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0E0C3803-1825-4EF3-B26F-A3FF854C4530}" xr6:coauthVersionLast="47" xr6:coauthVersionMax="47" xr10:uidLastSave="{00000000-0000-0000-0000-000000000000}"/>
  <bookViews>
    <workbookView xWindow="-110" yWindow="-110" windowWidth="23260" windowHeight="14860" xr2:uid="{00000000-000D-0000-FFFF-FFFF00000000}"/>
  </bookViews>
  <sheets>
    <sheet name="回答上の注意事項" sheetId="1" r:id="rId1"/>
    <sheet name="番号" sheetId="2" r:id="rId2"/>
    <sheet name="1-1.基礎データ（研究者数）" sheetId="3" r:id="rId3"/>
    <sheet name="1-2.基礎データ（協定）" sheetId="20" r:id="rId4"/>
    <sheet name="2-1.短期派遣（職位・分野別）" sheetId="4" r:id="rId5"/>
    <sheet name="2-2.短期派遣（財源別）" sheetId="7" r:id="rId6"/>
    <sheet name="2-3.短期受入（職位別・分野別）" sheetId="8" r:id="rId7"/>
    <sheet name="2-4.短期受入（財源別）" sheetId="10" r:id="rId8"/>
    <sheet name="3-1.中・長期派遣" sheetId="11" r:id="rId9"/>
    <sheet name="3-2.中・長期受入（雇用）" sheetId="12" r:id="rId10"/>
    <sheet name="3-3.中・長期受入（雇用以外）" sheetId="13" r:id="rId11"/>
    <sheet name="4-1.体制・制度等（総論）" sheetId="18" r:id="rId12"/>
    <sheet name="4-2.体制・制度等（戦略）" sheetId="22" r:id="rId13"/>
    <sheet name="4-3.体制・制度等（派遣支援）" sheetId="19" r:id="rId14"/>
    <sheet name="4-4.体制・制度等（受入支援）" sheetId="23" r:id="rId15"/>
    <sheet name="5-1.研究集会" sheetId="14" r:id="rId16"/>
    <sheet name="プルダウンリスト" sheetId="15" r:id="rId17"/>
    <sheet name="国・地域コードリスト" sheetId="5" r:id="rId18"/>
    <sheet name="分野・分科コードリスト" sheetId="16" r:id="rId19"/>
    <sheet name="財源リスト" sheetId="17" r:id="rId20"/>
  </sheets>
  <externalReferences>
    <externalReference r:id="rId21"/>
    <externalReference r:id="rId22"/>
    <externalReference r:id="rId23"/>
  </externalReferences>
  <definedNames>
    <definedName name="_xlnm.Print_Area" localSheetId="5">'2-2.短期派遣（財源別）'!$A$1:$X$22</definedName>
    <definedName name="_xlnm.Print_Area" localSheetId="7">'2-4.短期受入（財源別）'!$A$1:$X$20</definedName>
    <definedName name="_xlnm.Print_Area" localSheetId="15">'5-1.研究集会'!$A$1:$L$196</definedName>
    <definedName name="_xlnm.Print_Area" localSheetId="17">国・地域コードリスト!$A$1:$J$115</definedName>
    <definedName name="_xlnm.Print_Area" localSheetId="18">分野・分科コードリスト!$A$1:$F$49</definedName>
    <definedName name="開始時期">[1]プルダウンリスト!$C$22:$C$38</definedName>
    <definedName name="外国人研究者">[1]プルダウンリスト!$C$72</definedName>
    <definedName name="機関">[1]プルダウンリスト!$C$53:$C$57</definedName>
    <definedName name="協定の内容" localSheetId="3">[2]プルダウンリスト!$C$98</definedName>
    <definedName name="国">[1]国・地域コードリスト!$L$2:$M$210</definedName>
    <definedName name="財源">'[1]プルダウン（財源リスト）'!$C$4:$C$21</definedName>
    <definedName name="常勤・非常勤">[1]プルダウンリスト!$C$11:$C$12</definedName>
    <definedName name="職位">[1]プルダウンリスト!$C$61:$C$68</definedName>
    <definedName name="性別">[1]プルダウンリスト!$C$5:$C$7</definedName>
    <definedName name="地域">[1]国・地域コードリスト!$N$2:$O$210</definedName>
    <definedName name="締結主体" localSheetId="3">[2]プルダウンリスト!$C$85:$C$94</definedName>
    <definedName name="任期">[1]プルダウンリスト!$C$16:$C$17</definedName>
    <definedName name="分野・分科" localSheetId="15">[3]分野・分科コードリスト!$G$3:$I$49</definedName>
    <definedName name="分野・分科">[1]分野・分科コードリスト!$G$3:$I$49</definedName>
    <definedName name="目的">[1]プルダウンリスト!$C$42:$C$48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21" i="13" l="1"/>
  <c r="F1021" i="13"/>
  <c r="G1020" i="13"/>
  <c r="F1020" i="13"/>
  <c r="G1019" i="13"/>
  <c r="F1019" i="13"/>
  <c r="G1018" i="13"/>
  <c r="F1018" i="13"/>
  <c r="G1017" i="13"/>
  <c r="F1017" i="13"/>
  <c r="G1016" i="13"/>
  <c r="F1016" i="13"/>
  <c r="G1015" i="13"/>
  <c r="F1015" i="13"/>
  <c r="G1014" i="13"/>
  <c r="F1014" i="13"/>
  <c r="G1013" i="13"/>
  <c r="F1013" i="13"/>
  <c r="G1012" i="13"/>
  <c r="F1012" i="13"/>
  <c r="G1011" i="13"/>
  <c r="F1011" i="13"/>
  <c r="G1010" i="13"/>
  <c r="F1010" i="13"/>
  <c r="G1009" i="13"/>
  <c r="F1009" i="13"/>
  <c r="G1008" i="13"/>
  <c r="F1008" i="13"/>
  <c r="G1007" i="13"/>
  <c r="F1007" i="13"/>
  <c r="G1006" i="13"/>
  <c r="F1006" i="13"/>
  <c r="G1005" i="13"/>
  <c r="F1005" i="13"/>
  <c r="G1004" i="13"/>
  <c r="F1004" i="13"/>
  <c r="G1003" i="13"/>
  <c r="F1003" i="13"/>
  <c r="G1002" i="13"/>
  <c r="F1002" i="13"/>
  <c r="G1001" i="13"/>
  <c r="F1001" i="13"/>
  <c r="G1000" i="13"/>
  <c r="F1000" i="13"/>
  <c r="G999" i="13"/>
  <c r="F999" i="13"/>
  <c r="G998" i="13"/>
  <c r="F998" i="13"/>
  <c r="G997" i="13"/>
  <c r="F997" i="13"/>
  <c r="G996" i="13"/>
  <c r="F996" i="13"/>
  <c r="G995" i="13"/>
  <c r="F995" i="13"/>
  <c r="G994" i="13"/>
  <c r="F994" i="13"/>
  <c r="G993" i="13"/>
  <c r="F993" i="13"/>
  <c r="G992" i="13"/>
  <c r="F992" i="13"/>
  <c r="G991" i="13"/>
  <c r="F991" i="13"/>
  <c r="G990" i="13"/>
  <c r="F990" i="13"/>
  <c r="G989" i="13"/>
  <c r="F989" i="13"/>
  <c r="G988" i="13"/>
  <c r="F988" i="13"/>
  <c r="G987" i="13"/>
  <c r="F987" i="13"/>
  <c r="G986" i="13"/>
  <c r="F986" i="13"/>
  <c r="G985" i="13"/>
  <c r="F985" i="13"/>
  <c r="G984" i="13"/>
  <c r="F984" i="13"/>
  <c r="G983" i="13"/>
  <c r="F983" i="13"/>
  <c r="G982" i="13"/>
  <c r="F982" i="13"/>
  <c r="G981" i="13"/>
  <c r="F981" i="13"/>
  <c r="G980" i="13"/>
  <c r="F980" i="13"/>
  <c r="G979" i="13"/>
  <c r="F979" i="13"/>
  <c r="G978" i="13"/>
  <c r="F978" i="13"/>
  <c r="G977" i="13"/>
  <c r="F977" i="13"/>
  <c r="G976" i="13"/>
  <c r="F976" i="13"/>
  <c r="G975" i="13"/>
  <c r="F975" i="13"/>
  <c r="G974" i="13"/>
  <c r="F974" i="13"/>
  <c r="G973" i="13"/>
  <c r="F973" i="13"/>
  <c r="G972" i="13"/>
  <c r="F972" i="13"/>
  <c r="G971" i="13"/>
  <c r="F971" i="13"/>
  <c r="G970" i="13"/>
  <c r="F970" i="13"/>
  <c r="G969" i="13"/>
  <c r="F969" i="13"/>
  <c r="G968" i="13"/>
  <c r="F968" i="13"/>
  <c r="G967" i="13"/>
  <c r="F967" i="13"/>
  <c r="G966" i="13"/>
  <c r="F966" i="13"/>
  <c r="G965" i="13"/>
  <c r="F965" i="13"/>
  <c r="G964" i="13"/>
  <c r="F964" i="13"/>
  <c r="G963" i="13"/>
  <c r="F963" i="13"/>
  <c r="G962" i="13"/>
  <c r="F962" i="13"/>
  <c r="G961" i="13"/>
  <c r="F961" i="13"/>
  <c r="G960" i="13"/>
  <c r="F960" i="13"/>
  <c r="G959" i="13"/>
  <c r="F959" i="13"/>
  <c r="G958" i="13"/>
  <c r="F958" i="13"/>
  <c r="G957" i="13"/>
  <c r="F957" i="13"/>
  <c r="G956" i="13"/>
  <c r="F956" i="13"/>
  <c r="G955" i="13"/>
  <c r="F955" i="13"/>
  <c r="G954" i="13"/>
  <c r="F954" i="13"/>
  <c r="G953" i="13"/>
  <c r="F953" i="13"/>
  <c r="G952" i="13"/>
  <c r="F952" i="13"/>
  <c r="G951" i="13"/>
  <c r="F951" i="13"/>
  <c r="G950" i="13"/>
  <c r="F950" i="13"/>
  <c r="G949" i="13"/>
  <c r="F949" i="13"/>
  <c r="G948" i="13"/>
  <c r="F948" i="13"/>
  <c r="G947" i="13"/>
  <c r="F947" i="13"/>
  <c r="G946" i="13"/>
  <c r="F946" i="13"/>
  <c r="G945" i="13"/>
  <c r="F945" i="13"/>
  <c r="G944" i="13"/>
  <c r="F944" i="13"/>
  <c r="G943" i="13"/>
  <c r="F943" i="13"/>
  <c r="G942" i="13"/>
  <c r="F942" i="13"/>
  <c r="G941" i="13"/>
  <c r="F941" i="13"/>
  <c r="G940" i="13"/>
  <c r="F940" i="13"/>
  <c r="G939" i="13"/>
  <c r="F939" i="13"/>
  <c r="G938" i="13"/>
  <c r="F938" i="13"/>
  <c r="G937" i="13"/>
  <c r="F937" i="13"/>
  <c r="G936" i="13"/>
  <c r="F936" i="13"/>
  <c r="G935" i="13"/>
  <c r="F935" i="13"/>
  <c r="G934" i="13"/>
  <c r="F934" i="13"/>
  <c r="G933" i="13"/>
  <c r="F933" i="13"/>
  <c r="G932" i="13"/>
  <c r="F932" i="13"/>
  <c r="G931" i="13"/>
  <c r="F931" i="13"/>
  <c r="G930" i="13"/>
  <c r="F930" i="13"/>
  <c r="G929" i="13"/>
  <c r="F929" i="13"/>
  <c r="G928" i="13"/>
  <c r="F928" i="13"/>
  <c r="G927" i="13"/>
  <c r="F927" i="13"/>
  <c r="G926" i="13"/>
  <c r="F926" i="13"/>
  <c r="G925" i="13"/>
  <c r="F925" i="13"/>
  <c r="G924" i="13"/>
  <c r="F924" i="13"/>
  <c r="G923" i="13"/>
  <c r="F923" i="13"/>
  <c r="G922" i="13"/>
  <c r="F922" i="13"/>
  <c r="G921" i="13"/>
  <c r="F921" i="13"/>
  <c r="G920" i="13"/>
  <c r="F920" i="13"/>
  <c r="G919" i="13"/>
  <c r="F919" i="13"/>
  <c r="G918" i="13"/>
  <c r="F918" i="13"/>
  <c r="G917" i="13"/>
  <c r="F917" i="13"/>
  <c r="G916" i="13"/>
  <c r="F916" i="13"/>
  <c r="G915" i="13"/>
  <c r="F915" i="13"/>
  <c r="G914" i="13"/>
  <c r="F914" i="13"/>
  <c r="G913" i="13"/>
  <c r="F913" i="13"/>
  <c r="G912" i="13"/>
  <c r="F912" i="13"/>
  <c r="G911" i="13"/>
  <c r="F911" i="13"/>
  <c r="G910" i="13"/>
  <c r="F910" i="13"/>
  <c r="G909" i="13"/>
  <c r="F909" i="13"/>
  <c r="G908" i="13"/>
  <c r="F908" i="13"/>
  <c r="G907" i="13"/>
  <c r="F907" i="13"/>
  <c r="G906" i="13"/>
  <c r="F906" i="13"/>
  <c r="G905" i="13"/>
  <c r="F905" i="13"/>
  <c r="G904" i="13"/>
  <c r="F904" i="13"/>
  <c r="G903" i="13"/>
  <c r="F903" i="13"/>
  <c r="G902" i="13"/>
  <c r="F902" i="13"/>
  <c r="G901" i="13"/>
  <c r="F901" i="13"/>
  <c r="G900" i="13"/>
  <c r="F900" i="13"/>
  <c r="G899" i="13"/>
  <c r="F899" i="13"/>
  <c r="G898" i="13"/>
  <c r="F898" i="13"/>
  <c r="G897" i="13"/>
  <c r="F897" i="13"/>
  <c r="G896" i="13"/>
  <c r="F896" i="13"/>
  <c r="G895" i="13"/>
  <c r="F895" i="13"/>
  <c r="G894" i="13"/>
  <c r="F894" i="13"/>
  <c r="G893" i="13"/>
  <c r="F893" i="13"/>
  <c r="G892" i="13"/>
  <c r="F892" i="13"/>
  <c r="G891" i="13"/>
  <c r="F891" i="13"/>
  <c r="G890" i="13"/>
  <c r="F890" i="13"/>
  <c r="G889" i="13"/>
  <c r="F889" i="13"/>
  <c r="G888" i="13"/>
  <c r="F888" i="13"/>
  <c r="G887" i="13"/>
  <c r="F887" i="13"/>
  <c r="G886" i="13"/>
  <c r="F886" i="13"/>
  <c r="G885" i="13"/>
  <c r="F885" i="13"/>
  <c r="G884" i="13"/>
  <c r="F884" i="13"/>
  <c r="G883" i="13"/>
  <c r="F883" i="13"/>
  <c r="G882" i="13"/>
  <c r="F882" i="13"/>
  <c r="G881" i="13"/>
  <c r="F881" i="13"/>
  <c r="G880" i="13"/>
  <c r="F880" i="13"/>
  <c r="G879" i="13"/>
  <c r="F879" i="13"/>
  <c r="G878" i="13"/>
  <c r="F878" i="13"/>
  <c r="G877" i="13"/>
  <c r="F877" i="13"/>
  <c r="G876" i="13"/>
  <c r="F876" i="13"/>
  <c r="G875" i="13"/>
  <c r="F875" i="13"/>
  <c r="G874" i="13"/>
  <c r="F874" i="13"/>
  <c r="G873" i="13"/>
  <c r="F873" i="13"/>
  <c r="G872" i="13"/>
  <c r="F872" i="13"/>
  <c r="G871" i="13"/>
  <c r="F871" i="13"/>
  <c r="G870" i="13"/>
  <c r="F870" i="13"/>
  <c r="G869" i="13"/>
  <c r="F869" i="13"/>
  <c r="G868" i="13"/>
  <c r="F868" i="13"/>
  <c r="G867" i="13"/>
  <c r="F867" i="13"/>
  <c r="G866" i="13"/>
  <c r="F866" i="13"/>
  <c r="G865" i="13"/>
  <c r="F865" i="13"/>
  <c r="G864" i="13"/>
  <c r="F864" i="13"/>
  <c r="G863" i="13"/>
  <c r="F863" i="13"/>
  <c r="G862" i="13"/>
  <c r="F862" i="13"/>
  <c r="G861" i="13"/>
  <c r="F861" i="13"/>
  <c r="G860" i="13"/>
  <c r="F860" i="13"/>
  <c r="G859" i="13"/>
  <c r="F859" i="13"/>
  <c r="G858" i="13"/>
  <c r="F858" i="13"/>
  <c r="G857" i="13"/>
  <c r="F857" i="13"/>
  <c r="G856" i="13"/>
  <c r="F856" i="13"/>
  <c r="G855" i="13"/>
  <c r="F855" i="13"/>
  <c r="G854" i="13"/>
  <c r="F854" i="13"/>
  <c r="G853" i="13"/>
  <c r="F853" i="13"/>
  <c r="G852" i="13"/>
  <c r="F852" i="13"/>
  <c r="G851" i="13"/>
  <c r="F851" i="13"/>
  <c r="G850" i="13"/>
  <c r="F850" i="13"/>
  <c r="G849" i="13"/>
  <c r="F849" i="13"/>
  <c r="G848" i="13"/>
  <c r="F848" i="13"/>
  <c r="G847" i="13"/>
  <c r="F847" i="13"/>
  <c r="G846" i="13"/>
  <c r="F846" i="13"/>
  <c r="G845" i="13"/>
  <c r="F845" i="13"/>
  <c r="G844" i="13"/>
  <c r="F844" i="13"/>
  <c r="G843" i="13"/>
  <c r="F843" i="13"/>
  <c r="G842" i="13"/>
  <c r="F842" i="13"/>
  <c r="G841" i="13"/>
  <c r="F841" i="13"/>
  <c r="G840" i="13"/>
  <c r="F840" i="13"/>
  <c r="G839" i="13"/>
  <c r="F839" i="13"/>
  <c r="G838" i="13"/>
  <c r="F838" i="13"/>
  <c r="G837" i="13"/>
  <c r="F837" i="13"/>
  <c r="G836" i="13"/>
  <c r="F836" i="13"/>
  <c r="G835" i="13"/>
  <c r="F835" i="13"/>
  <c r="G834" i="13"/>
  <c r="F834" i="13"/>
  <c r="G833" i="13"/>
  <c r="F833" i="13"/>
  <c r="G832" i="13"/>
  <c r="F832" i="13"/>
  <c r="G831" i="13"/>
  <c r="F831" i="13"/>
  <c r="G830" i="13"/>
  <c r="F830" i="13"/>
  <c r="G829" i="13"/>
  <c r="F829" i="13"/>
  <c r="G828" i="13"/>
  <c r="F828" i="13"/>
  <c r="G827" i="13"/>
  <c r="F827" i="13"/>
  <c r="G826" i="13"/>
  <c r="F826" i="13"/>
  <c r="G825" i="13"/>
  <c r="F825" i="13"/>
  <c r="G824" i="13"/>
  <c r="F824" i="13"/>
  <c r="G823" i="13"/>
  <c r="F823" i="13"/>
  <c r="G822" i="13"/>
  <c r="F822" i="13"/>
  <c r="G821" i="13"/>
  <c r="F821" i="13"/>
  <c r="G820" i="13"/>
  <c r="F820" i="13"/>
  <c r="G819" i="13"/>
  <c r="F819" i="13"/>
  <c r="G818" i="13"/>
  <c r="F818" i="13"/>
  <c r="G817" i="13"/>
  <c r="F817" i="13"/>
  <c r="G816" i="13"/>
  <c r="F816" i="13"/>
  <c r="G815" i="13"/>
  <c r="F815" i="13"/>
  <c r="G814" i="13"/>
  <c r="F814" i="13"/>
  <c r="G813" i="13"/>
  <c r="F813" i="13"/>
  <c r="G812" i="13"/>
  <c r="F812" i="13"/>
  <c r="G811" i="13"/>
  <c r="F811" i="13"/>
  <c r="G810" i="13"/>
  <c r="F810" i="13"/>
  <c r="G809" i="13"/>
  <c r="F809" i="13"/>
  <c r="G808" i="13"/>
  <c r="F808" i="13"/>
  <c r="G807" i="13"/>
  <c r="F807" i="13"/>
  <c r="G806" i="13"/>
  <c r="F806" i="13"/>
  <c r="G805" i="13"/>
  <c r="F805" i="13"/>
  <c r="G804" i="13"/>
  <c r="F804" i="13"/>
  <c r="G803" i="13"/>
  <c r="F803" i="13"/>
  <c r="G802" i="13"/>
  <c r="F802" i="13"/>
  <c r="G801" i="13"/>
  <c r="F801" i="13"/>
  <c r="G800" i="13"/>
  <c r="F800" i="13"/>
  <c r="G799" i="13"/>
  <c r="F799" i="13"/>
  <c r="G798" i="13"/>
  <c r="F798" i="13"/>
  <c r="G797" i="13"/>
  <c r="F797" i="13"/>
  <c r="G796" i="13"/>
  <c r="F796" i="13"/>
  <c r="G795" i="13"/>
  <c r="F795" i="13"/>
  <c r="G794" i="13"/>
  <c r="F794" i="13"/>
  <c r="G793" i="13"/>
  <c r="F793" i="13"/>
  <c r="G792" i="13"/>
  <c r="F792" i="13"/>
  <c r="G791" i="13"/>
  <c r="F791" i="13"/>
  <c r="G790" i="13"/>
  <c r="F790" i="13"/>
  <c r="G789" i="13"/>
  <c r="F789" i="13"/>
  <c r="G788" i="13"/>
  <c r="F788" i="13"/>
  <c r="G787" i="13"/>
  <c r="F787" i="13"/>
  <c r="G786" i="13"/>
  <c r="F786" i="13"/>
  <c r="G785" i="13"/>
  <c r="F785" i="13"/>
  <c r="G784" i="13"/>
  <c r="F784" i="13"/>
  <c r="G783" i="13"/>
  <c r="F783" i="13"/>
  <c r="G782" i="13"/>
  <c r="F782" i="13"/>
  <c r="G781" i="13"/>
  <c r="F781" i="13"/>
  <c r="G780" i="13"/>
  <c r="F780" i="13"/>
  <c r="G779" i="13"/>
  <c r="F779" i="13"/>
  <c r="G778" i="13"/>
  <c r="F778" i="13"/>
  <c r="G777" i="13"/>
  <c r="F777" i="13"/>
  <c r="G776" i="13"/>
  <c r="F776" i="13"/>
  <c r="G775" i="13"/>
  <c r="F775" i="13"/>
  <c r="G774" i="13"/>
  <c r="F774" i="13"/>
  <c r="G773" i="13"/>
  <c r="F773" i="13"/>
  <c r="G772" i="13"/>
  <c r="F772" i="13"/>
  <c r="G771" i="13"/>
  <c r="F771" i="13"/>
  <c r="G770" i="13"/>
  <c r="F770" i="13"/>
  <c r="G769" i="13"/>
  <c r="F769" i="13"/>
  <c r="G768" i="13"/>
  <c r="F768" i="13"/>
  <c r="G767" i="13"/>
  <c r="F767" i="13"/>
  <c r="G766" i="13"/>
  <c r="F766" i="13"/>
  <c r="G765" i="13"/>
  <c r="F765" i="13"/>
  <c r="G764" i="13"/>
  <c r="F764" i="13"/>
  <c r="G763" i="13"/>
  <c r="F763" i="13"/>
  <c r="G762" i="13"/>
  <c r="F762" i="13"/>
  <c r="G761" i="13"/>
  <c r="F761" i="13"/>
  <c r="G760" i="13"/>
  <c r="F760" i="13"/>
  <c r="G759" i="13"/>
  <c r="F759" i="13"/>
  <c r="G758" i="13"/>
  <c r="F758" i="13"/>
  <c r="G757" i="13"/>
  <c r="F757" i="13"/>
  <c r="G756" i="13"/>
  <c r="F756" i="13"/>
  <c r="G755" i="13"/>
  <c r="F755" i="13"/>
  <c r="G754" i="13"/>
  <c r="F754" i="13"/>
  <c r="G753" i="13"/>
  <c r="F753" i="13"/>
  <c r="G752" i="13"/>
  <c r="F752" i="13"/>
  <c r="G751" i="13"/>
  <c r="F751" i="13"/>
  <c r="G750" i="13"/>
  <c r="F750" i="13"/>
  <c r="G749" i="13"/>
  <c r="F749" i="13"/>
  <c r="G748" i="13"/>
  <c r="F748" i="13"/>
  <c r="G747" i="13"/>
  <c r="F747" i="13"/>
  <c r="G746" i="13"/>
  <c r="F746" i="13"/>
  <c r="G745" i="13"/>
  <c r="F745" i="13"/>
  <c r="G744" i="13"/>
  <c r="F744" i="13"/>
  <c r="G743" i="13"/>
  <c r="F743" i="13"/>
  <c r="G742" i="13"/>
  <c r="F742" i="13"/>
  <c r="G741" i="13"/>
  <c r="F741" i="13"/>
  <c r="G740" i="13"/>
  <c r="F740" i="13"/>
  <c r="G739" i="13"/>
  <c r="F739" i="13"/>
  <c r="G738" i="13"/>
  <c r="F738" i="13"/>
  <c r="G737" i="13"/>
  <c r="F737" i="13"/>
  <c r="G736" i="13"/>
  <c r="F736" i="13"/>
  <c r="G735" i="13"/>
  <c r="F735" i="13"/>
  <c r="G734" i="13"/>
  <c r="F734" i="13"/>
  <c r="G733" i="13"/>
  <c r="F733" i="13"/>
  <c r="G732" i="13"/>
  <c r="F732" i="13"/>
  <c r="G731" i="13"/>
  <c r="F731" i="13"/>
  <c r="G730" i="13"/>
  <c r="F730" i="13"/>
  <c r="G729" i="13"/>
  <c r="F729" i="13"/>
  <c r="G728" i="13"/>
  <c r="F728" i="13"/>
  <c r="G727" i="13"/>
  <c r="F727" i="13"/>
  <c r="G726" i="13"/>
  <c r="F726" i="13"/>
  <c r="G725" i="13"/>
  <c r="F725" i="13"/>
  <c r="G724" i="13"/>
  <c r="F724" i="13"/>
  <c r="G723" i="13"/>
  <c r="F723" i="13"/>
  <c r="G722" i="13"/>
  <c r="F722" i="13"/>
  <c r="G721" i="13"/>
  <c r="F721" i="13"/>
  <c r="G720" i="13"/>
  <c r="F720" i="13"/>
  <c r="G719" i="13"/>
  <c r="F719" i="13"/>
  <c r="G718" i="13"/>
  <c r="F718" i="13"/>
  <c r="G717" i="13"/>
  <c r="F717" i="13"/>
  <c r="G716" i="13"/>
  <c r="F716" i="13"/>
  <c r="G715" i="13"/>
  <c r="F715" i="13"/>
  <c r="G714" i="13"/>
  <c r="F714" i="13"/>
  <c r="G713" i="13"/>
  <c r="F713" i="13"/>
  <c r="G712" i="13"/>
  <c r="F712" i="13"/>
  <c r="G711" i="13"/>
  <c r="F711" i="13"/>
  <c r="G710" i="13"/>
  <c r="F710" i="13"/>
  <c r="G709" i="13"/>
  <c r="F709" i="13"/>
  <c r="G708" i="13"/>
  <c r="F708" i="13"/>
  <c r="G707" i="13"/>
  <c r="F707" i="13"/>
  <c r="G706" i="13"/>
  <c r="F706" i="13"/>
  <c r="G705" i="13"/>
  <c r="F705" i="13"/>
  <c r="G704" i="13"/>
  <c r="F704" i="13"/>
  <c r="G703" i="13"/>
  <c r="F703" i="13"/>
  <c r="G702" i="13"/>
  <c r="F702" i="13"/>
  <c r="G701" i="13"/>
  <c r="F701" i="13"/>
  <c r="G700" i="13"/>
  <c r="F700" i="13"/>
  <c r="G699" i="13"/>
  <c r="F699" i="13"/>
  <c r="G698" i="13"/>
  <c r="F698" i="13"/>
  <c r="G697" i="13"/>
  <c r="F697" i="13"/>
  <c r="G696" i="13"/>
  <c r="F696" i="13"/>
  <c r="G695" i="13"/>
  <c r="F695" i="13"/>
  <c r="G694" i="13"/>
  <c r="F694" i="13"/>
  <c r="G693" i="13"/>
  <c r="F693" i="13"/>
  <c r="G692" i="13"/>
  <c r="F692" i="13"/>
  <c r="G691" i="13"/>
  <c r="F691" i="13"/>
  <c r="G690" i="13"/>
  <c r="F690" i="13"/>
  <c r="G689" i="13"/>
  <c r="F689" i="13"/>
  <c r="G688" i="13"/>
  <c r="F688" i="13"/>
  <c r="G687" i="13"/>
  <c r="F687" i="13"/>
  <c r="G686" i="13"/>
  <c r="F686" i="13"/>
  <c r="G685" i="13"/>
  <c r="F685" i="13"/>
  <c r="G684" i="13"/>
  <c r="F684" i="13"/>
  <c r="G683" i="13"/>
  <c r="F683" i="13"/>
  <c r="G682" i="13"/>
  <c r="F682" i="13"/>
  <c r="G681" i="13"/>
  <c r="F681" i="13"/>
  <c r="G680" i="13"/>
  <c r="F680" i="13"/>
  <c r="G679" i="13"/>
  <c r="F679" i="13"/>
  <c r="G678" i="13"/>
  <c r="F678" i="13"/>
  <c r="G677" i="13"/>
  <c r="F677" i="13"/>
  <c r="G676" i="13"/>
  <c r="F676" i="13"/>
  <c r="G675" i="13"/>
  <c r="F675" i="13"/>
  <c r="G674" i="13"/>
  <c r="F674" i="13"/>
  <c r="G673" i="13"/>
  <c r="F673" i="13"/>
  <c r="G672" i="13"/>
  <c r="F672" i="13"/>
  <c r="G671" i="13"/>
  <c r="F671" i="13"/>
  <c r="G670" i="13"/>
  <c r="F670" i="13"/>
  <c r="G669" i="13"/>
  <c r="F669" i="13"/>
  <c r="G668" i="13"/>
  <c r="F668" i="13"/>
  <c r="G667" i="13"/>
  <c r="F667" i="13"/>
  <c r="G666" i="13"/>
  <c r="F666" i="13"/>
  <c r="G665" i="13"/>
  <c r="F665" i="13"/>
  <c r="G664" i="13"/>
  <c r="F664" i="13"/>
  <c r="G663" i="13"/>
  <c r="F663" i="13"/>
  <c r="G662" i="13"/>
  <c r="F662" i="13"/>
  <c r="G661" i="13"/>
  <c r="F661" i="13"/>
  <c r="G660" i="13"/>
  <c r="F660" i="13"/>
  <c r="G659" i="13"/>
  <c r="F659" i="13"/>
  <c r="G658" i="13"/>
  <c r="F658" i="13"/>
  <c r="G657" i="13"/>
  <c r="F657" i="13"/>
  <c r="G656" i="13"/>
  <c r="F656" i="13"/>
  <c r="G655" i="13"/>
  <c r="F655" i="13"/>
  <c r="G654" i="13"/>
  <c r="F654" i="13"/>
  <c r="G653" i="13"/>
  <c r="F653" i="13"/>
  <c r="G652" i="13"/>
  <c r="F652" i="13"/>
  <c r="G651" i="13"/>
  <c r="F651" i="13"/>
  <c r="G650" i="13"/>
  <c r="F650" i="13"/>
  <c r="G649" i="13"/>
  <c r="F649" i="13"/>
  <c r="G648" i="13"/>
  <c r="F648" i="13"/>
  <c r="G647" i="13"/>
  <c r="F647" i="13"/>
  <c r="G646" i="13"/>
  <c r="F646" i="13"/>
  <c r="G645" i="13"/>
  <c r="F645" i="13"/>
  <c r="G644" i="13"/>
  <c r="F644" i="13"/>
  <c r="G643" i="13"/>
  <c r="F643" i="13"/>
  <c r="G642" i="13"/>
  <c r="F642" i="13"/>
  <c r="G641" i="13"/>
  <c r="F641" i="13"/>
  <c r="G640" i="13"/>
  <c r="F640" i="13"/>
  <c r="G639" i="13"/>
  <c r="F639" i="13"/>
  <c r="G638" i="13"/>
  <c r="F638" i="13"/>
  <c r="G637" i="13"/>
  <c r="F637" i="13"/>
  <c r="G636" i="13"/>
  <c r="F636" i="13"/>
  <c r="G635" i="13"/>
  <c r="F635" i="13"/>
  <c r="G634" i="13"/>
  <c r="F634" i="13"/>
  <c r="G633" i="13"/>
  <c r="F633" i="13"/>
  <c r="G632" i="13"/>
  <c r="F632" i="13"/>
  <c r="G631" i="13"/>
  <c r="F631" i="13"/>
  <c r="G630" i="13"/>
  <c r="F630" i="13"/>
  <c r="G629" i="13"/>
  <c r="F629" i="13"/>
  <c r="G628" i="13"/>
  <c r="F628" i="13"/>
  <c r="G627" i="13"/>
  <c r="F627" i="13"/>
  <c r="G626" i="13"/>
  <c r="F626" i="13"/>
  <c r="G625" i="13"/>
  <c r="F625" i="13"/>
  <c r="G624" i="13"/>
  <c r="F624" i="13"/>
  <c r="G623" i="13"/>
  <c r="F623" i="13"/>
  <c r="G622" i="13"/>
  <c r="F622" i="13"/>
  <c r="G621" i="13"/>
  <c r="F621" i="13"/>
  <c r="G620" i="13"/>
  <c r="F620" i="13"/>
  <c r="G619" i="13"/>
  <c r="F619" i="13"/>
  <c r="G618" i="13"/>
  <c r="F618" i="13"/>
  <c r="G617" i="13"/>
  <c r="F617" i="13"/>
  <c r="G616" i="13"/>
  <c r="F616" i="13"/>
  <c r="G615" i="13"/>
  <c r="F615" i="13"/>
  <c r="G614" i="13"/>
  <c r="F614" i="13"/>
  <c r="G613" i="13"/>
  <c r="F613" i="13"/>
  <c r="G612" i="13"/>
  <c r="F612" i="13"/>
  <c r="G611" i="13"/>
  <c r="F611" i="13"/>
  <c r="G610" i="13"/>
  <c r="F610" i="13"/>
  <c r="G609" i="13"/>
  <c r="F609" i="13"/>
  <c r="G608" i="13"/>
  <c r="F608" i="13"/>
  <c r="G607" i="13"/>
  <c r="F607" i="13"/>
  <c r="G606" i="13"/>
  <c r="F606" i="13"/>
  <c r="G605" i="13"/>
  <c r="F605" i="13"/>
  <c r="G604" i="13"/>
  <c r="F604" i="13"/>
  <c r="G603" i="13"/>
  <c r="F603" i="13"/>
  <c r="G602" i="13"/>
  <c r="F602" i="13"/>
  <c r="G601" i="13"/>
  <c r="F601" i="13"/>
  <c r="G600" i="13"/>
  <c r="F600" i="13"/>
  <c r="G599" i="13"/>
  <c r="F599" i="13"/>
  <c r="G598" i="13"/>
  <c r="F598" i="13"/>
  <c r="G597" i="13"/>
  <c r="F597" i="13"/>
  <c r="G596" i="13"/>
  <c r="F596" i="13"/>
  <c r="G595" i="13"/>
  <c r="F595" i="13"/>
  <c r="G594" i="13"/>
  <c r="F594" i="13"/>
  <c r="G593" i="13"/>
  <c r="F593" i="13"/>
  <c r="G592" i="13"/>
  <c r="F592" i="13"/>
  <c r="G591" i="13"/>
  <c r="F591" i="13"/>
  <c r="G590" i="13"/>
  <c r="F590" i="13"/>
  <c r="G589" i="13"/>
  <c r="F589" i="13"/>
  <c r="G588" i="13"/>
  <c r="F588" i="13"/>
  <c r="G587" i="13"/>
  <c r="F587" i="13"/>
  <c r="G586" i="13"/>
  <c r="F586" i="13"/>
  <c r="G585" i="13"/>
  <c r="F585" i="13"/>
  <c r="G584" i="13"/>
  <c r="F584" i="13"/>
  <c r="G583" i="13"/>
  <c r="F583" i="13"/>
  <c r="G582" i="13"/>
  <c r="F582" i="13"/>
  <c r="G581" i="13"/>
  <c r="F581" i="13"/>
  <c r="G580" i="13"/>
  <c r="F580" i="13"/>
  <c r="G579" i="13"/>
  <c r="F579" i="13"/>
  <c r="G578" i="13"/>
  <c r="F578" i="13"/>
  <c r="G577" i="13"/>
  <c r="F577" i="13"/>
  <c r="G576" i="13"/>
  <c r="F576" i="13"/>
  <c r="G575" i="13"/>
  <c r="F575" i="13"/>
  <c r="G574" i="13"/>
  <c r="F574" i="13"/>
  <c r="G573" i="13"/>
  <c r="F573" i="13"/>
  <c r="G572" i="13"/>
  <c r="F572" i="13"/>
  <c r="G571" i="13"/>
  <c r="F571" i="13"/>
  <c r="G570" i="13"/>
  <c r="F570" i="13"/>
  <c r="G569" i="13"/>
  <c r="F569" i="13"/>
  <c r="G568" i="13"/>
  <c r="F568" i="13"/>
  <c r="G567" i="13"/>
  <c r="F567" i="13"/>
  <c r="G566" i="13"/>
  <c r="F566" i="13"/>
  <c r="G565" i="13"/>
  <c r="F565" i="13"/>
  <c r="G564" i="13"/>
  <c r="F564" i="13"/>
  <c r="G563" i="13"/>
  <c r="F563" i="13"/>
  <c r="G562" i="13"/>
  <c r="F562" i="13"/>
  <c r="G561" i="13"/>
  <c r="F561" i="13"/>
  <c r="G560" i="13"/>
  <c r="F560" i="13"/>
  <c r="G559" i="13"/>
  <c r="F559" i="13"/>
  <c r="G558" i="13"/>
  <c r="F558" i="13"/>
  <c r="G557" i="13"/>
  <c r="F557" i="13"/>
  <c r="G556" i="13"/>
  <c r="F556" i="13"/>
  <c r="G555" i="13"/>
  <c r="F555" i="13"/>
  <c r="G554" i="13"/>
  <c r="F554" i="13"/>
  <c r="G553" i="13"/>
  <c r="F553" i="13"/>
  <c r="G552" i="13"/>
  <c r="F552" i="13"/>
  <c r="G551" i="13"/>
  <c r="F551" i="13"/>
  <c r="G550" i="13"/>
  <c r="F550" i="13"/>
  <c r="G549" i="13"/>
  <c r="F549" i="13"/>
  <c r="G548" i="13"/>
  <c r="F548" i="13"/>
  <c r="G547" i="13"/>
  <c r="F547" i="13"/>
  <c r="G546" i="13"/>
  <c r="F546" i="13"/>
  <c r="G545" i="13"/>
  <c r="F545" i="13"/>
  <c r="G544" i="13"/>
  <c r="F544" i="13"/>
  <c r="G543" i="13"/>
  <c r="F543" i="13"/>
  <c r="G542" i="13"/>
  <c r="F542" i="13"/>
  <c r="G541" i="13"/>
  <c r="F541" i="13"/>
  <c r="G540" i="13"/>
  <c r="F540" i="13"/>
  <c r="G539" i="13"/>
  <c r="F539" i="13"/>
  <c r="G538" i="13"/>
  <c r="F538" i="13"/>
  <c r="G537" i="13"/>
  <c r="F537" i="13"/>
  <c r="G536" i="13"/>
  <c r="F536" i="13"/>
  <c r="G535" i="13"/>
  <c r="F535" i="13"/>
  <c r="G534" i="13"/>
  <c r="F534" i="13"/>
  <c r="G533" i="13"/>
  <c r="F533" i="13"/>
  <c r="G532" i="13"/>
  <c r="F532" i="13"/>
  <c r="G531" i="13"/>
  <c r="F531" i="13"/>
  <c r="G530" i="13"/>
  <c r="F530" i="13"/>
  <c r="G529" i="13"/>
  <c r="F529" i="13"/>
  <c r="G528" i="13"/>
  <c r="F528" i="13"/>
  <c r="G527" i="13"/>
  <c r="F527" i="13"/>
  <c r="G526" i="13"/>
  <c r="F526" i="13"/>
  <c r="G525" i="13"/>
  <c r="F525" i="13"/>
  <c r="G524" i="13"/>
  <c r="F524" i="13"/>
  <c r="G523" i="13"/>
  <c r="F523" i="13"/>
  <c r="G522" i="13"/>
  <c r="F522" i="13"/>
  <c r="G521" i="13"/>
  <c r="F521" i="13"/>
  <c r="G520" i="13"/>
  <c r="F520" i="13"/>
  <c r="G519" i="13"/>
  <c r="F519" i="13"/>
  <c r="G518" i="13"/>
  <c r="F518" i="13"/>
  <c r="G517" i="13"/>
  <c r="F517" i="13"/>
  <c r="G516" i="13"/>
  <c r="F516" i="13"/>
  <c r="G515" i="13"/>
  <c r="F515" i="13"/>
  <c r="G514" i="13"/>
  <c r="F514" i="13"/>
  <c r="G513" i="13"/>
  <c r="F513" i="13"/>
  <c r="G512" i="13"/>
  <c r="F512" i="13"/>
  <c r="G511" i="13"/>
  <c r="F511" i="13"/>
  <c r="G510" i="13"/>
  <c r="F510" i="13"/>
  <c r="G509" i="13"/>
  <c r="F509" i="13"/>
  <c r="G508" i="13"/>
  <c r="F508" i="13"/>
  <c r="G507" i="13"/>
  <c r="F507" i="13"/>
  <c r="G506" i="13"/>
  <c r="F506" i="13"/>
  <c r="G505" i="13"/>
  <c r="F505" i="13"/>
  <c r="G504" i="13"/>
  <c r="F504" i="13"/>
  <c r="G503" i="13"/>
  <c r="F503" i="13"/>
  <c r="G502" i="13"/>
  <c r="F502" i="13"/>
  <c r="G501" i="13"/>
  <c r="F501" i="13"/>
  <c r="G500" i="13"/>
  <c r="F500" i="13"/>
  <c r="G499" i="13"/>
  <c r="F499" i="13"/>
  <c r="G498" i="13"/>
  <c r="F498" i="13"/>
  <c r="G497" i="13"/>
  <c r="F497" i="13"/>
  <c r="G496" i="13"/>
  <c r="F496" i="13"/>
  <c r="G495" i="13"/>
  <c r="F495" i="13"/>
  <c r="G494" i="13"/>
  <c r="F494" i="13"/>
  <c r="G493" i="13"/>
  <c r="F493" i="13"/>
  <c r="G492" i="13"/>
  <c r="F492" i="13"/>
  <c r="G491" i="13"/>
  <c r="F491" i="13"/>
  <c r="G490" i="13"/>
  <c r="F490" i="13"/>
  <c r="G489" i="13"/>
  <c r="F489" i="13"/>
  <c r="G488" i="13"/>
  <c r="F488" i="13"/>
  <c r="G487" i="13"/>
  <c r="F487" i="13"/>
  <c r="G486" i="13"/>
  <c r="F486" i="13"/>
  <c r="G485" i="13"/>
  <c r="F485" i="13"/>
  <c r="G484" i="13"/>
  <c r="F484" i="13"/>
  <c r="G483" i="13"/>
  <c r="F483" i="13"/>
  <c r="G482" i="13"/>
  <c r="F482" i="13"/>
  <c r="G481" i="13"/>
  <c r="F481" i="13"/>
  <c r="G480" i="13"/>
  <c r="F480" i="13"/>
  <c r="G479" i="13"/>
  <c r="F479" i="13"/>
  <c r="G478" i="13"/>
  <c r="F478" i="13"/>
  <c r="G477" i="13"/>
  <c r="F477" i="13"/>
  <c r="G476" i="13"/>
  <c r="F476" i="13"/>
  <c r="G475" i="13"/>
  <c r="F475" i="13"/>
  <c r="G474" i="13"/>
  <c r="F474" i="13"/>
  <c r="G473" i="13"/>
  <c r="F473" i="13"/>
  <c r="G472" i="13"/>
  <c r="F472" i="13"/>
  <c r="G471" i="13"/>
  <c r="F471" i="13"/>
  <c r="G470" i="13"/>
  <c r="F470" i="13"/>
  <c r="G469" i="13"/>
  <c r="F469" i="13"/>
  <c r="G468" i="13"/>
  <c r="F468" i="13"/>
  <c r="G467" i="13"/>
  <c r="F467" i="13"/>
  <c r="G466" i="13"/>
  <c r="F466" i="13"/>
  <c r="G465" i="13"/>
  <c r="F465" i="13"/>
  <c r="G464" i="13"/>
  <c r="F464" i="13"/>
  <c r="G463" i="13"/>
  <c r="F463" i="13"/>
  <c r="G462" i="13"/>
  <c r="F462" i="13"/>
  <c r="G461" i="13"/>
  <c r="F461" i="13"/>
  <c r="G460" i="13"/>
  <c r="F460" i="13"/>
  <c r="G459" i="13"/>
  <c r="F459" i="13"/>
  <c r="G458" i="13"/>
  <c r="F458" i="13"/>
  <c r="G457" i="13"/>
  <c r="F457" i="13"/>
  <c r="G456" i="13"/>
  <c r="F456" i="13"/>
  <c r="G455" i="13"/>
  <c r="F455" i="13"/>
  <c r="G454" i="13"/>
  <c r="F454" i="13"/>
  <c r="G453" i="13"/>
  <c r="F453" i="13"/>
  <c r="G452" i="13"/>
  <c r="F452" i="13"/>
  <c r="G451" i="13"/>
  <c r="F451" i="13"/>
  <c r="G450" i="13"/>
  <c r="F450" i="13"/>
  <c r="G449" i="13"/>
  <c r="F449" i="13"/>
  <c r="G448" i="13"/>
  <c r="F448" i="13"/>
  <c r="G447" i="13"/>
  <c r="F447" i="13"/>
  <c r="G446" i="13"/>
  <c r="F446" i="13"/>
  <c r="G445" i="13"/>
  <c r="F445" i="13"/>
  <c r="G444" i="13"/>
  <c r="F444" i="13"/>
  <c r="G443" i="13"/>
  <c r="F443" i="13"/>
  <c r="G442" i="13"/>
  <c r="F442" i="13"/>
  <c r="G441" i="13"/>
  <c r="F441" i="13"/>
  <c r="G440" i="13"/>
  <c r="F440" i="13"/>
  <c r="G439" i="13"/>
  <c r="F439" i="13"/>
  <c r="G438" i="13"/>
  <c r="F438" i="13"/>
  <c r="G437" i="13"/>
  <c r="F437" i="13"/>
  <c r="G436" i="13"/>
  <c r="F436" i="13"/>
  <c r="G435" i="13"/>
  <c r="F435" i="13"/>
  <c r="G434" i="13"/>
  <c r="F434" i="13"/>
  <c r="G433" i="13"/>
  <c r="F433" i="13"/>
  <c r="G432" i="13"/>
  <c r="F432" i="13"/>
  <c r="G431" i="13"/>
  <c r="F431" i="13"/>
  <c r="G430" i="13"/>
  <c r="F430" i="13"/>
  <c r="G429" i="13"/>
  <c r="F429" i="13"/>
  <c r="G428" i="13"/>
  <c r="F428" i="13"/>
  <c r="G427" i="13"/>
  <c r="F427" i="13"/>
  <c r="G426" i="13"/>
  <c r="F426" i="13"/>
  <c r="G425" i="13"/>
  <c r="F425" i="13"/>
  <c r="G424" i="13"/>
  <c r="F424" i="13"/>
  <c r="G423" i="13"/>
  <c r="F423" i="13"/>
  <c r="G422" i="13"/>
  <c r="F422" i="13"/>
  <c r="G421" i="13"/>
  <c r="F421" i="13"/>
  <c r="G420" i="13"/>
  <c r="F420" i="13"/>
  <c r="G419" i="13"/>
  <c r="F419" i="13"/>
  <c r="G418" i="13"/>
  <c r="F418" i="13"/>
  <c r="G417" i="13"/>
  <c r="F417" i="13"/>
  <c r="G416" i="13"/>
  <c r="F416" i="13"/>
  <c r="G415" i="13"/>
  <c r="F415" i="13"/>
  <c r="G414" i="13"/>
  <c r="F414" i="13"/>
  <c r="G413" i="13"/>
  <c r="F413" i="13"/>
  <c r="G412" i="13"/>
  <c r="F412" i="13"/>
  <c r="G411" i="13"/>
  <c r="F411" i="13"/>
  <c r="G410" i="13"/>
  <c r="F410" i="13"/>
  <c r="G409" i="13"/>
  <c r="F409" i="13"/>
  <c r="G408" i="13"/>
  <c r="F408" i="13"/>
  <c r="G407" i="13"/>
  <c r="F407" i="13"/>
  <c r="G406" i="13"/>
  <c r="F406" i="13"/>
  <c r="G405" i="13"/>
  <c r="F405" i="13"/>
  <c r="G404" i="13"/>
  <c r="F404" i="13"/>
  <c r="G403" i="13"/>
  <c r="F403" i="13"/>
  <c r="G402" i="13"/>
  <c r="F402" i="13"/>
  <c r="G401" i="13"/>
  <c r="F401" i="13"/>
  <c r="G400" i="13"/>
  <c r="F400" i="13"/>
  <c r="G399" i="13"/>
  <c r="F399" i="13"/>
  <c r="G398" i="13"/>
  <c r="F398" i="13"/>
  <c r="G397" i="13"/>
  <c r="F397" i="13"/>
  <c r="G396" i="13"/>
  <c r="F396" i="13"/>
  <c r="G395" i="13"/>
  <c r="F395" i="13"/>
  <c r="G394" i="13"/>
  <c r="F394" i="13"/>
  <c r="G393" i="13"/>
  <c r="F393" i="13"/>
  <c r="G392" i="13"/>
  <c r="F392" i="13"/>
  <c r="G391" i="13"/>
  <c r="F391" i="13"/>
  <c r="G390" i="13"/>
  <c r="F390" i="13"/>
  <c r="G389" i="13"/>
  <c r="F389" i="13"/>
  <c r="G388" i="13"/>
  <c r="F388" i="13"/>
  <c r="G387" i="13"/>
  <c r="F387" i="13"/>
  <c r="G386" i="13"/>
  <c r="F386" i="13"/>
  <c r="G385" i="13"/>
  <c r="F385" i="13"/>
  <c r="G384" i="13"/>
  <c r="F384" i="13"/>
  <c r="G383" i="13"/>
  <c r="F383" i="13"/>
  <c r="G382" i="13"/>
  <c r="F382" i="13"/>
  <c r="G381" i="13"/>
  <c r="F381" i="13"/>
  <c r="G380" i="13"/>
  <c r="F380" i="13"/>
  <c r="G379" i="13"/>
  <c r="F379" i="13"/>
  <c r="G378" i="13"/>
  <c r="F378" i="13"/>
  <c r="G377" i="13"/>
  <c r="F377" i="13"/>
  <c r="G376" i="13"/>
  <c r="F376" i="13"/>
  <c r="G375" i="13"/>
  <c r="F375" i="13"/>
  <c r="G374" i="13"/>
  <c r="F374" i="13"/>
  <c r="G373" i="13"/>
  <c r="F373" i="13"/>
  <c r="G372" i="13"/>
  <c r="F372" i="13"/>
  <c r="G371" i="13"/>
  <c r="F371" i="13"/>
  <c r="G370" i="13"/>
  <c r="F370" i="13"/>
  <c r="G369" i="13"/>
  <c r="F369" i="13"/>
  <c r="G368" i="13"/>
  <c r="F368" i="13"/>
  <c r="G367" i="13"/>
  <c r="F367" i="13"/>
  <c r="G366" i="13"/>
  <c r="F366" i="13"/>
  <c r="G365" i="13"/>
  <c r="F365" i="13"/>
  <c r="G364" i="13"/>
  <c r="F364" i="13"/>
  <c r="G363" i="13"/>
  <c r="F363" i="13"/>
  <c r="G362" i="13"/>
  <c r="F362" i="13"/>
  <c r="G361" i="13"/>
  <c r="F361" i="13"/>
  <c r="G360" i="13"/>
  <c r="F360" i="13"/>
  <c r="G359" i="13"/>
  <c r="F359" i="13"/>
  <c r="G358" i="13"/>
  <c r="F358" i="13"/>
  <c r="G357" i="13"/>
  <c r="F357" i="13"/>
  <c r="G356" i="13"/>
  <c r="F356" i="13"/>
  <c r="G355" i="13"/>
  <c r="F355" i="13"/>
  <c r="G354" i="13"/>
  <c r="F354" i="13"/>
  <c r="G353" i="13"/>
  <c r="F353" i="13"/>
  <c r="G352" i="13"/>
  <c r="F352" i="13"/>
  <c r="G351" i="13"/>
  <c r="F351" i="13"/>
  <c r="G350" i="13"/>
  <c r="F350" i="13"/>
  <c r="G349" i="13"/>
  <c r="F349" i="13"/>
  <c r="G348" i="13"/>
  <c r="F348" i="13"/>
  <c r="G347" i="13"/>
  <c r="F347" i="13"/>
  <c r="G346" i="13"/>
  <c r="F346" i="13"/>
  <c r="G345" i="13"/>
  <c r="F345" i="13"/>
  <c r="G344" i="13"/>
  <c r="F344" i="13"/>
  <c r="G343" i="13"/>
  <c r="F343" i="13"/>
  <c r="G342" i="13"/>
  <c r="F342" i="13"/>
  <c r="G341" i="13"/>
  <c r="F341" i="13"/>
  <c r="G340" i="13"/>
  <c r="F340" i="13"/>
  <c r="G339" i="13"/>
  <c r="F339" i="13"/>
  <c r="G338" i="13"/>
  <c r="F338" i="13"/>
  <c r="G337" i="13"/>
  <c r="F337" i="13"/>
  <c r="G336" i="13"/>
  <c r="F336" i="13"/>
  <c r="G335" i="13"/>
  <c r="F335" i="13"/>
  <c r="G334" i="13"/>
  <c r="F334" i="13"/>
  <c r="G333" i="13"/>
  <c r="F333" i="13"/>
  <c r="G332" i="13"/>
  <c r="F332" i="13"/>
  <c r="G331" i="13"/>
  <c r="F331" i="13"/>
  <c r="G330" i="13"/>
  <c r="F330" i="13"/>
  <c r="G329" i="13"/>
  <c r="F329" i="13"/>
  <c r="G328" i="13"/>
  <c r="F328" i="13"/>
  <c r="G327" i="13"/>
  <c r="F327" i="13"/>
  <c r="G326" i="13"/>
  <c r="F326" i="13"/>
  <c r="G325" i="13"/>
  <c r="F325" i="13"/>
  <c r="G324" i="13"/>
  <c r="F324" i="13"/>
  <c r="G323" i="13"/>
  <c r="F323" i="13"/>
  <c r="G322" i="13"/>
  <c r="F322" i="13"/>
  <c r="G321" i="13"/>
  <c r="F321" i="13"/>
  <c r="G320" i="13"/>
  <c r="F320" i="13"/>
  <c r="G319" i="13"/>
  <c r="F319" i="13"/>
  <c r="G318" i="13"/>
  <c r="F318" i="13"/>
  <c r="G317" i="13"/>
  <c r="F317" i="13"/>
  <c r="G316" i="13"/>
  <c r="F316" i="13"/>
  <c r="G315" i="13"/>
  <c r="F315" i="13"/>
  <c r="G314" i="13"/>
  <c r="F314" i="13"/>
  <c r="G313" i="13"/>
  <c r="F313" i="13"/>
  <c r="G312" i="13"/>
  <c r="F312" i="13"/>
  <c r="G311" i="13"/>
  <c r="F311" i="13"/>
  <c r="G310" i="13"/>
  <c r="F310" i="13"/>
  <c r="G309" i="13"/>
  <c r="F309" i="13"/>
  <c r="G308" i="13"/>
  <c r="F308" i="13"/>
  <c r="G307" i="13"/>
  <c r="F307" i="13"/>
  <c r="G306" i="13"/>
  <c r="F306" i="13"/>
  <c r="G305" i="13"/>
  <c r="F305" i="13"/>
  <c r="G304" i="13"/>
  <c r="F304" i="13"/>
  <c r="G303" i="13"/>
  <c r="F303" i="13"/>
  <c r="G302" i="13"/>
  <c r="F302" i="13"/>
  <c r="G301" i="13"/>
  <c r="F301" i="13"/>
  <c r="G300" i="13"/>
  <c r="F300" i="13"/>
  <c r="G299" i="13"/>
  <c r="F299" i="13"/>
  <c r="G298" i="13"/>
  <c r="F298" i="13"/>
  <c r="G297" i="13"/>
  <c r="F297" i="13"/>
  <c r="G296" i="13"/>
  <c r="F296" i="13"/>
  <c r="G295" i="13"/>
  <c r="F295" i="13"/>
  <c r="G294" i="13"/>
  <c r="F294" i="13"/>
  <c r="G293" i="13"/>
  <c r="F293" i="13"/>
  <c r="G292" i="13"/>
  <c r="F292" i="13"/>
  <c r="G291" i="13"/>
  <c r="F291" i="13"/>
  <c r="G290" i="13"/>
  <c r="F290" i="13"/>
  <c r="G289" i="13"/>
  <c r="F289" i="13"/>
  <c r="G288" i="13"/>
  <c r="F288" i="13"/>
  <c r="G287" i="13"/>
  <c r="F287" i="13"/>
  <c r="G286" i="13"/>
  <c r="F286" i="13"/>
  <c r="G285" i="13"/>
  <c r="F285" i="13"/>
  <c r="G284" i="13"/>
  <c r="F284" i="13"/>
  <c r="G283" i="13"/>
  <c r="F283" i="13"/>
  <c r="G282" i="13"/>
  <c r="F282" i="13"/>
  <c r="G281" i="13"/>
  <c r="F281" i="13"/>
  <c r="G280" i="13"/>
  <c r="F280" i="13"/>
  <c r="G279" i="13"/>
  <c r="F279" i="13"/>
  <c r="G278" i="13"/>
  <c r="F278" i="13"/>
  <c r="G277" i="13"/>
  <c r="F277" i="13"/>
  <c r="G276" i="13"/>
  <c r="F276" i="13"/>
  <c r="G275" i="13"/>
  <c r="F275" i="13"/>
  <c r="G274" i="13"/>
  <c r="F274" i="13"/>
  <c r="G273" i="13"/>
  <c r="F273" i="13"/>
  <c r="G272" i="13"/>
  <c r="F272" i="13"/>
  <c r="G271" i="13"/>
  <c r="F271" i="13"/>
  <c r="G270" i="13"/>
  <c r="F270" i="13"/>
  <c r="G269" i="13"/>
  <c r="F269" i="13"/>
  <c r="G268" i="13"/>
  <c r="F268" i="13"/>
  <c r="G267" i="13"/>
  <c r="F267" i="13"/>
  <c r="G266" i="13"/>
  <c r="F266" i="13"/>
  <c r="G265" i="13"/>
  <c r="F265" i="13"/>
  <c r="G264" i="13"/>
  <c r="F264" i="13"/>
  <c r="G263" i="13"/>
  <c r="F263" i="13"/>
  <c r="G262" i="13"/>
  <c r="F262" i="13"/>
  <c r="G261" i="13"/>
  <c r="F261" i="13"/>
  <c r="G260" i="13"/>
  <c r="F260" i="13"/>
  <c r="G259" i="13"/>
  <c r="F259" i="13"/>
  <c r="G258" i="13"/>
  <c r="F258" i="13"/>
  <c r="G257" i="13"/>
  <c r="F257" i="13"/>
  <c r="G256" i="13"/>
  <c r="F256" i="13"/>
  <c r="G255" i="13"/>
  <c r="F255" i="13"/>
  <c r="G254" i="13"/>
  <c r="F254" i="13"/>
  <c r="G253" i="13"/>
  <c r="F253" i="13"/>
  <c r="G252" i="13"/>
  <c r="F252" i="13"/>
  <c r="G251" i="13"/>
  <c r="F251" i="13"/>
  <c r="G250" i="13"/>
  <c r="F250" i="13"/>
  <c r="G249" i="13"/>
  <c r="F249" i="13"/>
  <c r="G248" i="13"/>
  <c r="F248" i="13"/>
  <c r="G247" i="13"/>
  <c r="F247" i="13"/>
  <c r="G246" i="13"/>
  <c r="F246" i="13"/>
  <c r="G245" i="13"/>
  <c r="F245" i="13"/>
  <c r="G244" i="13"/>
  <c r="F244" i="13"/>
  <c r="G243" i="13"/>
  <c r="F243" i="13"/>
  <c r="G242" i="13"/>
  <c r="F242" i="13"/>
  <c r="G241" i="13"/>
  <c r="F241" i="13"/>
  <c r="G240" i="13"/>
  <c r="F240" i="13"/>
  <c r="G239" i="13"/>
  <c r="F239" i="13"/>
  <c r="G238" i="13"/>
  <c r="F238" i="13"/>
  <c r="G237" i="13"/>
  <c r="F237" i="13"/>
  <c r="G236" i="13"/>
  <c r="F236" i="13"/>
  <c r="G235" i="13"/>
  <c r="F235" i="13"/>
  <c r="G234" i="13"/>
  <c r="F234" i="13"/>
  <c r="G233" i="13"/>
  <c r="F233" i="13"/>
  <c r="G232" i="13"/>
  <c r="F232" i="13"/>
  <c r="G231" i="13"/>
  <c r="F231" i="13"/>
  <c r="G230" i="13"/>
  <c r="F230" i="13"/>
  <c r="G229" i="13"/>
  <c r="F229" i="13"/>
  <c r="G228" i="13"/>
  <c r="F228" i="13"/>
  <c r="G227" i="13"/>
  <c r="F227" i="13"/>
  <c r="G226" i="13"/>
  <c r="F226" i="13"/>
  <c r="G225" i="13"/>
  <c r="F225" i="13"/>
  <c r="G224" i="13"/>
  <c r="F224" i="13"/>
  <c r="G223" i="13"/>
  <c r="F223" i="13"/>
  <c r="G222" i="13"/>
  <c r="F222" i="13"/>
  <c r="G221" i="13"/>
  <c r="F221" i="13"/>
  <c r="G220" i="13"/>
  <c r="F220" i="13"/>
  <c r="G219" i="13"/>
  <c r="F219" i="13"/>
  <c r="G218" i="13"/>
  <c r="F218" i="13"/>
  <c r="G217" i="13"/>
  <c r="F217" i="13"/>
  <c r="G216" i="13"/>
  <c r="F216" i="13"/>
  <c r="G215" i="13"/>
  <c r="F215" i="13"/>
  <c r="G214" i="13"/>
  <c r="F214" i="13"/>
  <c r="G213" i="13"/>
  <c r="F213" i="13"/>
  <c r="G212" i="13"/>
  <c r="F212" i="13"/>
  <c r="G211" i="13"/>
  <c r="F211" i="13"/>
  <c r="G210" i="13"/>
  <c r="F210" i="13"/>
  <c r="G209" i="13"/>
  <c r="F209" i="13"/>
  <c r="G208" i="13"/>
  <c r="F208" i="13"/>
  <c r="G207" i="13"/>
  <c r="F207" i="13"/>
  <c r="G206" i="13"/>
  <c r="F206" i="13"/>
  <c r="G205" i="13"/>
  <c r="F205" i="13"/>
  <c r="G204" i="13"/>
  <c r="F204" i="13"/>
  <c r="G203" i="13"/>
  <c r="F203" i="13"/>
  <c r="G202" i="13"/>
  <c r="F202" i="13"/>
  <c r="G201" i="13"/>
  <c r="F201" i="13"/>
  <c r="G200" i="13"/>
  <c r="F200" i="13"/>
  <c r="G199" i="13"/>
  <c r="F199" i="13"/>
  <c r="G198" i="13"/>
  <c r="F198" i="13"/>
  <c r="G197" i="13"/>
  <c r="F197" i="13"/>
  <c r="G196" i="13"/>
  <c r="F196" i="13"/>
  <c r="G195" i="13"/>
  <c r="F195" i="13"/>
  <c r="G194" i="13"/>
  <c r="F194" i="13"/>
  <c r="G193" i="13"/>
  <c r="F193" i="13"/>
  <c r="G192" i="13"/>
  <c r="F192" i="13"/>
  <c r="G191" i="13"/>
  <c r="F191" i="13"/>
  <c r="G190" i="13"/>
  <c r="F190" i="13"/>
  <c r="G189" i="13"/>
  <c r="F189" i="13"/>
  <c r="G188" i="13"/>
  <c r="F188" i="13"/>
  <c r="G187" i="13"/>
  <c r="F187" i="13"/>
  <c r="G186" i="13"/>
  <c r="F186" i="13"/>
  <c r="G185" i="13"/>
  <c r="F185" i="13"/>
  <c r="G184" i="13"/>
  <c r="F184" i="13"/>
  <c r="G183" i="13"/>
  <c r="F183" i="13"/>
  <c r="G182" i="13"/>
  <c r="F182" i="13"/>
  <c r="G181" i="13"/>
  <c r="F181" i="13"/>
  <c r="G180" i="13"/>
  <c r="F180" i="13"/>
  <c r="G179" i="13"/>
  <c r="F179" i="13"/>
  <c r="G178" i="13"/>
  <c r="F178" i="13"/>
  <c r="G177" i="13"/>
  <c r="F177" i="13"/>
  <c r="G176" i="13"/>
  <c r="F176" i="13"/>
  <c r="G175" i="13"/>
  <c r="F175" i="13"/>
  <c r="G174" i="13"/>
  <c r="F174" i="13"/>
  <c r="G173" i="13"/>
  <c r="F173" i="13"/>
  <c r="G172" i="13"/>
  <c r="F172" i="13"/>
  <c r="G171" i="13"/>
  <c r="F171" i="13"/>
  <c r="G170" i="13"/>
  <c r="F170" i="13"/>
  <c r="G169" i="13"/>
  <c r="F169" i="13"/>
  <c r="G168" i="13"/>
  <c r="F168" i="13"/>
  <c r="G167" i="13"/>
  <c r="F167" i="13"/>
  <c r="G166" i="13"/>
  <c r="F166" i="13"/>
  <c r="G165" i="13"/>
  <c r="F165" i="13"/>
  <c r="G164" i="13"/>
  <c r="F164" i="13"/>
  <c r="G163" i="13"/>
  <c r="F163" i="13"/>
  <c r="G162" i="13"/>
  <c r="F162" i="13"/>
  <c r="G161" i="13"/>
  <c r="F161" i="13"/>
  <c r="G160" i="13"/>
  <c r="F160" i="13"/>
  <c r="G159" i="13"/>
  <c r="F159" i="13"/>
  <c r="G158" i="13"/>
  <c r="F158" i="13"/>
  <c r="G157" i="13"/>
  <c r="F157" i="13"/>
  <c r="G156" i="13"/>
  <c r="F156" i="13"/>
  <c r="G155" i="13"/>
  <c r="F155" i="13"/>
  <c r="G154" i="13"/>
  <c r="F154" i="13"/>
  <c r="G153" i="13"/>
  <c r="F153" i="13"/>
  <c r="G152" i="13"/>
  <c r="F152" i="13"/>
  <c r="G151" i="13"/>
  <c r="F151" i="13"/>
  <c r="G150" i="13"/>
  <c r="F150" i="13"/>
  <c r="G149" i="13"/>
  <c r="F149" i="13"/>
  <c r="G148" i="13"/>
  <c r="F148" i="13"/>
  <c r="G147" i="13"/>
  <c r="F147" i="13"/>
  <c r="G146" i="13"/>
  <c r="F146" i="13"/>
  <c r="G145" i="13"/>
  <c r="F145" i="13"/>
  <c r="G144" i="13"/>
  <c r="F144" i="13"/>
  <c r="G143" i="13"/>
  <c r="F143" i="13"/>
  <c r="G142" i="13"/>
  <c r="F142" i="13"/>
  <c r="G141" i="13"/>
  <c r="F141" i="13"/>
  <c r="G140" i="13"/>
  <c r="F140" i="13"/>
  <c r="G139" i="13"/>
  <c r="F139" i="13"/>
  <c r="G138" i="13"/>
  <c r="F138" i="13"/>
  <c r="G137" i="13"/>
  <c r="F137" i="13"/>
  <c r="G136" i="13"/>
  <c r="F136" i="13"/>
  <c r="G135" i="13"/>
  <c r="F135" i="13"/>
  <c r="G134" i="13"/>
  <c r="F134" i="13"/>
  <c r="G133" i="13"/>
  <c r="F133" i="13"/>
  <c r="G132" i="13"/>
  <c r="F132" i="13"/>
  <c r="G131" i="13"/>
  <c r="F131" i="13"/>
  <c r="G130" i="13"/>
  <c r="F130" i="13"/>
  <c r="G129" i="13"/>
  <c r="F129" i="13"/>
  <c r="G128" i="13"/>
  <c r="F128" i="13"/>
  <c r="G127" i="13"/>
  <c r="F127" i="13"/>
  <c r="G126" i="13"/>
  <c r="F126" i="13"/>
  <c r="G125" i="13"/>
  <c r="F125" i="13"/>
  <c r="G124" i="13"/>
  <c r="F124" i="13"/>
  <c r="G123" i="13"/>
  <c r="F123" i="13"/>
  <c r="G122" i="13"/>
  <c r="F122" i="13"/>
  <c r="G121" i="13"/>
  <c r="F121" i="13"/>
  <c r="G120" i="13"/>
  <c r="F120" i="13"/>
  <c r="G119" i="13"/>
  <c r="F119" i="13"/>
  <c r="G118" i="13"/>
  <c r="F118" i="13"/>
  <c r="G117" i="13"/>
  <c r="F117" i="13"/>
  <c r="G116" i="13"/>
  <c r="F116" i="13"/>
  <c r="G115" i="13"/>
  <c r="F115" i="13"/>
  <c r="G114" i="13"/>
  <c r="F114" i="13"/>
  <c r="G113" i="13"/>
  <c r="F113" i="13"/>
  <c r="G112" i="13"/>
  <c r="F112" i="13"/>
  <c r="G111" i="13"/>
  <c r="F111" i="13"/>
  <c r="G110" i="13"/>
  <c r="F110" i="13"/>
  <c r="G109" i="13"/>
  <c r="F109" i="13"/>
  <c r="G108" i="13"/>
  <c r="F108" i="13"/>
  <c r="G107" i="13"/>
  <c r="F107" i="13"/>
  <c r="G106" i="13"/>
  <c r="F106" i="13"/>
  <c r="G105" i="13"/>
  <c r="F105" i="13"/>
  <c r="G104" i="13"/>
  <c r="F104" i="13"/>
  <c r="G103" i="13"/>
  <c r="F103" i="13"/>
  <c r="G102" i="13"/>
  <c r="F102" i="13"/>
  <c r="G101" i="13"/>
  <c r="F101" i="13"/>
  <c r="G100" i="13"/>
  <c r="F100" i="13"/>
  <c r="G99" i="13"/>
  <c r="F99" i="13"/>
  <c r="G98" i="13"/>
  <c r="F98" i="13"/>
  <c r="G97" i="13"/>
  <c r="F97" i="13"/>
  <c r="G96" i="13"/>
  <c r="F96" i="13"/>
  <c r="G95" i="13"/>
  <c r="F95" i="13"/>
  <c r="G94" i="13"/>
  <c r="F94" i="13"/>
  <c r="G93" i="13"/>
  <c r="F93" i="13"/>
  <c r="G92" i="13"/>
  <c r="F92" i="13"/>
  <c r="G91" i="13"/>
  <c r="F91" i="13"/>
  <c r="G90" i="13"/>
  <c r="F90" i="13"/>
  <c r="G89" i="13"/>
  <c r="F89" i="13"/>
  <c r="G88" i="13"/>
  <c r="F88" i="13"/>
  <c r="G87" i="13"/>
  <c r="F87" i="13"/>
  <c r="G86" i="13"/>
  <c r="F86" i="13"/>
  <c r="G85" i="13"/>
  <c r="F85" i="13"/>
  <c r="G84" i="13"/>
  <c r="F84" i="13"/>
  <c r="G83" i="13"/>
  <c r="F83" i="13"/>
  <c r="G82" i="13"/>
  <c r="F82" i="13"/>
  <c r="G81" i="13"/>
  <c r="F81" i="13"/>
  <c r="G80" i="13"/>
  <c r="F80" i="13"/>
  <c r="G79" i="13"/>
  <c r="F79" i="13"/>
  <c r="G78" i="13"/>
  <c r="F78" i="13"/>
  <c r="G77" i="13"/>
  <c r="F77" i="13"/>
  <c r="G76" i="13"/>
  <c r="F76" i="13"/>
  <c r="G75" i="13"/>
  <c r="F75" i="13"/>
  <c r="G74" i="13"/>
  <c r="F74" i="13"/>
  <c r="G73" i="13"/>
  <c r="F73" i="13"/>
  <c r="G72" i="13"/>
  <c r="F72" i="13"/>
  <c r="G71" i="13"/>
  <c r="F71" i="13"/>
  <c r="G70" i="13"/>
  <c r="F70" i="13"/>
  <c r="G69" i="13"/>
  <c r="F69" i="13"/>
  <c r="G68" i="13"/>
  <c r="F68" i="13"/>
  <c r="G67" i="13"/>
  <c r="F67" i="13"/>
  <c r="G66" i="13"/>
  <c r="F66" i="13"/>
  <c r="G65" i="13"/>
  <c r="F65" i="13"/>
  <c r="G64" i="13"/>
  <c r="F64" i="13"/>
  <c r="G63" i="13"/>
  <c r="F63" i="13"/>
  <c r="G62" i="13"/>
  <c r="F62" i="13"/>
  <c r="G61" i="13"/>
  <c r="F61" i="13"/>
  <c r="G60" i="13"/>
  <c r="F60" i="13"/>
  <c r="G59" i="13"/>
  <c r="F59" i="13"/>
  <c r="G58" i="13"/>
  <c r="F58" i="13"/>
  <c r="G57" i="13"/>
  <c r="F57" i="13"/>
  <c r="G56" i="13"/>
  <c r="F56" i="13"/>
  <c r="G55" i="13"/>
  <c r="F55" i="13"/>
  <c r="G54" i="13"/>
  <c r="F54" i="13"/>
  <c r="G53" i="13"/>
  <c r="F53" i="13"/>
  <c r="G52" i="13"/>
  <c r="F52" i="13"/>
  <c r="G51" i="13"/>
  <c r="F51" i="13"/>
  <c r="G50" i="13"/>
  <c r="F50" i="13"/>
  <c r="G49" i="13"/>
  <c r="F49" i="13"/>
  <c r="G48" i="13"/>
  <c r="F48" i="13"/>
  <c r="G47" i="13"/>
  <c r="F47" i="13"/>
  <c r="G46"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G30" i="13"/>
  <c r="F30" i="13"/>
  <c r="G29" i="13"/>
  <c r="F29" i="13"/>
  <c r="G28" i="13"/>
  <c r="F28" i="13"/>
  <c r="G27" i="13"/>
  <c r="F27" i="13"/>
  <c r="G26" i="13"/>
  <c r="F26" i="13"/>
  <c r="G25" i="13"/>
  <c r="F25" i="13"/>
  <c r="G24" i="13"/>
  <c r="F24" i="13"/>
  <c r="G23" i="13"/>
  <c r="F23" i="13"/>
  <c r="G1021" i="12"/>
  <c r="F1021" i="12"/>
  <c r="G1020" i="12"/>
  <c r="F1020" i="12"/>
  <c r="G1019" i="12"/>
  <c r="F1019" i="12"/>
  <c r="G1018" i="12"/>
  <c r="F1018" i="12"/>
  <c r="G1017" i="12"/>
  <c r="F1017" i="12"/>
  <c r="G1016" i="12"/>
  <c r="F1016" i="12"/>
  <c r="G1015" i="12"/>
  <c r="F1015" i="12"/>
  <c r="G1014" i="12"/>
  <c r="F1014" i="12"/>
  <c r="G1013" i="12"/>
  <c r="F1013" i="12"/>
  <c r="G1012" i="12"/>
  <c r="F1012" i="12"/>
  <c r="G1011" i="12"/>
  <c r="F1011" i="12"/>
  <c r="G1010" i="12"/>
  <c r="F1010" i="12"/>
  <c r="G1009" i="12"/>
  <c r="F1009" i="12"/>
  <c r="G1008" i="12"/>
  <c r="F1008" i="12"/>
  <c r="G1007" i="12"/>
  <c r="F1007" i="12"/>
  <c r="G1006" i="12"/>
  <c r="F1006" i="12"/>
  <c r="G1005" i="12"/>
  <c r="F1005" i="12"/>
  <c r="G1004" i="12"/>
  <c r="F1004" i="12"/>
  <c r="G1003" i="12"/>
  <c r="F1003" i="12"/>
  <c r="G1002" i="12"/>
  <c r="F1002" i="12"/>
  <c r="G1001" i="12"/>
  <c r="F1001" i="12"/>
  <c r="G1000" i="12"/>
  <c r="F1000" i="12"/>
  <c r="G999" i="12"/>
  <c r="F999" i="12"/>
  <c r="G998" i="12"/>
  <c r="F998" i="12"/>
  <c r="G997" i="12"/>
  <c r="F997" i="12"/>
  <c r="G996" i="12"/>
  <c r="F996" i="12"/>
  <c r="G995" i="12"/>
  <c r="F995" i="12"/>
  <c r="G994" i="12"/>
  <c r="F994" i="12"/>
  <c r="G993" i="12"/>
  <c r="F993" i="12"/>
  <c r="G992" i="12"/>
  <c r="F992" i="12"/>
  <c r="G991" i="12"/>
  <c r="F991" i="12"/>
  <c r="G990" i="12"/>
  <c r="F990" i="12"/>
  <c r="G989" i="12"/>
  <c r="F989" i="12"/>
  <c r="G988" i="12"/>
  <c r="F988" i="12"/>
  <c r="G987" i="12"/>
  <c r="F987" i="12"/>
  <c r="G986" i="12"/>
  <c r="F986" i="12"/>
  <c r="G985" i="12"/>
  <c r="F985" i="12"/>
  <c r="G984" i="12"/>
  <c r="F984" i="12"/>
  <c r="G983" i="12"/>
  <c r="F983" i="12"/>
  <c r="G982" i="12"/>
  <c r="F982" i="12"/>
  <c r="G981" i="12"/>
  <c r="F981" i="12"/>
  <c r="G980" i="12"/>
  <c r="F980" i="12"/>
  <c r="G979" i="12"/>
  <c r="F979" i="12"/>
  <c r="G978" i="12"/>
  <c r="F978" i="12"/>
  <c r="G977" i="12"/>
  <c r="F977" i="12"/>
  <c r="G976" i="12"/>
  <c r="F976" i="12"/>
  <c r="G975" i="12"/>
  <c r="F975" i="12"/>
  <c r="G974" i="12"/>
  <c r="F974" i="12"/>
  <c r="G973" i="12"/>
  <c r="F973" i="12"/>
  <c r="G972" i="12"/>
  <c r="F972" i="12"/>
  <c r="G971" i="12"/>
  <c r="F971" i="12"/>
  <c r="G970" i="12"/>
  <c r="F970" i="12"/>
  <c r="G969" i="12"/>
  <c r="F969" i="12"/>
  <c r="G968" i="12"/>
  <c r="F968" i="12"/>
  <c r="G967" i="12"/>
  <c r="F967" i="12"/>
  <c r="G966" i="12"/>
  <c r="F966" i="12"/>
  <c r="G965" i="12"/>
  <c r="F965" i="12"/>
  <c r="G964" i="12"/>
  <c r="F964" i="12"/>
  <c r="G963" i="12"/>
  <c r="F963" i="12"/>
  <c r="G962" i="12"/>
  <c r="F962" i="12"/>
  <c r="G961" i="12"/>
  <c r="F961" i="12"/>
  <c r="G960" i="12"/>
  <c r="F960" i="12"/>
  <c r="G959" i="12"/>
  <c r="F959" i="12"/>
  <c r="G958" i="12"/>
  <c r="F958" i="12"/>
  <c r="G957" i="12"/>
  <c r="F957" i="12"/>
  <c r="G956" i="12"/>
  <c r="F956" i="12"/>
  <c r="G955" i="12"/>
  <c r="F955" i="12"/>
  <c r="G954" i="12"/>
  <c r="F954" i="12"/>
  <c r="G953" i="12"/>
  <c r="F953" i="12"/>
  <c r="G952" i="12"/>
  <c r="F952" i="12"/>
  <c r="G951" i="12"/>
  <c r="F951" i="12"/>
  <c r="G950" i="12"/>
  <c r="F950" i="12"/>
  <c r="G949" i="12"/>
  <c r="F949" i="12"/>
  <c r="G948" i="12"/>
  <c r="F948" i="12"/>
  <c r="G947" i="12"/>
  <c r="F947" i="12"/>
  <c r="G946" i="12"/>
  <c r="F946" i="12"/>
  <c r="G945" i="12"/>
  <c r="F945" i="12"/>
  <c r="G944" i="12"/>
  <c r="F944" i="12"/>
  <c r="G943" i="12"/>
  <c r="F943" i="12"/>
  <c r="G942" i="12"/>
  <c r="F942" i="12"/>
  <c r="G941" i="12"/>
  <c r="F941" i="12"/>
  <c r="G940" i="12"/>
  <c r="F940" i="12"/>
  <c r="G939" i="12"/>
  <c r="F939" i="12"/>
  <c r="G938" i="12"/>
  <c r="F938" i="12"/>
  <c r="G937" i="12"/>
  <c r="F937" i="12"/>
  <c r="G936" i="12"/>
  <c r="F936" i="12"/>
  <c r="G935" i="12"/>
  <c r="F935" i="12"/>
  <c r="G934" i="12"/>
  <c r="F934" i="12"/>
  <c r="G933" i="12"/>
  <c r="F933" i="12"/>
  <c r="G932" i="12"/>
  <c r="F932" i="12"/>
  <c r="G931" i="12"/>
  <c r="F931" i="12"/>
  <c r="G930" i="12"/>
  <c r="F930" i="12"/>
  <c r="G929" i="12"/>
  <c r="F929" i="12"/>
  <c r="G928" i="12"/>
  <c r="F928" i="12"/>
  <c r="G927" i="12"/>
  <c r="F927" i="12"/>
  <c r="G926" i="12"/>
  <c r="F926" i="12"/>
  <c r="G925" i="12"/>
  <c r="F925" i="12"/>
  <c r="G924" i="12"/>
  <c r="F924" i="12"/>
  <c r="G923" i="12"/>
  <c r="F923" i="12"/>
  <c r="G922" i="12"/>
  <c r="F922" i="12"/>
  <c r="G921" i="12"/>
  <c r="F921" i="12"/>
  <c r="G920" i="12"/>
  <c r="F920" i="12"/>
  <c r="G919" i="12"/>
  <c r="F919" i="12"/>
  <c r="G918" i="12"/>
  <c r="F918" i="12"/>
  <c r="G917" i="12"/>
  <c r="F917" i="12"/>
  <c r="G916" i="12"/>
  <c r="F916" i="12"/>
  <c r="G915" i="12"/>
  <c r="F915" i="12"/>
  <c r="G914" i="12"/>
  <c r="F914" i="12"/>
  <c r="G913" i="12"/>
  <c r="F913" i="12"/>
  <c r="G912" i="12"/>
  <c r="F912" i="12"/>
  <c r="G911" i="12"/>
  <c r="F911" i="12"/>
  <c r="G910" i="12"/>
  <c r="F910" i="12"/>
  <c r="G909" i="12"/>
  <c r="F909" i="12"/>
  <c r="G908" i="12"/>
  <c r="F908" i="12"/>
  <c r="G907" i="12"/>
  <c r="F907" i="12"/>
  <c r="G906" i="12"/>
  <c r="F906" i="12"/>
  <c r="G905" i="12"/>
  <c r="F905" i="12"/>
  <c r="G904" i="12"/>
  <c r="F904" i="12"/>
  <c r="G903" i="12"/>
  <c r="F903" i="12"/>
  <c r="G902" i="12"/>
  <c r="F902" i="12"/>
  <c r="G901" i="12"/>
  <c r="F901" i="12"/>
  <c r="G900" i="12"/>
  <c r="F900" i="12"/>
  <c r="G899" i="12"/>
  <c r="F899" i="12"/>
  <c r="G898" i="12"/>
  <c r="F898" i="12"/>
  <c r="G897" i="12"/>
  <c r="F897" i="12"/>
  <c r="G896" i="12"/>
  <c r="F896" i="12"/>
  <c r="G895" i="12"/>
  <c r="F895" i="12"/>
  <c r="G894" i="12"/>
  <c r="F894" i="12"/>
  <c r="G893" i="12"/>
  <c r="F893" i="12"/>
  <c r="G892" i="12"/>
  <c r="F892" i="12"/>
  <c r="G891" i="12"/>
  <c r="F891" i="12"/>
  <c r="G890" i="12"/>
  <c r="F890" i="12"/>
  <c r="G889" i="12"/>
  <c r="F889" i="12"/>
  <c r="G888" i="12"/>
  <c r="F888" i="12"/>
  <c r="G887" i="12"/>
  <c r="F887" i="12"/>
  <c r="G886" i="12"/>
  <c r="F886" i="12"/>
  <c r="G885" i="12"/>
  <c r="F885" i="12"/>
  <c r="G884" i="12"/>
  <c r="F884" i="12"/>
  <c r="G883" i="12"/>
  <c r="F883" i="12"/>
  <c r="G882" i="12"/>
  <c r="F882" i="12"/>
  <c r="G881" i="12"/>
  <c r="F881" i="12"/>
  <c r="G880" i="12"/>
  <c r="F880" i="12"/>
  <c r="G879" i="12"/>
  <c r="F879" i="12"/>
  <c r="G878" i="12"/>
  <c r="F878" i="12"/>
  <c r="G877" i="12"/>
  <c r="F877" i="12"/>
  <c r="G876" i="12"/>
  <c r="F876" i="12"/>
  <c r="G875" i="12"/>
  <c r="F875" i="12"/>
  <c r="G874" i="12"/>
  <c r="F874" i="12"/>
  <c r="G873" i="12"/>
  <c r="F873" i="12"/>
  <c r="G872" i="12"/>
  <c r="F872" i="12"/>
  <c r="G871" i="12"/>
  <c r="F871" i="12"/>
  <c r="G870" i="12"/>
  <c r="F870" i="12"/>
  <c r="G869" i="12"/>
  <c r="F869" i="12"/>
  <c r="G868" i="12"/>
  <c r="F868" i="12"/>
  <c r="G867" i="12"/>
  <c r="F867" i="12"/>
  <c r="G866" i="12"/>
  <c r="F866" i="12"/>
  <c r="G865" i="12"/>
  <c r="F865" i="12"/>
  <c r="G864" i="12"/>
  <c r="F864" i="12"/>
  <c r="G863" i="12"/>
  <c r="F863" i="12"/>
  <c r="G862" i="12"/>
  <c r="F862" i="12"/>
  <c r="G861" i="12"/>
  <c r="F861" i="12"/>
  <c r="G860" i="12"/>
  <c r="F860" i="12"/>
  <c r="G859" i="12"/>
  <c r="F859" i="12"/>
  <c r="G858" i="12"/>
  <c r="F858" i="12"/>
  <c r="G857" i="12"/>
  <c r="F857" i="12"/>
  <c r="G856" i="12"/>
  <c r="F856" i="12"/>
  <c r="G855" i="12"/>
  <c r="F855" i="12"/>
  <c r="G854" i="12"/>
  <c r="F854" i="12"/>
  <c r="G853" i="12"/>
  <c r="F853" i="12"/>
  <c r="G852" i="12"/>
  <c r="F852" i="12"/>
  <c r="G851" i="12"/>
  <c r="F851" i="12"/>
  <c r="G850" i="12"/>
  <c r="F850" i="12"/>
  <c r="G849" i="12"/>
  <c r="F849" i="12"/>
  <c r="G848" i="12"/>
  <c r="F848" i="12"/>
  <c r="G847" i="12"/>
  <c r="F847" i="12"/>
  <c r="G846" i="12"/>
  <c r="F846" i="12"/>
  <c r="G845" i="12"/>
  <c r="F845" i="12"/>
  <c r="G844" i="12"/>
  <c r="F844" i="12"/>
  <c r="G843" i="12"/>
  <c r="F843" i="12"/>
  <c r="G842" i="12"/>
  <c r="F842" i="12"/>
  <c r="G841" i="12"/>
  <c r="F841" i="12"/>
  <c r="G840" i="12"/>
  <c r="F840" i="12"/>
  <c r="G839" i="12"/>
  <c r="F839" i="12"/>
  <c r="G838" i="12"/>
  <c r="F838" i="12"/>
  <c r="G837" i="12"/>
  <c r="F837" i="12"/>
  <c r="G836" i="12"/>
  <c r="F836" i="12"/>
  <c r="G835" i="12"/>
  <c r="F835" i="12"/>
  <c r="G834" i="12"/>
  <c r="F834" i="12"/>
  <c r="G833" i="12"/>
  <c r="F833" i="12"/>
  <c r="G832" i="12"/>
  <c r="F832" i="12"/>
  <c r="G831" i="12"/>
  <c r="F831" i="12"/>
  <c r="G830" i="12"/>
  <c r="F830" i="12"/>
  <c r="G829" i="12"/>
  <c r="F829" i="12"/>
  <c r="G828" i="12"/>
  <c r="F828" i="12"/>
  <c r="G827" i="12"/>
  <c r="F827" i="12"/>
  <c r="G826" i="12"/>
  <c r="F826" i="12"/>
  <c r="G825" i="12"/>
  <c r="F825" i="12"/>
  <c r="G824" i="12"/>
  <c r="F824" i="12"/>
  <c r="G823" i="12"/>
  <c r="F823" i="12"/>
  <c r="G822" i="12"/>
  <c r="F822" i="12"/>
  <c r="G821" i="12"/>
  <c r="F821" i="12"/>
  <c r="G820" i="12"/>
  <c r="F820" i="12"/>
  <c r="G819" i="12"/>
  <c r="F819" i="12"/>
  <c r="G818" i="12"/>
  <c r="F818" i="12"/>
  <c r="G817" i="12"/>
  <c r="F817" i="12"/>
  <c r="G816" i="12"/>
  <c r="F816" i="12"/>
  <c r="G815" i="12"/>
  <c r="F815" i="12"/>
  <c r="G814" i="12"/>
  <c r="F814" i="12"/>
  <c r="G813" i="12"/>
  <c r="F813" i="12"/>
  <c r="G812" i="12"/>
  <c r="F812" i="12"/>
  <c r="G811" i="12"/>
  <c r="F811" i="12"/>
  <c r="G810" i="12"/>
  <c r="F810" i="12"/>
  <c r="G809" i="12"/>
  <c r="F809" i="12"/>
  <c r="G808" i="12"/>
  <c r="F808" i="12"/>
  <c r="G807" i="12"/>
  <c r="F807" i="12"/>
  <c r="G806" i="12"/>
  <c r="F806" i="12"/>
  <c r="G805" i="12"/>
  <c r="F805" i="12"/>
  <c r="G804" i="12"/>
  <c r="F804" i="12"/>
  <c r="G803" i="12"/>
  <c r="F803" i="12"/>
  <c r="G802" i="12"/>
  <c r="F802" i="12"/>
  <c r="G801" i="12"/>
  <c r="F801" i="12"/>
  <c r="G800" i="12"/>
  <c r="F800" i="12"/>
  <c r="G799" i="12"/>
  <c r="F799" i="12"/>
  <c r="G798" i="12"/>
  <c r="F798" i="12"/>
  <c r="G797" i="12"/>
  <c r="F797" i="12"/>
  <c r="G796" i="12"/>
  <c r="F796" i="12"/>
  <c r="G795" i="12"/>
  <c r="F795" i="12"/>
  <c r="G794" i="12"/>
  <c r="F794" i="12"/>
  <c r="G793" i="12"/>
  <c r="F793" i="12"/>
  <c r="G792" i="12"/>
  <c r="F792" i="12"/>
  <c r="G791" i="12"/>
  <c r="F791" i="12"/>
  <c r="G790" i="12"/>
  <c r="F790" i="12"/>
  <c r="G789" i="12"/>
  <c r="F789" i="12"/>
  <c r="G788" i="12"/>
  <c r="F788" i="12"/>
  <c r="G787" i="12"/>
  <c r="F787" i="12"/>
  <c r="G786" i="12"/>
  <c r="F786" i="12"/>
  <c r="G785" i="12"/>
  <c r="F785" i="12"/>
  <c r="G784" i="12"/>
  <c r="F784" i="12"/>
  <c r="G783" i="12"/>
  <c r="F783" i="12"/>
  <c r="G782" i="12"/>
  <c r="F782" i="12"/>
  <c r="G781" i="12"/>
  <c r="F781" i="12"/>
  <c r="G780" i="12"/>
  <c r="F780" i="12"/>
  <c r="G779" i="12"/>
  <c r="F779" i="12"/>
  <c r="G778" i="12"/>
  <c r="F778" i="12"/>
  <c r="G777" i="12"/>
  <c r="F777" i="12"/>
  <c r="G776" i="12"/>
  <c r="F776" i="12"/>
  <c r="G775" i="12"/>
  <c r="F775" i="12"/>
  <c r="G774" i="12"/>
  <c r="F774" i="12"/>
  <c r="G773" i="12"/>
  <c r="F773" i="12"/>
  <c r="G772" i="12"/>
  <c r="F772" i="12"/>
  <c r="G771" i="12"/>
  <c r="F771" i="12"/>
  <c r="G770" i="12"/>
  <c r="F770" i="12"/>
  <c r="G769" i="12"/>
  <c r="F769" i="12"/>
  <c r="G768" i="12"/>
  <c r="F768" i="12"/>
  <c r="G767" i="12"/>
  <c r="F767" i="12"/>
  <c r="G766" i="12"/>
  <c r="F766" i="12"/>
  <c r="G765" i="12"/>
  <c r="F765" i="12"/>
  <c r="G764" i="12"/>
  <c r="F764" i="12"/>
  <c r="G763" i="12"/>
  <c r="F763" i="12"/>
  <c r="G762" i="12"/>
  <c r="F762" i="12"/>
  <c r="G761" i="12"/>
  <c r="F761" i="12"/>
  <c r="G760" i="12"/>
  <c r="F760" i="12"/>
  <c r="G759" i="12"/>
  <c r="F759" i="12"/>
  <c r="G758" i="12"/>
  <c r="F758" i="12"/>
  <c r="G757" i="12"/>
  <c r="F757" i="12"/>
  <c r="G756" i="12"/>
  <c r="F756" i="12"/>
  <c r="G755" i="12"/>
  <c r="F755" i="12"/>
  <c r="G754" i="12"/>
  <c r="F754" i="12"/>
  <c r="G753" i="12"/>
  <c r="F753" i="12"/>
  <c r="G752" i="12"/>
  <c r="F752" i="12"/>
  <c r="G751" i="12"/>
  <c r="F751" i="12"/>
  <c r="G750" i="12"/>
  <c r="F750" i="12"/>
  <c r="G749" i="12"/>
  <c r="F749" i="12"/>
  <c r="G748" i="12"/>
  <c r="F748" i="12"/>
  <c r="G747" i="12"/>
  <c r="F747" i="12"/>
  <c r="G746" i="12"/>
  <c r="F746" i="12"/>
  <c r="G745" i="12"/>
  <c r="F745" i="12"/>
  <c r="G744" i="12"/>
  <c r="F744" i="12"/>
  <c r="G743" i="12"/>
  <c r="F743" i="12"/>
  <c r="G742" i="12"/>
  <c r="F742" i="12"/>
  <c r="G741" i="12"/>
  <c r="F741" i="12"/>
  <c r="G740" i="12"/>
  <c r="F740" i="12"/>
  <c r="G739" i="12"/>
  <c r="F739" i="12"/>
  <c r="G738" i="12"/>
  <c r="F738" i="12"/>
  <c r="G737" i="12"/>
  <c r="F737" i="12"/>
  <c r="G736" i="12"/>
  <c r="F736" i="12"/>
  <c r="G735" i="12"/>
  <c r="F735" i="12"/>
  <c r="G734" i="12"/>
  <c r="F734" i="12"/>
  <c r="G733" i="12"/>
  <c r="F733" i="12"/>
  <c r="G732" i="12"/>
  <c r="F732" i="12"/>
  <c r="G731" i="12"/>
  <c r="F731" i="12"/>
  <c r="G730" i="12"/>
  <c r="F730" i="12"/>
  <c r="G729" i="12"/>
  <c r="F729" i="12"/>
  <c r="G728" i="12"/>
  <c r="F728" i="12"/>
  <c r="G727" i="12"/>
  <c r="F727" i="12"/>
  <c r="G726" i="12"/>
  <c r="F726" i="12"/>
  <c r="G725" i="12"/>
  <c r="F725" i="12"/>
  <c r="G724" i="12"/>
  <c r="F724" i="12"/>
  <c r="G723" i="12"/>
  <c r="F723" i="12"/>
  <c r="G722" i="12"/>
  <c r="F722" i="12"/>
  <c r="G721" i="12"/>
  <c r="F721" i="12"/>
  <c r="G720" i="12"/>
  <c r="F720" i="12"/>
  <c r="G719" i="12"/>
  <c r="F719" i="12"/>
  <c r="G718" i="12"/>
  <c r="F718" i="12"/>
  <c r="G717" i="12"/>
  <c r="F717" i="12"/>
  <c r="G716" i="12"/>
  <c r="F716" i="12"/>
  <c r="G715" i="12"/>
  <c r="F715" i="12"/>
  <c r="G714" i="12"/>
  <c r="F714" i="12"/>
  <c r="G713" i="12"/>
  <c r="F713" i="12"/>
  <c r="G712" i="12"/>
  <c r="F712" i="12"/>
  <c r="G711" i="12"/>
  <c r="F711" i="12"/>
  <c r="G710" i="12"/>
  <c r="F710" i="12"/>
  <c r="G709" i="12"/>
  <c r="F709" i="12"/>
  <c r="G708" i="12"/>
  <c r="F708" i="12"/>
  <c r="G707" i="12"/>
  <c r="F707" i="12"/>
  <c r="G706" i="12"/>
  <c r="F706" i="12"/>
  <c r="G705" i="12"/>
  <c r="F705" i="12"/>
  <c r="G704" i="12"/>
  <c r="F704" i="12"/>
  <c r="G703" i="12"/>
  <c r="F703" i="12"/>
  <c r="G702" i="12"/>
  <c r="F702" i="12"/>
  <c r="G701" i="12"/>
  <c r="F701" i="12"/>
  <c r="G700" i="12"/>
  <c r="F700" i="12"/>
  <c r="G699" i="12"/>
  <c r="F699" i="12"/>
  <c r="G698" i="12"/>
  <c r="F698" i="12"/>
  <c r="G697" i="12"/>
  <c r="F697" i="12"/>
  <c r="G696" i="12"/>
  <c r="F696" i="12"/>
  <c r="G695" i="12"/>
  <c r="F695" i="12"/>
  <c r="G694" i="12"/>
  <c r="F694" i="12"/>
  <c r="G693" i="12"/>
  <c r="F693" i="12"/>
  <c r="G692" i="12"/>
  <c r="F692" i="12"/>
  <c r="G691" i="12"/>
  <c r="F691" i="12"/>
  <c r="G690" i="12"/>
  <c r="F690" i="12"/>
  <c r="G689" i="12"/>
  <c r="F689" i="12"/>
  <c r="G688" i="12"/>
  <c r="F688" i="12"/>
  <c r="G687" i="12"/>
  <c r="F687" i="12"/>
  <c r="G686" i="12"/>
  <c r="F686" i="12"/>
  <c r="G685" i="12"/>
  <c r="F685" i="12"/>
  <c r="G684" i="12"/>
  <c r="F684" i="12"/>
  <c r="G683" i="12"/>
  <c r="F683" i="12"/>
  <c r="G682" i="12"/>
  <c r="F682" i="12"/>
  <c r="G681" i="12"/>
  <c r="F681" i="12"/>
  <c r="G680" i="12"/>
  <c r="F680" i="12"/>
  <c r="G679" i="12"/>
  <c r="F679" i="12"/>
  <c r="G678" i="12"/>
  <c r="F678" i="12"/>
  <c r="G677" i="12"/>
  <c r="F677" i="12"/>
  <c r="G676" i="12"/>
  <c r="F676" i="12"/>
  <c r="G675" i="12"/>
  <c r="F675" i="12"/>
  <c r="G674" i="12"/>
  <c r="F674" i="12"/>
  <c r="G673" i="12"/>
  <c r="F673" i="12"/>
  <c r="G672" i="12"/>
  <c r="F672" i="12"/>
  <c r="G671" i="12"/>
  <c r="F671" i="12"/>
  <c r="G670" i="12"/>
  <c r="F670" i="12"/>
  <c r="G669" i="12"/>
  <c r="F669" i="12"/>
  <c r="G668" i="12"/>
  <c r="F668" i="12"/>
  <c r="G667" i="12"/>
  <c r="F667" i="12"/>
  <c r="G666" i="12"/>
  <c r="F666" i="12"/>
  <c r="G665" i="12"/>
  <c r="F665" i="12"/>
  <c r="G664" i="12"/>
  <c r="F664" i="12"/>
  <c r="G663" i="12"/>
  <c r="F663" i="12"/>
  <c r="G662" i="12"/>
  <c r="F662" i="12"/>
  <c r="G661" i="12"/>
  <c r="F661" i="12"/>
  <c r="G660" i="12"/>
  <c r="F660" i="12"/>
  <c r="G659" i="12"/>
  <c r="F659" i="12"/>
  <c r="G658" i="12"/>
  <c r="F658" i="12"/>
  <c r="G657" i="12"/>
  <c r="F657" i="12"/>
  <c r="G656" i="12"/>
  <c r="F656" i="12"/>
  <c r="G655" i="12"/>
  <c r="F655" i="12"/>
  <c r="G654" i="12"/>
  <c r="F654" i="12"/>
  <c r="G653" i="12"/>
  <c r="F653" i="12"/>
  <c r="G652" i="12"/>
  <c r="F652" i="12"/>
  <c r="G651" i="12"/>
  <c r="F651" i="12"/>
  <c r="G650" i="12"/>
  <c r="F650" i="12"/>
  <c r="G649" i="12"/>
  <c r="F649" i="12"/>
  <c r="G648" i="12"/>
  <c r="F648" i="12"/>
  <c r="G647" i="12"/>
  <c r="F647" i="12"/>
  <c r="G646" i="12"/>
  <c r="F646" i="12"/>
  <c r="G645" i="12"/>
  <c r="F645" i="12"/>
  <c r="G644" i="12"/>
  <c r="F644" i="12"/>
  <c r="G643" i="12"/>
  <c r="F643" i="12"/>
  <c r="G642" i="12"/>
  <c r="F642" i="12"/>
  <c r="G641" i="12"/>
  <c r="F641" i="12"/>
  <c r="G640" i="12"/>
  <c r="F640" i="12"/>
  <c r="G639" i="12"/>
  <c r="F639" i="12"/>
  <c r="G638" i="12"/>
  <c r="F638" i="12"/>
  <c r="G637" i="12"/>
  <c r="F637" i="12"/>
  <c r="G636" i="12"/>
  <c r="F636" i="12"/>
  <c r="G635" i="12"/>
  <c r="F635" i="12"/>
  <c r="G634" i="12"/>
  <c r="F634" i="12"/>
  <c r="G633" i="12"/>
  <c r="F633" i="12"/>
  <c r="G632" i="12"/>
  <c r="F632" i="12"/>
  <c r="G631" i="12"/>
  <c r="F631" i="12"/>
  <c r="G630" i="12"/>
  <c r="F630" i="12"/>
  <c r="G629" i="12"/>
  <c r="F629" i="12"/>
  <c r="G628" i="12"/>
  <c r="F628" i="12"/>
  <c r="G627" i="12"/>
  <c r="F627" i="12"/>
  <c r="G626" i="12"/>
  <c r="F626" i="12"/>
  <c r="G625" i="12"/>
  <c r="F625" i="12"/>
  <c r="G624" i="12"/>
  <c r="F624" i="12"/>
  <c r="G623" i="12"/>
  <c r="F623" i="12"/>
  <c r="G622" i="12"/>
  <c r="F622" i="12"/>
  <c r="G621" i="12"/>
  <c r="F621" i="12"/>
  <c r="G620" i="12"/>
  <c r="F620" i="12"/>
  <c r="G619" i="12"/>
  <c r="F619" i="12"/>
  <c r="G618" i="12"/>
  <c r="F618" i="12"/>
  <c r="G617" i="12"/>
  <c r="F617" i="12"/>
  <c r="G616" i="12"/>
  <c r="F616" i="12"/>
  <c r="G615" i="12"/>
  <c r="F615" i="12"/>
  <c r="G614" i="12"/>
  <c r="F614" i="12"/>
  <c r="G613" i="12"/>
  <c r="F613" i="12"/>
  <c r="G612" i="12"/>
  <c r="F612" i="12"/>
  <c r="G611" i="12"/>
  <c r="F611" i="12"/>
  <c r="G610" i="12"/>
  <c r="F610" i="12"/>
  <c r="G609" i="12"/>
  <c r="F609" i="12"/>
  <c r="G608" i="12"/>
  <c r="F608" i="12"/>
  <c r="G607" i="12"/>
  <c r="F607" i="12"/>
  <c r="G606" i="12"/>
  <c r="F606" i="12"/>
  <c r="G605" i="12"/>
  <c r="F605" i="12"/>
  <c r="G604" i="12"/>
  <c r="F604" i="12"/>
  <c r="G603" i="12"/>
  <c r="F603" i="12"/>
  <c r="G602" i="12"/>
  <c r="F602" i="12"/>
  <c r="G601" i="12"/>
  <c r="F601" i="12"/>
  <c r="G600" i="12"/>
  <c r="F600" i="12"/>
  <c r="G599" i="12"/>
  <c r="F599" i="12"/>
  <c r="G598" i="12"/>
  <c r="F598" i="12"/>
  <c r="G597" i="12"/>
  <c r="F597" i="12"/>
  <c r="G596" i="12"/>
  <c r="F596" i="12"/>
  <c r="G595" i="12"/>
  <c r="F595" i="12"/>
  <c r="G594" i="12"/>
  <c r="F594" i="12"/>
  <c r="G593" i="12"/>
  <c r="F593" i="12"/>
  <c r="G592" i="12"/>
  <c r="F592" i="12"/>
  <c r="G591" i="12"/>
  <c r="F591" i="12"/>
  <c r="G590" i="12"/>
  <c r="F590" i="12"/>
  <c r="G589" i="12"/>
  <c r="F589" i="12"/>
  <c r="G588" i="12"/>
  <c r="F588" i="12"/>
  <c r="G587" i="12"/>
  <c r="F587" i="12"/>
  <c r="G586" i="12"/>
  <c r="F586" i="12"/>
  <c r="G585" i="12"/>
  <c r="F585" i="12"/>
  <c r="G584" i="12"/>
  <c r="F584" i="12"/>
  <c r="G583" i="12"/>
  <c r="F583" i="12"/>
  <c r="G582" i="12"/>
  <c r="F582" i="12"/>
  <c r="G581" i="12"/>
  <c r="F581" i="12"/>
  <c r="G580" i="12"/>
  <c r="F580" i="12"/>
  <c r="G579" i="12"/>
  <c r="F579" i="12"/>
  <c r="G578" i="12"/>
  <c r="F578" i="12"/>
  <c r="G577" i="12"/>
  <c r="F577" i="12"/>
  <c r="G576" i="12"/>
  <c r="F576" i="12"/>
  <c r="G575" i="12"/>
  <c r="F575" i="12"/>
  <c r="G574" i="12"/>
  <c r="F574" i="12"/>
  <c r="G573" i="12"/>
  <c r="F573" i="12"/>
  <c r="G572" i="12"/>
  <c r="F572" i="12"/>
  <c r="G571" i="12"/>
  <c r="F571" i="12"/>
  <c r="G570" i="12"/>
  <c r="F570" i="12"/>
  <c r="G569" i="12"/>
  <c r="F569" i="12"/>
  <c r="G568" i="12"/>
  <c r="F568" i="12"/>
  <c r="G567" i="12"/>
  <c r="F567" i="12"/>
  <c r="G566" i="12"/>
  <c r="F566" i="12"/>
  <c r="G565" i="12"/>
  <c r="F565" i="12"/>
  <c r="G564" i="12"/>
  <c r="F564" i="12"/>
  <c r="G563" i="12"/>
  <c r="F563" i="12"/>
  <c r="G562" i="12"/>
  <c r="F562" i="12"/>
  <c r="G561" i="12"/>
  <c r="F561" i="12"/>
  <c r="G560" i="12"/>
  <c r="F560" i="12"/>
  <c r="G559" i="12"/>
  <c r="F559" i="12"/>
  <c r="G558" i="12"/>
  <c r="F558" i="12"/>
  <c r="G557" i="12"/>
  <c r="F557" i="12"/>
  <c r="G556" i="12"/>
  <c r="F556" i="12"/>
  <c r="G555" i="12"/>
  <c r="F555" i="12"/>
  <c r="G554" i="12"/>
  <c r="F554" i="12"/>
  <c r="G553" i="12"/>
  <c r="F553" i="12"/>
  <c r="G552" i="12"/>
  <c r="F552" i="12"/>
  <c r="G551" i="12"/>
  <c r="F551" i="12"/>
  <c r="G550" i="12"/>
  <c r="F550" i="12"/>
  <c r="G549" i="12"/>
  <c r="F549" i="12"/>
  <c r="G548" i="12"/>
  <c r="F548" i="12"/>
  <c r="G547" i="12"/>
  <c r="F547" i="12"/>
  <c r="G546" i="12"/>
  <c r="F546" i="12"/>
  <c r="G545" i="12"/>
  <c r="F545" i="12"/>
  <c r="G544" i="12"/>
  <c r="F544" i="12"/>
  <c r="G543" i="12"/>
  <c r="F543" i="12"/>
  <c r="G542" i="12"/>
  <c r="F542" i="12"/>
  <c r="G541" i="12"/>
  <c r="F541" i="12"/>
  <c r="G540" i="12"/>
  <c r="F540" i="12"/>
  <c r="G539" i="12"/>
  <c r="F539" i="12"/>
  <c r="G538" i="12"/>
  <c r="F538" i="12"/>
  <c r="G537" i="12"/>
  <c r="F537" i="12"/>
  <c r="G536" i="12"/>
  <c r="F536" i="12"/>
  <c r="G535" i="12"/>
  <c r="F535" i="12"/>
  <c r="G534" i="12"/>
  <c r="F534" i="12"/>
  <c r="G533" i="12"/>
  <c r="F533" i="12"/>
  <c r="G532" i="12"/>
  <c r="F532" i="12"/>
  <c r="G531" i="12"/>
  <c r="F531" i="12"/>
  <c r="G530" i="12"/>
  <c r="F530" i="12"/>
  <c r="G529" i="12"/>
  <c r="F529" i="12"/>
  <c r="G528" i="12"/>
  <c r="F528" i="12"/>
  <c r="G527" i="12"/>
  <c r="F527" i="12"/>
  <c r="G526" i="12"/>
  <c r="F526" i="12"/>
  <c r="G525" i="12"/>
  <c r="F525" i="12"/>
  <c r="G524" i="12"/>
  <c r="F524" i="12"/>
  <c r="G523" i="12"/>
  <c r="F523" i="12"/>
  <c r="G522" i="12"/>
  <c r="F522" i="12"/>
  <c r="G521" i="12"/>
  <c r="F521" i="12"/>
  <c r="G520" i="12"/>
  <c r="F520" i="12"/>
  <c r="G519" i="12"/>
  <c r="F519" i="12"/>
  <c r="G518" i="12"/>
  <c r="F518" i="12"/>
  <c r="G517" i="12"/>
  <c r="F517" i="12"/>
  <c r="G516" i="12"/>
  <c r="F516" i="12"/>
  <c r="G515" i="12"/>
  <c r="F515" i="12"/>
  <c r="G514" i="12"/>
  <c r="F514" i="12"/>
  <c r="G513" i="12"/>
  <c r="F513" i="12"/>
  <c r="G512" i="12"/>
  <c r="F512" i="12"/>
  <c r="G511" i="12"/>
  <c r="F511" i="12"/>
  <c r="G510" i="12"/>
  <c r="F510" i="12"/>
  <c r="G509" i="12"/>
  <c r="F509" i="12"/>
  <c r="G508" i="12"/>
  <c r="F508" i="12"/>
  <c r="G507" i="12"/>
  <c r="F507" i="12"/>
  <c r="G506" i="12"/>
  <c r="F506" i="12"/>
  <c r="G505" i="12"/>
  <c r="F505" i="12"/>
  <c r="G504" i="12"/>
  <c r="F504" i="12"/>
  <c r="G503" i="12"/>
  <c r="F503" i="12"/>
  <c r="G502" i="12"/>
  <c r="F502" i="12"/>
  <c r="G501" i="12"/>
  <c r="F501" i="12"/>
  <c r="G500" i="12"/>
  <c r="F500" i="12"/>
  <c r="G499" i="12"/>
  <c r="F499" i="12"/>
  <c r="G498" i="12"/>
  <c r="F498" i="12"/>
  <c r="G497" i="12"/>
  <c r="F497" i="12"/>
  <c r="G496" i="12"/>
  <c r="F496" i="12"/>
  <c r="G495" i="12"/>
  <c r="F495" i="12"/>
  <c r="G494" i="12"/>
  <c r="F494" i="12"/>
  <c r="G493" i="12"/>
  <c r="F493" i="12"/>
  <c r="G492" i="12"/>
  <c r="F492" i="12"/>
  <c r="G491" i="12"/>
  <c r="F491" i="12"/>
  <c r="G490" i="12"/>
  <c r="F490" i="12"/>
  <c r="G489" i="12"/>
  <c r="F489" i="12"/>
  <c r="G488" i="12"/>
  <c r="F488" i="12"/>
  <c r="G487" i="12"/>
  <c r="F487" i="12"/>
  <c r="G486" i="12"/>
  <c r="F486" i="12"/>
  <c r="G485" i="12"/>
  <c r="F485" i="12"/>
  <c r="G484" i="12"/>
  <c r="F484" i="12"/>
  <c r="G483" i="12"/>
  <c r="F483" i="12"/>
  <c r="G482" i="12"/>
  <c r="F482" i="12"/>
  <c r="G481" i="12"/>
  <c r="F481" i="12"/>
  <c r="G480" i="12"/>
  <c r="F480" i="12"/>
  <c r="G479" i="12"/>
  <c r="F479" i="12"/>
  <c r="G478" i="12"/>
  <c r="F478" i="12"/>
  <c r="G477" i="12"/>
  <c r="F477" i="12"/>
  <c r="G476" i="12"/>
  <c r="F476" i="12"/>
  <c r="G475" i="12"/>
  <c r="F475" i="12"/>
  <c r="G474" i="12"/>
  <c r="F474" i="12"/>
  <c r="G473" i="12"/>
  <c r="F473" i="12"/>
  <c r="G472" i="12"/>
  <c r="F472" i="12"/>
  <c r="G471" i="12"/>
  <c r="F471" i="12"/>
  <c r="G470" i="12"/>
  <c r="F470" i="12"/>
  <c r="G469" i="12"/>
  <c r="F469" i="12"/>
  <c r="G468" i="12"/>
  <c r="F468" i="12"/>
  <c r="G467" i="12"/>
  <c r="F467" i="12"/>
  <c r="G466" i="12"/>
  <c r="F466" i="12"/>
  <c r="G465" i="12"/>
  <c r="F465" i="12"/>
  <c r="G464" i="12"/>
  <c r="F464" i="12"/>
  <c r="G463" i="12"/>
  <c r="F463" i="12"/>
  <c r="G462" i="12"/>
  <c r="F462" i="12"/>
  <c r="G461" i="12"/>
  <c r="F461" i="12"/>
  <c r="G460" i="12"/>
  <c r="F460" i="12"/>
  <c r="G459" i="12"/>
  <c r="F459" i="12"/>
  <c r="G458" i="12"/>
  <c r="F458" i="12"/>
  <c r="G457" i="12"/>
  <c r="F457" i="12"/>
  <c r="G456" i="12"/>
  <c r="F456" i="12"/>
  <c r="G455" i="12"/>
  <c r="F455" i="12"/>
  <c r="G454" i="12"/>
  <c r="F454" i="12"/>
  <c r="G453" i="12"/>
  <c r="F453" i="12"/>
  <c r="G452" i="12"/>
  <c r="F452" i="12"/>
  <c r="G451" i="12"/>
  <c r="F451" i="12"/>
  <c r="G450" i="12"/>
  <c r="F450" i="12"/>
  <c r="G449" i="12"/>
  <c r="F449" i="12"/>
  <c r="G448" i="12"/>
  <c r="F448" i="12"/>
  <c r="G447" i="12"/>
  <c r="F447" i="12"/>
  <c r="G446" i="12"/>
  <c r="F446" i="12"/>
  <c r="G445" i="12"/>
  <c r="F445" i="12"/>
  <c r="G444" i="12"/>
  <c r="F444" i="12"/>
  <c r="G443" i="12"/>
  <c r="F443" i="12"/>
  <c r="G442" i="12"/>
  <c r="F442" i="12"/>
  <c r="G441" i="12"/>
  <c r="F441" i="12"/>
  <c r="G440" i="12"/>
  <c r="F440" i="12"/>
  <c r="G439" i="12"/>
  <c r="F439" i="12"/>
  <c r="G438" i="12"/>
  <c r="F438" i="12"/>
  <c r="G437" i="12"/>
  <c r="F437" i="12"/>
  <c r="G436" i="12"/>
  <c r="F436" i="12"/>
  <c r="G435" i="12"/>
  <c r="F435" i="12"/>
  <c r="G434" i="12"/>
  <c r="F434" i="12"/>
  <c r="G433" i="12"/>
  <c r="F433" i="12"/>
  <c r="G432" i="12"/>
  <c r="F432" i="12"/>
  <c r="G431" i="12"/>
  <c r="F431" i="12"/>
  <c r="G430" i="12"/>
  <c r="F430" i="12"/>
  <c r="G429" i="12"/>
  <c r="F429" i="12"/>
  <c r="G428" i="12"/>
  <c r="F428" i="12"/>
  <c r="G427" i="12"/>
  <c r="F427" i="12"/>
  <c r="G426" i="12"/>
  <c r="F426" i="12"/>
  <c r="G425" i="12"/>
  <c r="F425" i="12"/>
  <c r="G424" i="12"/>
  <c r="F424" i="12"/>
  <c r="G423" i="12"/>
  <c r="F423" i="12"/>
  <c r="G422" i="12"/>
  <c r="F422" i="12"/>
  <c r="G421" i="12"/>
  <c r="F421" i="12"/>
  <c r="G420" i="12"/>
  <c r="F420" i="12"/>
  <c r="G419" i="12"/>
  <c r="F419" i="12"/>
  <c r="G418" i="12"/>
  <c r="F418" i="12"/>
  <c r="G417" i="12"/>
  <c r="F417" i="12"/>
  <c r="G416" i="12"/>
  <c r="F416" i="12"/>
  <c r="G415" i="12"/>
  <c r="F415" i="12"/>
  <c r="G414" i="12"/>
  <c r="F414" i="12"/>
  <c r="G413" i="12"/>
  <c r="F413" i="12"/>
  <c r="G412" i="12"/>
  <c r="F412" i="12"/>
  <c r="G411" i="12"/>
  <c r="F411" i="12"/>
  <c r="G410" i="12"/>
  <c r="F410" i="12"/>
  <c r="G409" i="12"/>
  <c r="F409" i="12"/>
  <c r="G408" i="12"/>
  <c r="F408" i="12"/>
  <c r="G407" i="12"/>
  <c r="F407" i="12"/>
  <c r="G406" i="12"/>
  <c r="F406" i="12"/>
  <c r="G405" i="12"/>
  <c r="F405" i="12"/>
  <c r="G404" i="12"/>
  <c r="F404" i="12"/>
  <c r="G403" i="12"/>
  <c r="F403" i="12"/>
  <c r="G402" i="12"/>
  <c r="F402" i="12"/>
  <c r="G401" i="12"/>
  <c r="F401" i="12"/>
  <c r="G400" i="12"/>
  <c r="F400" i="12"/>
  <c r="G399" i="12"/>
  <c r="F399" i="12"/>
  <c r="G398" i="12"/>
  <c r="F398" i="12"/>
  <c r="G397" i="12"/>
  <c r="F397" i="12"/>
  <c r="G396" i="12"/>
  <c r="F396" i="12"/>
  <c r="G395" i="12"/>
  <c r="F395" i="12"/>
  <c r="G394" i="12"/>
  <c r="F394" i="12"/>
  <c r="G393" i="12"/>
  <c r="F393" i="12"/>
  <c r="G392" i="12"/>
  <c r="F392" i="12"/>
  <c r="G391" i="12"/>
  <c r="F391" i="12"/>
  <c r="G390" i="12"/>
  <c r="F390" i="12"/>
  <c r="G389" i="12"/>
  <c r="F389" i="12"/>
  <c r="G388" i="12"/>
  <c r="F388" i="12"/>
  <c r="G387" i="12"/>
  <c r="F387" i="12"/>
  <c r="G386" i="12"/>
  <c r="F386" i="12"/>
  <c r="G385" i="12"/>
  <c r="F385" i="12"/>
  <c r="G384" i="12"/>
  <c r="F384" i="12"/>
  <c r="G383" i="12"/>
  <c r="F383" i="12"/>
  <c r="G382" i="12"/>
  <c r="F382" i="12"/>
  <c r="G381" i="12"/>
  <c r="F381" i="12"/>
  <c r="G380" i="12"/>
  <c r="F380" i="12"/>
  <c r="G379" i="12"/>
  <c r="F379" i="12"/>
  <c r="G378" i="12"/>
  <c r="F378" i="12"/>
  <c r="G377" i="12"/>
  <c r="F377" i="12"/>
  <c r="G376" i="12"/>
  <c r="F376" i="12"/>
  <c r="G375" i="12"/>
  <c r="F375" i="12"/>
  <c r="G374" i="12"/>
  <c r="F374" i="12"/>
  <c r="G373" i="12"/>
  <c r="F373" i="12"/>
  <c r="G372" i="12"/>
  <c r="F372" i="12"/>
  <c r="G371" i="12"/>
  <c r="F371" i="12"/>
  <c r="G370" i="12"/>
  <c r="F370" i="12"/>
  <c r="G369" i="12"/>
  <c r="F369" i="12"/>
  <c r="G368" i="12"/>
  <c r="F368" i="12"/>
  <c r="G367" i="12"/>
  <c r="F367" i="12"/>
  <c r="G366" i="12"/>
  <c r="F366" i="12"/>
  <c r="G365" i="12"/>
  <c r="F365" i="12"/>
  <c r="G364" i="12"/>
  <c r="F364" i="12"/>
  <c r="G363" i="12"/>
  <c r="F363" i="12"/>
  <c r="G362" i="12"/>
  <c r="F362" i="12"/>
  <c r="G361" i="12"/>
  <c r="F361" i="12"/>
  <c r="G360" i="12"/>
  <c r="F360" i="12"/>
  <c r="G359" i="12"/>
  <c r="F359" i="12"/>
  <c r="G358" i="12"/>
  <c r="F358" i="12"/>
  <c r="G357" i="12"/>
  <c r="F357" i="12"/>
  <c r="G356" i="12"/>
  <c r="F356" i="12"/>
  <c r="G355" i="12"/>
  <c r="F355" i="12"/>
  <c r="G354" i="12"/>
  <c r="F354" i="12"/>
  <c r="G353" i="12"/>
  <c r="F353" i="12"/>
  <c r="G352" i="12"/>
  <c r="F352" i="12"/>
  <c r="G351" i="12"/>
  <c r="F351" i="12"/>
  <c r="G350" i="12"/>
  <c r="F350" i="12"/>
  <c r="G349" i="12"/>
  <c r="F349" i="12"/>
  <c r="G348" i="12"/>
  <c r="F348" i="12"/>
  <c r="G347" i="12"/>
  <c r="F347" i="12"/>
  <c r="G346" i="12"/>
  <c r="F346" i="12"/>
  <c r="G345" i="12"/>
  <c r="F345" i="12"/>
  <c r="G344" i="12"/>
  <c r="F344" i="12"/>
  <c r="G343" i="12"/>
  <c r="F343" i="12"/>
  <c r="G342" i="12"/>
  <c r="F342" i="12"/>
  <c r="G341" i="12"/>
  <c r="F341" i="12"/>
  <c r="G340" i="12"/>
  <c r="F340" i="12"/>
  <c r="G339" i="12"/>
  <c r="F339" i="12"/>
  <c r="G338" i="12"/>
  <c r="F338" i="12"/>
  <c r="G337" i="12"/>
  <c r="F337" i="12"/>
  <c r="G336" i="12"/>
  <c r="F336" i="12"/>
  <c r="G335" i="12"/>
  <c r="F335" i="12"/>
  <c r="G334" i="12"/>
  <c r="F334" i="12"/>
  <c r="G333" i="12"/>
  <c r="F333" i="12"/>
  <c r="G332" i="12"/>
  <c r="F332" i="12"/>
  <c r="G331" i="12"/>
  <c r="F331" i="12"/>
  <c r="G330" i="12"/>
  <c r="F330" i="12"/>
  <c r="G329" i="12"/>
  <c r="F329" i="12"/>
  <c r="G328" i="12"/>
  <c r="F328" i="12"/>
  <c r="G327" i="12"/>
  <c r="F327" i="12"/>
  <c r="G326" i="12"/>
  <c r="F326" i="12"/>
  <c r="G325" i="12"/>
  <c r="F325" i="12"/>
  <c r="G324" i="12"/>
  <c r="F324" i="12"/>
  <c r="G323" i="12"/>
  <c r="F323" i="12"/>
  <c r="G322" i="12"/>
  <c r="F322" i="12"/>
  <c r="G321" i="12"/>
  <c r="F321" i="12"/>
  <c r="G320" i="12"/>
  <c r="F320" i="12"/>
  <c r="G319" i="12"/>
  <c r="F319" i="12"/>
  <c r="G318" i="12"/>
  <c r="F318" i="12"/>
  <c r="G317" i="12"/>
  <c r="F317" i="12"/>
  <c r="G316" i="12"/>
  <c r="F316" i="12"/>
  <c r="G315" i="12"/>
  <c r="F315" i="12"/>
  <c r="G314" i="12"/>
  <c r="F314" i="12"/>
  <c r="G313" i="12"/>
  <c r="F313" i="12"/>
  <c r="G312" i="12"/>
  <c r="F312" i="12"/>
  <c r="G311" i="12"/>
  <c r="F311" i="12"/>
  <c r="G310" i="12"/>
  <c r="F310" i="12"/>
  <c r="G309" i="12"/>
  <c r="F309" i="12"/>
  <c r="G308" i="12"/>
  <c r="F308" i="12"/>
  <c r="G307" i="12"/>
  <c r="F307" i="12"/>
  <c r="G306" i="12"/>
  <c r="F306" i="12"/>
  <c r="G305" i="12"/>
  <c r="F305" i="12"/>
  <c r="G304" i="12"/>
  <c r="F304" i="12"/>
  <c r="G303" i="12"/>
  <c r="F303" i="12"/>
  <c r="G302" i="12"/>
  <c r="F302" i="12"/>
  <c r="G301" i="12"/>
  <c r="F301" i="12"/>
  <c r="G300" i="12"/>
  <c r="F300" i="12"/>
  <c r="G299" i="12"/>
  <c r="F299" i="12"/>
  <c r="G298" i="12"/>
  <c r="F298" i="12"/>
  <c r="G297" i="12"/>
  <c r="F297" i="12"/>
  <c r="G296" i="12"/>
  <c r="F296" i="12"/>
  <c r="G295" i="12"/>
  <c r="F295" i="12"/>
  <c r="G294" i="12"/>
  <c r="F294" i="12"/>
  <c r="G293" i="12"/>
  <c r="F293" i="12"/>
  <c r="G292" i="12"/>
  <c r="F292" i="12"/>
  <c r="G291" i="12"/>
  <c r="F291" i="12"/>
  <c r="G290" i="12"/>
  <c r="F290" i="12"/>
  <c r="G289" i="12"/>
  <c r="F289" i="12"/>
  <c r="G288" i="12"/>
  <c r="F288" i="12"/>
  <c r="G287" i="12"/>
  <c r="F287" i="12"/>
  <c r="G286" i="12"/>
  <c r="F286" i="12"/>
  <c r="G285" i="12"/>
  <c r="F285" i="12"/>
  <c r="G284" i="12"/>
  <c r="F284" i="12"/>
  <c r="G283" i="12"/>
  <c r="F283" i="12"/>
  <c r="G282" i="12"/>
  <c r="F282" i="12"/>
  <c r="G281" i="12"/>
  <c r="F281" i="12"/>
  <c r="G280" i="12"/>
  <c r="F280" i="12"/>
  <c r="G279" i="12"/>
  <c r="F279" i="12"/>
  <c r="G278" i="12"/>
  <c r="F278" i="12"/>
  <c r="G277" i="12"/>
  <c r="F277" i="12"/>
  <c r="G276" i="12"/>
  <c r="F276" i="12"/>
  <c r="G275" i="12"/>
  <c r="F275" i="12"/>
  <c r="G274" i="12"/>
  <c r="F274" i="12"/>
  <c r="G273" i="12"/>
  <c r="F273" i="12"/>
  <c r="G272" i="12"/>
  <c r="F272" i="12"/>
  <c r="G271" i="12"/>
  <c r="F271" i="12"/>
  <c r="G270" i="12"/>
  <c r="F270" i="12"/>
  <c r="G269" i="12"/>
  <c r="F269" i="12"/>
  <c r="G268" i="12"/>
  <c r="F268" i="12"/>
  <c r="G267" i="12"/>
  <c r="F267" i="12"/>
  <c r="G266" i="12"/>
  <c r="F266" i="12"/>
  <c r="G265" i="12"/>
  <c r="F265" i="12"/>
  <c r="G264" i="12"/>
  <c r="F264" i="12"/>
  <c r="G263" i="12"/>
  <c r="F263" i="12"/>
  <c r="G262" i="12"/>
  <c r="F262" i="12"/>
  <c r="G261" i="12"/>
  <c r="F261" i="12"/>
  <c r="G260" i="12"/>
  <c r="F260" i="12"/>
  <c r="G259" i="12"/>
  <c r="F259" i="12"/>
  <c r="G258" i="12"/>
  <c r="F258" i="12"/>
  <c r="G257" i="12"/>
  <c r="F257" i="12"/>
  <c r="G256" i="12"/>
  <c r="F256" i="12"/>
  <c r="G255" i="12"/>
  <c r="F255" i="12"/>
  <c r="G254" i="12"/>
  <c r="F254" i="12"/>
  <c r="G253" i="12"/>
  <c r="F253" i="12"/>
  <c r="G252" i="12"/>
  <c r="F252" i="12"/>
  <c r="G251" i="12"/>
  <c r="F251" i="12"/>
  <c r="G250" i="12"/>
  <c r="F250" i="12"/>
  <c r="G249" i="12"/>
  <c r="F249" i="12"/>
  <c r="G248" i="12"/>
  <c r="F248" i="12"/>
  <c r="G247" i="12"/>
  <c r="F247" i="12"/>
  <c r="G246" i="12"/>
  <c r="F246" i="12"/>
  <c r="G245" i="12"/>
  <c r="F245" i="12"/>
  <c r="G244" i="12"/>
  <c r="F244" i="12"/>
  <c r="G243" i="12"/>
  <c r="F243" i="12"/>
  <c r="G242" i="12"/>
  <c r="F242" i="12"/>
  <c r="G241" i="12"/>
  <c r="F241" i="12"/>
  <c r="G240" i="12"/>
  <c r="F240" i="12"/>
  <c r="G239" i="12"/>
  <c r="F239" i="12"/>
  <c r="G238" i="12"/>
  <c r="F238" i="12"/>
  <c r="G237" i="12"/>
  <c r="F237" i="12"/>
  <c r="G236" i="12"/>
  <c r="F236" i="12"/>
  <c r="G235" i="12"/>
  <c r="F235" i="12"/>
  <c r="G234" i="12"/>
  <c r="F234" i="12"/>
  <c r="G233" i="12"/>
  <c r="F233" i="12"/>
  <c r="G232" i="12"/>
  <c r="F232" i="12"/>
  <c r="G231" i="12"/>
  <c r="F231" i="12"/>
  <c r="G230" i="12"/>
  <c r="F230" i="12"/>
  <c r="G229" i="12"/>
  <c r="F229" i="12"/>
  <c r="G228" i="12"/>
  <c r="F228" i="12"/>
  <c r="G227" i="12"/>
  <c r="F227" i="12"/>
  <c r="G226" i="12"/>
  <c r="F226" i="12"/>
  <c r="G225" i="12"/>
  <c r="F225" i="12"/>
  <c r="G224" i="12"/>
  <c r="F224" i="12"/>
  <c r="G223" i="12"/>
  <c r="F223" i="12"/>
  <c r="G222" i="12"/>
  <c r="F222" i="12"/>
  <c r="G221" i="12"/>
  <c r="F221" i="12"/>
  <c r="G220" i="12"/>
  <c r="F220" i="12"/>
  <c r="G219" i="12"/>
  <c r="F219" i="12"/>
  <c r="G218" i="12"/>
  <c r="F218" i="12"/>
  <c r="G217" i="12"/>
  <c r="F217" i="12"/>
  <c r="G216" i="12"/>
  <c r="F216" i="12"/>
  <c r="G215" i="12"/>
  <c r="F215" i="12"/>
  <c r="G214" i="12"/>
  <c r="F214" i="12"/>
  <c r="G213" i="12"/>
  <c r="F213" i="12"/>
  <c r="G212" i="12"/>
  <c r="F212" i="12"/>
  <c r="G211" i="12"/>
  <c r="F211" i="12"/>
  <c r="G210" i="12"/>
  <c r="F210" i="12"/>
  <c r="G209" i="12"/>
  <c r="F209" i="12"/>
  <c r="G208" i="12"/>
  <c r="F208" i="12"/>
  <c r="G207" i="12"/>
  <c r="F207" i="12"/>
  <c r="G206" i="12"/>
  <c r="F206" i="12"/>
  <c r="G205" i="12"/>
  <c r="F205" i="12"/>
  <c r="G204" i="12"/>
  <c r="F204" i="12"/>
  <c r="G203" i="12"/>
  <c r="F203" i="12"/>
  <c r="G202" i="12"/>
  <c r="F202" i="12"/>
  <c r="G201" i="12"/>
  <c r="F201" i="12"/>
  <c r="G200" i="12"/>
  <c r="F200" i="12"/>
  <c r="G199" i="12"/>
  <c r="F199" i="12"/>
  <c r="G198" i="12"/>
  <c r="F198" i="12"/>
  <c r="G197" i="12"/>
  <c r="F197" i="12"/>
  <c r="G196" i="12"/>
  <c r="F196" i="12"/>
  <c r="G195" i="12"/>
  <c r="F195" i="12"/>
  <c r="G194" i="12"/>
  <c r="F194" i="12"/>
  <c r="G193" i="12"/>
  <c r="F193" i="12"/>
  <c r="G192" i="12"/>
  <c r="F192" i="12"/>
  <c r="G191" i="12"/>
  <c r="F191" i="12"/>
  <c r="G190" i="12"/>
  <c r="F190" i="12"/>
  <c r="G189" i="12"/>
  <c r="F189" i="12"/>
  <c r="G188" i="12"/>
  <c r="F188" i="12"/>
  <c r="G187" i="12"/>
  <c r="F187" i="12"/>
  <c r="G186" i="12"/>
  <c r="F186" i="12"/>
  <c r="G185" i="12"/>
  <c r="F185" i="12"/>
  <c r="G184" i="12"/>
  <c r="F184" i="12"/>
  <c r="G183" i="12"/>
  <c r="F183" i="12"/>
  <c r="G182" i="12"/>
  <c r="F182" i="12"/>
  <c r="G181" i="12"/>
  <c r="F181" i="12"/>
  <c r="G180" i="12"/>
  <c r="F180" i="12"/>
  <c r="G179" i="12"/>
  <c r="F179" i="12"/>
  <c r="G178" i="12"/>
  <c r="F178" i="12"/>
  <c r="G177" i="12"/>
  <c r="F177" i="12"/>
  <c r="G176" i="12"/>
  <c r="F176" i="12"/>
  <c r="G175" i="12"/>
  <c r="F175" i="12"/>
  <c r="G174" i="12"/>
  <c r="F174" i="12"/>
  <c r="G173" i="12"/>
  <c r="F173" i="12"/>
  <c r="G172" i="12"/>
  <c r="F172" i="12"/>
  <c r="G171" i="12"/>
  <c r="F171" i="12"/>
  <c r="G170" i="12"/>
  <c r="F170" i="12"/>
  <c r="G169" i="12"/>
  <c r="F169" i="12"/>
  <c r="G168" i="12"/>
  <c r="F168" i="12"/>
  <c r="G167" i="12"/>
  <c r="F167" i="12"/>
  <c r="G166" i="12"/>
  <c r="F166" i="12"/>
  <c r="G165" i="12"/>
  <c r="F165" i="12"/>
  <c r="G164" i="12"/>
  <c r="F164" i="12"/>
  <c r="G163" i="12"/>
  <c r="F163" i="12"/>
  <c r="G162" i="12"/>
  <c r="F162" i="12"/>
  <c r="G161" i="12"/>
  <c r="F161" i="12"/>
  <c r="G160" i="12"/>
  <c r="F160" i="12"/>
  <c r="G159" i="12"/>
  <c r="F159" i="12"/>
  <c r="G158" i="12"/>
  <c r="F158" i="12"/>
  <c r="G157" i="12"/>
  <c r="F157" i="12"/>
  <c r="G156" i="12"/>
  <c r="F156" i="12"/>
  <c r="G155" i="12"/>
  <c r="F155" i="12"/>
  <c r="G154" i="12"/>
  <c r="F154" i="12"/>
  <c r="G153" i="12"/>
  <c r="F153" i="12"/>
  <c r="G152" i="12"/>
  <c r="F152" i="12"/>
  <c r="G151" i="12"/>
  <c r="F151" i="12"/>
  <c r="G150" i="12"/>
  <c r="F150" i="12"/>
  <c r="G149" i="12"/>
  <c r="F149" i="12"/>
  <c r="G148" i="12"/>
  <c r="F148" i="12"/>
  <c r="G147" i="12"/>
  <c r="F147" i="12"/>
  <c r="G146" i="12"/>
  <c r="F146" i="12"/>
  <c r="G145" i="12"/>
  <c r="F145" i="12"/>
  <c r="G144" i="12"/>
  <c r="F144" i="12"/>
  <c r="G143" i="12"/>
  <c r="F143" i="12"/>
  <c r="G142" i="12"/>
  <c r="F142" i="12"/>
  <c r="G141" i="12"/>
  <c r="F141" i="12"/>
  <c r="G140" i="12"/>
  <c r="F140" i="12"/>
  <c r="G139" i="12"/>
  <c r="F139" i="12"/>
  <c r="G138" i="12"/>
  <c r="F138" i="12"/>
  <c r="G137" i="12"/>
  <c r="F137" i="12"/>
  <c r="G136" i="12"/>
  <c r="F136" i="12"/>
  <c r="G135" i="12"/>
  <c r="F135" i="12"/>
  <c r="G134" i="12"/>
  <c r="F134" i="12"/>
  <c r="G133" i="12"/>
  <c r="F133" i="12"/>
  <c r="G132" i="12"/>
  <c r="F132" i="12"/>
  <c r="G131" i="12"/>
  <c r="F131" i="12"/>
  <c r="G130" i="12"/>
  <c r="F130" i="12"/>
  <c r="G129" i="12"/>
  <c r="F129" i="12"/>
  <c r="G128" i="12"/>
  <c r="F128" i="12"/>
  <c r="G127" i="12"/>
  <c r="F127" i="12"/>
  <c r="G126" i="12"/>
  <c r="F126" i="12"/>
  <c r="G125" i="12"/>
  <c r="F125" i="12"/>
  <c r="G124" i="12"/>
  <c r="F124" i="12"/>
  <c r="G123" i="12"/>
  <c r="F123" i="12"/>
  <c r="G122" i="12"/>
  <c r="F122" i="12"/>
  <c r="G121" i="12"/>
  <c r="F121" i="12"/>
  <c r="G120" i="12"/>
  <c r="F120" i="12"/>
  <c r="G119" i="12"/>
  <c r="F119" i="12"/>
  <c r="G118" i="12"/>
  <c r="F118" i="12"/>
  <c r="G117" i="12"/>
  <c r="F117" i="12"/>
  <c r="G116" i="12"/>
  <c r="F116" i="12"/>
  <c r="G115" i="12"/>
  <c r="F115" i="12"/>
  <c r="G114" i="12"/>
  <c r="F114" i="12"/>
  <c r="G113" i="12"/>
  <c r="F113" i="12"/>
  <c r="G112" i="12"/>
  <c r="F112" i="12"/>
  <c r="G111" i="12"/>
  <c r="F111" i="12"/>
  <c r="G110" i="12"/>
  <c r="F110" i="12"/>
  <c r="G109" i="12"/>
  <c r="F109" i="12"/>
  <c r="G108" i="12"/>
  <c r="F108" i="12"/>
  <c r="G107" i="12"/>
  <c r="F107" i="12"/>
  <c r="G106" i="12"/>
  <c r="F106" i="12"/>
  <c r="G105" i="12"/>
  <c r="F105" i="12"/>
  <c r="G104" i="12"/>
  <c r="F104" i="12"/>
  <c r="G103" i="12"/>
  <c r="F103" i="12"/>
  <c r="G102" i="12"/>
  <c r="F102" i="12"/>
  <c r="G101" i="12"/>
  <c r="F101" i="12"/>
  <c r="G100" i="12"/>
  <c r="F100" i="12"/>
  <c r="G99" i="12"/>
  <c r="F99" i="12"/>
  <c r="G98" i="12"/>
  <c r="F98" i="12"/>
  <c r="G97" i="12"/>
  <c r="F97" i="12"/>
  <c r="G96" i="12"/>
  <c r="F96" i="12"/>
  <c r="G95" i="12"/>
  <c r="F95" i="12"/>
  <c r="G94" i="12"/>
  <c r="F94" i="12"/>
  <c r="G93" i="12"/>
  <c r="F93" i="12"/>
  <c r="G92" i="12"/>
  <c r="F92" i="12"/>
  <c r="G91" i="12"/>
  <c r="F91" i="12"/>
  <c r="G90" i="12"/>
  <c r="F90" i="12"/>
  <c r="G89" i="12"/>
  <c r="F89" i="12"/>
  <c r="G88" i="12"/>
  <c r="F88" i="12"/>
  <c r="G87" i="12"/>
  <c r="F87" i="12"/>
  <c r="G86" i="12"/>
  <c r="F86" i="12"/>
  <c r="G85" i="12"/>
  <c r="F85" i="12"/>
  <c r="G84" i="12"/>
  <c r="F84" i="12"/>
  <c r="G83" i="12"/>
  <c r="F83" i="12"/>
  <c r="G82" i="12"/>
  <c r="F82" i="12"/>
  <c r="G81" i="12"/>
  <c r="F81" i="12"/>
  <c r="G80" i="12"/>
  <c r="F80" i="12"/>
  <c r="G79" i="12"/>
  <c r="F79" i="12"/>
  <c r="G78" i="12"/>
  <c r="F78" i="12"/>
  <c r="G77" i="12"/>
  <c r="F77" i="12"/>
  <c r="G76" i="12"/>
  <c r="F76" i="12"/>
  <c r="G75" i="12"/>
  <c r="F75" i="12"/>
  <c r="G74" i="12"/>
  <c r="F74" i="12"/>
  <c r="G73" i="12"/>
  <c r="F73" i="12"/>
  <c r="G72" i="12"/>
  <c r="F72" i="12"/>
  <c r="G71" i="12"/>
  <c r="F71" i="12"/>
  <c r="G70" i="12"/>
  <c r="F70" i="12"/>
  <c r="G69" i="12"/>
  <c r="F69" i="12"/>
  <c r="G68" i="12"/>
  <c r="F68" i="12"/>
  <c r="G67" i="12"/>
  <c r="F67" i="12"/>
  <c r="G66" i="12"/>
  <c r="F66" i="12"/>
  <c r="G65" i="12"/>
  <c r="F65" i="12"/>
  <c r="G64" i="12"/>
  <c r="F64" i="12"/>
  <c r="G63" i="12"/>
  <c r="F63" i="12"/>
  <c r="G62" i="12"/>
  <c r="F62" i="12"/>
  <c r="G61" i="12"/>
  <c r="F61" i="12"/>
  <c r="G60" i="12"/>
  <c r="F60" i="12"/>
  <c r="G59" i="12"/>
  <c r="F59" i="12"/>
  <c r="G58" i="12"/>
  <c r="F58" i="12"/>
  <c r="G57" i="12"/>
  <c r="F57" i="12"/>
  <c r="G56" i="12"/>
  <c r="F56" i="12"/>
  <c r="G55" i="12"/>
  <c r="F55" i="12"/>
  <c r="G54" i="12"/>
  <c r="F54" i="12"/>
  <c r="G53" i="12"/>
  <c r="F53" i="12"/>
  <c r="G52" i="12"/>
  <c r="F52" i="12"/>
  <c r="G51" i="12"/>
  <c r="F51" i="12"/>
  <c r="G50" i="12"/>
  <c r="F50" i="12"/>
  <c r="G49" i="12"/>
  <c r="F49" i="12"/>
  <c r="G48" i="12"/>
  <c r="F48" i="12"/>
  <c r="G47" i="12"/>
  <c r="F47" i="12"/>
  <c r="G46" i="12"/>
  <c r="F46" i="12"/>
  <c r="G45" i="12"/>
  <c r="F45" i="12"/>
  <c r="G44" i="12"/>
  <c r="F44" i="12"/>
  <c r="G43" i="12"/>
  <c r="F43" i="12"/>
  <c r="G42" i="12"/>
  <c r="F42" i="12"/>
  <c r="G41" i="12"/>
  <c r="F41" i="12"/>
  <c r="G40" i="12"/>
  <c r="F40" i="12"/>
  <c r="G39" i="12"/>
  <c r="F39" i="12"/>
  <c r="G38" i="12"/>
  <c r="F38" i="12"/>
  <c r="G37" i="12"/>
  <c r="F37" i="12"/>
  <c r="G36" i="12"/>
  <c r="F36" i="12"/>
  <c r="G35" i="12"/>
  <c r="F35" i="12"/>
  <c r="G34" i="12"/>
  <c r="F34" i="12"/>
  <c r="G33" i="12"/>
  <c r="F33" i="12"/>
  <c r="G32" i="12"/>
  <c r="F32" i="12"/>
  <c r="G31" i="12"/>
  <c r="F31" i="12"/>
  <c r="G30" i="12"/>
  <c r="F30" i="12"/>
  <c r="G29" i="12"/>
  <c r="F29" i="12"/>
  <c r="G28" i="12"/>
  <c r="F28" i="12"/>
  <c r="G27" i="12"/>
  <c r="F27" i="12"/>
  <c r="G26" i="12"/>
  <c r="F26" i="12"/>
  <c r="G25" i="12"/>
  <c r="F25" i="12"/>
  <c r="G24" i="12"/>
  <c r="F24" i="12"/>
  <c r="G23" i="12"/>
  <c r="F23" i="12"/>
  <c r="G22" i="12"/>
  <c r="F22" i="12"/>
  <c r="I22" i="12"/>
  <c r="I23" i="12"/>
  <c r="I24" i="12"/>
  <c r="I25" i="12"/>
  <c r="I26" i="12"/>
  <c r="I27" i="12"/>
  <c r="I28" i="12"/>
  <c r="I29" i="12"/>
  <c r="I30" i="12"/>
  <c r="I31" i="12"/>
  <c r="I32" i="12"/>
  <c r="I33" i="12"/>
  <c r="I34" i="12"/>
  <c r="I35" i="12"/>
  <c r="I36" i="12"/>
  <c r="I37" i="12"/>
  <c r="I38" i="12"/>
  <c r="I39" i="12"/>
  <c r="I40" i="12"/>
  <c r="I41" i="12"/>
  <c r="I42" i="12"/>
  <c r="I43" i="12"/>
  <c r="I44" i="12"/>
  <c r="I45" i="12"/>
  <c r="I46" i="12"/>
  <c r="I47" i="12"/>
  <c r="I48" i="12"/>
  <c r="I49" i="12"/>
  <c r="I50" i="12"/>
  <c r="I51" i="12"/>
  <c r="I52" i="12"/>
  <c r="I53" i="12"/>
  <c r="I54" i="12"/>
  <c r="I55" i="12"/>
  <c r="I56" i="12"/>
  <c r="I57" i="12"/>
  <c r="I58" i="12"/>
  <c r="I59" i="12"/>
  <c r="I60" i="12"/>
  <c r="I61" i="12"/>
  <c r="I62" i="12"/>
  <c r="I63" i="12"/>
  <c r="I64" i="12"/>
  <c r="I65" i="12"/>
  <c r="I66" i="12"/>
  <c r="I67" i="12"/>
  <c r="I68" i="12"/>
  <c r="I69" i="12"/>
  <c r="I70" i="12"/>
  <c r="I71" i="12"/>
  <c r="I72" i="12"/>
  <c r="I73" i="12"/>
  <c r="I74" i="12"/>
  <c r="I75" i="12"/>
  <c r="I76" i="12"/>
  <c r="I77" i="12"/>
  <c r="I78" i="12"/>
  <c r="I79" i="12"/>
  <c r="I80" i="12"/>
  <c r="I81" i="12"/>
  <c r="I82" i="12"/>
  <c r="I83" i="12"/>
  <c r="I84" i="12"/>
  <c r="I85" i="12"/>
  <c r="I86" i="12"/>
  <c r="I87" i="12"/>
  <c r="I88" i="12"/>
  <c r="I89" i="12"/>
  <c r="I90" i="12"/>
  <c r="I91" i="12"/>
  <c r="I92" i="12"/>
  <c r="I93" i="12"/>
  <c r="I94" i="12"/>
  <c r="I95" i="12"/>
  <c r="I96" i="12"/>
  <c r="I97" i="12"/>
  <c r="I98" i="12"/>
  <c r="I99" i="12"/>
  <c r="I100" i="12"/>
  <c r="I101" i="12"/>
  <c r="I102" i="12"/>
  <c r="I103" i="12"/>
  <c r="I104" i="12"/>
  <c r="I105" i="12"/>
  <c r="I106" i="12"/>
  <c r="I107" i="12"/>
  <c r="I108" i="12"/>
  <c r="I109" i="12"/>
  <c r="I110" i="12"/>
  <c r="I111" i="12"/>
  <c r="I112" i="12"/>
  <c r="I113" i="12"/>
  <c r="I114" i="12"/>
  <c r="I115" i="12"/>
  <c r="I116" i="12"/>
  <c r="I117" i="12"/>
  <c r="I118" i="12"/>
  <c r="I119" i="12"/>
  <c r="I120" i="12"/>
  <c r="I121" i="12"/>
  <c r="I122" i="12"/>
  <c r="I123" i="12"/>
  <c r="I124" i="12"/>
  <c r="I125" i="12"/>
  <c r="I126" i="12"/>
  <c r="I127" i="12"/>
  <c r="I128" i="12"/>
  <c r="I129" i="12"/>
  <c r="I130" i="12"/>
  <c r="I131" i="12"/>
  <c r="I132" i="12"/>
  <c r="I133" i="12"/>
  <c r="I134" i="12"/>
  <c r="I135" i="12"/>
  <c r="I136" i="12"/>
  <c r="I137" i="12"/>
  <c r="I138" i="12"/>
  <c r="I139" i="12"/>
  <c r="I140" i="12"/>
  <c r="I141" i="12"/>
  <c r="I142" i="12"/>
  <c r="I143" i="12"/>
  <c r="I144" i="12"/>
  <c r="I145" i="12"/>
  <c r="I146" i="12"/>
  <c r="I147" i="12"/>
  <c r="I148" i="12"/>
  <c r="I149" i="12"/>
  <c r="I150" i="12"/>
  <c r="I151" i="12"/>
  <c r="I152" i="12"/>
  <c r="I153" i="12"/>
  <c r="I154" i="12"/>
  <c r="I155" i="12"/>
  <c r="I156" i="12"/>
  <c r="I157" i="12"/>
  <c r="I158" i="12"/>
  <c r="I159" i="12"/>
  <c r="I160" i="12"/>
  <c r="I161" i="12"/>
  <c r="I162" i="12"/>
  <c r="I163" i="12"/>
  <c r="I164" i="12"/>
  <c r="I165" i="12"/>
  <c r="I166" i="12"/>
  <c r="I167" i="12"/>
  <c r="I168" i="12"/>
  <c r="I169" i="12"/>
  <c r="I170" i="12"/>
  <c r="I171" i="12"/>
  <c r="I172" i="12"/>
  <c r="I173" i="12"/>
  <c r="I174" i="12"/>
  <c r="I175" i="12"/>
  <c r="I176" i="12"/>
  <c r="I177" i="12"/>
  <c r="I178" i="12"/>
  <c r="I179" i="12"/>
  <c r="I180" i="12"/>
  <c r="I181" i="12"/>
  <c r="I182" i="12"/>
  <c r="I183" i="12"/>
  <c r="I184" i="12"/>
  <c r="I185" i="12"/>
  <c r="I186" i="12"/>
  <c r="I187" i="12"/>
  <c r="I188" i="12"/>
  <c r="I189" i="12"/>
  <c r="I190" i="12"/>
  <c r="I191" i="12"/>
  <c r="I192" i="12"/>
  <c r="I193" i="12"/>
  <c r="I194" i="12"/>
  <c r="I195" i="12"/>
  <c r="I196" i="12"/>
  <c r="I197" i="12"/>
  <c r="I198" i="12"/>
  <c r="I199" i="12"/>
  <c r="I200" i="12"/>
  <c r="I201" i="12"/>
  <c r="I202" i="12"/>
  <c r="I203" i="12"/>
  <c r="I204" i="12"/>
  <c r="I205" i="12"/>
  <c r="I206" i="12"/>
  <c r="I207" i="12"/>
  <c r="I208" i="12"/>
  <c r="I209" i="12"/>
  <c r="I210" i="12"/>
  <c r="I211" i="12"/>
  <c r="I212" i="12"/>
  <c r="I213" i="12"/>
  <c r="I214" i="12"/>
  <c r="I215" i="12"/>
  <c r="I216" i="12"/>
  <c r="I217" i="12"/>
  <c r="I218" i="12"/>
  <c r="I219" i="12"/>
  <c r="I220" i="12"/>
  <c r="I221" i="12"/>
  <c r="I222" i="12"/>
  <c r="I223" i="12"/>
  <c r="I224" i="12"/>
  <c r="I225" i="12"/>
  <c r="I226" i="12"/>
  <c r="I227" i="12"/>
  <c r="I228" i="12"/>
  <c r="I229" i="12"/>
  <c r="I230" i="12"/>
  <c r="I231" i="12"/>
  <c r="I232" i="12"/>
  <c r="I233" i="12"/>
  <c r="I234" i="12"/>
  <c r="I235" i="12"/>
  <c r="I236" i="12"/>
  <c r="I237" i="12"/>
  <c r="I238" i="12"/>
  <c r="I239" i="12"/>
  <c r="I240" i="12"/>
  <c r="I241" i="12"/>
  <c r="I242" i="12"/>
  <c r="I243" i="12"/>
  <c r="I244" i="12"/>
  <c r="I245" i="12"/>
  <c r="I246" i="12"/>
  <c r="I247" i="12"/>
  <c r="I248" i="12"/>
  <c r="I249" i="12"/>
  <c r="I250" i="12"/>
  <c r="I251" i="12"/>
  <c r="I252" i="12"/>
  <c r="I253" i="12"/>
  <c r="I254" i="12"/>
  <c r="I255" i="12"/>
  <c r="I256" i="12"/>
  <c r="I257" i="12"/>
  <c r="I258" i="12"/>
  <c r="I259" i="12"/>
  <c r="I260" i="12"/>
  <c r="I261" i="12"/>
  <c r="I262" i="12"/>
  <c r="I263" i="12"/>
  <c r="I264" i="12"/>
  <c r="I265" i="12"/>
  <c r="I266" i="12"/>
  <c r="I267" i="12"/>
  <c r="I268" i="12"/>
  <c r="I269" i="12"/>
  <c r="I270" i="12"/>
  <c r="I271" i="12"/>
  <c r="I272" i="12"/>
  <c r="I273" i="12"/>
  <c r="I274" i="12"/>
  <c r="I275" i="12"/>
  <c r="I276" i="12"/>
  <c r="I277" i="12"/>
  <c r="I278" i="12"/>
  <c r="I279" i="12"/>
  <c r="I280" i="12"/>
  <c r="I281" i="12"/>
  <c r="I282" i="12"/>
  <c r="I283" i="12"/>
  <c r="I284" i="12"/>
  <c r="I285" i="12"/>
  <c r="I286" i="12"/>
  <c r="I287" i="12"/>
  <c r="I288" i="12"/>
  <c r="I289" i="12"/>
  <c r="I290" i="12"/>
  <c r="I291" i="12"/>
  <c r="I292" i="12"/>
  <c r="I293" i="12"/>
  <c r="I294" i="12"/>
  <c r="I295" i="12"/>
  <c r="I296" i="12"/>
  <c r="I297" i="12"/>
  <c r="I298" i="12"/>
  <c r="I299" i="12"/>
  <c r="I300" i="12"/>
  <c r="I301" i="12"/>
  <c r="I302" i="12"/>
  <c r="I303" i="12"/>
  <c r="I304" i="12"/>
  <c r="I305" i="12"/>
  <c r="I306" i="12"/>
  <c r="I307" i="12"/>
  <c r="I308" i="12"/>
  <c r="I309" i="12"/>
  <c r="I310" i="12"/>
  <c r="I311" i="12"/>
  <c r="I312" i="12"/>
  <c r="I313" i="12"/>
  <c r="I314" i="12"/>
  <c r="I315" i="12"/>
  <c r="I316" i="12"/>
  <c r="I317" i="12"/>
  <c r="I318" i="12"/>
  <c r="I319" i="12"/>
  <c r="I320" i="12"/>
  <c r="I321" i="12"/>
  <c r="I322" i="12"/>
  <c r="I323" i="12"/>
  <c r="I324" i="12"/>
  <c r="I325" i="12"/>
  <c r="I326" i="12"/>
  <c r="I327" i="12"/>
  <c r="I328" i="12"/>
  <c r="I329" i="12"/>
  <c r="I330" i="12"/>
  <c r="I331" i="12"/>
  <c r="I332" i="12"/>
  <c r="I333" i="12"/>
  <c r="I334" i="12"/>
  <c r="I335" i="12"/>
  <c r="I336" i="12"/>
  <c r="I337" i="12"/>
  <c r="I338" i="12"/>
  <c r="I339" i="12"/>
  <c r="I340" i="12"/>
  <c r="I341" i="12"/>
  <c r="I342" i="12"/>
  <c r="I343" i="12"/>
  <c r="I344" i="12"/>
  <c r="I345" i="12"/>
  <c r="I346" i="12"/>
  <c r="I347" i="12"/>
  <c r="I348" i="12"/>
  <c r="I349" i="12"/>
  <c r="I350" i="12"/>
  <c r="I351" i="12"/>
  <c r="I352" i="12"/>
  <c r="I353" i="12"/>
  <c r="I354" i="12"/>
  <c r="I355" i="12"/>
  <c r="I356" i="12"/>
  <c r="I357" i="12"/>
  <c r="I358" i="12"/>
  <c r="I359" i="12"/>
  <c r="I360" i="12"/>
  <c r="I361" i="12"/>
  <c r="I362" i="12"/>
  <c r="I363" i="12"/>
  <c r="I364" i="12"/>
  <c r="I365" i="12"/>
  <c r="I366" i="12"/>
  <c r="I367" i="12"/>
  <c r="I368" i="12"/>
  <c r="I369" i="12"/>
  <c r="I370" i="12"/>
  <c r="I371" i="12"/>
  <c r="I372" i="12"/>
  <c r="I373" i="12"/>
  <c r="I374" i="12"/>
  <c r="I375" i="12"/>
  <c r="I376" i="12"/>
  <c r="I377" i="12"/>
  <c r="I378" i="12"/>
  <c r="I379" i="12"/>
  <c r="I380" i="12"/>
  <c r="I381" i="12"/>
  <c r="I382" i="12"/>
  <c r="I383" i="12"/>
  <c r="I384" i="12"/>
  <c r="I385" i="12"/>
  <c r="I386" i="12"/>
  <c r="I387" i="12"/>
  <c r="I388" i="12"/>
  <c r="I389" i="12"/>
  <c r="I390" i="12"/>
  <c r="I391" i="12"/>
  <c r="I392" i="12"/>
  <c r="I393" i="12"/>
  <c r="I394" i="12"/>
  <c r="I395" i="12"/>
  <c r="I396" i="12"/>
  <c r="I397" i="12"/>
  <c r="I398" i="12"/>
  <c r="I399" i="12"/>
  <c r="I400" i="12"/>
  <c r="I401" i="12"/>
  <c r="I402" i="12"/>
  <c r="I403" i="12"/>
  <c r="I404" i="12"/>
  <c r="I405" i="12"/>
  <c r="I406" i="12"/>
  <c r="I407" i="12"/>
  <c r="I408" i="12"/>
  <c r="I409" i="12"/>
  <c r="I410" i="12"/>
  <c r="I411" i="12"/>
  <c r="I412" i="12"/>
  <c r="I413" i="12"/>
  <c r="I414" i="12"/>
  <c r="I415" i="12"/>
  <c r="I416" i="12"/>
  <c r="I417" i="12"/>
  <c r="I418" i="12"/>
  <c r="I419" i="12"/>
  <c r="I420" i="12"/>
  <c r="I421" i="12"/>
  <c r="I422" i="12"/>
  <c r="I423" i="12"/>
  <c r="I424" i="12"/>
  <c r="I425" i="12"/>
  <c r="I426" i="12"/>
  <c r="I427" i="12"/>
  <c r="I428" i="12"/>
  <c r="I429" i="12"/>
  <c r="I430" i="12"/>
  <c r="I431" i="12"/>
  <c r="I432" i="12"/>
  <c r="I433" i="12"/>
  <c r="I434" i="12"/>
  <c r="I435" i="12"/>
  <c r="I436" i="12"/>
  <c r="I437" i="12"/>
  <c r="I438" i="12"/>
  <c r="I439" i="12"/>
  <c r="I440" i="12"/>
  <c r="I441" i="12"/>
  <c r="I442" i="12"/>
  <c r="I443" i="12"/>
  <c r="I444" i="12"/>
  <c r="I445" i="12"/>
  <c r="I446" i="12"/>
  <c r="I447" i="12"/>
  <c r="I448" i="12"/>
  <c r="I449" i="12"/>
  <c r="I450" i="12"/>
  <c r="I451" i="12"/>
  <c r="I452" i="12"/>
  <c r="I453" i="12"/>
  <c r="I454" i="12"/>
  <c r="I455" i="12"/>
  <c r="I456" i="12"/>
  <c r="I457" i="12"/>
  <c r="I458" i="12"/>
  <c r="I459" i="12"/>
  <c r="I460" i="12"/>
  <c r="I461" i="12"/>
  <c r="I462" i="12"/>
  <c r="I463" i="12"/>
  <c r="I464" i="12"/>
  <c r="I465" i="12"/>
  <c r="I466" i="12"/>
  <c r="I467" i="12"/>
  <c r="I468" i="12"/>
  <c r="I469" i="12"/>
  <c r="I470" i="12"/>
  <c r="I471" i="12"/>
  <c r="I472" i="12"/>
  <c r="I473" i="12"/>
  <c r="I474" i="12"/>
  <c r="I475" i="12"/>
  <c r="I476" i="12"/>
  <c r="I477" i="12"/>
  <c r="I478" i="12"/>
  <c r="I479" i="12"/>
  <c r="I480" i="12"/>
  <c r="I481" i="12"/>
  <c r="I482" i="12"/>
  <c r="I483" i="12"/>
  <c r="I484" i="12"/>
  <c r="I485" i="12"/>
  <c r="I486" i="12"/>
  <c r="I487" i="12"/>
  <c r="I488" i="12"/>
  <c r="I489" i="12"/>
  <c r="I490" i="12"/>
  <c r="I491" i="12"/>
  <c r="I492" i="12"/>
  <c r="I493" i="12"/>
  <c r="I494" i="12"/>
  <c r="I495" i="12"/>
  <c r="I496" i="12"/>
  <c r="I497" i="12"/>
  <c r="I498" i="12"/>
  <c r="I499" i="12"/>
  <c r="I500" i="12"/>
  <c r="I501" i="12"/>
  <c r="I502" i="12"/>
  <c r="I503" i="12"/>
  <c r="I504" i="12"/>
  <c r="I505" i="12"/>
  <c r="I506" i="12"/>
  <c r="I507" i="12"/>
  <c r="I508" i="12"/>
  <c r="I509" i="12"/>
  <c r="I510" i="12"/>
  <c r="I511" i="12"/>
  <c r="I512" i="12"/>
  <c r="I513" i="12"/>
  <c r="I514" i="12"/>
  <c r="I515" i="12"/>
  <c r="I516" i="12"/>
  <c r="I517" i="12"/>
  <c r="I518" i="12"/>
  <c r="I519" i="12"/>
  <c r="I520" i="12"/>
  <c r="I521" i="12"/>
  <c r="I522" i="12"/>
  <c r="I523" i="12"/>
  <c r="I524" i="12"/>
  <c r="I525" i="12"/>
  <c r="I526" i="12"/>
  <c r="I527" i="12"/>
  <c r="I528" i="12"/>
  <c r="I529" i="12"/>
  <c r="I530" i="12"/>
  <c r="I531" i="12"/>
  <c r="I532" i="12"/>
  <c r="I533" i="12"/>
  <c r="I534" i="12"/>
  <c r="I535" i="12"/>
  <c r="I536" i="12"/>
  <c r="I537" i="12"/>
  <c r="I538" i="12"/>
  <c r="I539" i="12"/>
  <c r="I540" i="12"/>
  <c r="I541" i="12"/>
  <c r="I542" i="12"/>
  <c r="I543" i="12"/>
  <c r="I544" i="12"/>
  <c r="I545" i="12"/>
  <c r="I546" i="12"/>
  <c r="I547" i="12"/>
  <c r="I548" i="12"/>
  <c r="I549" i="12"/>
  <c r="I550" i="12"/>
  <c r="I551" i="12"/>
  <c r="I552" i="12"/>
  <c r="I553" i="12"/>
  <c r="I554" i="12"/>
  <c r="I555" i="12"/>
  <c r="I556" i="12"/>
  <c r="I557" i="12"/>
  <c r="I558" i="12"/>
  <c r="I559" i="12"/>
  <c r="I560" i="12"/>
  <c r="I561" i="12"/>
  <c r="I562" i="12"/>
  <c r="I563" i="12"/>
  <c r="I564" i="12"/>
  <c r="I565" i="12"/>
  <c r="I566" i="12"/>
  <c r="I567" i="12"/>
  <c r="I568" i="12"/>
  <c r="I569" i="12"/>
  <c r="I570" i="12"/>
  <c r="I571" i="12"/>
  <c r="I572" i="12"/>
  <c r="I573" i="12"/>
  <c r="I574" i="12"/>
  <c r="I575" i="12"/>
  <c r="I576" i="12"/>
  <c r="I577" i="12"/>
  <c r="I578" i="12"/>
  <c r="I579" i="12"/>
  <c r="I580" i="12"/>
  <c r="I581" i="12"/>
  <c r="I582" i="12"/>
  <c r="I583" i="12"/>
  <c r="I584" i="12"/>
  <c r="I585" i="12"/>
  <c r="I586" i="12"/>
  <c r="I587" i="12"/>
  <c r="I588" i="12"/>
  <c r="I589" i="12"/>
  <c r="I590" i="12"/>
  <c r="I591" i="12"/>
  <c r="I592" i="12"/>
  <c r="I593" i="12"/>
  <c r="I594" i="12"/>
  <c r="I595" i="12"/>
  <c r="I596" i="12"/>
  <c r="I597" i="12"/>
  <c r="I598" i="12"/>
  <c r="I599" i="12"/>
  <c r="I600" i="12"/>
  <c r="I601" i="12"/>
  <c r="I602" i="12"/>
  <c r="I603" i="12"/>
  <c r="I604" i="12"/>
  <c r="I605" i="12"/>
  <c r="I606" i="12"/>
  <c r="I607" i="12"/>
  <c r="I608" i="12"/>
  <c r="I609" i="12"/>
  <c r="I610" i="12"/>
  <c r="I611" i="12"/>
  <c r="I612" i="12"/>
  <c r="I613" i="12"/>
  <c r="I614" i="12"/>
  <c r="I615" i="12"/>
  <c r="I616" i="12"/>
  <c r="I617" i="12"/>
  <c r="I618" i="12"/>
  <c r="I619" i="12"/>
  <c r="I620" i="12"/>
  <c r="I621" i="12"/>
  <c r="I622" i="12"/>
  <c r="I623" i="12"/>
  <c r="I624" i="12"/>
  <c r="I625" i="12"/>
  <c r="I626" i="12"/>
  <c r="I627" i="12"/>
  <c r="I628" i="12"/>
  <c r="I629" i="12"/>
  <c r="I630" i="12"/>
  <c r="I631" i="12"/>
  <c r="I632" i="12"/>
  <c r="I633" i="12"/>
  <c r="I634" i="12"/>
  <c r="I635" i="12"/>
  <c r="I636" i="12"/>
  <c r="I637" i="12"/>
  <c r="I638" i="12"/>
  <c r="I639" i="12"/>
  <c r="I640" i="12"/>
  <c r="I641" i="12"/>
  <c r="I642" i="12"/>
  <c r="I643" i="12"/>
  <c r="I644" i="12"/>
  <c r="I645" i="12"/>
  <c r="I646" i="12"/>
  <c r="I647" i="12"/>
  <c r="I648" i="12"/>
  <c r="I649" i="12"/>
  <c r="I650" i="12"/>
  <c r="I651" i="12"/>
  <c r="I652" i="12"/>
  <c r="I653" i="12"/>
  <c r="I654" i="12"/>
  <c r="I655" i="12"/>
  <c r="I656" i="12"/>
  <c r="I657" i="12"/>
  <c r="I658" i="12"/>
  <c r="I659" i="12"/>
  <c r="I660" i="12"/>
  <c r="I661" i="12"/>
  <c r="I662" i="12"/>
  <c r="I663" i="12"/>
  <c r="I664" i="12"/>
  <c r="I665" i="12"/>
  <c r="I666" i="12"/>
  <c r="I667" i="12"/>
  <c r="I668" i="12"/>
  <c r="I669" i="12"/>
  <c r="I670" i="12"/>
  <c r="I671" i="12"/>
  <c r="I672" i="12"/>
  <c r="I673" i="12"/>
  <c r="I674" i="12"/>
  <c r="I675" i="12"/>
  <c r="I676" i="12"/>
  <c r="I677" i="12"/>
  <c r="I678" i="12"/>
  <c r="I679" i="12"/>
  <c r="I680" i="12"/>
  <c r="I681" i="12"/>
  <c r="I682" i="12"/>
  <c r="I683" i="12"/>
  <c r="I684" i="12"/>
  <c r="I685" i="12"/>
  <c r="I686" i="12"/>
  <c r="I687" i="12"/>
  <c r="I688" i="12"/>
  <c r="I689" i="12"/>
  <c r="I690" i="12"/>
  <c r="I691" i="12"/>
  <c r="I692" i="12"/>
  <c r="I693" i="12"/>
  <c r="I694" i="12"/>
  <c r="I695" i="12"/>
  <c r="I696" i="12"/>
  <c r="I697" i="12"/>
  <c r="I698" i="12"/>
  <c r="I699" i="12"/>
  <c r="I700" i="12"/>
  <c r="I701" i="12"/>
  <c r="I702" i="12"/>
  <c r="I703" i="12"/>
  <c r="I704" i="12"/>
  <c r="I705" i="12"/>
  <c r="I706" i="12"/>
  <c r="I707" i="12"/>
  <c r="I708" i="12"/>
  <c r="I709" i="12"/>
  <c r="I710" i="12"/>
  <c r="I711" i="12"/>
  <c r="I712" i="12"/>
  <c r="I713" i="12"/>
  <c r="I714" i="12"/>
  <c r="I715" i="12"/>
  <c r="I716" i="12"/>
  <c r="I717" i="12"/>
  <c r="I718" i="12"/>
  <c r="I719" i="12"/>
  <c r="I720" i="12"/>
  <c r="I721" i="12"/>
  <c r="I722" i="12"/>
  <c r="I723" i="12"/>
  <c r="I724" i="12"/>
  <c r="I725" i="12"/>
  <c r="I726" i="12"/>
  <c r="I727" i="12"/>
  <c r="I728" i="12"/>
  <c r="I729" i="12"/>
  <c r="I730" i="12"/>
  <c r="I731" i="12"/>
  <c r="I732" i="12"/>
  <c r="I733" i="12"/>
  <c r="I734" i="12"/>
  <c r="I735" i="12"/>
  <c r="I736" i="12"/>
  <c r="I737" i="12"/>
  <c r="I738" i="12"/>
  <c r="I739" i="12"/>
  <c r="I740" i="12"/>
  <c r="I741" i="12"/>
  <c r="I742" i="12"/>
  <c r="I743" i="12"/>
  <c r="I744" i="12"/>
  <c r="I745" i="12"/>
  <c r="I746" i="12"/>
  <c r="I747" i="12"/>
  <c r="I748" i="12"/>
  <c r="I749" i="12"/>
  <c r="I750" i="12"/>
  <c r="I751" i="12"/>
  <c r="I752" i="12"/>
  <c r="I753" i="12"/>
  <c r="I754" i="12"/>
  <c r="I755" i="12"/>
  <c r="I756" i="12"/>
  <c r="I757" i="12"/>
  <c r="I758" i="12"/>
  <c r="I759" i="12"/>
  <c r="I760" i="12"/>
  <c r="I761" i="12"/>
  <c r="I762" i="12"/>
  <c r="I763" i="12"/>
  <c r="I764" i="12"/>
  <c r="I765" i="12"/>
  <c r="I766" i="12"/>
  <c r="I767" i="12"/>
  <c r="I768" i="12"/>
  <c r="I769" i="12"/>
  <c r="I770" i="12"/>
  <c r="I771" i="12"/>
  <c r="I772" i="12"/>
  <c r="I773" i="12"/>
  <c r="I774" i="12"/>
  <c r="I775" i="12"/>
  <c r="I776" i="12"/>
  <c r="I777" i="12"/>
  <c r="I778" i="12"/>
  <c r="I779" i="12"/>
  <c r="I780" i="12"/>
  <c r="I781" i="12"/>
  <c r="I782" i="12"/>
  <c r="I783" i="12"/>
  <c r="I784" i="12"/>
  <c r="I785" i="12"/>
  <c r="I786" i="12"/>
  <c r="I787" i="12"/>
  <c r="I788" i="12"/>
  <c r="I789" i="12"/>
  <c r="I790" i="12"/>
  <c r="I791" i="12"/>
  <c r="I792" i="12"/>
  <c r="I793" i="12"/>
  <c r="I794" i="12"/>
  <c r="I795" i="12"/>
  <c r="I796" i="12"/>
  <c r="I797" i="12"/>
  <c r="I798" i="12"/>
  <c r="I799" i="12"/>
  <c r="I800" i="12"/>
  <c r="I801" i="12"/>
  <c r="I802" i="12"/>
  <c r="I803" i="12"/>
  <c r="I804" i="12"/>
  <c r="I805" i="12"/>
  <c r="I806" i="12"/>
  <c r="I807" i="12"/>
  <c r="I808" i="12"/>
  <c r="I809" i="12"/>
  <c r="I810" i="12"/>
  <c r="I811" i="12"/>
  <c r="I812" i="12"/>
  <c r="I813" i="12"/>
  <c r="I814" i="12"/>
  <c r="I815" i="12"/>
  <c r="I816" i="12"/>
  <c r="I817" i="12"/>
  <c r="I818" i="12"/>
  <c r="I819" i="12"/>
  <c r="I820" i="12"/>
  <c r="I821" i="12"/>
  <c r="I822" i="12"/>
  <c r="I823" i="12"/>
  <c r="I824" i="12"/>
  <c r="I825" i="12"/>
  <c r="I826" i="12"/>
  <c r="I827" i="12"/>
  <c r="I828" i="12"/>
  <c r="I829" i="12"/>
  <c r="I830" i="12"/>
  <c r="I831" i="12"/>
  <c r="I832" i="12"/>
  <c r="I833" i="12"/>
  <c r="I834" i="12"/>
  <c r="I835" i="12"/>
  <c r="I836" i="12"/>
  <c r="I837" i="12"/>
  <c r="I838" i="12"/>
  <c r="I839" i="12"/>
  <c r="I840" i="12"/>
  <c r="I841" i="12"/>
  <c r="I842" i="12"/>
  <c r="I843" i="12"/>
  <c r="I844" i="12"/>
  <c r="I845" i="12"/>
  <c r="I846" i="12"/>
  <c r="I847" i="12"/>
  <c r="I848" i="12"/>
  <c r="I849" i="12"/>
  <c r="I850" i="12"/>
  <c r="I851" i="12"/>
  <c r="I852" i="12"/>
  <c r="I853" i="12"/>
  <c r="I854" i="12"/>
  <c r="I855" i="12"/>
  <c r="I856" i="12"/>
  <c r="I857" i="12"/>
  <c r="I858" i="12"/>
  <c r="I859" i="12"/>
  <c r="I860" i="12"/>
  <c r="I861" i="12"/>
  <c r="I862" i="12"/>
  <c r="I863" i="12"/>
  <c r="I864" i="12"/>
  <c r="I865" i="12"/>
  <c r="I866" i="12"/>
  <c r="I867" i="12"/>
  <c r="I868" i="12"/>
  <c r="I869" i="12"/>
  <c r="I870" i="12"/>
  <c r="I871" i="12"/>
  <c r="I872" i="12"/>
  <c r="I873" i="12"/>
  <c r="I874" i="12"/>
  <c r="I875" i="12"/>
  <c r="I876" i="12"/>
  <c r="I877" i="12"/>
  <c r="I878" i="12"/>
  <c r="I879" i="12"/>
  <c r="I880" i="12"/>
  <c r="I881" i="12"/>
  <c r="I882" i="12"/>
  <c r="I883" i="12"/>
  <c r="I884" i="12"/>
  <c r="I885" i="12"/>
  <c r="I886" i="12"/>
  <c r="I887" i="12"/>
  <c r="I888" i="12"/>
  <c r="I889" i="12"/>
  <c r="I890" i="12"/>
  <c r="I891" i="12"/>
  <c r="I892" i="12"/>
  <c r="I893" i="12"/>
  <c r="I894" i="12"/>
  <c r="I895" i="12"/>
  <c r="I896" i="12"/>
  <c r="I897" i="12"/>
  <c r="I898" i="12"/>
  <c r="I899" i="12"/>
  <c r="I900" i="12"/>
  <c r="I901" i="12"/>
  <c r="I902" i="12"/>
  <c r="I903" i="12"/>
  <c r="I904" i="12"/>
  <c r="I905" i="12"/>
  <c r="I906" i="12"/>
  <c r="I907" i="12"/>
  <c r="I908" i="12"/>
  <c r="I909" i="12"/>
  <c r="I910" i="12"/>
  <c r="I911" i="12"/>
  <c r="I912" i="12"/>
  <c r="I913" i="12"/>
  <c r="I914" i="12"/>
  <c r="I915" i="12"/>
  <c r="I916" i="12"/>
  <c r="I917" i="12"/>
  <c r="I918" i="12"/>
  <c r="I919" i="12"/>
  <c r="I920" i="12"/>
  <c r="I921" i="12"/>
  <c r="I922" i="12"/>
  <c r="I923" i="12"/>
  <c r="I924" i="12"/>
  <c r="I925" i="12"/>
  <c r="I926" i="12"/>
  <c r="I927" i="12"/>
  <c r="I928" i="12"/>
  <c r="I929" i="12"/>
  <c r="I930" i="12"/>
  <c r="I931" i="12"/>
  <c r="I932" i="12"/>
  <c r="I933" i="12"/>
  <c r="I934" i="12"/>
  <c r="I935" i="12"/>
  <c r="I936" i="12"/>
  <c r="I937" i="12"/>
  <c r="I938" i="12"/>
  <c r="I939" i="12"/>
  <c r="I940" i="12"/>
  <c r="I941" i="12"/>
  <c r="I942" i="12"/>
  <c r="I943" i="12"/>
  <c r="I944" i="12"/>
  <c r="I945" i="12"/>
  <c r="I946" i="12"/>
  <c r="I947" i="12"/>
  <c r="I948" i="12"/>
  <c r="I949" i="12"/>
  <c r="I950" i="12"/>
  <c r="I951" i="12"/>
  <c r="I952" i="12"/>
  <c r="I953" i="12"/>
  <c r="I954" i="12"/>
  <c r="I955" i="12"/>
  <c r="I956" i="12"/>
  <c r="I957" i="12"/>
  <c r="I958" i="12"/>
  <c r="I959" i="12"/>
  <c r="I960" i="12"/>
  <c r="I961" i="12"/>
  <c r="I962" i="12"/>
  <c r="I963" i="12"/>
  <c r="I964" i="12"/>
  <c r="I965" i="12"/>
  <c r="I966" i="12"/>
  <c r="I967" i="12"/>
  <c r="I968" i="12"/>
  <c r="I969" i="12"/>
  <c r="I970" i="12"/>
  <c r="I971" i="12"/>
  <c r="I972" i="12"/>
  <c r="I973" i="12"/>
  <c r="I974" i="12"/>
  <c r="I975" i="12"/>
  <c r="I976" i="12"/>
  <c r="I977" i="12"/>
  <c r="I978" i="12"/>
  <c r="I979" i="12"/>
  <c r="I980" i="12"/>
  <c r="I981" i="12"/>
  <c r="I982" i="12"/>
  <c r="I983" i="12"/>
  <c r="I984" i="12"/>
  <c r="I985" i="12"/>
  <c r="I986" i="12"/>
  <c r="I987" i="12"/>
  <c r="I988" i="12"/>
  <c r="I989" i="12"/>
  <c r="I990" i="12"/>
  <c r="I991" i="12"/>
  <c r="I992" i="12"/>
  <c r="I993" i="12"/>
  <c r="I994" i="12"/>
  <c r="I995" i="12"/>
  <c r="I996" i="12"/>
  <c r="I997" i="12"/>
  <c r="I998" i="12"/>
  <c r="I999" i="12"/>
  <c r="I1000" i="12"/>
  <c r="I1001" i="12"/>
  <c r="I1002" i="12"/>
  <c r="I1003" i="12"/>
  <c r="I1004" i="12"/>
  <c r="I1005" i="12"/>
  <c r="I1006" i="12"/>
  <c r="I1007" i="12"/>
  <c r="I1008" i="12"/>
  <c r="I1009" i="12"/>
  <c r="I1010" i="12"/>
  <c r="I1011" i="12"/>
  <c r="I1012" i="12"/>
  <c r="I1013" i="12"/>
  <c r="I1014" i="12"/>
  <c r="I1015" i="12"/>
  <c r="I1016" i="12"/>
  <c r="I1017" i="12"/>
  <c r="I1018" i="12"/>
  <c r="I1019" i="12"/>
  <c r="I1020" i="12"/>
  <c r="I1021" i="12"/>
  <c r="E22" i="18"/>
  <c r="F22" i="18"/>
  <c r="E23" i="18"/>
  <c r="F23" i="18"/>
  <c r="E24" i="18"/>
  <c r="F24" i="18"/>
  <c r="E25" i="18"/>
  <c r="F25" i="18"/>
  <c r="E26" i="18"/>
  <c r="F26" i="18"/>
  <c r="F21" i="18"/>
  <c r="E21" i="18"/>
  <c r="B25" i="20"/>
  <c r="I29" i="20"/>
  <c r="I30" i="20"/>
  <c r="I31" i="20"/>
  <c r="I32" i="20"/>
  <c r="I33" i="20"/>
  <c r="I34" i="20"/>
  <c r="I28" i="20"/>
  <c r="K29" i="20"/>
  <c r="K30" i="20"/>
  <c r="K31" i="20"/>
  <c r="K32" i="20"/>
  <c r="K33" i="20"/>
  <c r="K34" i="20"/>
  <c r="K28" i="20"/>
  <c r="C16" i="18" l="1"/>
  <c r="C34" i="3"/>
  <c r="D16" i="18"/>
  <c r="C12" i="23" s="1"/>
  <c r="D15" i="18"/>
  <c r="P24" i="13"/>
  <c r="Q24" i="13"/>
  <c r="P25" i="13"/>
  <c r="Q25" i="13"/>
  <c r="P26" i="13"/>
  <c r="Q26" i="13"/>
  <c r="P27" i="13"/>
  <c r="Q27" i="13"/>
  <c r="P28" i="13"/>
  <c r="Q28" i="13"/>
  <c r="P29" i="13"/>
  <c r="Q29" i="13"/>
  <c r="P30" i="13"/>
  <c r="Q30" i="13"/>
  <c r="P31" i="13"/>
  <c r="Q31" i="13"/>
  <c r="P32" i="13"/>
  <c r="Q32" i="13"/>
  <c r="P33" i="13"/>
  <c r="Q33" i="13"/>
  <c r="P34" i="13"/>
  <c r="Q34" i="13"/>
  <c r="P35" i="13"/>
  <c r="Q35" i="13"/>
  <c r="P36" i="13"/>
  <c r="Q36" i="13"/>
  <c r="P37" i="13"/>
  <c r="Q37" i="13"/>
  <c r="P38" i="13"/>
  <c r="Q38" i="13"/>
  <c r="P39" i="13"/>
  <c r="Q39" i="13"/>
  <c r="P40" i="13"/>
  <c r="Q40" i="13"/>
  <c r="P41" i="13"/>
  <c r="Q41" i="13"/>
  <c r="P42" i="13"/>
  <c r="Q42" i="13"/>
  <c r="P43" i="13"/>
  <c r="Q43" i="13"/>
  <c r="P44" i="13"/>
  <c r="Q44" i="13"/>
  <c r="P45" i="13"/>
  <c r="Q45" i="13"/>
  <c r="P46" i="13"/>
  <c r="Q46" i="13"/>
  <c r="P47" i="13"/>
  <c r="Q47" i="13"/>
  <c r="P48" i="13"/>
  <c r="Q48" i="13"/>
  <c r="P49" i="13"/>
  <c r="Q49" i="13"/>
  <c r="P50" i="13"/>
  <c r="Q50" i="13"/>
  <c r="P51" i="13"/>
  <c r="Q51" i="13"/>
  <c r="P52" i="13"/>
  <c r="Q52" i="13"/>
  <c r="P53" i="13"/>
  <c r="Q53" i="13"/>
  <c r="P54" i="13"/>
  <c r="Q54" i="13"/>
  <c r="P55" i="13"/>
  <c r="Q55" i="13"/>
  <c r="P56" i="13"/>
  <c r="Q56" i="13"/>
  <c r="P57" i="13"/>
  <c r="Q57" i="13"/>
  <c r="P58" i="13"/>
  <c r="Q58" i="13"/>
  <c r="P59" i="13"/>
  <c r="Q59" i="13"/>
  <c r="P60" i="13"/>
  <c r="Q60" i="13"/>
  <c r="P61" i="13"/>
  <c r="Q61" i="13"/>
  <c r="P62" i="13"/>
  <c r="Q62" i="13"/>
  <c r="P63" i="13"/>
  <c r="Q63" i="13"/>
  <c r="P64" i="13"/>
  <c r="Q64" i="13"/>
  <c r="P65" i="13"/>
  <c r="Q65" i="13"/>
  <c r="P66" i="13"/>
  <c r="Q66" i="13"/>
  <c r="P67" i="13"/>
  <c r="Q67" i="13"/>
  <c r="P68" i="13"/>
  <c r="Q68" i="13"/>
  <c r="P69" i="13"/>
  <c r="Q69" i="13"/>
  <c r="P70" i="13"/>
  <c r="Q70" i="13"/>
  <c r="P71" i="13"/>
  <c r="Q71" i="13"/>
  <c r="P72" i="13"/>
  <c r="Q72" i="13"/>
  <c r="P73" i="13"/>
  <c r="Q73" i="13"/>
  <c r="P74" i="13"/>
  <c r="Q74" i="13"/>
  <c r="P75" i="13"/>
  <c r="Q75" i="13"/>
  <c r="P76" i="13"/>
  <c r="Q76" i="13"/>
  <c r="P77" i="13"/>
  <c r="Q77" i="13"/>
  <c r="P78" i="13"/>
  <c r="Q78" i="13"/>
  <c r="P79" i="13"/>
  <c r="Q79" i="13"/>
  <c r="P80" i="13"/>
  <c r="Q80" i="13"/>
  <c r="P81" i="13"/>
  <c r="Q81" i="13"/>
  <c r="P82" i="13"/>
  <c r="Q82" i="13"/>
  <c r="P83" i="13"/>
  <c r="Q83" i="13"/>
  <c r="P84" i="13"/>
  <c r="Q84" i="13"/>
  <c r="P85" i="13"/>
  <c r="Q85" i="13"/>
  <c r="P86" i="13"/>
  <c r="Q86" i="13"/>
  <c r="P87" i="13"/>
  <c r="Q87" i="13"/>
  <c r="P88" i="13"/>
  <c r="Q88" i="13"/>
  <c r="P89" i="13"/>
  <c r="Q89" i="13"/>
  <c r="P90" i="13"/>
  <c r="Q90" i="13"/>
  <c r="P91" i="13"/>
  <c r="Q91" i="13"/>
  <c r="P92" i="13"/>
  <c r="Q92" i="13"/>
  <c r="P93" i="13"/>
  <c r="Q93" i="13"/>
  <c r="P94" i="13"/>
  <c r="Q94" i="13"/>
  <c r="P95" i="13"/>
  <c r="Q95" i="13"/>
  <c r="P96" i="13"/>
  <c r="Q96" i="13"/>
  <c r="P97" i="13"/>
  <c r="Q97" i="13"/>
  <c r="P98" i="13"/>
  <c r="Q98" i="13"/>
  <c r="P99" i="13"/>
  <c r="Q99" i="13"/>
  <c r="P100" i="13"/>
  <c r="Q100" i="13"/>
  <c r="P101" i="13"/>
  <c r="Q101" i="13"/>
  <c r="P102" i="13"/>
  <c r="Q102" i="13"/>
  <c r="P103" i="13"/>
  <c r="Q103" i="13"/>
  <c r="P104" i="13"/>
  <c r="Q104" i="13"/>
  <c r="P105" i="13"/>
  <c r="Q105" i="13"/>
  <c r="P106" i="13"/>
  <c r="Q106" i="13"/>
  <c r="P107" i="13"/>
  <c r="Q107" i="13"/>
  <c r="P108" i="13"/>
  <c r="Q108" i="13"/>
  <c r="P109" i="13"/>
  <c r="Q109" i="13"/>
  <c r="P110" i="13"/>
  <c r="Q110" i="13"/>
  <c r="P111" i="13"/>
  <c r="Q111" i="13"/>
  <c r="P112" i="13"/>
  <c r="Q112" i="13"/>
  <c r="P113" i="13"/>
  <c r="Q113" i="13"/>
  <c r="P114" i="13"/>
  <c r="Q114" i="13"/>
  <c r="P115" i="13"/>
  <c r="Q115" i="13"/>
  <c r="P116" i="13"/>
  <c r="Q116" i="13"/>
  <c r="P117" i="13"/>
  <c r="Q117" i="13"/>
  <c r="P118" i="13"/>
  <c r="Q118" i="13"/>
  <c r="P119" i="13"/>
  <c r="Q119" i="13"/>
  <c r="P120" i="13"/>
  <c r="Q120" i="13"/>
  <c r="P121" i="13"/>
  <c r="Q121" i="13"/>
  <c r="P122" i="13"/>
  <c r="Q122" i="13"/>
  <c r="P123" i="13"/>
  <c r="Q123" i="13"/>
  <c r="P124" i="13"/>
  <c r="Q124" i="13"/>
  <c r="P125" i="13"/>
  <c r="Q125" i="13"/>
  <c r="P126" i="13"/>
  <c r="Q126" i="13"/>
  <c r="P127" i="13"/>
  <c r="Q127" i="13"/>
  <c r="P128" i="13"/>
  <c r="Q128" i="13"/>
  <c r="P129" i="13"/>
  <c r="Q129" i="13"/>
  <c r="P130" i="13"/>
  <c r="Q130" i="13"/>
  <c r="P131" i="13"/>
  <c r="Q131" i="13"/>
  <c r="P132" i="13"/>
  <c r="Q132" i="13"/>
  <c r="P133" i="13"/>
  <c r="Q133" i="13"/>
  <c r="P134" i="13"/>
  <c r="Q134" i="13"/>
  <c r="P135" i="13"/>
  <c r="Q135" i="13"/>
  <c r="P136" i="13"/>
  <c r="Q136" i="13"/>
  <c r="P137" i="13"/>
  <c r="Q137" i="13"/>
  <c r="P138" i="13"/>
  <c r="Q138" i="13"/>
  <c r="P139" i="13"/>
  <c r="Q139" i="13"/>
  <c r="P140" i="13"/>
  <c r="Q140" i="13"/>
  <c r="P141" i="13"/>
  <c r="Q141" i="13"/>
  <c r="P142" i="13"/>
  <c r="Q142" i="13"/>
  <c r="P143" i="13"/>
  <c r="Q143" i="13"/>
  <c r="P144" i="13"/>
  <c r="Q144" i="13"/>
  <c r="P145" i="13"/>
  <c r="Q145" i="13"/>
  <c r="P146" i="13"/>
  <c r="Q146" i="13"/>
  <c r="P147" i="13"/>
  <c r="Q147" i="13"/>
  <c r="P148" i="13"/>
  <c r="Q148" i="13"/>
  <c r="P149" i="13"/>
  <c r="Q149" i="13"/>
  <c r="P150" i="13"/>
  <c r="Q150" i="13"/>
  <c r="P151" i="13"/>
  <c r="Q151" i="13"/>
  <c r="P152" i="13"/>
  <c r="Q152" i="13"/>
  <c r="P153" i="13"/>
  <c r="Q153" i="13"/>
  <c r="P154" i="13"/>
  <c r="Q154" i="13"/>
  <c r="P155" i="13"/>
  <c r="Q155" i="13"/>
  <c r="P156" i="13"/>
  <c r="Q156" i="13"/>
  <c r="P157" i="13"/>
  <c r="Q157" i="13"/>
  <c r="P158" i="13"/>
  <c r="Q158" i="13"/>
  <c r="P159" i="13"/>
  <c r="Q159" i="13"/>
  <c r="P160" i="13"/>
  <c r="Q160" i="13"/>
  <c r="P161" i="13"/>
  <c r="Q161" i="13"/>
  <c r="P162" i="13"/>
  <c r="Q162" i="13"/>
  <c r="P163" i="13"/>
  <c r="Q163" i="13"/>
  <c r="P164" i="13"/>
  <c r="Q164" i="13"/>
  <c r="P165" i="13"/>
  <c r="Q165" i="13"/>
  <c r="P166" i="13"/>
  <c r="Q166" i="13"/>
  <c r="P167" i="13"/>
  <c r="Q167" i="13"/>
  <c r="P168" i="13"/>
  <c r="Q168" i="13"/>
  <c r="P169" i="13"/>
  <c r="Q169" i="13"/>
  <c r="P170" i="13"/>
  <c r="Q170" i="13"/>
  <c r="P171" i="13"/>
  <c r="Q171" i="13"/>
  <c r="P172" i="13"/>
  <c r="Q172" i="13"/>
  <c r="P173" i="13"/>
  <c r="Q173" i="13"/>
  <c r="P174" i="13"/>
  <c r="Q174" i="13"/>
  <c r="P175" i="13"/>
  <c r="Q175" i="13"/>
  <c r="P176" i="13"/>
  <c r="Q176" i="13"/>
  <c r="P177" i="13"/>
  <c r="Q177" i="13"/>
  <c r="P178" i="13"/>
  <c r="Q178" i="13"/>
  <c r="P179" i="13"/>
  <c r="Q179" i="13"/>
  <c r="P180" i="13"/>
  <c r="Q180" i="13"/>
  <c r="P181" i="13"/>
  <c r="Q181" i="13"/>
  <c r="P182" i="13"/>
  <c r="Q182" i="13"/>
  <c r="P183" i="13"/>
  <c r="Q183" i="13"/>
  <c r="P184" i="13"/>
  <c r="Q184" i="13"/>
  <c r="P185" i="13"/>
  <c r="Q185" i="13"/>
  <c r="P186" i="13"/>
  <c r="Q186" i="13"/>
  <c r="P187" i="13"/>
  <c r="Q187" i="13"/>
  <c r="P188" i="13"/>
  <c r="Q188" i="13"/>
  <c r="P189" i="13"/>
  <c r="Q189" i="13"/>
  <c r="P190" i="13"/>
  <c r="Q190" i="13"/>
  <c r="P191" i="13"/>
  <c r="Q191" i="13"/>
  <c r="P192" i="13"/>
  <c r="Q192" i="13"/>
  <c r="P193" i="13"/>
  <c r="Q193" i="13"/>
  <c r="P194" i="13"/>
  <c r="Q194" i="13"/>
  <c r="P195" i="13"/>
  <c r="Q195" i="13"/>
  <c r="P196" i="13"/>
  <c r="Q196" i="13"/>
  <c r="P197" i="13"/>
  <c r="Q197" i="13"/>
  <c r="P198" i="13"/>
  <c r="Q198" i="13"/>
  <c r="P199" i="13"/>
  <c r="Q199" i="13"/>
  <c r="P200" i="13"/>
  <c r="Q200" i="13"/>
  <c r="P201" i="13"/>
  <c r="Q201" i="13"/>
  <c r="P202" i="13"/>
  <c r="Q202" i="13"/>
  <c r="P203" i="13"/>
  <c r="Q203" i="13"/>
  <c r="P204" i="13"/>
  <c r="Q204" i="13"/>
  <c r="P205" i="13"/>
  <c r="Q205" i="13"/>
  <c r="P206" i="13"/>
  <c r="Q206" i="13"/>
  <c r="P207" i="13"/>
  <c r="Q207" i="13"/>
  <c r="P208" i="13"/>
  <c r="Q208" i="13"/>
  <c r="P209" i="13"/>
  <c r="Q209" i="13"/>
  <c r="P210" i="13"/>
  <c r="Q210" i="13"/>
  <c r="P211" i="13"/>
  <c r="Q211" i="13"/>
  <c r="P212" i="13"/>
  <c r="Q212" i="13"/>
  <c r="P213" i="13"/>
  <c r="Q213" i="13"/>
  <c r="P214" i="13"/>
  <c r="Q214" i="13"/>
  <c r="P215" i="13"/>
  <c r="Q215" i="13"/>
  <c r="P216" i="13"/>
  <c r="Q216" i="13"/>
  <c r="P217" i="13"/>
  <c r="Q217" i="13"/>
  <c r="P218" i="13"/>
  <c r="Q218" i="13"/>
  <c r="P219" i="13"/>
  <c r="Q219" i="13"/>
  <c r="P220" i="13"/>
  <c r="Q220" i="13"/>
  <c r="P221" i="13"/>
  <c r="Q221" i="13"/>
  <c r="P222" i="13"/>
  <c r="Q222" i="13"/>
  <c r="P223" i="13"/>
  <c r="Q223" i="13"/>
  <c r="P224" i="13"/>
  <c r="Q224" i="13"/>
  <c r="P225" i="13"/>
  <c r="Q225" i="13"/>
  <c r="P226" i="13"/>
  <c r="Q226" i="13"/>
  <c r="P227" i="13"/>
  <c r="Q227" i="13"/>
  <c r="P228" i="13"/>
  <c r="Q228" i="13"/>
  <c r="P229" i="13"/>
  <c r="Q229" i="13"/>
  <c r="P230" i="13"/>
  <c r="Q230" i="13"/>
  <c r="P231" i="13"/>
  <c r="Q231" i="13"/>
  <c r="P232" i="13"/>
  <c r="Q232" i="13"/>
  <c r="P233" i="13"/>
  <c r="Q233" i="13"/>
  <c r="P234" i="13"/>
  <c r="Q234" i="13"/>
  <c r="P235" i="13"/>
  <c r="Q235" i="13"/>
  <c r="P236" i="13"/>
  <c r="Q236" i="13"/>
  <c r="P237" i="13"/>
  <c r="Q237" i="13"/>
  <c r="P238" i="13"/>
  <c r="Q238" i="13"/>
  <c r="P239" i="13"/>
  <c r="Q239" i="13"/>
  <c r="P240" i="13"/>
  <c r="Q240" i="13"/>
  <c r="P241" i="13"/>
  <c r="Q241" i="13"/>
  <c r="P242" i="13"/>
  <c r="Q242" i="13"/>
  <c r="P243" i="13"/>
  <c r="Q243" i="13"/>
  <c r="P244" i="13"/>
  <c r="Q244" i="13"/>
  <c r="P245" i="13"/>
  <c r="Q245" i="13"/>
  <c r="P246" i="13"/>
  <c r="Q246" i="13"/>
  <c r="P247" i="13"/>
  <c r="Q247" i="13"/>
  <c r="P248" i="13"/>
  <c r="Q248" i="13"/>
  <c r="P249" i="13"/>
  <c r="Q249" i="13"/>
  <c r="P250" i="13"/>
  <c r="Q250" i="13"/>
  <c r="P251" i="13"/>
  <c r="Q251" i="13"/>
  <c r="P252" i="13"/>
  <c r="Q252" i="13"/>
  <c r="P253" i="13"/>
  <c r="Q253" i="13"/>
  <c r="P254" i="13"/>
  <c r="Q254" i="13"/>
  <c r="P255" i="13"/>
  <c r="Q255" i="13"/>
  <c r="P256" i="13"/>
  <c r="Q256" i="13"/>
  <c r="P257" i="13"/>
  <c r="Q257" i="13"/>
  <c r="P258" i="13"/>
  <c r="Q258" i="13"/>
  <c r="P259" i="13"/>
  <c r="Q259" i="13"/>
  <c r="P260" i="13"/>
  <c r="Q260" i="13"/>
  <c r="P261" i="13"/>
  <c r="Q261" i="13"/>
  <c r="P262" i="13"/>
  <c r="Q262" i="13"/>
  <c r="P263" i="13"/>
  <c r="Q263" i="13"/>
  <c r="P264" i="13"/>
  <c r="Q264" i="13"/>
  <c r="P265" i="13"/>
  <c r="Q265" i="13"/>
  <c r="P266" i="13"/>
  <c r="Q266" i="13"/>
  <c r="P267" i="13"/>
  <c r="Q267" i="13"/>
  <c r="P268" i="13"/>
  <c r="Q268" i="13"/>
  <c r="P269" i="13"/>
  <c r="Q269" i="13"/>
  <c r="P270" i="13"/>
  <c r="Q270" i="13"/>
  <c r="P271" i="13"/>
  <c r="Q271" i="13"/>
  <c r="P272" i="13"/>
  <c r="Q272" i="13"/>
  <c r="P273" i="13"/>
  <c r="Q273" i="13"/>
  <c r="P274" i="13"/>
  <c r="Q274" i="13"/>
  <c r="P275" i="13"/>
  <c r="Q275" i="13"/>
  <c r="P276" i="13"/>
  <c r="Q276" i="13"/>
  <c r="P277" i="13"/>
  <c r="Q277" i="13"/>
  <c r="P278" i="13"/>
  <c r="Q278" i="13"/>
  <c r="P279" i="13"/>
  <c r="Q279" i="13"/>
  <c r="P280" i="13"/>
  <c r="Q280" i="13"/>
  <c r="P281" i="13"/>
  <c r="Q281" i="13"/>
  <c r="P282" i="13"/>
  <c r="Q282" i="13"/>
  <c r="P283" i="13"/>
  <c r="Q283" i="13"/>
  <c r="P284" i="13"/>
  <c r="Q284" i="13"/>
  <c r="P285" i="13"/>
  <c r="Q285" i="13"/>
  <c r="P286" i="13"/>
  <c r="Q286" i="13"/>
  <c r="P287" i="13"/>
  <c r="Q287" i="13"/>
  <c r="P288" i="13"/>
  <c r="Q288" i="13"/>
  <c r="P289" i="13"/>
  <c r="Q289" i="13"/>
  <c r="P290" i="13"/>
  <c r="Q290" i="13"/>
  <c r="P291" i="13"/>
  <c r="Q291" i="13"/>
  <c r="P292" i="13"/>
  <c r="Q292" i="13"/>
  <c r="P293" i="13"/>
  <c r="Q293" i="13"/>
  <c r="P294" i="13"/>
  <c r="Q294" i="13"/>
  <c r="P295" i="13"/>
  <c r="Q295" i="13"/>
  <c r="P296" i="13"/>
  <c r="Q296" i="13"/>
  <c r="P297" i="13"/>
  <c r="Q297" i="13"/>
  <c r="P298" i="13"/>
  <c r="Q298" i="13"/>
  <c r="P299" i="13"/>
  <c r="Q299" i="13"/>
  <c r="P300" i="13"/>
  <c r="Q300" i="13"/>
  <c r="P301" i="13"/>
  <c r="Q301" i="13"/>
  <c r="P302" i="13"/>
  <c r="Q302" i="13"/>
  <c r="P303" i="13"/>
  <c r="Q303" i="13"/>
  <c r="P304" i="13"/>
  <c r="Q304" i="13"/>
  <c r="P305" i="13"/>
  <c r="Q305" i="13"/>
  <c r="P306" i="13"/>
  <c r="Q306" i="13"/>
  <c r="P307" i="13"/>
  <c r="Q307" i="13"/>
  <c r="P308" i="13"/>
  <c r="Q308" i="13"/>
  <c r="P309" i="13"/>
  <c r="Q309" i="13"/>
  <c r="P310" i="13"/>
  <c r="Q310" i="13"/>
  <c r="P311" i="13"/>
  <c r="Q311" i="13"/>
  <c r="P312" i="13"/>
  <c r="Q312" i="13"/>
  <c r="P313" i="13"/>
  <c r="Q313" i="13"/>
  <c r="P314" i="13"/>
  <c r="Q314" i="13"/>
  <c r="P315" i="13"/>
  <c r="Q315" i="13"/>
  <c r="P316" i="13"/>
  <c r="Q316" i="13"/>
  <c r="P317" i="13"/>
  <c r="Q317" i="13"/>
  <c r="P318" i="13"/>
  <c r="Q318" i="13"/>
  <c r="P319" i="13"/>
  <c r="Q319" i="13"/>
  <c r="P320" i="13"/>
  <c r="Q320" i="13"/>
  <c r="P321" i="13"/>
  <c r="Q321" i="13"/>
  <c r="P322" i="13"/>
  <c r="Q322" i="13"/>
  <c r="P323" i="13"/>
  <c r="Q323" i="13"/>
  <c r="P324" i="13"/>
  <c r="Q324" i="13"/>
  <c r="P325" i="13"/>
  <c r="Q325" i="13"/>
  <c r="P326" i="13"/>
  <c r="Q326" i="13"/>
  <c r="P327" i="13"/>
  <c r="Q327" i="13"/>
  <c r="P328" i="13"/>
  <c r="Q328" i="13"/>
  <c r="P329" i="13"/>
  <c r="Q329" i="13"/>
  <c r="P330" i="13"/>
  <c r="Q330" i="13"/>
  <c r="P331" i="13"/>
  <c r="Q331" i="13"/>
  <c r="P332" i="13"/>
  <c r="Q332" i="13"/>
  <c r="P333" i="13"/>
  <c r="Q333" i="13"/>
  <c r="P334" i="13"/>
  <c r="Q334" i="13"/>
  <c r="P335" i="13"/>
  <c r="Q335" i="13"/>
  <c r="P336" i="13"/>
  <c r="Q336" i="13"/>
  <c r="P337" i="13"/>
  <c r="Q337" i="13"/>
  <c r="P338" i="13"/>
  <c r="Q338" i="13"/>
  <c r="P339" i="13"/>
  <c r="Q339" i="13"/>
  <c r="P340" i="13"/>
  <c r="Q340" i="13"/>
  <c r="P341" i="13"/>
  <c r="Q341" i="13"/>
  <c r="P342" i="13"/>
  <c r="Q342" i="13"/>
  <c r="P343" i="13"/>
  <c r="Q343" i="13"/>
  <c r="P344" i="13"/>
  <c r="Q344" i="13"/>
  <c r="P345" i="13"/>
  <c r="Q345" i="13"/>
  <c r="P346" i="13"/>
  <c r="Q346" i="13"/>
  <c r="P347" i="13"/>
  <c r="Q347" i="13"/>
  <c r="P348" i="13"/>
  <c r="Q348" i="13"/>
  <c r="P349" i="13"/>
  <c r="Q349" i="13"/>
  <c r="P350" i="13"/>
  <c r="Q350" i="13"/>
  <c r="P351" i="13"/>
  <c r="Q351" i="13"/>
  <c r="P352" i="13"/>
  <c r="Q352" i="13"/>
  <c r="P353" i="13"/>
  <c r="Q353" i="13"/>
  <c r="P354" i="13"/>
  <c r="Q354" i="13"/>
  <c r="P355" i="13"/>
  <c r="Q355" i="13"/>
  <c r="P356" i="13"/>
  <c r="Q356" i="13"/>
  <c r="P357" i="13"/>
  <c r="Q357" i="13"/>
  <c r="P358" i="13"/>
  <c r="Q358" i="13"/>
  <c r="P359" i="13"/>
  <c r="Q359" i="13"/>
  <c r="P360" i="13"/>
  <c r="Q360" i="13"/>
  <c r="P361" i="13"/>
  <c r="Q361" i="13"/>
  <c r="P362" i="13"/>
  <c r="Q362" i="13"/>
  <c r="P363" i="13"/>
  <c r="Q363" i="13"/>
  <c r="P364" i="13"/>
  <c r="Q364" i="13"/>
  <c r="P365" i="13"/>
  <c r="Q365" i="13"/>
  <c r="P366" i="13"/>
  <c r="Q366" i="13"/>
  <c r="P367" i="13"/>
  <c r="Q367" i="13"/>
  <c r="P368" i="13"/>
  <c r="Q368" i="13"/>
  <c r="P369" i="13"/>
  <c r="Q369" i="13"/>
  <c r="P370" i="13"/>
  <c r="Q370" i="13"/>
  <c r="P371" i="13"/>
  <c r="Q371" i="13"/>
  <c r="P372" i="13"/>
  <c r="Q372" i="13"/>
  <c r="P373" i="13"/>
  <c r="Q373" i="13"/>
  <c r="P374" i="13"/>
  <c r="Q374" i="13"/>
  <c r="P375" i="13"/>
  <c r="Q375" i="13"/>
  <c r="P376" i="13"/>
  <c r="Q376" i="13"/>
  <c r="P377" i="13"/>
  <c r="Q377" i="13"/>
  <c r="P378" i="13"/>
  <c r="Q378" i="13"/>
  <c r="P379" i="13"/>
  <c r="Q379" i="13"/>
  <c r="P380" i="13"/>
  <c r="Q380" i="13"/>
  <c r="P381" i="13"/>
  <c r="Q381" i="13"/>
  <c r="P382" i="13"/>
  <c r="Q382" i="13"/>
  <c r="P383" i="13"/>
  <c r="Q383" i="13"/>
  <c r="P384" i="13"/>
  <c r="Q384" i="13"/>
  <c r="P385" i="13"/>
  <c r="Q385" i="13"/>
  <c r="P386" i="13"/>
  <c r="Q386" i="13"/>
  <c r="P387" i="13"/>
  <c r="Q387" i="13"/>
  <c r="P388" i="13"/>
  <c r="Q388" i="13"/>
  <c r="P389" i="13"/>
  <c r="Q389" i="13"/>
  <c r="P390" i="13"/>
  <c r="Q390" i="13"/>
  <c r="P391" i="13"/>
  <c r="Q391" i="13"/>
  <c r="P392" i="13"/>
  <c r="Q392" i="13"/>
  <c r="P393" i="13"/>
  <c r="Q393" i="13"/>
  <c r="P394" i="13"/>
  <c r="Q394" i="13"/>
  <c r="P395" i="13"/>
  <c r="Q395" i="13"/>
  <c r="P396" i="13"/>
  <c r="Q396" i="13"/>
  <c r="P397" i="13"/>
  <c r="Q397" i="13"/>
  <c r="P398" i="13"/>
  <c r="Q398" i="13"/>
  <c r="P399" i="13"/>
  <c r="Q399" i="13"/>
  <c r="P400" i="13"/>
  <c r="Q400" i="13"/>
  <c r="P401" i="13"/>
  <c r="Q401" i="13"/>
  <c r="P402" i="13"/>
  <c r="Q402" i="13"/>
  <c r="P403" i="13"/>
  <c r="Q403" i="13"/>
  <c r="P404" i="13"/>
  <c r="Q404" i="13"/>
  <c r="P405" i="13"/>
  <c r="Q405" i="13"/>
  <c r="P406" i="13"/>
  <c r="Q406" i="13"/>
  <c r="P407" i="13"/>
  <c r="Q407" i="13"/>
  <c r="P408" i="13"/>
  <c r="Q408" i="13"/>
  <c r="P409" i="13"/>
  <c r="Q409" i="13"/>
  <c r="P410" i="13"/>
  <c r="Q410" i="13"/>
  <c r="P411" i="13"/>
  <c r="Q411" i="13"/>
  <c r="P412" i="13"/>
  <c r="Q412" i="13"/>
  <c r="P413" i="13"/>
  <c r="Q413" i="13"/>
  <c r="P414" i="13"/>
  <c r="Q414" i="13"/>
  <c r="P415" i="13"/>
  <c r="Q415" i="13"/>
  <c r="P416" i="13"/>
  <c r="Q416" i="13"/>
  <c r="P417" i="13"/>
  <c r="Q417" i="13"/>
  <c r="P418" i="13"/>
  <c r="Q418" i="13"/>
  <c r="P419" i="13"/>
  <c r="Q419" i="13"/>
  <c r="P420" i="13"/>
  <c r="Q420" i="13"/>
  <c r="P421" i="13"/>
  <c r="Q421" i="13"/>
  <c r="P422" i="13"/>
  <c r="Q422" i="13"/>
  <c r="P423" i="13"/>
  <c r="Q423" i="13"/>
  <c r="P424" i="13"/>
  <c r="Q424" i="13"/>
  <c r="P425" i="13"/>
  <c r="Q425" i="13"/>
  <c r="P426" i="13"/>
  <c r="Q426" i="13"/>
  <c r="P427" i="13"/>
  <c r="Q427" i="13"/>
  <c r="P428" i="13"/>
  <c r="Q428" i="13"/>
  <c r="P429" i="13"/>
  <c r="Q429" i="13"/>
  <c r="P430" i="13"/>
  <c r="Q430" i="13"/>
  <c r="P431" i="13"/>
  <c r="Q431" i="13"/>
  <c r="P432" i="13"/>
  <c r="Q432" i="13"/>
  <c r="P433" i="13"/>
  <c r="Q433" i="13"/>
  <c r="P434" i="13"/>
  <c r="Q434" i="13"/>
  <c r="P435" i="13"/>
  <c r="Q435" i="13"/>
  <c r="P436" i="13"/>
  <c r="Q436" i="13"/>
  <c r="P437" i="13"/>
  <c r="Q437" i="13"/>
  <c r="P438" i="13"/>
  <c r="Q438" i="13"/>
  <c r="P439" i="13"/>
  <c r="Q439" i="13"/>
  <c r="P440" i="13"/>
  <c r="Q440" i="13"/>
  <c r="P441" i="13"/>
  <c r="Q441" i="13"/>
  <c r="P442" i="13"/>
  <c r="Q442" i="13"/>
  <c r="P443" i="13"/>
  <c r="Q443" i="13"/>
  <c r="P444" i="13"/>
  <c r="Q444" i="13"/>
  <c r="P445" i="13"/>
  <c r="Q445" i="13"/>
  <c r="P446" i="13"/>
  <c r="Q446" i="13"/>
  <c r="P447" i="13"/>
  <c r="Q447" i="13"/>
  <c r="P448" i="13"/>
  <c r="Q448" i="13"/>
  <c r="P449" i="13"/>
  <c r="Q449" i="13"/>
  <c r="P450" i="13"/>
  <c r="Q450" i="13"/>
  <c r="P451" i="13"/>
  <c r="Q451" i="13"/>
  <c r="P452" i="13"/>
  <c r="Q452" i="13"/>
  <c r="P453" i="13"/>
  <c r="Q453" i="13"/>
  <c r="P454" i="13"/>
  <c r="Q454" i="13"/>
  <c r="P455" i="13"/>
  <c r="Q455" i="13"/>
  <c r="P456" i="13"/>
  <c r="Q456" i="13"/>
  <c r="P457" i="13"/>
  <c r="Q457" i="13"/>
  <c r="P458" i="13"/>
  <c r="Q458" i="13"/>
  <c r="P459" i="13"/>
  <c r="Q459" i="13"/>
  <c r="P460" i="13"/>
  <c r="Q460" i="13"/>
  <c r="P461" i="13"/>
  <c r="Q461" i="13"/>
  <c r="P462" i="13"/>
  <c r="Q462" i="13"/>
  <c r="P463" i="13"/>
  <c r="Q463" i="13"/>
  <c r="P464" i="13"/>
  <c r="Q464" i="13"/>
  <c r="P465" i="13"/>
  <c r="Q465" i="13"/>
  <c r="P466" i="13"/>
  <c r="Q466" i="13"/>
  <c r="P467" i="13"/>
  <c r="Q467" i="13"/>
  <c r="P468" i="13"/>
  <c r="Q468" i="13"/>
  <c r="P469" i="13"/>
  <c r="Q469" i="13"/>
  <c r="P470" i="13"/>
  <c r="Q470" i="13"/>
  <c r="P471" i="13"/>
  <c r="Q471" i="13"/>
  <c r="P472" i="13"/>
  <c r="Q472" i="13"/>
  <c r="P473" i="13"/>
  <c r="Q473" i="13"/>
  <c r="P474" i="13"/>
  <c r="Q474" i="13"/>
  <c r="P475" i="13"/>
  <c r="Q475" i="13"/>
  <c r="P476" i="13"/>
  <c r="Q476" i="13"/>
  <c r="P477" i="13"/>
  <c r="Q477" i="13"/>
  <c r="P478" i="13"/>
  <c r="Q478" i="13"/>
  <c r="P479" i="13"/>
  <c r="Q479" i="13"/>
  <c r="P480" i="13"/>
  <c r="Q480" i="13"/>
  <c r="P481" i="13"/>
  <c r="Q481" i="13"/>
  <c r="P482" i="13"/>
  <c r="Q482" i="13"/>
  <c r="P483" i="13"/>
  <c r="Q483" i="13"/>
  <c r="P484" i="13"/>
  <c r="Q484" i="13"/>
  <c r="P485" i="13"/>
  <c r="Q485" i="13"/>
  <c r="P486" i="13"/>
  <c r="Q486" i="13"/>
  <c r="P487" i="13"/>
  <c r="Q487" i="13"/>
  <c r="P488" i="13"/>
  <c r="Q488" i="13"/>
  <c r="P489" i="13"/>
  <c r="Q489" i="13"/>
  <c r="P490" i="13"/>
  <c r="Q490" i="13"/>
  <c r="P491" i="13"/>
  <c r="Q491" i="13"/>
  <c r="P492" i="13"/>
  <c r="Q492" i="13"/>
  <c r="P493" i="13"/>
  <c r="Q493" i="13"/>
  <c r="P494" i="13"/>
  <c r="Q494" i="13"/>
  <c r="P495" i="13"/>
  <c r="Q495" i="13"/>
  <c r="P496" i="13"/>
  <c r="Q496" i="13"/>
  <c r="P497" i="13"/>
  <c r="Q497" i="13"/>
  <c r="P498" i="13"/>
  <c r="Q498" i="13"/>
  <c r="P499" i="13"/>
  <c r="Q499" i="13"/>
  <c r="P500" i="13"/>
  <c r="Q500" i="13"/>
  <c r="P501" i="13"/>
  <c r="Q501" i="13"/>
  <c r="P502" i="13"/>
  <c r="Q502" i="13"/>
  <c r="P503" i="13"/>
  <c r="Q503" i="13"/>
  <c r="P504" i="13"/>
  <c r="Q504" i="13"/>
  <c r="P505" i="13"/>
  <c r="Q505" i="13"/>
  <c r="P506" i="13"/>
  <c r="Q506" i="13"/>
  <c r="P507" i="13"/>
  <c r="Q507" i="13"/>
  <c r="P508" i="13"/>
  <c r="Q508" i="13"/>
  <c r="P509" i="13"/>
  <c r="Q509" i="13"/>
  <c r="P510" i="13"/>
  <c r="Q510" i="13"/>
  <c r="P511" i="13"/>
  <c r="Q511" i="13"/>
  <c r="P512" i="13"/>
  <c r="Q512" i="13"/>
  <c r="P513" i="13"/>
  <c r="Q513" i="13"/>
  <c r="P514" i="13"/>
  <c r="Q514" i="13"/>
  <c r="P515" i="13"/>
  <c r="Q515" i="13"/>
  <c r="P516" i="13"/>
  <c r="Q516" i="13"/>
  <c r="P517" i="13"/>
  <c r="Q517" i="13"/>
  <c r="P518" i="13"/>
  <c r="Q518" i="13"/>
  <c r="P519" i="13"/>
  <c r="Q519" i="13"/>
  <c r="P520" i="13"/>
  <c r="Q520" i="13"/>
  <c r="P521" i="13"/>
  <c r="Q521" i="13"/>
  <c r="P522" i="13"/>
  <c r="Q522" i="13"/>
  <c r="P523" i="13"/>
  <c r="Q523" i="13"/>
  <c r="P524" i="13"/>
  <c r="Q524" i="13"/>
  <c r="P525" i="13"/>
  <c r="Q525" i="13"/>
  <c r="P526" i="13"/>
  <c r="Q526" i="13"/>
  <c r="P527" i="13"/>
  <c r="Q527" i="13"/>
  <c r="P528" i="13"/>
  <c r="Q528" i="13"/>
  <c r="P529" i="13"/>
  <c r="Q529" i="13"/>
  <c r="P530" i="13"/>
  <c r="Q530" i="13"/>
  <c r="P531" i="13"/>
  <c r="Q531" i="13"/>
  <c r="P532" i="13"/>
  <c r="Q532" i="13"/>
  <c r="P533" i="13"/>
  <c r="Q533" i="13"/>
  <c r="P534" i="13"/>
  <c r="Q534" i="13"/>
  <c r="P535" i="13"/>
  <c r="Q535" i="13"/>
  <c r="P536" i="13"/>
  <c r="Q536" i="13"/>
  <c r="P537" i="13"/>
  <c r="Q537" i="13"/>
  <c r="P538" i="13"/>
  <c r="Q538" i="13"/>
  <c r="P539" i="13"/>
  <c r="Q539" i="13"/>
  <c r="P540" i="13"/>
  <c r="Q540" i="13"/>
  <c r="P541" i="13"/>
  <c r="Q541" i="13"/>
  <c r="P542" i="13"/>
  <c r="Q542" i="13"/>
  <c r="P543" i="13"/>
  <c r="Q543" i="13"/>
  <c r="P544" i="13"/>
  <c r="Q544" i="13"/>
  <c r="P545" i="13"/>
  <c r="Q545" i="13"/>
  <c r="P546" i="13"/>
  <c r="Q546" i="13"/>
  <c r="P547" i="13"/>
  <c r="Q547" i="13"/>
  <c r="P548" i="13"/>
  <c r="Q548" i="13"/>
  <c r="P549" i="13"/>
  <c r="Q549" i="13"/>
  <c r="P550" i="13"/>
  <c r="Q550" i="13"/>
  <c r="P551" i="13"/>
  <c r="Q551" i="13"/>
  <c r="P552" i="13"/>
  <c r="Q552" i="13"/>
  <c r="P553" i="13"/>
  <c r="Q553" i="13"/>
  <c r="P554" i="13"/>
  <c r="Q554" i="13"/>
  <c r="P555" i="13"/>
  <c r="Q555" i="13"/>
  <c r="P556" i="13"/>
  <c r="Q556" i="13"/>
  <c r="P557" i="13"/>
  <c r="Q557" i="13"/>
  <c r="P558" i="13"/>
  <c r="Q558" i="13"/>
  <c r="P559" i="13"/>
  <c r="Q559" i="13"/>
  <c r="P560" i="13"/>
  <c r="Q560" i="13"/>
  <c r="P561" i="13"/>
  <c r="Q561" i="13"/>
  <c r="P562" i="13"/>
  <c r="Q562" i="13"/>
  <c r="P563" i="13"/>
  <c r="Q563" i="13"/>
  <c r="P564" i="13"/>
  <c r="Q564" i="13"/>
  <c r="P565" i="13"/>
  <c r="Q565" i="13"/>
  <c r="P566" i="13"/>
  <c r="Q566" i="13"/>
  <c r="P567" i="13"/>
  <c r="Q567" i="13"/>
  <c r="P568" i="13"/>
  <c r="Q568" i="13"/>
  <c r="P569" i="13"/>
  <c r="Q569" i="13"/>
  <c r="P570" i="13"/>
  <c r="Q570" i="13"/>
  <c r="P571" i="13"/>
  <c r="Q571" i="13"/>
  <c r="P572" i="13"/>
  <c r="Q572" i="13"/>
  <c r="P573" i="13"/>
  <c r="Q573" i="13"/>
  <c r="P574" i="13"/>
  <c r="Q574" i="13"/>
  <c r="P575" i="13"/>
  <c r="Q575" i="13"/>
  <c r="P576" i="13"/>
  <c r="Q576" i="13"/>
  <c r="P577" i="13"/>
  <c r="Q577" i="13"/>
  <c r="P578" i="13"/>
  <c r="Q578" i="13"/>
  <c r="P579" i="13"/>
  <c r="Q579" i="13"/>
  <c r="P580" i="13"/>
  <c r="Q580" i="13"/>
  <c r="P581" i="13"/>
  <c r="Q581" i="13"/>
  <c r="P582" i="13"/>
  <c r="Q582" i="13"/>
  <c r="P583" i="13"/>
  <c r="Q583" i="13"/>
  <c r="P584" i="13"/>
  <c r="Q584" i="13"/>
  <c r="P585" i="13"/>
  <c r="Q585" i="13"/>
  <c r="P586" i="13"/>
  <c r="Q586" i="13"/>
  <c r="P587" i="13"/>
  <c r="Q587" i="13"/>
  <c r="P588" i="13"/>
  <c r="Q588" i="13"/>
  <c r="P589" i="13"/>
  <c r="Q589" i="13"/>
  <c r="P590" i="13"/>
  <c r="Q590" i="13"/>
  <c r="P591" i="13"/>
  <c r="Q591" i="13"/>
  <c r="P592" i="13"/>
  <c r="Q592" i="13"/>
  <c r="P593" i="13"/>
  <c r="Q593" i="13"/>
  <c r="P594" i="13"/>
  <c r="Q594" i="13"/>
  <c r="P595" i="13"/>
  <c r="Q595" i="13"/>
  <c r="P596" i="13"/>
  <c r="Q596" i="13"/>
  <c r="P597" i="13"/>
  <c r="Q597" i="13"/>
  <c r="P598" i="13"/>
  <c r="Q598" i="13"/>
  <c r="P599" i="13"/>
  <c r="Q599" i="13"/>
  <c r="P600" i="13"/>
  <c r="Q600" i="13"/>
  <c r="P601" i="13"/>
  <c r="Q601" i="13"/>
  <c r="P602" i="13"/>
  <c r="Q602" i="13"/>
  <c r="P603" i="13"/>
  <c r="Q603" i="13"/>
  <c r="P604" i="13"/>
  <c r="Q604" i="13"/>
  <c r="P605" i="13"/>
  <c r="Q605" i="13"/>
  <c r="P606" i="13"/>
  <c r="Q606" i="13"/>
  <c r="P607" i="13"/>
  <c r="Q607" i="13"/>
  <c r="P608" i="13"/>
  <c r="Q608" i="13"/>
  <c r="P609" i="13"/>
  <c r="Q609" i="13"/>
  <c r="P610" i="13"/>
  <c r="Q610" i="13"/>
  <c r="P611" i="13"/>
  <c r="Q611" i="13"/>
  <c r="P612" i="13"/>
  <c r="Q612" i="13"/>
  <c r="P613" i="13"/>
  <c r="Q613" i="13"/>
  <c r="P614" i="13"/>
  <c r="Q614" i="13"/>
  <c r="P615" i="13"/>
  <c r="Q615" i="13"/>
  <c r="P616" i="13"/>
  <c r="Q616" i="13"/>
  <c r="P617" i="13"/>
  <c r="Q617" i="13"/>
  <c r="P618" i="13"/>
  <c r="Q618" i="13"/>
  <c r="P619" i="13"/>
  <c r="Q619" i="13"/>
  <c r="P620" i="13"/>
  <c r="Q620" i="13"/>
  <c r="P621" i="13"/>
  <c r="Q621" i="13"/>
  <c r="P622" i="13"/>
  <c r="Q622" i="13"/>
  <c r="P623" i="13"/>
  <c r="Q623" i="13"/>
  <c r="P624" i="13"/>
  <c r="Q624" i="13"/>
  <c r="P625" i="13"/>
  <c r="Q625" i="13"/>
  <c r="P626" i="13"/>
  <c r="Q626" i="13"/>
  <c r="P627" i="13"/>
  <c r="Q627" i="13"/>
  <c r="P628" i="13"/>
  <c r="Q628" i="13"/>
  <c r="P629" i="13"/>
  <c r="Q629" i="13"/>
  <c r="P630" i="13"/>
  <c r="Q630" i="13"/>
  <c r="P631" i="13"/>
  <c r="Q631" i="13"/>
  <c r="P632" i="13"/>
  <c r="Q632" i="13"/>
  <c r="P633" i="13"/>
  <c r="Q633" i="13"/>
  <c r="P634" i="13"/>
  <c r="Q634" i="13"/>
  <c r="P635" i="13"/>
  <c r="Q635" i="13"/>
  <c r="P636" i="13"/>
  <c r="Q636" i="13"/>
  <c r="P637" i="13"/>
  <c r="Q637" i="13"/>
  <c r="P638" i="13"/>
  <c r="Q638" i="13"/>
  <c r="P639" i="13"/>
  <c r="Q639" i="13"/>
  <c r="P640" i="13"/>
  <c r="Q640" i="13"/>
  <c r="P641" i="13"/>
  <c r="Q641" i="13"/>
  <c r="P642" i="13"/>
  <c r="Q642" i="13"/>
  <c r="P643" i="13"/>
  <c r="Q643" i="13"/>
  <c r="P644" i="13"/>
  <c r="Q644" i="13"/>
  <c r="P645" i="13"/>
  <c r="Q645" i="13"/>
  <c r="P646" i="13"/>
  <c r="Q646" i="13"/>
  <c r="P647" i="13"/>
  <c r="Q647" i="13"/>
  <c r="P648" i="13"/>
  <c r="Q648" i="13"/>
  <c r="P649" i="13"/>
  <c r="Q649" i="13"/>
  <c r="P650" i="13"/>
  <c r="Q650" i="13"/>
  <c r="P651" i="13"/>
  <c r="Q651" i="13"/>
  <c r="P652" i="13"/>
  <c r="Q652" i="13"/>
  <c r="P653" i="13"/>
  <c r="Q653" i="13"/>
  <c r="P654" i="13"/>
  <c r="Q654" i="13"/>
  <c r="P655" i="13"/>
  <c r="Q655" i="13"/>
  <c r="P656" i="13"/>
  <c r="Q656" i="13"/>
  <c r="P657" i="13"/>
  <c r="Q657" i="13"/>
  <c r="P658" i="13"/>
  <c r="Q658" i="13"/>
  <c r="P659" i="13"/>
  <c r="Q659" i="13"/>
  <c r="P660" i="13"/>
  <c r="Q660" i="13"/>
  <c r="P661" i="13"/>
  <c r="Q661" i="13"/>
  <c r="P662" i="13"/>
  <c r="Q662" i="13"/>
  <c r="P663" i="13"/>
  <c r="Q663" i="13"/>
  <c r="P664" i="13"/>
  <c r="Q664" i="13"/>
  <c r="P665" i="13"/>
  <c r="Q665" i="13"/>
  <c r="P666" i="13"/>
  <c r="Q666" i="13"/>
  <c r="P667" i="13"/>
  <c r="Q667" i="13"/>
  <c r="P668" i="13"/>
  <c r="Q668" i="13"/>
  <c r="P669" i="13"/>
  <c r="Q669" i="13"/>
  <c r="P670" i="13"/>
  <c r="Q670" i="13"/>
  <c r="P671" i="13"/>
  <c r="Q671" i="13"/>
  <c r="P672" i="13"/>
  <c r="Q672" i="13"/>
  <c r="P673" i="13"/>
  <c r="Q673" i="13"/>
  <c r="P674" i="13"/>
  <c r="Q674" i="13"/>
  <c r="P675" i="13"/>
  <c r="Q675" i="13"/>
  <c r="P676" i="13"/>
  <c r="Q676" i="13"/>
  <c r="P677" i="13"/>
  <c r="Q677" i="13"/>
  <c r="P678" i="13"/>
  <c r="Q678" i="13"/>
  <c r="P679" i="13"/>
  <c r="Q679" i="13"/>
  <c r="P680" i="13"/>
  <c r="Q680" i="13"/>
  <c r="P681" i="13"/>
  <c r="Q681" i="13"/>
  <c r="P682" i="13"/>
  <c r="Q682" i="13"/>
  <c r="P683" i="13"/>
  <c r="Q683" i="13"/>
  <c r="P684" i="13"/>
  <c r="Q684" i="13"/>
  <c r="P685" i="13"/>
  <c r="Q685" i="13"/>
  <c r="P686" i="13"/>
  <c r="Q686" i="13"/>
  <c r="P687" i="13"/>
  <c r="Q687" i="13"/>
  <c r="P688" i="13"/>
  <c r="Q688" i="13"/>
  <c r="P689" i="13"/>
  <c r="Q689" i="13"/>
  <c r="P690" i="13"/>
  <c r="Q690" i="13"/>
  <c r="P691" i="13"/>
  <c r="Q691" i="13"/>
  <c r="P692" i="13"/>
  <c r="Q692" i="13"/>
  <c r="P693" i="13"/>
  <c r="Q693" i="13"/>
  <c r="P694" i="13"/>
  <c r="Q694" i="13"/>
  <c r="P695" i="13"/>
  <c r="Q695" i="13"/>
  <c r="P696" i="13"/>
  <c r="Q696" i="13"/>
  <c r="P697" i="13"/>
  <c r="Q697" i="13"/>
  <c r="P698" i="13"/>
  <c r="Q698" i="13"/>
  <c r="P699" i="13"/>
  <c r="Q699" i="13"/>
  <c r="P700" i="13"/>
  <c r="Q700" i="13"/>
  <c r="P701" i="13"/>
  <c r="Q701" i="13"/>
  <c r="P702" i="13"/>
  <c r="Q702" i="13"/>
  <c r="P703" i="13"/>
  <c r="Q703" i="13"/>
  <c r="P704" i="13"/>
  <c r="Q704" i="13"/>
  <c r="P705" i="13"/>
  <c r="Q705" i="13"/>
  <c r="P706" i="13"/>
  <c r="Q706" i="13"/>
  <c r="P707" i="13"/>
  <c r="Q707" i="13"/>
  <c r="P708" i="13"/>
  <c r="Q708" i="13"/>
  <c r="P709" i="13"/>
  <c r="Q709" i="13"/>
  <c r="P710" i="13"/>
  <c r="Q710" i="13"/>
  <c r="P711" i="13"/>
  <c r="Q711" i="13"/>
  <c r="P712" i="13"/>
  <c r="Q712" i="13"/>
  <c r="P713" i="13"/>
  <c r="Q713" i="13"/>
  <c r="P714" i="13"/>
  <c r="Q714" i="13"/>
  <c r="P715" i="13"/>
  <c r="Q715" i="13"/>
  <c r="P716" i="13"/>
  <c r="Q716" i="13"/>
  <c r="P717" i="13"/>
  <c r="Q717" i="13"/>
  <c r="P718" i="13"/>
  <c r="Q718" i="13"/>
  <c r="P719" i="13"/>
  <c r="Q719" i="13"/>
  <c r="P720" i="13"/>
  <c r="Q720" i="13"/>
  <c r="P721" i="13"/>
  <c r="Q721" i="13"/>
  <c r="P722" i="13"/>
  <c r="Q722" i="13"/>
  <c r="P723" i="13"/>
  <c r="Q723" i="13"/>
  <c r="P724" i="13"/>
  <c r="Q724" i="13"/>
  <c r="P725" i="13"/>
  <c r="Q725" i="13"/>
  <c r="P726" i="13"/>
  <c r="Q726" i="13"/>
  <c r="P727" i="13"/>
  <c r="Q727" i="13"/>
  <c r="P728" i="13"/>
  <c r="Q728" i="13"/>
  <c r="P729" i="13"/>
  <c r="Q729" i="13"/>
  <c r="P730" i="13"/>
  <c r="Q730" i="13"/>
  <c r="P731" i="13"/>
  <c r="Q731" i="13"/>
  <c r="P732" i="13"/>
  <c r="Q732" i="13"/>
  <c r="P733" i="13"/>
  <c r="Q733" i="13"/>
  <c r="P734" i="13"/>
  <c r="Q734" i="13"/>
  <c r="P735" i="13"/>
  <c r="Q735" i="13"/>
  <c r="P736" i="13"/>
  <c r="Q736" i="13"/>
  <c r="P737" i="13"/>
  <c r="Q737" i="13"/>
  <c r="P738" i="13"/>
  <c r="Q738" i="13"/>
  <c r="P739" i="13"/>
  <c r="Q739" i="13"/>
  <c r="P740" i="13"/>
  <c r="Q740" i="13"/>
  <c r="P741" i="13"/>
  <c r="Q741" i="13"/>
  <c r="P742" i="13"/>
  <c r="Q742" i="13"/>
  <c r="P743" i="13"/>
  <c r="Q743" i="13"/>
  <c r="P744" i="13"/>
  <c r="Q744" i="13"/>
  <c r="P745" i="13"/>
  <c r="Q745" i="13"/>
  <c r="P746" i="13"/>
  <c r="Q746" i="13"/>
  <c r="P747" i="13"/>
  <c r="Q747" i="13"/>
  <c r="P748" i="13"/>
  <c r="Q748" i="13"/>
  <c r="P749" i="13"/>
  <c r="Q749" i="13"/>
  <c r="P750" i="13"/>
  <c r="Q750" i="13"/>
  <c r="P751" i="13"/>
  <c r="Q751" i="13"/>
  <c r="P752" i="13"/>
  <c r="Q752" i="13"/>
  <c r="P753" i="13"/>
  <c r="Q753" i="13"/>
  <c r="P754" i="13"/>
  <c r="Q754" i="13"/>
  <c r="P755" i="13"/>
  <c r="Q755" i="13"/>
  <c r="P756" i="13"/>
  <c r="Q756" i="13"/>
  <c r="P757" i="13"/>
  <c r="Q757" i="13"/>
  <c r="P758" i="13"/>
  <c r="Q758" i="13"/>
  <c r="P759" i="13"/>
  <c r="Q759" i="13"/>
  <c r="P760" i="13"/>
  <c r="Q760" i="13"/>
  <c r="P761" i="13"/>
  <c r="Q761" i="13"/>
  <c r="P762" i="13"/>
  <c r="Q762" i="13"/>
  <c r="P763" i="13"/>
  <c r="Q763" i="13"/>
  <c r="P764" i="13"/>
  <c r="Q764" i="13"/>
  <c r="P765" i="13"/>
  <c r="Q765" i="13"/>
  <c r="P766" i="13"/>
  <c r="Q766" i="13"/>
  <c r="P767" i="13"/>
  <c r="Q767" i="13"/>
  <c r="P768" i="13"/>
  <c r="Q768" i="13"/>
  <c r="P769" i="13"/>
  <c r="Q769" i="13"/>
  <c r="P770" i="13"/>
  <c r="Q770" i="13"/>
  <c r="P771" i="13"/>
  <c r="Q771" i="13"/>
  <c r="P772" i="13"/>
  <c r="Q772" i="13"/>
  <c r="P773" i="13"/>
  <c r="Q773" i="13"/>
  <c r="P774" i="13"/>
  <c r="Q774" i="13"/>
  <c r="P775" i="13"/>
  <c r="Q775" i="13"/>
  <c r="P776" i="13"/>
  <c r="Q776" i="13"/>
  <c r="P777" i="13"/>
  <c r="Q777" i="13"/>
  <c r="P778" i="13"/>
  <c r="Q778" i="13"/>
  <c r="P779" i="13"/>
  <c r="Q779" i="13"/>
  <c r="P780" i="13"/>
  <c r="Q780" i="13"/>
  <c r="P781" i="13"/>
  <c r="Q781" i="13"/>
  <c r="P782" i="13"/>
  <c r="Q782" i="13"/>
  <c r="P783" i="13"/>
  <c r="Q783" i="13"/>
  <c r="P784" i="13"/>
  <c r="Q784" i="13"/>
  <c r="P785" i="13"/>
  <c r="Q785" i="13"/>
  <c r="P786" i="13"/>
  <c r="Q786" i="13"/>
  <c r="P787" i="13"/>
  <c r="Q787" i="13"/>
  <c r="P788" i="13"/>
  <c r="Q788" i="13"/>
  <c r="P789" i="13"/>
  <c r="Q789" i="13"/>
  <c r="P790" i="13"/>
  <c r="Q790" i="13"/>
  <c r="P791" i="13"/>
  <c r="Q791" i="13"/>
  <c r="P792" i="13"/>
  <c r="Q792" i="13"/>
  <c r="P793" i="13"/>
  <c r="Q793" i="13"/>
  <c r="P794" i="13"/>
  <c r="Q794" i="13"/>
  <c r="P795" i="13"/>
  <c r="Q795" i="13"/>
  <c r="P796" i="13"/>
  <c r="Q796" i="13"/>
  <c r="P797" i="13"/>
  <c r="Q797" i="13"/>
  <c r="P798" i="13"/>
  <c r="Q798" i="13"/>
  <c r="P799" i="13"/>
  <c r="Q799" i="13"/>
  <c r="P800" i="13"/>
  <c r="Q800" i="13"/>
  <c r="P801" i="13"/>
  <c r="Q801" i="13"/>
  <c r="P802" i="13"/>
  <c r="Q802" i="13"/>
  <c r="P803" i="13"/>
  <c r="Q803" i="13"/>
  <c r="P804" i="13"/>
  <c r="Q804" i="13"/>
  <c r="P805" i="13"/>
  <c r="Q805" i="13"/>
  <c r="P806" i="13"/>
  <c r="Q806" i="13"/>
  <c r="P807" i="13"/>
  <c r="Q807" i="13"/>
  <c r="P808" i="13"/>
  <c r="Q808" i="13"/>
  <c r="P809" i="13"/>
  <c r="Q809" i="13"/>
  <c r="P810" i="13"/>
  <c r="Q810" i="13"/>
  <c r="P811" i="13"/>
  <c r="Q811" i="13"/>
  <c r="P812" i="13"/>
  <c r="Q812" i="13"/>
  <c r="P813" i="13"/>
  <c r="Q813" i="13"/>
  <c r="P814" i="13"/>
  <c r="Q814" i="13"/>
  <c r="P815" i="13"/>
  <c r="Q815" i="13"/>
  <c r="P816" i="13"/>
  <c r="Q816" i="13"/>
  <c r="P817" i="13"/>
  <c r="Q817" i="13"/>
  <c r="P818" i="13"/>
  <c r="Q818" i="13"/>
  <c r="P819" i="13"/>
  <c r="Q819" i="13"/>
  <c r="P820" i="13"/>
  <c r="Q820" i="13"/>
  <c r="P821" i="13"/>
  <c r="Q821" i="13"/>
  <c r="P822" i="13"/>
  <c r="Q822" i="13"/>
  <c r="P823" i="13"/>
  <c r="Q823" i="13"/>
  <c r="P824" i="13"/>
  <c r="Q824" i="13"/>
  <c r="P825" i="13"/>
  <c r="Q825" i="13"/>
  <c r="P826" i="13"/>
  <c r="Q826" i="13"/>
  <c r="P827" i="13"/>
  <c r="Q827" i="13"/>
  <c r="P828" i="13"/>
  <c r="Q828" i="13"/>
  <c r="P829" i="13"/>
  <c r="Q829" i="13"/>
  <c r="P830" i="13"/>
  <c r="Q830" i="13"/>
  <c r="P831" i="13"/>
  <c r="Q831" i="13"/>
  <c r="P832" i="13"/>
  <c r="Q832" i="13"/>
  <c r="P833" i="13"/>
  <c r="Q833" i="13"/>
  <c r="P834" i="13"/>
  <c r="Q834" i="13"/>
  <c r="P835" i="13"/>
  <c r="Q835" i="13"/>
  <c r="P836" i="13"/>
  <c r="Q836" i="13"/>
  <c r="P837" i="13"/>
  <c r="Q837" i="13"/>
  <c r="P838" i="13"/>
  <c r="Q838" i="13"/>
  <c r="P839" i="13"/>
  <c r="Q839" i="13"/>
  <c r="P840" i="13"/>
  <c r="Q840" i="13"/>
  <c r="P841" i="13"/>
  <c r="Q841" i="13"/>
  <c r="P842" i="13"/>
  <c r="Q842" i="13"/>
  <c r="P843" i="13"/>
  <c r="Q843" i="13"/>
  <c r="P844" i="13"/>
  <c r="Q844" i="13"/>
  <c r="P845" i="13"/>
  <c r="Q845" i="13"/>
  <c r="P846" i="13"/>
  <c r="Q846" i="13"/>
  <c r="P847" i="13"/>
  <c r="Q847" i="13"/>
  <c r="P848" i="13"/>
  <c r="Q848" i="13"/>
  <c r="P849" i="13"/>
  <c r="Q849" i="13"/>
  <c r="P850" i="13"/>
  <c r="Q850" i="13"/>
  <c r="P851" i="13"/>
  <c r="Q851" i="13"/>
  <c r="P852" i="13"/>
  <c r="Q852" i="13"/>
  <c r="P853" i="13"/>
  <c r="Q853" i="13"/>
  <c r="P854" i="13"/>
  <c r="Q854" i="13"/>
  <c r="P855" i="13"/>
  <c r="Q855" i="13"/>
  <c r="P856" i="13"/>
  <c r="Q856" i="13"/>
  <c r="P857" i="13"/>
  <c r="Q857" i="13"/>
  <c r="P858" i="13"/>
  <c r="Q858" i="13"/>
  <c r="P859" i="13"/>
  <c r="Q859" i="13"/>
  <c r="P860" i="13"/>
  <c r="Q860" i="13"/>
  <c r="P861" i="13"/>
  <c r="Q861" i="13"/>
  <c r="P862" i="13"/>
  <c r="Q862" i="13"/>
  <c r="P863" i="13"/>
  <c r="Q863" i="13"/>
  <c r="P864" i="13"/>
  <c r="Q864" i="13"/>
  <c r="P865" i="13"/>
  <c r="Q865" i="13"/>
  <c r="P866" i="13"/>
  <c r="Q866" i="13"/>
  <c r="P867" i="13"/>
  <c r="Q867" i="13"/>
  <c r="P868" i="13"/>
  <c r="Q868" i="13"/>
  <c r="P869" i="13"/>
  <c r="Q869" i="13"/>
  <c r="P870" i="13"/>
  <c r="Q870" i="13"/>
  <c r="P871" i="13"/>
  <c r="Q871" i="13"/>
  <c r="P872" i="13"/>
  <c r="Q872" i="13"/>
  <c r="P873" i="13"/>
  <c r="Q873" i="13"/>
  <c r="P874" i="13"/>
  <c r="Q874" i="13"/>
  <c r="P875" i="13"/>
  <c r="Q875" i="13"/>
  <c r="P876" i="13"/>
  <c r="Q876" i="13"/>
  <c r="P877" i="13"/>
  <c r="Q877" i="13"/>
  <c r="P878" i="13"/>
  <c r="Q878" i="13"/>
  <c r="P879" i="13"/>
  <c r="Q879" i="13"/>
  <c r="P880" i="13"/>
  <c r="Q880" i="13"/>
  <c r="P881" i="13"/>
  <c r="Q881" i="13"/>
  <c r="P882" i="13"/>
  <c r="Q882" i="13"/>
  <c r="P883" i="13"/>
  <c r="Q883" i="13"/>
  <c r="P884" i="13"/>
  <c r="Q884" i="13"/>
  <c r="P885" i="13"/>
  <c r="Q885" i="13"/>
  <c r="P886" i="13"/>
  <c r="Q886" i="13"/>
  <c r="P887" i="13"/>
  <c r="Q887" i="13"/>
  <c r="P888" i="13"/>
  <c r="Q888" i="13"/>
  <c r="P889" i="13"/>
  <c r="Q889" i="13"/>
  <c r="P890" i="13"/>
  <c r="Q890" i="13"/>
  <c r="P891" i="13"/>
  <c r="Q891" i="13"/>
  <c r="P892" i="13"/>
  <c r="Q892" i="13"/>
  <c r="P893" i="13"/>
  <c r="Q893" i="13"/>
  <c r="P894" i="13"/>
  <c r="Q894" i="13"/>
  <c r="P895" i="13"/>
  <c r="Q895" i="13"/>
  <c r="P896" i="13"/>
  <c r="Q896" i="13"/>
  <c r="P897" i="13"/>
  <c r="Q897" i="13"/>
  <c r="P898" i="13"/>
  <c r="Q898" i="13"/>
  <c r="P899" i="13"/>
  <c r="Q899" i="13"/>
  <c r="P900" i="13"/>
  <c r="Q900" i="13"/>
  <c r="P901" i="13"/>
  <c r="Q901" i="13"/>
  <c r="P902" i="13"/>
  <c r="Q902" i="13"/>
  <c r="P903" i="13"/>
  <c r="Q903" i="13"/>
  <c r="P904" i="13"/>
  <c r="Q904" i="13"/>
  <c r="P905" i="13"/>
  <c r="Q905" i="13"/>
  <c r="P906" i="13"/>
  <c r="Q906" i="13"/>
  <c r="P907" i="13"/>
  <c r="Q907" i="13"/>
  <c r="P908" i="13"/>
  <c r="Q908" i="13"/>
  <c r="P909" i="13"/>
  <c r="Q909" i="13"/>
  <c r="P910" i="13"/>
  <c r="Q910" i="13"/>
  <c r="P911" i="13"/>
  <c r="Q911" i="13"/>
  <c r="P912" i="13"/>
  <c r="Q912" i="13"/>
  <c r="P913" i="13"/>
  <c r="Q913" i="13"/>
  <c r="P914" i="13"/>
  <c r="Q914" i="13"/>
  <c r="P915" i="13"/>
  <c r="Q915" i="13"/>
  <c r="P916" i="13"/>
  <c r="Q916" i="13"/>
  <c r="P917" i="13"/>
  <c r="Q917" i="13"/>
  <c r="P918" i="13"/>
  <c r="Q918" i="13"/>
  <c r="P919" i="13"/>
  <c r="Q919" i="13"/>
  <c r="P920" i="13"/>
  <c r="Q920" i="13"/>
  <c r="P921" i="13"/>
  <c r="Q921" i="13"/>
  <c r="P922" i="13"/>
  <c r="Q922" i="13"/>
  <c r="P923" i="13"/>
  <c r="Q923" i="13"/>
  <c r="P924" i="13"/>
  <c r="Q924" i="13"/>
  <c r="P925" i="13"/>
  <c r="Q925" i="13"/>
  <c r="P926" i="13"/>
  <c r="Q926" i="13"/>
  <c r="P927" i="13"/>
  <c r="Q927" i="13"/>
  <c r="P928" i="13"/>
  <c r="Q928" i="13"/>
  <c r="P929" i="13"/>
  <c r="Q929" i="13"/>
  <c r="P930" i="13"/>
  <c r="Q930" i="13"/>
  <c r="P931" i="13"/>
  <c r="Q931" i="13"/>
  <c r="P932" i="13"/>
  <c r="Q932" i="13"/>
  <c r="P933" i="13"/>
  <c r="Q933" i="13"/>
  <c r="P934" i="13"/>
  <c r="Q934" i="13"/>
  <c r="P935" i="13"/>
  <c r="Q935" i="13"/>
  <c r="P936" i="13"/>
  <c r="Q936" i="13"/>
  <c r="P937" i="13"/>
  <c r="Q937" i="13"/>
  <c r="P938" i="13"/>
  <c r="Q938" i="13"/>
  <c r="P939" i="13"/>
  <c r="Q939" i="13"/>
  <c r="P940" i="13"/>
  <c r="Q940" i="13"/>
  <c r="P941" i="13"/>
  <c r="Q941" i="13"/>
  <c r="P942" i="13"/>
  <c r="Q942" i="13"/>
  <c r="P943" i="13"/>
  <c r="Q943" i="13"/>
  <c r="P944" i="13"/>
  <c r="Q944" i="13"/>
  <c r="P945" i="13"/>
  <c r="Q945" i="13"/>
  <c r="P946" i="13"/>
  <c r="Q946" i="13"/>
  <c r="P947" i="13"/>
  <c r="Q947" i="13"/>
  <c r="P948" i="13"/>
  <c r="Q948" i="13"/>
  <c r="P949" i="13"/>
  <c r="Q949" i="13"/>
  <c r="P950" i="13"/>
  <c r="Q950" i="13"/>
  <c r="P951" i="13"/>
  <c r="Q951" i="13"/>
  <c r="P952" i="13"/>
  <c r="Q952" i="13"/>
  <c r="P953" i="13"/>
  <c r="Q953" i="13"/>
  <c r="P954" i="13"/>
  <c r="Q954" i="13"/>
  <c r="P955" i="13"/>
  <c r="Q955" i="13"/>
  <c r="P956" i="13"/>
  <c r="Q956" i="13"/>
  <c r="P957" i="13"/>
  <c r="Q957" i="13"/>
  <c r="P958" i="13"/>
  <c r="Q958" i="13"/>
  <c r="P959" i="13"/>
  <c r="Q959" i="13"/>
  <c r="P960" i="13"/>
  <c r="Q960" i="13"/>
  <c r="P961" i="13"/>
  <c r="Q961" i="13"/>
  <c r="P962" i="13"/>
  <c r="Q962" i="13"/>
  <c r="P963" i="13"/>
  <c r="Q963" i="13"/>
  <c r="P964" i="13"/>
  <c r="Q964" i="13"/>
  <c r="P965" i="13"/>
  <c r="Q965" i="13"/>
  <c r="P966" i="13"/>
  <c r="Q966" i="13"/>
  <c r="P967" i="13"/>
  <c r="Q967" i="13"/>
  <c r="P968" i="13"/>
  <c r="Q968" i="13"/>
  <c r="P969" i="13"/>
  <c r="Q969" i="13"/>
  <c r="P970" i="13"/>
  <c r="Q970" i="13"/>
  <c r="P971" i="13"/>
  <c r="Q971" i="13"/>
  <c r="P972" i="13"/>
  <c r="Q972" i="13"/>
  <c r="P973" i="13"/>
  <c r="Q973" i="13"/>
  <c r="P974" i="13"/>
  <c r="Q974" i="13"/>
  <c r="P975" i="13"/>
  <c r="Q975" i="13"/>
  <c r="P976" i="13"/>
  <c r="Q976" i="13"/>
  <c r="P977" i="13"/>
  <c r="Q977" i="13"/>
  <c r="P978" i="13"/>
  <c r="Q978" i="13"/>
  <c r="P979" i="13"/>
  <c r="Q979" i="13"/>
  <c r="P980" i="13"/>
  <c r="Q980" i="13"/>
  <c r="P981" i="13"/>
  <c r="Q981" i="13"/>
  <c r="P982" i="13"/>
  <c r="Q982" i="13"/>
  <c r="P983" i="13"/>
  <c r="Q983" i="13"/>
  <c r="P984" i="13"/>
  <c r="Q984" i="13"/>
  <c r="P985" i="13"/>
  <c r="Q985" i="13"/>
  <c r="P986" i="13"/>
  <c r="Q986" i="13"/>
  <c r="P987" i="13"/>
  <c r="Q987" i="13"/>
  <c r="P988" i="13"/>
  <c r="Q988" i="13"/>
  <c r="P989" i="13"/>
  <c r="Q989" i="13"/>
  <c r="P990" i="13"/>
  <c r="Q990" i="13"/>
  <c r="P991" i="13"/>
  <c r="Q991" i="13"/>
  <c r="P992" i="13"/>
  <c r="Q992" i="13"/>
  <c r="P993" i="13"/>
  <c r="Q993" i="13"/>
  <c r="P994" i="13"/>
  <c r="Q994" i="13"/>
  <c r="P995" i="13"/>
  <c r="Q995" i="13"/>
  <c r="P996" i="13"/>
  <c r="Q996" i="13"/>
  <c r="P997" i="13"/>
  <c r="Q997" i="13"/>
  <c r="P998" i="13"/>
  <c r="Q998" i="13"/>
  <c r="P999" i="13"/>
  <c r="Q999" i="13"/>
  <c r="P1000" i="13"/>
  <c r="Q1000" i="13"/>
  <c r="P1001" i="13"/>
  <c r="Q1001" i="13"/>
  <c r="P1002" i="13"/>
  <c r="Q1002" i="13"/>
  <c r="P1003" i="13"/>
  <c r="Q1003" i="13"/>
  <c r="P1004" i="13"/>
  <c r="Q1004" i="13"/>
  <c r="P1005" i="13"/>
  <c r="Q1005" i="13"/>
  <c r="P1006" i="13"/>
  <c r="Q1006" i="13"/>
  <c r="P1007" i="13"/>
  <c r="Q1007" i="13"/>
  <c r="P1008" i="13"/>
  <c r="Q1008" i="13"/>
  <c r="P1009" i="13"/>
  <c r="Q1009" i="13"/>
  <c r="P1010" i="13"/>
  <c r="Q1010" i="13"/>
  <c r="P1011" i="13"/>
  <c r="Q1011" i="13"/>
  <c r="P1012" i="13"/>
  <c r="Q1012" i="13"/>
  <c r="P1013" i="13"/>
  <c r="Q1013" i="13"/>
  <c r="P1014" i="13"/>
  <c r="Q1014" i="13"/>
  <c r="P1015" i="13"/>
  <c r="Q1015" i="13"/>
  <c r="P1016" i="13"/>
  <c r="Q1016" i="13"/>
  <c r="P1017" i="13"/>
  <c r="Q1017" i="13"/>
  <c r="P1018" i="13"/>
  <c r="Q1018" i="13"/>
  <c r="P1019" i="13"/>
  <c r="Q1019" i="13"/>
  <c r="P1020" i="13"/>
  <c r="Q1020" i="13"/>
  <c r="P1021" i="13"/>
  <c r="Q1021" i="13"/>
  <c r="Q23" i="13"/>
  <c r="P23" i="13"/>
  <c r="I24" i="13"/>
  <c r="J24" i="13"/>
  <c r="I25" i="13"/>
  <c r="J25" i="13"/>
  <c r="I26" i="13"/>
  <c r="J26" i="13"/>
  <c r="I27" i="13"/>
  <c r="J27" i="13"/>
  <c r="I28" i="13"/>
  <c r="J28" i="13"/>
  <c r="I29" i="13"/>
  <c r="J29" i="13"/>
  <c r="I30" i="13"/>
  <c r="J30" i="13"/>
  <c r="I31" i="13"/>
  <c r="J31" i="13"/>
  <c r="I32" i="13"/>
  <c r="J32" i="13"/>
  <c r="I33" i="13"/>
  <c r="J33" i="13"/>
  <c r="I34" i="13"/>
  <c r="J34" i="13"/>
  <c r="I35" i="13"/>
  <c r="J35" i="13"/>
  <c r="I36" i="13"/>
  <c r="J36" i="13"/>
  <c r="I37" i="13"/>
  <c r="J37" i="13"/>
  <c r="I38" i="13"/>
  <c r="J38" i="13"/>
  <c r="I39" i="13"/>
  <c r="J39" i="13"/>
  <c r="I40" i="13"/>
  <c r="J40" i="13"/>
  <c r="I41" i="13"/>
  <c r="J41" i="13"/>
  <c r="I42" i="13"/>
  <c r="J42" i="13"/>
  <c r="I43" i="13"/>
  <c r="J43" i="13"/>
  <c r="I44" i="13"/>
  <c r="J44" i="13"/>
  <c r="I45" i="13"/>
  <c r="J45" i="13"/>
  <c r="I46" i="13"/>
  <c r="J46" i="13"/>
  <c r="I47" i="13"/>
  <c r="J47" i="13"/>
  <c r="I48" i="13"/>
  <c r="J48" i="13"/>
  <c r="I49" i="13"/>
  <c r="J49" i="13"/>
  <c r="I50" i="13"/>
  <c r="J50" i="13"/>
  <c r="I51" i="13"/>
  <c r="J51" i="13"/>
  <c r="I52" i="13"/>
  <c r="J52" i="13"/>
  <c r="I53" i="13"/>
  <c r="J53" i="13"/>
  <c r="I54" i="13"/>
  <c r="J54" i="13"/>
  <c r="I55" i="13"/>
  <c r="J55" i="13"/>
  <c r="I56" i="13"/>
  <c r="J56" i="13"/>
  <c r="I57" i="13"/>
  <c r="J57" i="13"/>
  <c r="I58" i="13"/>
  <c r="J58" i="13"/>
  <c r="I59" i="13"/>
  <c r="J59" i="13"/>
  <c r="I60" i="13"/>
  <c r="J60" i="13"/>
  <c r="I61" i="13"/>
  <c r="J61" i="13"/>
  <c r="I62" i="13"/>
  <c r="J62" i="13"/>
  <c r="I63" i="13"/>
  <c r="J63" i="13"/>
  <c r="I64" i="13"/>
  <c r="J64" i="13"/>
  <c r="I65" i="13"/>
  <c r="J65" i="13"/>
  <c r="I66" i="13"/>
  <c r="J66" i="13"/>
  <c r="I67" i="13"/>
  <c r="J67" i="13"/>
  <c r="I68" i="13"/>
  <c r="J68" i="13"/>
  <c r="I69" i="13"/>
  <c r="J69" i="13"/>
  <c r="I70" i="13"/>
  <c r="J70" i="13"/>
  <c r="I71" i="13"/>
  <c r="J71" i="13"/>
  <c r="I72" i="13"/>
  <c r="J72" i="13"/>
  <c r="I73" i="13"/>
  <c r="J73" i="13"/>
  <c r="I74" i="13"/>
  <c r="J74" i="13"/>
  <c r="I75" i="13"/>
  <c r="J75" i="13"/>
  <c r="I76" i="13"/>
  <c r="J76" i="13"/>
  <c r="I77" i="13"/>
  <c r="J77" i="13"/>
  <c r="I78" i="13"/>
  <c r="J78" i="13"/>
  <c r="I79" i="13"/>
  <c r="J79" i="13"/>
  <c r="I80" i="13"/>
  <c r="J80" i="13"/>
  <c r="I81" i="13"/>
  <c r="J81" i="13"/>
  <c r="I82" i="13"/>
  <c r="J82" i="13"/>
  <c r="I83" i="13"/>
  <c r="J83" i="13"/>
  <c r="I84" i="13"/>
  <c r="J84" i="13"/>
  <c r="I85" i="13"/>
  <c r="J85" i="13"/>
  <c r="I86" i="13"/>
  <c r="J86" i="13"/>
  <c r="I87" i="13"/>
  <c r="J87" i="13"/>
  <c r="I88" i="13"/>
  <c r="J88" i="13"/>
  <c r="I89" i="13"/>
  <c r="J89" i="13"/>
  <c r="I90" i="13"/>
  <c r="J90" i="13"/>
  <c r="I91" i="13"/>
  <c r="J91" i="13"/>
  <c r="I92" i="13"/>
  <c r="J92" i="13"/>
  <c r="I93" i="13"/>
  <c r="J93" i="13"/>
  <c r="I94" i="13"/>
  <c r="J94" i="13"/>
  <c r="I95" i="13"/>
  <c r="J95" i="13"/>
  <c r="I96" i="13"/>
  <c r="J96" i="13"/>
  <c r="I97" i="13"/>
  <c r="J97" i="13"/>
  <c r="I98" i="13"/>
  <c r="J98" i="13"/>
  <c r="I99" i="13"/>
  <c r="J99" i="13"/>
  <c r="I100" i="13"/>
  <c r="J100" i="13"/>
  <c r="I101" i="13"/>
  <c r="J101" i="13"/>
  <c r="I102" i="13"/>
  <c r="J102" i="13"/>
  <c r="I103" i="13"/>
  <c r="J103" i="13"/>
  <c r="I104" i="13"/>
  <c r="J104" i="13"/>
  <c r="I105" i="13"/>
  <c r="J105" i="13"/>
  <c r="I106" i="13"/>
  <c r="J106" i="13"/>
  <c r="I107" i="13"/>
  <c r="J107" i="13"/>
  <c r="I108" i="13"/>
  <c r="J108" i="13"/>
  <c r="I109" i="13"/>
  <c r="J109" i="13"/>
  <c r="I110" i="13"/>
  <c r="J110" i="13"/>
  <c r="I111" i="13"/>
  <c r="J111" i="13"/>
  <c r="I112" i="13"/>
  <c r="J112" i="13"/>
  <c r="I113" i="13"/>
  <c r="J113" i="13"/>
  <c r="I114" i="13"/>
  <c r="J114" i="13"/>
  <c r="I115" i="13"/>
  <c r="J115" i="13"/>
  <c r="I116" i="13"/>
  <c r="J116" i="13"/>
  <c r="I117" i="13"/>
  <c r="J117" i="13"/>
  <c r="I118" i="13"/>
  <c r="J118" i="13"/>
  <c r="I119" i="13"/>
  <c r="J119" i="13"/>
  <c r="I120" i="13"/>
  <c r="J120" i="13"/>
  <c r="I121" i="13"/>
  <c r="J121" i="13"/>
  <c r="I122" i="13"/>
  <c r="J122" i="13"/>
  <c r="I123" i="13"/>
  <c r="J123" i="13"/>
  <c r="I124" i="13"/>
  <c r="J124" i="13"/>
  <c r="I125" i="13"/>
  <c r="J125" i="13"/>
  <c r="I126" i="13"/>
  <c r="J126" i="13"/>
  <c r="I127" i="13"/>
  <c r="J127" i="13"/>
  <c r="I128" i="13"/>
  <c r="J128" i="13"/>
  <c r="I129" i="13"/>
  <c r="J129" i="13"/>
  <c r="I130" i="13"/>
  <c r="J130" i="13"/>
  <c r="I131" i="13"/>
  <c r="J131" i="13"/>
  <c r="I132" i="13"/>
  <c r="J132" i="13"/>
  <c r="I133" i="13"/>
  <c r="J133" i="13"/>
  <c r="I134" i="13"/>
  <c r="J134" i="13"/>
  <c r="I135" i="13"/>
  <c r="J135" i="13"/>
  <c r="I136" i="13"/>
  <c r="J136" i="13"/>
  <c r="I137" i="13"/>
  <c r="J137" i="13"/>
  <c r="I138" i="13"/>
  <c r="J138" i="13"/>
  <c r="I139" i="13"/>
  <c r="J139" i="13"/>
  <c r="I140" i="13"/>
  <c r="J140" i="13"/>
  <c r="I141" i="13"/>
  <c r="J141" i="13"/>
  <c r="I142" i="13"/>
  <c r="J142" i="13"/>
  <c r="I143" i="13"/>
  <c r="J143" i="13"/>
  <c r="I144" i="13"/>
  <c r="J144" i="13"/>
  <c r="I145" i="13"/>
  <c r="J145" i="13"/>
  <c r="I146" i="13"/>
  <c r="J146" i="13"/>
  <c r="I147" i="13"/>
  <c r="J147" i="13"/>
  <c r="I148" i="13"/>
  <c r="J148" i="13"/>
  <c r="I149" i="13"/>
  <c r="J149" i="13"/>
  <c r="I150" i="13"/>
  <c r="J150" i="13"/>
  <c r="I151" i="13"/>
  <c r="J151" i="13"/>
  <c r="I152" i="13"/>
  <c r="J152" i="13"/>
  <c r="I153" i="13"/>
  <c r="J153" i="13"/>
  <c r="I154" i="13"/>
  <c r="J154" i="13"/>
  <c r="I155" i="13"/>
  <c r="J155" i="13"/>
  <c r="I156" i="13"/>
  <c r="J156" i="13"/>
  <c r="I157" i="13"/>
  <c r="J157" i="13"/>
  <c r="I158" i="13"/>
  <c r="J158" i="13"/>
  <c r="I159" i="13"/>
  <c r="J159" i="13"/>
  <c r="I160" i="13"/>
  <c r="J160" i="13"/>
  <c r="I161" i="13"/>
  <c r="J161" i="13"/>
  <c r="I162" i="13"/>
  <c r="J162" i="13"/>
  <c r="I163" i="13"/>
  <c r="J163" i="13"/>
  <c r="I164" i="13"/>
  <c r="J164" i="13"/>
  <c r="I165" i="13"/>
  <c r="J165" i="13"/>
  <c r="I166" i="13"/>
  <c r="J166" i="13"/>
  <c r="I167" i="13"/>
  <c r="J167" i="13"/>
  <c r="I168" i="13"/>
  <c r="J168" i="13"/>
  <c r="I169" i="13"/>
  <c r="J169" i="13"/>
  <c r="I170" i="13"/>
  <c r="J170" i="13"/>
  <c r="I171" i="13"/>
  <c r="J171" i="13"/>
  <c r="I172" i="13"/>
  <c r="J172" i="13"/>
  <c r="I173" i="13"/>
  <c r="J173" i="13"/>
  <c r="I174" i="13"/>
  <c r="J174" i="13"/>
  <c r="I175" i="13"/>
  <c r="J175" i="13"/>
  <c r="I176" i="13"/>
  <c r="J176" i="13"/>
  <c r="I177" i="13"/>
  <c r="J177" i="13"/>
  <c r="I178" i="13"/>
  <c r="J178" i="13"/>
  <c r="I179" i="13"/>
  <c r="J179" i="13"/>
  <c r="I180" i="13"/>
  <c r="J180" i="13"/>
  <c r="I181" i="13"/>
  <c r="J181" i="13"/>
  <c r="I182" i="13"/>
  <c r="J182" i="13"/>
  <c r="I183" i="13"/>
  <c r="J183" i="13"/>
  <c r="I184" i="13"/>
  <c r="J184" i="13"/>
  <c r="I185" i="13"/>
  <c r="J185" i="13"/>
  <c r="I186" i="13"/>
  <c r="J186" i="13"/>
  <c r="I187" i="13"/>
  <c r="J187" i="13"/>
  <c r="I188" i="13"/>
  <c r="J188" i="13"/>
  <c r="I189" i="13"/>
  <c r="J189" i="13"/>
  <c r="I190" i="13"/>
  <c r="J190" i="13"/>
  <c r="I191" i="13"/>
  <c r="J191" i="13"/>
  <c r="I192" i="13"/>
  <c r="J192" i="13"/>
  <c r="I193" i="13"/>
  <c r="J193" i="13"/>
  <c r="I194" i="13"/>
  <c r="J194" i="13"/>
  <c r="I195" i="13"/>
  <c r="J195" i="13"/>
  <c r="I196" i="13"/>
  <c r="J196" i="13"/>
  <c r="I197" i="13"/>
  <c r="J197" i="13"/>
  <c r="I198" i="13"/>
  <c r="J198" i="13"/>
  <c r="I199" i="13"/>
  <c r="J199" i="13"/>
  <c r="I200" i="13"/>
  <c r="J200" i="13"/>
  <c r="I201" i="13"/>
  <c r="J201" i="13"/>
  <c r="I202" i="13"/>
  <c r="J202" i="13"/>
  <c r="I203" i="13"/>
  <c r="J203" i="13"/>
  <c r="I204" i="13"/>
  <c r="J204" i="13"/>
  <c r="I205" i="13"/>
  <c r="J205" i="13"/>
  <c r="I206" i="13"/>
  <c r="J206" i="13"/>
  <c r="I207" i="13"/>
  <c r="J207" i="13"/>
  <c r="I208" i="13"/>
  <c r="J208" i="13"/>
  <c r="I209" i="13"/>
  <c r="J209" i="13"/>
  <c r="I210" i="13"/>
  <c r="J210" i="13"/>
  <c r="I211" i="13"/>
  <c r="J211" i="13"/>
  <c r="I212" i="13"/>
  <c r="J212" i="13"/>
  <c r="I213" i="13"/>
  <c r="J213" i="13"/>
  <c r="I214" i="13"/>
  <c r="J214" i="13"/>
  <c r="I215" i="13"/>
  <c r="J215" i="13"/>
  <c r="I216" i="13"/>
  <c r="J216" i="13"/>
  <c r="I217" i="13"/>
  <c r="J217" i="13"/>
  <c r="I218" i="13"/>
  <c r="J218" i="13"/>
  <c r="I219" i="13"/>
  <c r="J219" i="13"/>
  <c r="I220" i="13"/>
  <c r="J220" i="13"/>
  <c r="I221" i="13"/>
  <c r="J221" i="13"/>
  <c r="I222" i="13"/>
  <c r="J222" i="13"/>
  <c r="I223" i="13"/>
  <c r="J223" i="13"/>
  <c r="I224" i="13"/>
  <c r="J224" i="13"/>
  <c r="I225" i="13"/>
  <c r="J225" i="13"/>
  <c r="I226" i="13"/>
  <c r="J226" i="13"/>
  <c r="I227" i="13"/>
  <c r="J227" i="13"/>
  <c r="I228" i="13"/>
  <c r="J228" i="13"/>
  <c r="I229" i="13"/>
  <c r="J229" i="13"/>
  <c r="I230" i="13"/>
  <c r="J230" i="13"/>
  <c r="I231" i="13"/>
  <c r="J231" i="13"/>
  <c r="I232" i="13"/>
  <c r="J232" i="13"/>
  <c r="I233" i="13"/>
  <c r="J233" i="13"/>
  <c r="I234" i="13"/>
  <c r="J234" i="13"/>
  <c r="I235" i="13"/>
  <c r="J235" i="13"/>
  <c r="I236" i="13"/>
  <c r="J236" i="13"/>
  <c r="I237" i="13"/>
  <c r="J237" i="13"/>
  <c r="I238" i="13"/>
  <c r="J238" i="13"/>
  <c r="I239" i="13"/>
  <c r="J239" i="13"/>
  <c r="I240" i="13"/>
  <c r="J240" i="13"/>
  <c r="I241" i="13"/>
  <c r="J241" i="13"/>
  <c r="I242" i="13"/>
  <c r="J242" i="13"/>
  <c r="I243" i="13"/>
  <c r="J243" i="13"/>
  <c r="I244" i="13"/>
  <c r="J244" i="13"/>
  <c r="I245" i="13"/>
  <c r="J245" i="13"/>
  <c r="I246" i="13"/>
  <c r="J246" i="13"/>
  <c r="I247" i="13"/>
  <c r="J247" i="13"/>
  <c r="I248" i="13"/>
  <c r="J248" i="13"/>
  <c r="I249" i="13"/>
  <c r="J249" i="13"/>
  <c r="I250" i="13"/>
  <c r="J250" i="13"/>
  <c r="I251" i="13"/>
  <c r="J251" i="13"/>
  <c r="I252" i="13"/>
  <c r="J252" i="13"/>
  <c r="I253" i="13"/>
  <c r="J253" i="13"/>
  <c r="I254" i="13"/>
  <c r="J254" i="13"/>
  <c r="I255" i="13"/>
  <c r="J255" i="13"/>
  <c r="I256" i="13"/>
  <c r="J256" i="13"/>
  <c r="I257" i="13"/>
  <c r="J257" i="13"/>
  <c r="I258" i="13"/>
  <c r="J258" i="13"/>
  <c r="I259" i="13"/>
  <c r="J259" i="13"/>
  <c r="I260" i="13"/>
  <c r="J260" i="13"/>
  <c r="I261" i="13"/>
  <c r="J261" i="13"/>
  <c r="I262" i="13"/>
  <c r="J262" i="13"/>
  <c r="I263" i="13"/>
  <c r="J263" i="13"/>
  <c r="I264" i="13"/>
  <c r="J264" i="13"/>
  <c r="I265" i="13"/>
  <c r="J265" i="13"/>
  <c r="I266" i="13"/>
  <c r="J266" i="13"/>
  <c r="I267" i="13"/>
  <c r="J267" i="13"/>
  <c r="I268" i="13"/>
  <c r="J268" i="13"/>
  <c r="I269" i="13"/>
  <c r="J269" i="13"/>
  <c r="I270" i="13"/>
  <c r="J270" i="13"/>
  <c r="I271" i="13"/>
  <c r="J271" i="13"/>
  <c r="I272" i="13"/>
  <c r="J272" i="13"/>
  <c r="I273" i="13"/>
  <c r="J273" i="13"/>
  <c r="I274" i="13"/>
  <c r="J274" i="13"/>
  <c r="I275" i="13"/>
  <c r="J275" i="13"/>
  <c r="I276" i="13"/>
  <c r="J276" i="13"/>
  <c r="I277" i="13"/>
  <c r="J277" i="13"/>
  <c r="I278" i="13"/>
  <c r="J278" i="13"/>
  <c r="I279" i="13"/>
  <c r="J279" i="13"/>
  <c r="I280" i="13"/>
  <c r="J280" i="13"/>
  <c r="I281" i="13"/>
  <c r="J281" i="13"/>
  <c r="I282" i="13"/>
  <c r="J282" i="13"/>
  <c r="I283" i="13"/>
  <c r="J283" i="13"/>
  <c r="I284" i="13"/>
  <c r="J284" i="13"/>
  <c r="I285" i="13"/>
  <c r="J285" i="13"/>
  <c r="I286" i="13"/>
  <c r="J286" i="13"/>
  <c r="I287" i="13"/>
  <c r="J287" i="13"/>
  <c r="I288" i="13"/>
  <c r="J288" i="13"/>
  <c r="I289" i="13"/>
  <c r="J289" i="13"/>
  <c r="I290" i="13"/>
  <c r="J290" i="13"/>
  <c r="I291" i="13"/>
  <c r="J291" i="13"/>
  <c r="I292" i="13"/>
  <c r="J292" i="13"/>
  <c r="I293" i="13"/>
  <c r="J293" i="13"/>
  <c r="I294" i="13"/>
  <c r="J294" i="13"/>
  <c r="I295" i="13"/>
  <c r="J295" i="13"/>
  <c r="I296" i="13"/>
  <c r="J296" i="13"/>
  <c r="I297" i="13"/>
  <c r="J297" i="13"/>
  <c r="I298" i="13"/>
  <c r="J298" i="13"/>
  <c r="I299" i="13"/>
  <c r="J299" i="13"/>
  <c r="I300" i="13"/>
  <c r="J300" i="13"/>
  <c r="I301" i="13"/>
  <c r="J301" i="13"/>
  <c r="I302" i="13"/>
  <c r="J302" i="13"/>
  <c r="I303" i="13"/>
  <c r="J303" i="13"/>
  <c r="I304" i="13"/>
  <c r="J304" i="13"/>
  <c r="I305" i="13"/>
  <c r="J305" i="13"/>
  <c r="I306" i="13"/>
  <c r="J306" i="13"/>
  <c r="I307" i="13"/>
  <c r="J307" i="13"/>
  <c r="I308" i="13"/>
  <c r="J308" i="13"/>
  <c r="I309" i="13"/>
  <c r="J309" i="13"/>
  <c r="I310" i="13"/>
  <c r="J310" i="13"/>
  <c r="I311" i="13"/>
  <c r="J311" i="13"/>
  <c r="I312" i="13"/>
  <c r="J312" i="13"/>
  <c r="I313" i="13"/>
  <c r="J313" i="13"/>
  <c r="I314" i="13"/>
  <c r="J314" i="13"/>
  <c r="I315" i="13"/>
  <c r="J315" i="13"/>
  <c r="I316" i="13"/>
  <c r="J316" i="13"/>
  <c r="I317" i="13"/>
  <c r="J317" i="13"/>
  <c r="I318" i="13"/>
  <c r="J318" i="13"/>
  <c r="I319" i="13"/>
  <c r="J319" i="13"/>
  <c r="I320" i="13"/>
  <c r="J320" i="13"/>
  <c r="I321" i="13"/>
  <c r="J321" i="13"/>
  <c r="I322" i="13"/>
  <c r="J322" i="13"/>
  <c r="I323" i="13"/>
  <c r="J323" i="13"/>
  <c r="I324" i="13"/>
  <c r="J324" i="13"/>
  <c r="I325" i="13"/>
  <c r="J325" i="13"/>
  <c r="I326" i="13"/>
  <c r="J326" i="13"/>
  <c r="I327" i="13"/>
  <c r="J327" i="13"/>
  <c r="I328" i="13"/>
  <c r="J328" i="13"/>
  <c r="I329" i="13"/>
  <c r="J329" i="13"/>
  <c r="I330" i="13"/>
  <c r="J330" i="13"/>
  <c r="I331" i="13"/>
  <c r="J331" i="13"/>
  <c r="I332" i="13"/>
  <c r="J332" i="13"/>
  <c r="I333" i="13"/>
  <c r="J333" i="13"/>
  <c r="I334" i="13"/>
  <c r="J334" i="13"/>
  <c r="I335" i="13"/>
  <c r="J335" i="13"/>
  <c r="I336" i="13"/>
  <c r="J336" i="13"/>
  <c r="I337" i="13"/>
  <c r="J337" i="13"/>
  <c r="I338" i="13"/>
  <c r="J338" i="13"/>
  <c r="I339" i="13"/>
  <c r="J339" i="13"/>
  <c r="I340" i="13"/>
  <c r="J340" i="13"/>
  <c r="I341" i="13"/>
  <c r="J341" i="13"/>
  <c r="I342" i="13"/>
  <c r="J342" i="13"/>
  <c r="I343" i="13"/>
  <c r="J343" i="13"/>
  <c r="I344" i="13"/>
  <c r="J344" i="13"/>
  <c r="I345" i="13"/>
  <c r="J345" i="13"/>
  <c r="I346" i="13"/>
  <c r="J346" i="13"/>
  <c r="I347" i="13"/>
  <c r="J347" i="13"/>
  <c r="I348" i="13"/>
  <c r="J348" i="13"/>
  <c r="I349" i="13"/>
  <c r="J349" i="13"/>
  <c r="I350" i="13"/>
  <c r="J350" i="13"/>
  <c r="I351" i="13"/>
  <c r="J351" i="13"/>
  <c r="I352" i="13"/>
  <c r="J352" i="13"/>
  <c r="I353" i="13"/>
  <c r="J353" i="13"/>
  <c r="I354" i="13"/>
  <c r="J354" i="13"/>
  <c r="I355" i="13"/>
  <c r="J355" i="13"/>
  <c r="I356" i="13"/>
  <c r="J356" i="13"/>
  <c r="I357" i="13"/>
  <c r="J357" i="13"/>
  <c r="I358" i="13"/>
  <c r="J358" i="13"/>
  <c r="I359" i="13"/>
  <c r="J359" i="13"/>
  <c r="I360" i="13"/>
  <c r="J360" i="13"/>
  <c r="I361" i="13"/>
  <c r="J361" i="13"/>
  <c r="I362" i="13"/>
  <c r="J362" i="13"/>
  <c r="I363" i="13"/>
  <c r="J363" i="13"/>
  <c r="I364" i="13"/>
  <c r="J364" i="13"/>
  <c r="I365" i="13"/>
  <c r="J365" i="13"/>
  <c r="I366" i="13"/>
  <c r="J366" i="13"/>
  <c r="I367" i="13"/>
  <c r="J367" i="13"/>
  <c r="I368" i="13"/>
  <c r="J368" i="13"/>
  <c r="I369" i="13"/>
  <c r="J369" i="13"/>
  <c r="I370" i="13"/>
  <c r="J370" i="13"/>
  <c r="I371" i="13"/>
  <c r="J371" i="13"/>
  <c r="I372" i="13"/>
  <c r="J372" i="13"/>
  <c r="I373" i="13"/>
  <c r="J373" i="13"/>
  <c r="I374" i="13"/>
  <c r="J374" i="13"/>
  <c r="I375" i="13"/>
  <c r="J375" i="13"/>
  <c r="I376" i="13"/>
  <c r="J376" i="13"/>
  <c r="I377" i="13"/>
  <c r="J377" i="13"/>
  <c r="I378" i="13"/>
  <c r="J378" i="13"/>
  <c r="I379" i="13"/>
  <c r="J379" i="13"/>
  <c r="I380" i="13"/>
  <c r="J380" i="13"/>
  <c r="I381" i="13"/>
  <c r="J381" i="13"/>
  <c r="I382" i="13"/>
  <c r="J382" i="13"/>
  <c r="I383" i="13"/>
  <c r="J383" i="13"/>
  <c r="I384" i="13"/>
  <c r="J384" i="13"/>
  <c r="I385" i="13"/>
  <c r="J385" i="13"/>
  <c r="I386" i="13"/>
  <c r="J386" i="13"/>
  <c r="I387" i="13"/>
  <c r="J387" i="13"/>
  <c r="I388" i="13"/>
  <c r="J388" i="13"/>
  <c r="I389" i="13"/>
  <c r="J389" i="13"/>
  <c r="I390" i="13"/>
  <c r="J390" i="13"/>
  <c r="I391" i="13"/>
  <c r="J391" i="13"/>
  <c r="I392" i="13"/>
  <c r="J392" i="13"/>
  <c r="I393" i="13"/>
  <c r="J393" i="13"/>
  <c r="I394" i="13"/>
  <c r="J394" i="13"/>
  <c r="I395" i="13"/>
  <c r="J395" i="13"/>
  <c r="I396" i="13"/>
  <c r="J396" i="13"/>
  <c r="I397" i="13"/>
  <c r="J397" i="13"/>
  <c r="I398" i="13"/>
  <c r="J398" i="13"/>
  <c r="I399" i="13"/>
  <c r="J399" i="13"/>
  <c r="I400" i="13"/>
  <c r="J400" i="13"/>
  <c r="I401" i="13"/>
  <c r="J401" i="13"/>
  <c r="I402" i="13"/>
  <c r="J402" i="13"/>
  <c r="I403" i="13"/>
  <c r="J403" i="13"/>
  <c r="I404" i="13"/>
  <c r="J404" i="13"/>
  <c r="I405" i="13"/>
  <c r="J405" i="13"/>
  <c r="I406" i="13"/>
  <c r="J406" i="13"/>
  <c r="I407" i="13"/>
  <c r="J407" i="13"/>
  <c r="I408" i="13"/>
  <c r="J408" i="13"/>
  <c r="I409" i="13"/>
  <c r="J409" i="13"/>
  <c r="I410" i="13"/>
  <c r="J410" i="13"/>
  <c r="I411" i="13"/>
  <c r="J411" i="13"/>
  <c r="I412" i="13"/>
  <c r="J412" i="13"/>
  <c r="I413" i="13"/>
  <c r="J413" i="13"/>
  <c r="I414" i="13"/>
  <c r="J414" i="13"/>
  <c r="I415" i="13"/>
  <c r="J415" i="13"/>
  <c r="I416" i="13"/>
  <c r="J416" i="13"/>
  <c r="I417" i="13"/>
  <c r="J417" i="13"/>
  <c r="I418" i="13"/>
  <c r="J418" i="13"/>
  <c r="I419" i="13"/>
  <c r="J419" i="13"/>
  <c r="I420" i="13"/>
  <c r="J420" i="13"/>
  <c r="I421" i="13"/>
  <c r="J421" i="13"/>
  <c r="I422" i="13"/>
  <c r="J422" i="13"/>
  <c r="I423" i="13"/>
  <c r="J423" i="13"/>
  <c r="I424" i="13"/>
  <c r="J424" i="13"/>
  <c r="I425" i="13"/>
  <c r="J425" i="13"/>
  <c r="I426" i="13"/>
  <c r="J426" i="13"/>
  <c r="I427" i="13"/>
  <c r="J427" i="13"/>
  <c r="I428" i="13"/>
  <c r="J428" i="13"/>
  <c r="I429" i="13"/>
  <c r="J429" i="13"/>
  <c r="I430" i="13"/>
  <c r="J430" i="13"/>
  <c r="I431" i="13"/>
  <c r="J431" i="13"/>
  <c r="I432" i="13"/>
  <c r="J432" i="13"/>
  <c r="I433" i="13"/>
  <c r="J433" i="13"/>
  <c r="I434" i="13"/>
  <c r="J434" i="13"/>
  <c r="I435" i="13"/>
  <c r="J435" i="13"/>
  <c r="I436" i="13"/>
  <c r="J436" i="13"/>
  <c r="I437" i="13"/>
  <c r="J437" i="13"/>
  <c r="I438" i="13"/>
  <c r="J438" i="13"/>
  <c r="I439" i="13"/>
  <c r="J439" i="13"/>
  <c r="I440" i="13"/>
  <c r="J440" i="13"/>
  <c r="I441" i="13"/>
  <c r="J441" i="13"/>
  <c r="I442" i="13"/>
  <c r="J442" i="13"/>
  <c r="I443" i="13"/>
  <c r="J443" i="13"/>
  <c r="I444" i="13"/>
  <c r="J444" i="13"/>
  <c r="I445" i="13"/>
  <c r="J445" i="13"/>
  <c r="I446" i="13"/>
  <c r="J446" i="13"/>
  <c r="I447" i="13"/>
  <c r="J447" i="13"/>
  <c r="I448" i="13"/>
  <c r="J448" i="13"/>
  <c r="I449" i="13"/>
  <c r="J449" i="13"/>
  <c r="I450" i="13"/>
  <c r="J450" i="13"/>
  <c r="I451" i="13"/>
  <c r="J451" i="13"/>
  <c r="I452" i="13"/>
  <c r="J452" i="13"/>
  <c r="I453" i="13"/>
  <c r="J453" i="13"/>
  <c r="I454" i="13"/>
  <c r="J454" i="13"/>
  <c r="I455" i="13"/>
  <c r="J455" i="13"/>
  <c r="I456" i="13"/>
  <c r="J456" i="13"/>
  <c r="I457" i="13"/>
  <c r="J457" i="13"/>
  <c r="I458" i="13"/>
  <c r="J458" i="13"/>
  <c r="I459" i="13"/>
  <c r="J459" i="13"/>
  <c r="I460" i="13"/>
  <c r="J460" i="13"/>
  <c r="I461" i="13"/>
  <c r="J461" i="13"/>
  <c r="I462" i="13"/>
  <c r="J462" i="13"/>
  <c r="I463" i="13"/>
  <c r="J463" i="13"/>
  <c r="I464" i="13"/>
  <c r="J464" i="13"/>
  <c r="I465" i="13"/>
  <c r="J465" i="13"/>
  <c r="I466" i="13"/>
  <c r="J466" i="13"/>
  <c r="I467" i="13"/>
  <c r="J467" i="13"/>
  <c r="I468" i="13"/>
  <c r="J468" i="13"/>
  <c r="I469" i="13"/>
  <c r="J469" i="13"/>
  <c r="I470" i="13"/>
  <c r="J470" i="13"/>
  <c r="I471" i="13"/>
  <c r="J471" i="13"/>
  <c r="I472" i="13"/>
  <c r="J472" i="13"/>
  <c r="I473" i="13"/>
  <c r="J473" i="13"/>
  <c r="I474" i="13"/>
  <c r="J474" i="13"/>
  <c r="I475" i="13"/>
  <c r="J475" i="13"/>
  <c r="I476" i="13"/>
  <c r="J476" i="13"/>
  <c r="I477" i="13"/>
  <c r="J477" i="13"/>
  <c r="I478" i="13"/>
  <c r="J478" i="13"/>
  <c r="I479" i="13"/>
  <c r="J479" i="13"/>
  <c r="I480" i="13"/>
  <c r="J480" i="13"/>
  <c r="I481" i="13"/>
  <c r="J481" i="13"/>
  <c r="I482" i="13"/>
  <c r="J482" i="13"/>
  <c r="I483" i="13"/>
  <c r="J483" i="13"/>
  <c r="I484" i="13"/>
  <c r="J484" i="13"/>
  <c r="I485" i="13"/>
  <c r="J485" i="13"/>
  <c r="I486" i="13"/>
  <c r="J486" i="13"/>
  <c r="I487" i="13"/>
  <c r="J487" i="13"/>
  <c r="I488" i="13"/>
  <c r="J488" i="13"/>
  <c r="I489" i="13"/>
  <c r="J489" i="13"/>
  <c r="I490" i="13"/>
  <c r="J490" i="13"/>
  <c r="I491" i="13"/>
  <c r="J491" i="13"/>
  <c r="I492" i="13"/>
  <c r="J492" i="13"/>
  <c r="I493" i="13"/>
  <c r="J493" i="13"/>
  <c r="I494" i="13"/>
  <c r="J494" i="13"/>
  <c r="I495" i="13"/>
  <c r="J495" i="13"/>
  <c r="I496" i="13"/>
  <c r="J496" i="13"/>
  <c r="I497" i="13"/>
  <c r="J497" i="13"/>
  <c r="I498" i="13"/>
  <c r="J498" i="13"/>
  <c r="I499" i="13"/>
  <c r="J499" i="13"/>
  <c r="I500" i="13"/>
  <c r="J500" i="13"/>
  <c r="I501" i="13"/>
  <c r="J501" i="13"/>
  <c r="I502" i="13"/>
  <c r="J502" i="13"/>
  <c r="I503" i="13"/>
  <c r="J503" i="13"/>
  <c r="I504" i="13"/>
  <c r="J504" i="13"/>
  <c r="I505" i="13"/>
  <c r="J505" i="13"/>
  <c r="I506" i="13"/>
  <c r="J506" i="13"/>
  <c r="I507" i="13"/>
  <c r="J507" i="13"/>
  <c r="I508" i="13"/>
  <c r="J508" i="13"/>
  <c r="I509" i="13"/>
  <c r="J509" i="13"/>
  <c r="I510" i="13"/>
  <c r="J510" i="13"/>
  <c r="I511" i="13"/>
  <c r="J511" i="13"/>
  <c r="I512" i="13"/>
  <c r="J512" i="13"/>
  <c r="I513" i="13"/>
  <c r="J513" i="13"/>
  <c r="I514" i="13"/>
  <c r="J514" i="13"/>
  <c r="I515" i="13"/>
  <c r="J515" i="13"/>
  <c r="I516" i="13"/>
  <c r="J516" i="13"/>
  <c r="I517" i="13"/>
  <c r="J517" i="13"/>
  <c r="I518" i="13"/>
  <c r="J518" i="13"/>
  <c r="I519" i="13"/>
  <c r="J519" i="13"/>
  <c r="I520" i="13"/>
  <c r="J520" i="13"/>
  <c r="I521" i="13"/>
  <c r="J521" i="13"/>
  <c r="I522" i="13"/>
  <c r="J522" i="13"/>
  <c r="I523" i="13"/>
  <c r="J523" i="13"/>
  <c r="I524" i="13"/>
  <c r="J524" i="13"/>
  <c r="I525" i="13"/>
  <c r="J525" i="13"/>
  <c r="I526" i="13"/>
  <c r="J526" i="13"/>
  <c r="I527" i="13"/>
  <c r="J527" i="13"/>
  <c r="I528" i="13"/>
  <c r="J528" i="13"/>
  <c r="I529" i="13"/>
  <c r="J529" i="13"/>
  <c r="I530" i="13"/>
  <c r="J530" i="13"/>
  <c r="I531" i="13"/>
  <c r="J531" i="13"/>
  <c r="I532" i="13"/>
  <c r="J532" i="13"/>
  <c r="I533" i="13"/>
  <c r="J533" i="13"/>
  <c r="I534" i="13"/>
  <c r="J534" i="13"/>
  <c r="I535" i="13"/>
  <c r="J535" i="13"/>
  <c r="I536" i="13"/>
  <c r="J536" i="13"/>
  <c r="I537" i="13"/>
  <c r="J537" i="13"/>
  <c r="I538" i="13"/>
  <c r="J538" i="13"/>
  <c r="I539" i="13"/>
  <c r="J539" i="13"/>
  <c r="I540" i="13"/>
  <c r="J540" i="13"/>
  <c r="I541" i="13"/>
  <c r="J541" i="13"/>
  <c r="I542" i="13"/>
  <c r="J542" i="13"/>
  <c r="I543" i="13"/>
  <c r="J543" i="13"/>
  <c r="I544" i="13"/>
  <c r="J544" i="13"/>
  <c r="I545" i="13"/>
  <c r="J545" i="13"/>
  <c r="I546" i="13"/>
  <c r="J546" i="13"/>
  <c r="I547" i="13"/>
  <c r="J547" i="13"/>
  <c r="I548" i="13"/>
  <c r="J548" i="13"/>
  <c r="I549" i="13"/>
  <c r="J549" i="13"/>
  <c r="I550" i="13"/>
  <c r="J550" i="13"/>
  <c r="I551" i="13"/>
  <c r="J551" i="13"/>
  <c r="I552" i="13"/>
  <c r="J552" i="13"/>
  <c r="I553" i="13"/>
  <c r="J553" i="13"/>
  <c r="I554" i="13"/>
  <c r="J554" i="13"/>
  <c r="I555" i="13"/>
  <c r="J555" i="13"/>
  <c r="I556" i="13"/>
  <c r="J556" i="13"/>
  <c r="I557" i="13"/>
  <c r="J557" i="13"/>
  <c r="I558" i="13"/>
  <c r="J558" i="13"/>
  <c r="I559" i="13"/>
  <c r="J559" i="13"/>
  <c r="I560" i="13"/>
  <c r="J560" i="13"/>
  <c r="I561" i="13"/>
  <c r="J561" i="13"/>
  <c r="I562" i="13"/>
  <c r="J562" i="13"/>
  <c r="I563" i="13"/>
  <c r="J563" i="13"/>
  <c r="I564" i="13"/>
  <c r="J564" i="13"/>
  <c r="I565" i="13"/>
  <c r="J565" i="13"/>
  <c r="I566" i="13"/>
  <c r="J566" i="13"/>
  <c r="I567" i="13"/>
  <c r="J567" i="13"/>
  <c r="I568" i="13"/>
  <c r="J568" i="13"/>
  <c r="I569" i="13"/>
  <c r="J569" i="13"/>
  <c r="I570" i="13"/>
  <c r="J570" i="13"/>
  <c r="I571" i="13"/>
  <c r="J571" i="13"/>
  <c r="I572" i="13"/>
  <c r="J572" i="13"/>
  <c r="I573" i="13"/>
  <c r="J573" i="13"/>
  <c r="I574" i="13"/>
  <c r="J574" i="13"/>
  <c r="I575" i="13"/>
  <c r="J575" i="13"/>
  <c r="I576" i="13"/>
  <c r="J576" i="13"/>
  <c r="I577" i="13"/>
  <c r="J577" i="13"/>
  <c r="I578" i="13"/>
  <c r="J578" i="13"/>
  <c r="I579" i="13"/>
  <c r="J579" i="13"/>
  <c r="I580" i="13"/>
  <c r="J580" i="13"/>
  <c r="I581" i="13"/>
  <c r="J581" i="13"/>
  <c r="I582" i="13"/>
  <c r="J582" i="13"/>
  <c r="I583" i="13"/>
  <c r="J583" i="13"/>
  <c r="I584" i="13"/>
  <c r="J584" i="13"/>
  <c r="I585" i="13"/>
  <c r="J585" i="13"/>
  <c r="I586" i="13"/>
  <c r="J586" i="13"/>
  <c r="I587" i="13"/>
  <c r="J587" i="13"/>
  <c r="I588" i="13"/>
  <c r="J588" i="13"/>
  <c r="I589" i="13"/>
  <c r="J589" i="13"/>
  <c r="I590" i="13"/>
  <c r="J590" i="13"/>
  <c r="I591" i="13"/>
  <c r="J591" i="13"/>
  <c r="I592" i="13"/>
  <c r="J592" i="13"/>
  <c r="I593" i="13"/>
  <c r="J593" i="13"/>
  <c r="I594" i="13"/>
  <c r="J594" i="13"/>
  <c r="I595" i="13"/>
  <c r="J595" i="13"/>
  <c r="I596" i="13"/>
  <c r="J596" i="13"/>
  <c r="I597" i="13"/>
  <c r="J597" i="13"/>
  <c r="I598" i="13"/>
  <c r="J598" i="13"/>
  <c r="I599" i="13"/>
  <c r="J599" i="13"/>
  <c r="I600" i="13"/>
  <c r="J600" i="13"/>
  <c r="I601" i="13"/>
  <c r="J601" i="13"/>
  <c r="I602" i="13"/>
  <c r="J602" i="13"/>
  <c r="I603" i="13"/>
  <c r="J603" i="13"/>
  <c r="I604" i="13"/>
  <c r="J604" i="13"/>
  <c r="I605" i="13"/>
  <c r="J605" i="13"/>
  <c r="I606" i="13"/>
  <c r="J606" i="13"/>
  <c r="I607" i="13"/>
  <c r="J607" i="13"/>
  <c r="I608" i="13"/>
  <c r="J608" i="13"/>
  <c r="I609" i="13"/>
  <c r="J609" i="13"/>
  <c r="I610" i="13"/>
  <c r="J610" i="13"/>
  <c r="I611" i="13"/>
  <c r="J611" i="13"/>
  <c r="I612" i="13"/>
  <c r="J612" i="13"/>
  <c r="I613" i="13"/>
  <c r="J613" i="13"/>
  <c r="I614" i="13"/>
  <c r="J614" i="13"/>
  <c r="I615" i="13"/>
  <c r="J615" i="13"/>
  <c r="I616" i="13"/>
  <c r="J616" i="13"/>
  <c r="I617" i="13"/>
  <c r="J617" i="13"/>
  <c r="I618" i="13"/>
  <c r="J618" i="13"/>
  <c r="I619" i="13"/>
  <c r="J619" i="13"/>
  <c r="I620" i="13"/>
  <c r="J620" i="13"/>
  <c r="I621" i="13"/>
  <c r="J621" i="13"/>
  <c r="I622" i="13"/>
  <c r="J622" i="13"/>
  <c r="I623" i="13"/>
  <c r="J623" i="13"/>
  <c r="I624" i="13"/>
  <c r="J624" i="13"/>
  <c r="I625" i="13"/>
  <c r="J625" i="13"/>
  <c r="I626" i="13"/>
  <c r="J626" i="13"/>
  <c r="I627" i="13"/>
  <c r="J627" i="13"/>
  <c r="I628" i="13"/>
  <c r="J628" i="13"/>
  <c r="I629" i="13"/>
  <c r="J629" i="13"/>
  <c r="I630" i="13"/>
  <c r="J630" i="13"/>
  <c r="I631" i="13"/>
  <c r="J631" i="13"/>
  <c r="I632" i="13"/>
  <c r="J632" i="13"/>
  <c r="I633" i="13"/>
  <c r="J633" i="13"/>
  <c r="I634" i="13"/>
  <c r="J634" i="13"/>
  <c r="I635" i="13"/>
  <c r="J635" i="13"/>
  <c r="I636" i="13"/>
  <c r="J636" i="13"/>
  <c r="I637" i="13"/>
  <c r="J637" i="13"/>
  <c r="I638" i="13"/>
  <c r="J638" i="13"/>
  <c r="I639" i="13"/>
  <c r="J639" i="13"/>
  <c r="I640" i="13"/>
  <c r="J640" i="13"/>
  <c r="I641" i="13"/>
  <c r="J641" i="13"/>
  <c r="I642" i="13"/>
  <c r="J642" i="13"/>
  <c r="I643" i="13"/>
  <c r="J643" i="13"/>
  <c r="I644" i="13"/>
  <c r="J644" i="13"/>
  <c r="I645" i="13"/>
  <c r="J645" i="13"/>
  <c r="I646" i="13"/>
  <c r="J646" i="13"/>
  <c r="I647" i="13"/>
  <c r="J647" i="13"/>
  <c r="I648" i="13"/>
  <c r="J648" i="13"/>
  <c r="I649" i="13"/>
  <c r="J649" i="13"/>
  <c r="I650" i="13"/>
  <c r="J650" i="13"/>
  <c r="I651" i="13"/>
  <c r="J651" i="13"/>
  <c r="I652" i="13"/>
  <c r="J652" i="13"/>
  <c r="I653" i="13"/>
  <c r="J653" i="13"/>
  <c r="I654" i="13"/>
  <c r="J654" i="13"/>
  <c r="I655" i="13"/>
  <c r="J655" i="13"/>
  <c r="I656" i="13"/>
  <c r="J656" i="13"/>
  <c r="I657" i="13"/>
  <c r="J657" i="13"/>
  <c r="I658" i="13"/>
  <c r="J658" i="13"/>
  <c r="I659" i="13"/>
  <c r="J659" i="13"/>
  <c r="I660" i="13"/>
  <c r="J660" i="13"/>
  <c r="I661" i="13"/>
  <c r="J661" i="13"/>
  <c r="I662" i="13"/>
  <c r="J662" i="13"/>
  <c r="I663" i="13"/>
  <c r="J663" i="13"/>
  <c r="I664" i="13"/>
  <c r="J664" i="13"/>
  <c r="I665" i="13"/>
  <c r="J665" i="13"/>
  <c r="I666" i="13"/>
  <c r="J666" i="13"/>
  <c r="I667" i="13"/>
  <c r="J667" i="13"/>
  <c r="I668" i="13"/>
  <c r="J668" i="13"/>
  <c r="I669" i="13"/>
  <c r="J669" i="13"/>
  <c r="I670" i="13"/>
  <c r="J670" i="13"/>
  <c r="I671" i="13"/>
  <c r="J671" i="13"/>
  <c r="I672" i="13"/>
  <c r="J672" i="13"/>
  <c r="I673" i="13"/>
  <c r="J673" i="13"/>
  <c r="I674" i="13"/>
  <c r="J674" i="13"/>
  <c r="I675" i="13"/>
  <c r="J675" i="13"/>
  <c r="I676" i="13"/>
  <c r="J676" i="13"/>
  <c r="I677" i="13"/>
  <c r="J677" i="13"/>
  <c r="I678" i="13"/>
  <c r="J678" i="13"/>
  <c r="I679" i="13"/>
  <c r="J679" i="13"/>
  <c r="I680" i="13"/>
  <c r="J680" i="13"/>
  <c r="I681" i="13"/>
  <c r="J681" i="13"/>
  <c r="I682" i="13"/>
  <c r="J682" i="13"/>
  <c r="I683" i="13"/>
  <c r="J683" i="13"/>
  <c r="I684" i="13"/>
  <c r="J684" i="13"/>
  <c r="I685" i="13"/>
  <c r="J685" i="13"/>
  <c r="I686" i="13"/>
  <c r="J686" i="13"/>
  <c r="I687" i="13"/>
  <c r="J687" i="13"/>
  <c r="I688" i="13"/>
  <c r="J688" i="13"/>
  <c r="I689" i="13"/>
  <c r="J689" i="13"/>
  <c r="I690" i="13"/>
  <c r="J690" i="13"/>
  <c r="I691" i="13"/>
  <c r="J691" i="13"/>
  <c r="I692" i="13"/>
  <c r="J692" i="13"/>
  <c r="I693" i="13"/>
  <c r="J693" i="13"/>
  <c r="I694" i="13"/>
  <c r="J694" i="13"/>
  <c r="I695" i="13"/>
  <c r="J695" i="13"/>
  <c r="I696" i="13"/>
  <c r="J696" i="13"/>
  <c r="I697" i="13"/>
  <c r="J697" i="13"/>
  <c r="I698" i="13"/>
  <c r="J698" i="13"/>
  <c r="I699" i="13"/>
  <c r="J699" i="13"/>
  <c r="I700" i="13"/>
  <c r="J700" i="13"/>
  <c r="I701" i="13"/>
  <c r="J701" i="13"/>
  <c r="I702" i="13"/>
  <c r="J702" i="13"/>
  <c r="I703" i="13"/>
  <c r="J703" i="13"/>
  <c r="I704" i="13"/>
  <c r="J704" i="13"/>
  <c r="I705" i="13"/>
  <c r="J705" i="13"/>
  <c r="I706" i="13"/>
  <c r="J706" i="13"/>
  <c r="I707" i="13"/>
  <c r="J707" i="13"/>
  <c r="I708" i="13"/>
  <c r="J708" i="13"/>
  <c r="I709" i="13"/>
  <c r="J709" i="13"/>
  <c r="I710" i="13"/>
  <c r="J710" i="13"/>
  <c r="I711" i="13"/>
  <c r="J711" i="13"/>
  <c r="I712" i="13"/>
  <c r="J712" i="13"/>
  <c r="I713" i="13"/>
  <c r="J713" i="13"/>
  <c r="I714" i="13"/>
  <c r="J714" i="13"/>
  <c r="I715" i="13"/>
  <c r="J715" i="13"/>
  <c r="I716" i="13"/>
  <c r="J716" i="13"/>
  <c r="I717" i="13"/>
  <c r="J717" i="13"/>
  <c r="I718" i="13"/>
  <c r="J718" i="13"/>
  <c r="I719" i="13"/>
  <c r="J719" i="13"/>
  <c r="I720" i="13"/>
  <c r="J720" i="13"/>
  <c r="I721" i="13"/>
  <c r="J721" i="13"/>
  <c r="I722" i="13"/>
  <c r="J722" i="13"/>
  <c r="I723" i="13"/>
  <c r="J723" i="13"/>
  <c r="I724" i="13"/>
  <c r="J724" i="13"/>
  <c r="I725" i="13"/>
  <c r="J725" i="13"/>
  <c r="I726" i="13"/>
  <c r="J726" i="13"/>
  <c r="I727" i="13"/>
  <c r="J727" i="13"/>
  <c r="I728" i="13"/>
  <c r="J728" i="13"/>
  <c r="I729" i="13"/>
  <c r="J729" i="13"/>
  <c r="I730" i="13"/>
  <c r="J730" i="13"/>
  <c r="I731" i="13"/>
  <c r="J731" i="13"/>
  <c r="I732" i="13"/>
  <c r="J732" i="13"/>
  <c r="I733" i="13"/>
  <c r="J733" i="13"/>
  <c r="I734" i="13"/>
  <c r="J734" i="13"/>
  <c r="I735" i="13"/>
  <c r="J735" i="13"/>
  <c r="I736" i="13"/>
  <c r="J736" i="13"/>
  <c r="I737" i="13"/>
  <c r="J737" i="13"/>
  <c r="I738" i="13"/>
  <c r="J738" i="13"/>
  <c r="I739" i="13"/>
  <c r="J739" i="13"/>
  <c r="I740" i="13"/>
  <c r="J740" i="13"/>
  <c r="I741" i="13"/>
  <c r="J741" i="13"/>
  <c r="I742" i="13"/>
  <c r="J742" i="13"/>
  <c r="I743" i="13"/>
  <c r="J743" i="13"/>
  <c r="I744" i="13"/>
  <c r="J744" i="13"/>
  <c r="I745" i="13"/>
  <c r="J745" i="13"/>
  <c r="I746" i="13"/>
  <c r="J746" i="13"/>
  <c r="I747" i="13"/>
  <c r="J747" i="13"/>
  <c r="I748" i="13"/>
  <c r="J748" i="13"/>
  <c r="I749" i="13"/>
  <c r="J749" i="13"/>
  <c r="I750" i="13"/>
  <c r="J750" i="13"/>
  <c r="I751" i="13"/>
  <c r="J751" i="13"/>
  <c r="I752" i="13"/>
  <c r="J752" i="13"/>
  <c r="I753" i="13"/>
  <c r="J753" i="13"/>
  <c r="I754" i="13"/>
  <c r="J754" i="13"/>
  <c r="I755" i="13"/>
  <c r="J755" i="13"/>
  <c r="I756" i="13"/>
  <c r="J756" i="13"/>
  <c r="I757" i="13"/>
  <c r="J757" i="13"/>
  <c r="I758" i="13"/>
  <c r="J758" i="13"/>
  <c r="I759" i="13"/>
  <c r="J759" i="13"/>
  <c r="I760" i="13"/>
  <c r="J760" i="13"/>
  <c r="I761" i="13"/>
  <c r="J761" i="13"/>
  <c r="I762" i="13"/>
  <c r="J762" i="13"/>
  <c r="I763" i="13"/>
  <c r="J763" i="13"/>
  <c r="I764" i="13"/>
  <c r="J764" i="13"/>
  <c r="I765" i="13"/>
  <c r="J765" i="13"/>
  <c r="I766" i="13"/>
  <c r="J766" i="13"/>
  <c r="I767" i="13"/>
  <c r="J767" i="13"/>
  <c r="I768" i="13"/>
  <c r="J768" i="13"/>
  <c r="I769" i="13"/>
  <c r="J769" i="13"/>
  <c r="I770" i="13"/>
  <c r="J770" i="13"/>
  <c r="I771" i="13"/>
  <c r="J771" i="13"/>
  <c r="I772" i="13"/>
  <c r="J772" i="13"/>
  <c r="I773" i="13"/>
  <c r="J773" i="13"/>
  <c r="I774" i="13"/>
  <c r="J774" i="13"/>
  <c r="I775" i="13"/>
  <c r="J775" i="13"/>
  <c r="I776" i="13"/>
  <c r="J776" i="13"/>
  <c r="I777" i="13"/>
  <c r="J777" i="13"/>
  <c r="I778" i="13"/>
  <c r="J778" i="13"/>
  <c r="I779" i="13"/>
  <c r="J779" i="13"/>
  <c r="I780" i="13"/>
  <c r="J780" i="13"/>
  <c r="I781" i="13"/>
  <c r="J781" i="13"/>
  <c r="I782" i="13"/>
  <c r="J782" i="13"/>
  <c r="I783" i="13"/>
  <c r="J783" i="13"/>
  <c r="I784" i="13"/>
  <c r="J784" i="13"/>
  <c r="I785" i="13"/>
  <c r="J785" i="13"/>
  <c r="I786" i="13"/>
  <c r="J786" i="13"/>
  <c r="I787" i="13"/>
  <c r="J787" i="13"/>
  <c r="I788" i="13"/>
  <c r="J788" i="13"/>
  <c r="I789" i="13"/>
  <c r="J789" i="13"/>
  <c r="I790" i="13"/>
  <c r="J790" i="13"/>
  <c r="I791" i="13"/>
  <c r="J791" i="13"/>
  <c r="I792" i="13"/>
  <c r="J792" i="13"/>
  <c r="I793" i="13"/>
  <c r="J793" i="13"/>
  <c r="I794" i="13"/>
  <c r="J794" i="13"/>
  <c r="I795" i="13"/>
  <c r="J795" i="13"/>
  <c r="I796" i="13"/>
  <c r="J796" i="13"/>
  <c r="I797" i="13"/>
  <c r="J797" i="13"/>
  <c r="I798" i="13"/>
  <c r="J798" i="13"/>
  <c r="I799" i="13"/>
  <c r="J799" i="13"/>
  <c r="I800" i="13"/>
  <c r="J800" i="13"/>
  <c r="I801" i="13"/>
  <c r="J801" i="13"/>
  <c r="I802" i="13"/>
  <c r="J802" i="13"/>
  <c r="I803" i="13"/>
  <c r="J803" i="13"/>
  <c r="I804" i="13"/>
  <c r="J804" i="13"/>
  <c r="I805" i="13"/>
  <c r="J805" i="13"/>
  <c r="I806" i="13"/>
  <c r="J806" i="13"/>
  <c r="I807" i="13"/>
  <c r="J807" i="13"/>
  <c r="I808" i="13"/>
  <c r="J808" i="13"/>
  <c r="I809" i="13"/>
  <c r="J809" i="13"/>
  <c r="I810" i="13"/>
  <c r="J810" i="13"/>
  <c r="I811" i="13"/>
  <c r="J811" i="13"/>
  <c r="I812" i="13"/>
  <c r="J812" i="13"/>
  <c r="I813" i="13"/>
  <c r="J813" i="13"/>
  <c r="I814" i="13"/>
  <c r="J814" i="13"/>
  <c r="I815" i="13"/>
  <c r="J815" i="13"/>
  <c r="I816" i="13"/>
  <c r="J816" i="13"/>
  <c r="I817" i="13"/>
  <c r="J817" i="13"/>
  <c r="I818" i="13"/>
  <c r="J818" i="13"/>
  <c r="I819" i="13"/>
  <c r="J819" i="13"/>
  <c r="I820" i="13"/>
  <c r="J820" i="13"/>
  <c r="I821" i="13"/>
  <c r="J821" i="13"/>
  <c r="I822" i="13"/>
  <c r="J822" i="13"/>
  <c r="I823" i="13"/>
  <c r="J823" i="13"/>
  <c r="I824" i="13"/>
  <c r="J824" i="13"/>
  <c r="I825" i="13"/>
  <c r="J825" i="13"/>
  <c r="I826" i="13"/>
  <c r="J826" i="13"/>
  <c r="I827" i="13"/>
  <c r="J827" i="13"/>
  <c r="I828" i="13"/>
  <c r="J828" i="13"/>
  <c r="I829" i="13"/>
  <c r="J829" i="13"/>
  <c r="I830" i="13"/>
  <c r="J830" i="13"/>
  <c r="I831" i="13"/>
  <c r="J831" i="13"/>
  <c r="I832" i="13"/>
  <c r="J832" i="13"/>
  <c r="I833" i="13"/>
  <c r="J833" i="13"/>
  <c r="I834" i="13"/>
  <c r="J834" i="13"/>
  <c r="I835" i="13"/>
  <c r="J835" i="13"/>
  <c r="I836" i="13"/>
  <c r="J836" i="13"/>
  <c r="I837" i="13"/>
  <c r="J837" i="13"/>
  <c r="I838" i="13"/>
  <c r="J838" i="13"/>
  <c r="I839" i="13"/>
  <c r="J839" i="13"/>
  <c r="I840" i="13"/>
  <c r="J840" i="13"/>
  <c r="I841" i="13"/>
  <c r="J841" i="13"/>
  <c r="I842" i="13"/>
  <c r="J842" i="13"/>
  <c r="I843" i="13"/>
  <c r="J843" i="13"/>
  <c r="I844" i="13"/>
  <c r="J844" i="13"/>
  <c r="I845" i="13"/>
  <c r="J845" i="13"/>
  <c r="I846" i="13"/>
  <c r="J846" i="13"/>
  <c r="I847" i="13"/>
  <c r="J847" i="13"/>
  <c r="I848" i="13"/>
  <c r="J848" i="13"/>
  <c r="I849" i="13"/>
  <c r="J849" i="13"/>
  <c r="I850" i="13"/>
  <c r="J850" i="13"/>
  <c r="I851" i="13"/>
  <c r="J851" i="13"/>
  <c r="I852" i="13"/>
  <c r="J852" i="13"/>
  <c r="I853" i="13"/>
  <c r="J853" i="13"/>
  <c r="I854" i="13"/>
  <c r="J854" i="13"/>
  <c r="I855" i="13"/>
  <c r="J855" i="13"/>
  <c r="I856" i="13"/>
  <c r="J856" i="13"/>
  <c r="I857" i="13"/>
  <c r="J857" i="13"/>
  <c r="I858" i="13"/>
  <c r="J858" i="13"/>
  <c r="I859" i="13"/>
  <c r="J859" i="13"/>
  <c r="I860" i="13"/>
  <c r="J860" i="13"/>
  <c r="I861" i="13"/>
  <c r="J861" i="13"/>
  <c r="I862" i="13"/>
  <c r="J862" i="13"/>
  <c r="I863" i="13"/>
  <c r="J863" i="13"/>
  <c r="I864" i="13"/>
  <c r="J864" i="13"/>
  <c r="I865" i="13"/>
  <c r="J865" i="13"/>
  <c r="I866" i="13"/>
  <c r="J866" i="13"/>
  <c r="I867" i="13"/>
  <c r="J867" i="13"/>
  <c r="I868" i="13"/>
  <c r="J868" i="13"/>
  <c r="I869" i="13"/>
  <c r="J869" i="13"/>
  <c r="I870" i="13"/>
  <c r="J870" i="13"/>
  <c r="I871" i="13"/>
  <c r="J871" i="13"/>
  <c r="I872" i="13"/>
  <c r="J872" i="13"/>
  <c r="I873" i="13"/>
  <c r="J873" i="13"/>
  <c r="I874" i="13"/>
  <c r="J874" i="13"/>
  <c r="I875" i="13"/>
  <c r="J875" i="13"/>
  <c r="I876" i="13"/>
  <c r="J876" i="13"/>
  <c r="I877" i="13"/>
  <c r="J877" i="13"/>
  <c r="I878" i="13"/>
  <c r="J878" i="13"/>
  <c r="I879" i="13"/>
  <c r="J879" i="13"/>
  <c r="I880" i="13"/>
  <c r="J880" i="13"/>
  <c r="I881" i="13"/>
  <c r="J881" i="13"/>
  <c r="I882" i="13"/>
  <c r="J882" i="13"/>
  <c r="I883" i="13"/>
  <c r="J883" i="13"/>
  <c r="I884" i="13"/>
  <c r="J884" i="13"/>
  <c r="I885" i="13"/>
  <c r="J885" i="13"/>
  <c r="I886" i="13"/>
  <c r="J886" i="13"/>
  <c r="I887" i="13"/>
  <c r="J887" i="13"/>
  <c r="I888" i="13"/>
  <c r="J888" i="13"/>
  <c r="I889" i="13"/>
  <c r="J889" i="13"/>
  <c r="I890" i="13"/>
  <c r="J890" i="13"/>
  <c r="I891" i="13"/>
  <c r="J891" i="13"/>
  <c r="I892" i="13"/>
  <c r="J892" i="13"/>
  <c r="I893" i="13"/>
  <c r="J893" i="13"/>
  <c r="I894" i="13"/>
  <c r="J894" i="13"/>
  <c r="I895" i="13"/>
  <c r="J895" i="13"/>
  <c r="I896" i="13"/>
  <c r="J896" i="13"/>
  <c r="I897" i="13"/>
  <c r="J897" i="13"/>
  <c r="I898" i="13"/>
  <c r="J898" i="13"/>
  <c r="I899" i="13"/>
  <c r="J899" i="13"/>
  <c r="I900" i="13"/>
  <c r="J900" i="13"/>
  <c r="I901" i="13"/>
  <c r="J901" i="13"/>
  <c r="I902" i="13"/>
  <c r="J902" i="13"/>
  <c r="I903" i="13"/>
  <c r="J903" i="13"/>
  <c r="I904" i="13"/>
  <c r="J904" i="13"/>
  <c r="I905" i="13"/>
  <c r="J905" i="13"/>
  <c r="I906" i="13"/>
  <c r="J906" i="13"/>
  <c r="I907" i="13"/>
  <c r="J907" i="13"/>
  <c r="I908" i="13"/>
  <c r="J908" i="13"/>
  <c r="I909" i="13"/>
  <c r="J909" i="13"/>
  <c r="I910" i="13"/>
  <c r="J910" i="13"/>
  <c r="I911" i="13"/>
  <c r="J911" i="13"/>
  <c r="I912" i="13"/>
  <c r="J912" i="13"/>
  <c r="I913" i="13"/>
  <c r="J913" i="13"/>
  <c r="I914" i="13"/>
  <c r="J914" i="13"/>
  <c r="I915" i="13"/>
  <c r="J915" i="13"/>
  <c r="I916" i="13"/>
  <c r="J916" i="13"/>
  <c r="I917" i="13"/>
  <c r="J917" i="13"/>
  <c r="I918" i="13"/>
  <c r="J918" i="13"/>
  <c r="I919" i="13"/>
  <c r="J919" i="13"/>
  <c r="I920" i="13"/>
  <c r="J920" i="13"/>
  <c r="I921" i="13"/>
  <c r="J921" i="13"/>
  <c r="I922" i="13"/>
  <c r="J922" i="13"/>
  <c r="I923" i="13"/>
  <c r="J923" i="13"/>
  <c r="I924" i="13"/>
  <c r="J924" i="13"/>
  <c r="I925" i="13"/>
  <c r="J925" i="13"/>
  <c r="I926" i="13"/>
  <c r="J926" i="13"/>
  <c r="I927" i="13"/>
  <c r="J927" i="13"/>
  <c r="I928" i="13"/>
  <c r="J928" i="13"/>
  <c r="I929" i="13"/>
  <c r="J929" i="13"/>
  <c r="I930" i="13"/>
  <c r="J930" i="13"/>
  <c r="I931" i="13"/>
  <c r="J931" i="13"/>
  <c r="I932" i="13"/>
  <c r="J932" i="13"/>
  <c r="I933" i="13"/>
  <c r="J933" i="13"/>
  <c r="I934" i="13"/>
  <c r="J934" i="13"/>
  <c r="I935" i="13"/>
  <c r="J935" i="13"/>
  <c r="I936" i="13"/>
  <c r="J936" i="13"/>
  <c r="I937" i="13"/>
  <c r="J937" i="13"/>
  <c r="I938" i="13"/>
  <c r="J938" i="13"/>
  <c r="I939" i="13"/>
  <c r="J939" i="13"/>
  <c r="I940" i="13"/>
  <c r="J940" i="13"/>
  <c r="I941" i="13"/>
  <c r="J941" i="13"/>
  <c r="I942" i="13"/>
  <c r="J942" i="13"/>
  <c r="I943" i="13"/>
  <c r="J943" i="13"/>
  <c r="I944" i="13"/>
  <c r="J944" i="13"/>
  <c r="I945" i="13"/>
  <c r="J945" i="13"/>
  <c r="I946" i="13"/>
  <c r="J946" i="13"/>
  <c r="I947" i="13"/>
  <c r="J947" i="13"/>
  <c r="I948" i="13"/>
  <c r="J948" i="13"/>
  <c r="I949" i="13"/>
  <c r="J949" i="13"/>
  <c r="I950" i="13"/>
  <c r="J950" i="13"/>
  <c r="I951" i="13"/>
  <c r="J951" i="13"/>
  <c r="I952" i="13"/>
  <c r="J952" i="13"/>
  <c r="I953" i="13"/>
  <c r="J953" i="13"/>
  <c r="I954" i="13"/>
  <c r="J954" i="13"/>
  <c r="I955" i="13"/>
  <c r="J955" i="13"/>
  <c r="I956" i="13"/>
  <c r="J956" i="13"/>
  <c r="I957" i="13"/>
  <c r="J957" i="13"/>
  <c r="I958" i="13"/>
  <c r="J958" i="13"/>
  <c r="I959" i="13"/>
  <c r="J959" i="13"/>
  <c r="I960" i="13"/>
  <c r="J960" i="13"/>
  <c r="I961" i="13"/>
  <c r="J961" i="13"/>
  <c r="I962" i="13"/>
  <c r="J962" i="13"/>
  <c r="I963" i="13"/>
  <c r="J963" i="13"/>
  <c r="I964" i="13"/>
  <c r="J964" i="13"/>
  <c r="I965" i="13"/>
  <c r="J965" i="13"/>
  <c r="I966" i="13"/>
  <c r="J966" i="13"/>
  <c r="I967" i="13"/>
  <c r="J967" i="13"/>
  <c r="I968" i="13"/>
  <c r="J968" i="13"/>
  <c r="I969" i="13"/>
  <c r="J969" i="13"/>
  <c r="I970" i="13"/>
  <c r="J970" i="13"/>
  <c r="I971" i="13"/>
  <c r="J971" i="13"/>
  <c r="I972" i="13"/>
  <c r="J972" i="13"/>
  <c r="I973" i="13"/>
  <c r="J973" i="13"/>
  <c r="I974" i="13"/>
  <c r="J974" i="13"/>
  <c r="I975" i="13"/>
  <c r="J975" i="13"/>
  <c r="I976" i="13"/>
  <c r="J976" i="13"/>
  <c r="I977" i="13"/>
  <c r="J977" i="13"/>
  <c r="I978" i="13"/>
  <c r="J978" i="13"/>
  <c r="I979" i="13"/>
  <c r="J979" i="13"/>
  <c r="I980" i="13"/>
  <c r="J980" i="13"/>
  <c r="I981" i="13"/>
  <c r="J981" i="13"/>
  <c r="I982" i="13"/>
  <c r="J982" i="13"/>
  <c r="I983" i="13"/>
  <c r="J983" i="13"/>
  <c r="I984" i="13"/>
  <c r="J984" i="13"/>
  <c r="I985" i="13"/>
  <c r="J985" i="13"/>
  <c r="I986" i="13"/>
  <c r="J986" i="13"/>
  <c r="I987" i="13"/>
  <c r="J987" i="13"/>
  <c r="I988" i="13"/>
  <c r="J988" i="13"/>
  <c r="I989" i="13"/>
  <c r="J989" i="13"/>
  <c r="I990" i="13"/>
  <c r="J990" i="13"/>
  <c r="I991" i="13"/>
  <c r="J991" i="13"/>
  <c r="I992" i="13"/>
  <c r="J992" i="13"/>
  <c r="I993" i="13"/>
  <c r="J993" i="13"/>
  <c r="I994" i="13"/>
  <c r="J994" i="13"/>
  <c r="I995" i="13"/>
  <c r="J995" i="13"/>
  <c r="I996" i="13"/>
  <c r="J996" i="13"/>
  <c r="I997" i="13"/>
  <c r="J997" i="13"/>
  <c r="I998" i="13"/>
  <c r="J998" i="13"/>
  <c r="I999" i="13"/>
  <c r="J999" i="13"/>
  <c r="I1000" i="13"/>
  <c r="J1000" i="13"/>
  <c r="I1001" i="13"/>
  <c r="J1001" i="13"/>
  <c r="I1002" i="13"/>
  <c r="J1002" i="13"/>
  <c r="I1003" i="13"/>
  <c r="J1003" i="13"/>
  <c r="I1004" i="13"/>
  <c r="J1004" i="13"/>
  <c r="I1005" i="13"/>
  <c r="J1005" i="13"/>
  <c r="I1006" i="13"/>
  <c r="J1006" i="13"/>
  <c r="I1007" i="13"/>
  <c r="J1007" i="13"/>
  <c r="I1008" i="13"/>
  <c r="J1008" i="13"/>
  <c r="I1009" i="13"/>
  <c r="J1009" i="13"/>
  <c r="I1010" i="13"/>
  <c r="J1010" i="13"/>
  <c r="I1011" i="13"/>
  <c r="J1011" i="13"/>
  <c r="I1012" i="13"/>
  <c r="J1012" i="13"/>
  <c r="I1013" i="13"/>
  <c r="J1013" i="13"/>
  <c r="I1014" i="13"/>
  <c r="J1014" i="13"/>
  <c r="I1015" i="13"/>
  <c r="J1015" i="13"/>
  <c r="I1016" i="13"/>
  <c r="J1016" i="13"/>
  <c r="I1017" i="13"/>
  <c r="J1017" i="13"/>
  <c r="I1018" i="13"/>
  <c r="J1018" i="13"/>
  <c r="I1019" i="13"/>
  <c r="J1019" i="13"/>
  <c r="I1020" i="13"/>
  <c r="J1020" i="13"/>
  <c r="I1021" i="13"/>
  <c r="J1021" i="13"/>
  <c r="J23" i="13"/>
  <c r="I23" i="13"/>
  <c r="B20" i="13"/>
  <c r="R23" i="12"/>
  <c r="S23" i="12"/>
  <c r="R24" i="12"/>
  <c r="S24" i="12"/>
  <c r="R25" i="12"/>
  <c r="S25" i="12"/>
  <c r="R26" i="12"/>
  <c r="S26" i="12"/>
  <c r="R27" i="12"/>
  <c r="S27" i="12"/>
  <c r="R28" i="12"/>
  <c r="S28" i="12"/>
  <c r="R29" i="12"/>
  <c r="S29" i="12"/>
  <c r="R30" i="12"/>
  <c r="S30" i="12"/>
  <c r="R31" i="12"/>
  <c r="S31" i="12"/>
  <c r="R32" i="12"/>
  <c r="S32" i="12"/>
  <c r="R33" i="12"/>
  <c r="S33" i="12"/>
  <c r="R34" i="12"/>
  <c r="S34" i="12"/>
  <c r="R35" i="12"/>
  <c r="S35" i="12"/>
  <c r="R36" i="12"/>
  <c r="S36" i="12"/>
  <c r="R37" i="12"/>
  <c r="S37" i="12"/>
  <c r="R38" i="12"/>
  <c r="S38" i="12"/>
  <c r="R39" i="12"/>
  <c r="S39" i="12"/>
  <c r="R40" i="12"/>
  <c r="S40" i="12"/>
  <c r="R41" i="12"/>
  <c r="S41" i="12"/>
  <c r="R42" i="12"/>
  <c r="S42" i="12"/>
  <c r="R43" i="12"/>
  <c r="S43" i="12"/>
  <c r="R44" i="12"/>
  <c r="S44" i="12"/>
  <c r="R45" i="12"/>
  <c r="S45" i="12"/>
  <c r="R46" i="12"/>
  <c r="S46" i="12"/>
  <c r="R47" i="12"/>
  <c r="S47" i="12"/>
  <c r="R48" i="12"/>
  <c r="S48" i="12"/>
  <c r="R49" i="12"/>
  <c r="S49" i="12"/>
  <c r="R50" i="12"/>
  <c r="S50" i="12"/>
  <c r="R51" i="12"/>
  <c r="S51" i="12"/>
  <c r="R52" i="12"/>
  <c r="S52" i="12"/>
  <c r="R53" i="12"/>
  <c r="S53" i="12"/>
  <c r="R54" i="12"/>
  <c r="S54" i="12"/>
  <c r="R55" i="12"/>
  <c r="S55" i="12"/>
  <c r="R56" i="12"/>
  <c r="S56" i="12"/>
  <c r="R57" i="12"/>
  <c r="S57" i="12"/>
  <c r="R58" i="12"/>
  <c r="S58" i="12"/>
  <c r="R59" i="12"/>
  <c r="S59" i="12"/>
  <c r="R60" i="12"/>
  <c r="S60" i="12"/>
  <c r="R61" i="12"/>
  <c r="S61" i="12"/>
  <c r="R62" i="12"/>
  <c r="S62" i="12"/>
  <c r="R63" i="12"/>
  <c r="S63" i="12"/>
  <c r="R64" i="12"/>
  <c r="S64" i="12"/>
  <c r="R65" i="12"/>
  <c r="S65" i="12"/>
  <c r="R66" i="12"/>
  <c r="S66" i="12"/>
  <c r="R67" i="12"/>
  <c r="S67" i="12"/>
  <c r="R68" i="12"/>
  <c r="S68" i="12"/>
  <c r="R69" i="12"/>
  <c r="S69" i="12"/>
  <c r="R70" i="12"/>
  <c r="S70" i="12"/>
  <c r="R71" i="12"/>
  <c r="S71" i="12"/>
  <c r="R72" i="12"/>
  <c r="S72" i="12"/>
  <c r="R73" i="12"/>
  <c r="S73" i="12"/>
  <c r="R74" i="12"/>
  <c r="S74" i="12"/>
  <c r="R75" i="12"/>
  <c r="S75" i="12"/>
  <c r="R76" i="12"/>
  <c r="S76" i="12"/>
  <c r="R77" i="12"/>
  <c r="S77" i="12"/>
  <c r="R78" i="12"/>
  <c r="S78" i="12"/>
  <c r="R79" i="12"/>
  <c r="S79" i="12"/>
  <c r="R80" i="12"/>
  <c r="S80" i="12"/>
  <c r="R81" i="12"/>
  <c r="S81" i="12"/>
  <c r="R82" i="12"/>
  <c r="S82" i="12"/>
  <c r="R83" i="12"/>
  <c r="S83" i="12"/>
  <c r="R84" i="12"/>
  <c r="S84" i="12"/>
  <c r="R85" i="12"/>
  <c r="S85" i="12"/>
  <c r="R86" i="12"/>
  <c r="S86" i="12"/>
  <c r="R87" i="12"/>
  <c r="S87" i="12"/>
  <c r="R88" i="12"/>
  <c r="S88" i="12"/>
  <c r="R89" i="12"/>
  <c r="S89" i="12"/>
  <c r="R90" i="12"/>
  <c r="S90" i="12"/>
  <c r="R91" i="12"/>
  <c r="S91" i="12"/>
  <c r="R92" i="12"/>
  <c r="S92" i="12"/>
  <c r="R93" i="12"/>
  <c r="S93" i="12"/>
  <c r="R94" i="12"/>
  <c r="S94" i="12"/>
  <c r="R95" i="12"/>
  <c r="S95" i="12"/>
  <c r="R96" i="12"/>
  <c r="S96" i="12"/>
  <c r="R97" i="12"/>
  <c r="S97" i="12"/>
  <c r="R98" i="12"/>
  <c r="S98" i="12"/>
  <c r="R99" i="12"/>
  <c r="S99" i="12"/>
  <c r="R100" i="12"/>
  <c r="S100" i="12"/>
  <c r="R101" i="12"/>
  <c r="S101" i="12"/>
  <c r="R102" i="12"/>
  <c r="S102" i="12"/>
  <c r="R103" i="12"/>
  <c r="S103" i="12"/>
  <c r="R104" i="12"/>
  <c r="S104" i="12"/>
  <c r="R105" i="12"/>
  <c r="S105" i="12"/>
  <c r="R106" i="12"/>
  <c r="S106" i="12"/>
  <c r="R107" i="12"/>
  <c r="S107" i="12"/>
  <c r="R108" i="12"/>
  <c r="S108" i="12"/>
  <c r="R109" i="12"/>
  <c r="S109" i="12"/>
  <c r="R110" i="12"/>
  <c r="S110" i="12"/>
  <c r="R111" i="12"/>
  <c r="S111" i="12"/>
  <c r="R112" i="12"/>
  <c r="S112" i="12"/>
  <c r="R113" i="12"/>
  <c r="S113" i="12"/>
  <c r="R114" i="12"/>
  <c r="S114" i="12"/>
  <c r="R115" i="12"/>
  <c r="S115" i="12"/>
  <c r="R116" i="12"/>
  <c r="S116" i="12"/>
  <c r="R117" i="12"/>
  <c r="S117" i="12"/>
  <c r="R118" i="12"/>
  <c r="S118" i="12"/>
  <c r="R119" i="12"/>
  <c r="S119" i="12"/>
  <c r="R120" i="12"/>
  <c r="S120" i="12"/>
  <c r="R121" i="12"/>
  <c r="S121" i="12"/>
  <c r="R122" i="12"/>
  <c r="S122" i="12"/>
  <c r="R123" i="12"/>
  <c r="S123" i="12"/>
  <c r="R124" i="12"/>
  <c r="S124" i="12"/>
  <c r="R125" i="12"/>
  <c r="S125" i="12"/>
  <c r="R126" i="12"/>
  <c r="S126" i="12"/>
  <c r="R127" i="12"/>
  <c r="S127" i="12"/>
  <c r="R128" i="12"/>
  <c r="S128" i="12"/>
  <c r="R129" i="12"/>
  <c r="S129" i="12"/>
  <c r="R130" i="12"/>
  <c r="S130" i="12"/>
  <c r="R131" i="12"/>
  <c r="S131" i="12"/>
  <c r="R132" i="12"/>
  <c r="S132" i="12"/>
  <c r="R133" i="12"/>
  <c r="S133" i="12"/>
  <c r="R134" i="12"/>
  <c r="S134" i="12"/>
  <c r="R135" i="12"/>
  <c r="S135" i="12"/>
  <c r="R136" i="12"/>
  <c r="S136" i="12"/>
  <c r="R137" i="12"/>
  <c r="S137" i="12"/>
  <c r="R138" i="12"/>
  <c r="S138" i="12"/>
  <c r="R139" i="12"/>
  <c r="S139" i="12"/>
  <c r="R140" i="12"/>
  <c r="S140" i="12"/>
  <c r="R141" i="12"/>
  <c r="S141" i="12"/>
  <c r="R142" i="12"/>
  <c r="S142" i="12"/>
  <c r="R143" i="12"/>
  <c r="S143" i="12"/>
  <c r="R144" i="12"/>
  <c r="S144" i="12"/>
  <c r="R145" i="12"/>
  <c r="S145" i="12"/>
  <c r="R146" i="12"/>
  <c r="S146" i="12"/>
  <c r="R147" i="12"/>
  <c r="S147" i="12"/>
  <c r="R148" i="12"/>
  <c r="S148" i="12"/>
  <c r="R149" i="12"/>
  <c r="S149" i="12"/>
  <c r="R150" i="12"/>
  <c r="S150" i="12"/>
  <c r="R151" i="12"/>
  <c r="S151" i="12"/>
  <c r="R152" i="12"/>
  <c r="S152" i="12"/>
  <c r="R153" i="12"/>
  <c r="S153" i="12"/>
  <c r="R154" i="12"/>
  <c r="S154" i="12"/>
  <c r="R155" i="12"/>
  <c r="S155" i="12"/>
  <c r="R156" i="12"/>
  <c r="S156" i="12"/>
  <c r="R157" i="12"/>
  <c r="S157" i="12"/>
  <c r="R158" i="12"/>
  <c r="S158" i="12"/>
  <c r="R159" i="12"/>
  <c r="S159" i="12"/>
  <c r="R160" i="12"/>
  <c r="S160" i="12"/>
  <c r="R161" i="12"/>
  <c r="S161" i="12"/>
  <c r="R162" i="12"/>
  <c r="S162" i="12"/>
  <c r="R163" i="12"/>
  <c r="S163" i="12"/>
  <c r="R164" i="12"/>
  <c r="S164" i="12"/>
  <c r="R165" i="12"/>
  <c r="S165" i="12"/>
  <c r="R166" i="12"/>
  <c r="S166" i="12"/>
  <c r="R167" i="12"/>
  <c r="S167" i="12"/>
  <c r="R168" i="12"/>
  <c r="S168" i="12"/>
  <c r="R169" i="12"/>
  <c r="S169" i="12"/>
  <c r="R170" i="12"/>
  <c r="S170" i="12"/>
  <c r="R171" i="12"/>
  <c r="S171" i="12"/>
  <c r="R172" i="12"/>
  <c r="S172" i="12"/>
  <c r="R173" i="12"/>
  <c r="S173" i="12"/>
  <c r="R174" i="12"/>
  <c r="S174" i="12"/>
  <c r="R175" i="12"/>
  <c r="S175" i="12"/>
  <c r="R176" i="12"/>
  <c r="S176" i="12"/>
  <c r="R177" i="12"/>
  <c r="S177" i="12"/>
  <c r="R178" i="12"/>
  <c r="S178" i="12"/>
  <c r="R179" i="12"/>
  <c r="S179" i="12"/>
  <c r="R180" i="12"/>
  <c r="S180" i="12"/>
  <c r="R181" i="12"/>
  <c r="S181" i="12"/>
  <c r="R182" i="12"/>
  <c r="S182" i="12"/>
  <c r="R183" i="12"/>
  <c r="S183" i="12"/>
  <c r="R184" i="12"/>
  <c r="S184" i="12"/>
  <c r="R185" i="12"/>
  <c r="S185" i="12"/>
  <c r="R186" i="12"/>
  <c r="S186" i="12"/>
  <c r="R187" i="12"/>
  <c r="S187" i="12"/>
  <c r="R188" i="12"/>
  <c r="S188" i="12"/>
  <c r="R189" i="12"/>
  <c r="S189" i="12"/>
  <c r="R190" i="12"/>
  <c r="S190" i="12"/>
  <c r="R191" i="12"/>
  <c r="S191" i="12"/>
  <c r="R192" i="12"/>
  <c r="S192" i="12"/>
  <c r="R193" i="12"/>
  <c r="S193" i="12"/>
  <c r="R194" i="12"/>
  <c r="S194" i="12"/>
  <c r="R195" i="12"/>
  <c r="S195" i="12"/>
  <c r="R196" i="12"/>
  <c r="S196" i="12"/>
  <c r="R197" i="12"/>
  <c r="S197" i="12"/>
  <c r="R198" i="12"/>
  <c r="S198" i="12"/>
  <c r="R199" i="12"/>
  <c r="S199" i="12"/>
  <c r="R200" i="12"/>
  <c r="S200" i="12"/>
  <c r="R201" i="12"/>
  <c r="S201" i="12"/>
  <c r="R202" i="12"/>
  <c r="S202" i="12"/>
  <c r="R203" i="12"/>
  <c r="S203" i="12"/>
  <c r="R204" i="12"/>
  <c r="S204" i="12"/>
  <c r="R205" i="12"/>
  <c r="S205" i="12"/>
  <c r="R206" i="12"/>
  <c r="S206" i="12"/>
  <c r="R207" i="12"/>
  <c r="S207" i="12"/>
  <c r="R208" i="12"/>
  <c r="S208" i="12"/>
  <c r="R209" i="12"/>
  <c r="S209" i="12"/>
  <c r="R210" i="12"/>
  <c r="S210" i="12"/>
  <c r="R211" i="12"/>
  <c r="S211" i="12"/>
  <c r="R212" i="12"/>
  <c r="S212" i="12"/>
  <c r="R213" i="12"/>
  <c r="S213" i="12"/>
  <c r="R214" i="12"/>
  <c r="S214" i="12"/>
  <c r="R215" i="12"/>
  <c r="S215" i="12"/>
  <c r="R216" i="12"/>
  <c r="S216" i="12"/>
  <c r="R217" i="12"/>
  <c r="S217" i="12"/>
  <c r="R218" i="12"/>
  <c r="S218" i="12"/>
  <c r="R219" i="12"/>
  <c r="S219" i="12"/>
  <c r="R220" i="12"/>
  <c r="S220" i="12"/>
  <c r="R221" i="12"/>
  <c r="S221" i="12"/>
  <c r="R222" i="12"/>
  <c r="S222" i="12"/>
  <c r="R223" i="12"/>
  <c r="S223" i="12"/>
  <c r="R224" i="12"/>
  <c r="S224" i="12"/>
  <c r="R225" i="12"/>
  <c r="S225" i="12"/>
  <c r="R226" i="12"/>
  <c r="S226" i="12"/>
  <c r="R227" i="12"/>
  <c r="S227" i="12"/>
  <c r="R228" i="12"/>
  <c r="S228" i="12"/>
  <c r="R229" i="12"/>
  <c r="S229" i="12"/>
  <c r="R230" i="12"/>
  <c r="S230" i="12"/>
  <c r="R231" i="12"/>
  <c r="S231" i="12"/>
  <c r="R232" i="12"/>
  <c r="S232" i="12"/>
  <c r="R233" i="12"/>
  <c r="S233" i="12"/>
  <c r="R234" i="12"/>
  <c r="S234" i="12"/>
  <c r="R235" i="12"/>
  <c r="S235" i="12"/>
  <c r="R236" i="12"/>
  <c r="S236" i="12"/>
  <c r="R237" i="12"/>
  <c r="S237" i="12"/>
  <c r="R238" i="12"/>
  <c r="S238" i="12"/>
  <c r="R239" i="12"/>
  <c r="S239" i="12"/>
  <c r="R240" i="12"/>
  <c r="S240" i="12"/>
  <c r="R241" i="12"/>
  <c r="S241" i="12"/>
  <c r="R242" i="12"/>
  <c r="S242" i="12"/>
  <c r="R243" i="12"/>
  <c r="S243" i="12"/>
  <c r="R244" i="12"/>
  <c r="S244" i="12"/>
  <c r="R245" i="12"/>
  <c r="S245" i="12"/>
  <c r="R246" i="12"/>
  <c r="S246" i="12"/>
  <c r="R247" i="12"/>
  <c r="S247" i="12"/>
  <c r="R248" i="12"/>
  <c r="S248" i="12"/>
  <c r="R249" i="12"/>
  <c r="S249" i="12"/>
  <c r="R250" i="12"/>
  <c r="S250" i="12"/>
  <c r="R251" i="12"/>
  <c r="S251" i="12"/>
  <c r="R252" i="12"/>
  <c r="S252" i="12"/>
  <c r="R253" i="12"/>
  <c r="S253" i="12"/>
  <c r="R254" i="12"/>
  <c r="S254" i="12"/>
  <c r="R255" i="12"/>
  <c r="S255" i="12"/>
  <c r="R256" i="12"/>
  <c r="S256" i="12"/>
  <c r="R257" i="12"/>
  <c r="S257" i="12"/>
  <c r="R258" i="12"/>
  <c r="S258" i="12"/>
  <c r="R259" i="12"/>
  <c r="S259" i="12"/>
  <c r="R260" i="12"/>
  <c r="S260" i="12"/>
  <c r="R261" i="12"/>
  <c r="S261" i="12"/>
  <c r="R262" i="12"/>
  <c r="S262" i="12"/>
  <c r="R263" i="12"/>
  <c r="S263" i="12"/>
  <c r="R264" i="12"/>
  <c r="S264" i="12"/>
  <c r="R265" i="12"/>
  <c r="S265" i="12"/>
  <c r="R266" i="12"/>
  <c r="S266" i="12"/>
  <c r="R267" i="12"/>
  <c r="S267" i="12"/>
  <c r="R268" i="12"/>
  <c r="S268" i="12"/>
  <c r="R269" i="12"/>
  <c r="S269" i="12"/>
  <c r="R270" i="12"/>
  <c r="S270" i="12"/>
  <c r="R271" i="12"/>
  <c r="S271" i="12"/>
  <c r="R272" i="12"/>
  <c r="S272" i="12"/>
  <c r="R273" i="12"/>
  <c r="S273" i="12"/>
  <c r="R274" i="12"/>
  <c r="S274" i="12"/>
  <c r="R275" i="12"/>
  <c r="S275" i="12"/>
  <c r="R276" i="12"/>
  <c r="S276" i="12"/>
  <c r="R277" i="12"/>
  <c r="S277" i="12"/>
  <c r="R278" i="12"/>
  <c r="S278" i="12"/>
  <c r="R279" i="12"/>
  <c r="S279" i="12"/>
  <c r="R280" i="12"/>
  <c r="S280" i="12"/>
  <c r="R281" i="12"/>
  <c r="S281" i="12"/>
  <c r="R282" i="12"/>
  <c r="S282" i="12"/>
  <c r="R283" i="12"/>
  <c r="S283" i="12"/>
  <c r="R284" i="12"/>
  <c r="S284" i="12"/>
  <c r="R285" i="12"/>
  <c r="S285" i="12"/>
  <c r="R286" i="12"/>
  <c r="S286" i="12"/>
  <c r="R287" i="12"/>
  <c r="S287" i="12"/>
  <c r="R288" i="12"/>
  <c r="S288" i="12"/>
  <c r="R289" i="12"/>
  <c r="S289" i="12"/>
  <c r="R290" i="12"/>
  <c r="S290" i="12"/>
  <c r="R291" i="12"/>
  <c r="S291" i="12"/>
  <c r="R292" i="12"/>
  <c r="S292" i="12"/>
  <c r="R293" i="12"/>
  <c r="S293" i="12"/>
  <c r="R294" i="12"/>
  <c r="S294" i="12"/>
  <c r="R295" i="12"/>
  <c r="S295" i="12"/>
  <c r="R296" i="12"/>
  <c r="S296" i="12"/>
  <c r="R297" i="12"/>
  <c r="S297" i="12"/>
  <c r="R298" i="12"/>
  <c r="S298" i="12"/>
  <c r="R299" i="12"/>
  <c r="S299" i="12"/>
  <c r="R300" i="12"/>
  <c r="S300" i="12"/>
  <c r="R301" i="12"/>
  <c r="S301" i="12"/>
  <c r="R302" i="12"/>
  <c r="S302" i="12"/>
  <c r="R303" i="12"/>
  <c r="S303" i="12"/>
  <c r="R304" i="12"/>
  <c r="S304" i="12"/>
  <c r="R305" i="12"/>
  <c r="S305" i="12"/>
  <c r="R306" i="12"/>
  <c r="S306" i="12"/>
  <c r="R307" i="12"/>
  <c r="S307" i="12"/>
  <c r="R308" i="12"/>
  <c r="S308" i="12"/>
  <c r="R309" i="12"/>
  <c r="S309" i="12"/>
  <c r="R310" i="12"/>
  <c r="S310" i="12"/>
  <c r="R311" i="12"/>
  <c r="S311" i="12"/>
  <c r="R312" i="12"/>
  <c r="S312" i="12"/>
  <c r="R313" i="12"/>
  <c r="S313" i="12"/>
  <c r="R314" i="12"/>
  <c r="S314" i="12"/>
  <c r="R315" i="12"/>
  <c r="S315" i="12"/>
  <c r="R316" i="12"/>
  <c r="S316" i="12"/>
  <c r="R317" i="12"/>
  <c r="S317" i="12"/>
  <c r="R318" i="12"/>
  <c r="S318" i="12"/>
  <c r="R319" i="12"/>
  <c r="S319" i="12"/>
  <c r="R320" i="12"/>
  <c r="S320" i="12"/>
  <c r="R321" i="12"/>
  <c r="S321" i="12"/>
  <c r="R322" i="12"/>
  <c r="S322" i="12"/>
  <c r="R323" i="12"/>
  <c r="S323" i="12"/>
  <c r="R324" i="12"/>
  <c r="S324" i="12"/>
  <c r="R325" i="12"/>
  <c r="S325" i="12"/>
  <c r="R326" i="12"/>
  <c r="S326" i="12"/>
  <c r="R327" i="12"/>
  <c r="S327" i="12"/>
  <c r="R328" i="12"/>
  <c r="S328" i="12"/>
  <c r="R329" i="12"/>
  <c r="S329" i="12"/>
  <c r="R330" i="12"/>
  <c r="S330" i="12"/>
  <c r="R331" i="12"/>
  <c r="S331" i="12"/>
  <c r="R332" i="12"/>
  <c r="S332" i="12"/>
  <c r="R333" i="12"/>
  <c r="S333" i="12"/>
  <c r="R334" i="12"/>
  <c r="S334" i="12"/>
  <c r="R335" i="12"/>
  <c r="S335" i="12"/>
  <c r="R336" i="12"/>
  <c r="S336" i="12"/>
  <c r="R337" i="12"/>
  <c r="S337" i="12"/>
  <c r="R338" i="12"/>
  <c r="S338" i="12"/>
  <c r="R339" i="12"/>
  <c r="S339" i="12"/>
  <c r="R340" i="12"/>
  <c r="S340" i="12"/>
  <c r="R341" i="12"/>
  <c r="S341" i="12"/>
  <c r="R342" i="12"/>
  <c r="S342" i="12"/>
  <c r="R343" i="12"/>
  <c r="S343" i="12"/>
  <c r="R344" i="12"/>
  <c r="S344" i="12"/>
  <c r="R345" i="12"/>
  <c r="S345" i="12"/>
  <c r="R346" i="12"/>
  <c r="S346" i="12"/>
  <c r="R347" i="12"/>
  <c r="S347" i="12"/>
  <c r="R348" i="12"/>
  <c r="S348" i="12"/>
  <c r="R349" i="12"/>
  <c r="S349" i="12"/>
  <c r="R350" i="12"/>
  <c r="S350" i="12"/>
  <c r="R351" i="12"/>
  <c r="S351" i="12"/>
  <c r="R352" i="12"/>
  <c r="S352" i="12"/>
  <c r="R353" i="12"/>
  <c r="S353" i="12"/>
  <c r="R354" i="12"/>
  <c r="S354" i="12"/>
  <c r="R355" i="12"/>
  <c r="S355" i="12"/>
  <c r="R356" i="12"/>
  <c r="S356" i="12"/>
  <c r="R357" i="12"/>
  <c r="S357" i="12"/>
  <c r="R358" i="12"/>
  <c r="S358" i="12"/>
  <c r="R359" i="12"/>
  <c r="S359" i="12"/>
  <c r="R360" i="12"/>
  <c r="S360" i="12"/>
  <c r="R361" i="12"/>
  <c r="S361" i="12"/>
  <c r="R362" i="12"/>
  <c r="S362" i="12"/>
  <c r="R363" i="12"/>
  <c r="S363" i="12"/>
  <c r="R364" i="12"/>
  <c r="S364" i="12"/>
  <c r="R365" i="12"/>
  <c r="S365" i="12"/>
  <c r="R366" i="12"/>
  <c r="S366" i="12"/>
  <c r="R367" i="12"/>
  <c r="S367" i="12"/>
  <c r="R368" i="12"/>
  <c r="S368" i="12"/>
  <c r="R369" i="12"/>
  <c r="S369" i="12"/>
  <c r="R370" i="12"/>
  <c r="S370" i="12"/>
  <c r="R371" i="12"/>
  <c r="S371" i="12"/>
  <c r="R372" i="12"/>
  <c r="S372" i="12"/>
  <c r="R373" i="12"/>
  <c r="S373" i="12"/>
  <c r="R374" i="12"/>
  <c r="S374" i="12"/>
  <c r="R375" i="12"/>
  <c r="S375" i="12"/>
  <c r="R376" i="12"/>
  <c r="S376" i="12"/>
  <c r="R377" i="12"/>
  <c r="S377" i="12"/>
  <c r="R378" i="12"/>
  <c r="S378" i="12"/>
  <c r="R379" i="12"/>
  <c r="S379" i="12"/>
  <c r="R380" i="12"/>
  <c r="S380" i="12"/>
  <c r="R381" i="12"/>
  <c r="S381" i="12"/>
  <c r="R382" i="12"/>
  <c r="S382" i="12"/>
  <c r="R383" i="12"/>
  <c r="S383" i="12"/>
  <c r="R384" i="12"/>
  <c r="S384" i="12"/>
  <c r="R385" i="12"/>
  <c r="S385" i="12"/>
  <c r="R386" i="12"/>
  <c r="S386" i="12"/>
  <c r="R387" i="12"/>
  <c r="S387" i="12"/>
  <c r="R388" i="12"/>
  <c r="S388" i="12"/>
  <c r="R389" i="12"/>
  <c r="S389" i="12"/>
  <c r="R390" i="12"/>
  <c r="S390" i="12"/>
  <c r="R391" i="12"/>
  <c r="S391" i="12"/>
  <c r="R392" i="12"/>
  <c r="S392" i="12"/>
  <c r="R393" i="12"/>
  <c r="S393" i="12"/>
  <c r="R394" i="12"/>
  <c r="S394" i="12"/>
  <c r="R395" i="12"/>
  <c r="S395" i="12"/>
  <c r="R396" i="12"/>
  <c r="S396" i="12"/>
  <c r="R397" i="12"/>
  <c r="S397" i="12"/>
  <c r="R398" i="12"/>
  <c r="S398" i="12"/>
  <c r="R399" i="12"/>
  <c r="S399" i="12"/>
  <c r="R400" i="12"/>
  <c r="S400" i="12"/>
  <c r="R401" i="12"/>
  <c r="S401" i="12"/>
  <c r="R402" i="12"/>
  <c r="S402" i="12"/>
  <c r="R403" i="12"/>
  <c r="S403" i="12"/>
  <c r="R404" i="12"/>
  <c r="S404" i="12"/>
  <c r="R405" i="12"/>
  <c r="S405" i="12"/>
  <c r="R406" i="12"/>
  <c r="S406" i="12"/>
  <c r="R407" i="12"/>
  <c r="S407" i="12"/>
  <c r="R408" i="12"/>
  <c r="S408" i="12"/>
  <c r="R409" i="12"/>
  <c r="S409" i="12"/>
  <c r="R410" i="12"/>
  <c r="S410" i="12"/>
  <c r="R411" i="12"/>
  <c r="S411" i="12"/>
  <c r="R412" i="12"/>
  <c r="S412" i="12"/>
  <c r="R413" i="12"/>
  <c r="S413" i="12"/>
  <c r="R414" i="12"/>
  <c r="S414" i="12"/>
  <c r="R415" i="12"/>
  <c r="S415" i="12"/>
  <c r="R416" i="12"/>
  <c r="S416" i="12"/>
  <c r="R417" i="12"/>
  <c r="S417" i="12"/>
  <c r="R418" i="12"/>
  <c r="S418" i="12"/>
  <c r="R419" i="12"/>
  <c r="S419" i="12"/>
  <c r="R420" i="12"/>
  <c r="S420" i="12"/>
  <c r="R421" i="12"/>
  <c r="S421" i="12"/>
  <c r="R422" i="12"/>
  <c r="S422" i="12"/>
  <c r="R423" i="12"/>
  <c r="S423" i="12"/>
  <c r="R424" i="12"/>
  <c r="S424" i="12"/>
  <c r="R425" i="12"/>
  <c r="S425" i="12"/>
  <c r="R426" i="12"/>
  <c r="S426" i="12"/>
  <c r="R427" i="12"/>
  <c r="S427" i="12"/>
  <c r="R428" i="12"/>
  <c r="S428" i="12"/>
  <c r="R429" i="12"/>
  <c r="S429" i="12"/>
  <c r="R430" i="12"/>
  <c r="S430" i="12"/>
  <c r="R431" i="12"/>
  <c r="S431" i="12"/>
  <c r="R432" i="12"/>
  <c r="S432" i="12"/>
  <c r="R433" i="12"/>
  <c r="S433" i="12"/>
  <c r="R434" i="12"/>
  <c r="S434" i="12"/>
  <c r="R435" i="12"/>
  <c r="S435" i="12"/>
  <c r="R436" i="12"/>
  <c r="S436" i="12"/>
  <c r="R437" i="12"/>
  <c r="S437" i="12"/>
  <c r="R438" i="12"/>
  <c r="S438" i="12"/>
  <c r="R439" i="12"/>
  <c r="S439" i="12"/>
  <c r="R440" i="12"/>
  <c r="S440" i="12"/>
  <c r="R441" i="12"/>
  <c r="S441" i="12"/>
  <c r="R442" i="12"/>
  <c r="S442" i="12"/>
  <c r="R443" i="12"/>
  <c r="S443" i="12"/>
  <c r="R444" i="12"/>
  <c r="S444" i="12"/>
  <c r="R445" i="12"/>
  <c r="S445" i="12"/>
  <c r="R446" i="12"/>
  <c r="S446" i="12"/>
  <c r="R447" i="12"/>
  <c r="S447" i="12"/>
  <c r="R448" i="12"/>
  <c r="S448" i="12"/>
  <c r="R449" i="12"/>
  <c r="S449" i="12"/>
  <c r="R450" i="12"/>
  <c r="S450" i="12"/>
  <c r="R451" i="12"/>
  <c r="S451" i="12"/>
  <c r="R452" i="12"/>
  <c r="S452" i="12"/>
  <c r="R453" i="12"/>
  <c r="S453" i="12"/>
  <c r="R454" i="12"/>
  <c r="S454" i="12"/>
  <c r="R455" i="12"/>
  <c r="S455" i="12"/>
  <c r="R456" i="12"/>
  <c r="S456" i="12"/>
  <c r="R457" i="12"/>
  <c r="S457" i="12"/>
  <c r="R458" i="12"/>
  <c r="S458" i="12"/>
  <c r="R459" i="12"/>
  <c r="S459" i="12"/>
  <c r="R460" i="12"/>
  <c r="S460" i="12"/>
  <c r="R461" i="12"/>
  <c r="S461" i="12"/>
  <c r="R462" i="12"/>
  <c r="S462" i="12"/>
  <c r="R463" i="12"/>
  <c r="S463" i="12"/>
  <c r="R464" i="12"/>
  <c r="S464" i="12"/>
  <c r="R465" i="12"/>
  <c r="S465" i="12"/>
  <c r="R466" i="12"/>
  <c r="S466" i="12"/>
  <c r="R467" i="12"/>
  <c r="S467" i="12"/>
  <c r="R468" i="12"/>
  <c r="S468" i="12"/>
  <c r="R469" i="12"/>
  <c r="S469" i="12"/>
  <c r="R470" i="12"/>
  <c r="S470" i="12"/>
  <c r="R471" i="12"/>
  <c r="S471" i="12"/>
  <c r="R472" i="12"/>
  <c r="S472" i="12"/>
  <c r="R473" i="12"/>
  <c r="S473" i="12"/>
  <c r="R474" i="12"/>
  <c r="S474" i="12"/>
  <c r="R475" i="12"/>
  <c r="S475" i="12"/>
  <c r="R476" i="12"/>
  <c r="S476" i="12"/>
  <c r="R477" i="12"/>
  <c r="S477" i="12"/>
  <c r="R478" i="12"/>
  <c r="S478" i="12"/>
  <c r="R479" i="12"/>
  <c r="S479" i="12"/>
  <c r="R480" i="12"/>
  <c r="S480" i="12"/>
  <c r="R481" i="12"/>
  <c r="S481" i="12"/>
  <c r="R482" i="12"/>
  <c r="S482" i="12"/>
  <c r="R483" i="12"/>
  <c r="S483" i="12"/>
  <c r="R484" i="12"/>
  <c r="S484" i="12"/>
  <c r="R485" i="12"/>
  <c r="S485" i="12"/>
  <c r="R486" i="12"/>
  <c r="S486" i="12"/>
  <c r="R487" i="12"/>
  <c r="S487" i="12"/>
  <c r="R488" i="12"/>
  <c r="S488" i="12"/>
  <c r="R489" i="12"/>
  <c r="S489" i="12"/>
  <c r="R490" i="12"/>
  <c r="S490" i="12"/>
  <c r="R491" i="12"/>
  <c r="S491" i="12"/>
  <c r="R492" i="12"/>
  <c r="S492" i="12"/>
  <c r="R493" i="12"/>
  <c r="S493" i="12"/>
  <c r="R494" i="12"/>
  <c r="S494" i="12"/>
  <c r="R495" i="12"/>
  <c r="S495" i="12"/>
  <c r="R496" i="12"/>
  <c r="S496" i="12"/>
  <c r="R497" i="12"/>
  <c r="S497" i="12"/>
  <c r="R498" i="12"/>
  <c r="S498" i="12"/>
  <c r="R499" i="12"/>
  <c r="S499" i="12"/>
  <c r="R500" i="12"/>
  <c r="S500" i="12"/>
  <c r="R501" i="12"/>
  <c r="S501" i="12"/>
  <c r="R502" i="12"/>
  <c r="S502" i="12"/>
  <c r="R503" i="12"/>
  <c r="S503" i="12"/>
  <c r="R504" i="12"/>
  <c r="S504" i="12"/>
  <c r="R505" i="12"/>
  <c r="S505" i="12"/>
  <c r="R506" i="12"/>
  <c r="S506" i="12"/>
  <c r="R507" i="12"/>
  <c r="S507" i="12"/>
  <c r="R508" i="12"/>
  <c r="S508" i="12"/>
  <c r="R509" i="12"/>
  <c r="S509" i="12"/>
  <c r="R510" i="12"/>
  <c r="S510" i="12"/>
  <c r="R511" i="12"/>
  <c r="S511" i="12"/>
  <c r="R512" i="12"/>
  <c r="S512" i="12"/>
  <c r="R513" i="12"/>
  <c r="S513" i="12"/>
  <c r="R514" i="12"/>
  <c r="S514" i="12"/>
  <c r="R515" i="12"/>
  <c r="S515" i="12"/>
  <c r="R516" i="12"/>
  <c r="S516" i="12"/>
  <c r="R517" i="12"/>
  <c r="S517" i="12"/>
  <c r="R518" i="12"/>
  <c r="S518" i="12"/>
  <c r="R519" i="12"/>
  <c r="S519" i="12"/>
  <c r="R520" i="12"/>
  <c r="S520" i="12"/>
  <c r="R521" i="12"/>
  <c r="S521" i="12"/>
  <c r="R522" i="12"/>
  <c r="S522" i="12"/>
  <c r="R523" i="12"/>
  <c r="S523" i="12"/>
  <c r="R524" i="12"/>
  <c r="S524" i="12"/>
  <c r="R525" i="12"/>
  <c r="S525" i="12"/>
  <c r="R526" i="12"/>
  <c r="S526" i="12"/>
  <c r="R527" i="12"/>
  <c r="S527" i="12"/>
  <c r="R528" i="12"/>
  <c r="S528" i="12"/>
  <c r="R529" i="12"/>
  <c r="S529" i="12"/>
  <c r="R530" i="12"/>
  <c r="S530" i="12"/>
  <c r="R531" i="12"/>
  <c r="S531" i="12"/>
  <c r="R532" i="12"/>
  <c r="S532" i="12"/>
  <c r="R533" i="12"/>
  <c r="S533" i="12"/>
  <c r="R534" i="12"/>
  <c r="S534" i="12"/>
  <c r="R535" i="12"/>
  <c r="S535" i="12"/>
  <c r="R536" i="12"/>
  <c r="S536" i="12"/>
  <c r="R537" i="12"/>
  <c r="S537" i="12"/>
  <c r="R538" i="12"/>
  <c r="S538" i="12"/>
  <c r="R539" i="12"/>
  <c r="S539" i="12"/>
  <c r="R540" i="12"/>
  <c r="S540" i="12"/>
  <c r="R541" i="12"/>
  <c r="S541" i="12"/>
  <c r="R542" i="12"/>
  <c r="S542" i="12"/>
  <c r="R543" i="12"/>
  <c r="S543" i="12"/>
  <c r="R544" i="12"/>
  <c r="S544" i="12"/>
  <c r="R545" i="12"/>
  <c r="S545" i="12"/>
  <c r="R546" i="12"/>
  <c r="S546" i="12"/>
  <c r="R547" i="12"/>
  <c r="S547" i="12"/>
  <c r="R548" i="12"/>
  <c r="S548" i="12"/>
  <c r="R549" i="12"/>
  <c r="S549" i="12"/>
  <c r="R550" i="12"/>
  <c r="S550" i="12"/>
  <c r="R551" i="12"/>
  <c r="S551" i="12"/>
  <c r="R552" i="12"/>
  <c r="S552" i="12"/>
  <c r="R553" i="12"/>
  <c r="S553" i="12"/>
  <c r="R554" i="12"/>
  <c r="S554" i="12"/>
  <c r="R555" i="12"/>
  <c r="S555" i="12"/>
  <c r="R556" i="12"/>
  <c r="S556" i="12"/>
  <c r="R557" i="12"/>
  <c r="S557" i="12"/>
  <c r="R558" i="12"/>
  <c r="S558" i="12"/>
  <c r="R559" i="12"/>
  <c r="S559" i="12"/>
  <c r="R560" i="12"/>
  <c r="S560" i="12"/>
  <c r="R561" i="12"/>
  <c r="S561" i="12"/>
  <c r="R562" i="12"/>
  <c r="S562" i="12"/>
  <c r="R563" i="12"/>
  <c r="S563" i="12"/>
  <c r="R564" i="12"/>
  <c r="S564" i="12"/>
  <c r="R565" i="12"/>
  <c r="S565" i="12"/>
  <c r="R566" i="12"/>
  <c r="S566" i="12"/>
  <c r="R567" i="12"/>
  <c r="S567" i="12"/>
  <c r="R568" i="12"/>
  <c r="S568" i="12"/>
  <c r="R569" i="12"/>
  <c r="S569" i="12"/>
  <c r="R570" i="12"/>
  <c r="S570" i="12"/>
  <c r="R571" i="12"/>
  <c r="S571" i="12"/>
  <c r="R572" i="12"/>
  <c r="S572" i="12"/>
  <c r="R573" i="12"/>
  <c r="S573" i="12"/>
  <c r="R574" i="12"/>
  <c r="S574" i="12"/>
  <c r="R575" i="12"/>
  <c r="S575" i="12"/>
  <c r="R576" i="12"/>
  <c r="S576" i="12"/>
  <c r="R577" i="12"/>
  <c r="S577" i="12"/>
  <c r="R578" i="12"/>
  <c r="S578" i="12"/>
  <c r="R579" i="12"/>
  <c r="S579" i="12"/>
  <c r="R580" i="12"/>
  <c r="S580" i="12"/>
  <c r="R581" i="12"/>
  <c r="S581" i="12"/>
  <c r="R582" i="12"/>
  <c r="S582" i="12"/>
  <c r="R583" i="12"/>
  <c r="S583" i="12"/>
  <c r="R584" i="12"/>
  <c r="S584" i="12"/>
  <c r="R585" i="12"/>
  <c r="S585" i="12"/>
  <c r="R586" i="12"/>
  <c r="S586" i="12"/>
  <c r="R587" i="12"/>
  <c r="S587" i="12"/>
  <c r="R588" i="12"/>
  <c r="S588" i="12"/>
  <c r="R589" i="12"/>
  <c r="S589" i="12"/>
  <c r="R590" i="12"/>
  <c r="S590" i="12"/>
  <c r="R591" i="12"/>
  <c r="S591" i="12"/>
  <c r="R592" i="12"/>
  <c r="S592" i="12"/>
  <c r="R593" i="12"/>
  <c r="S593" i="12"/>
  <c r="R594" i="12"/>
  <c r="S594" i="12"/>
  <c r="R595" i="12"/>
  <c r="S595" i="12"/>
  <c r="R596" i="12"/>
  <c r="S596" i="12"/>
  <c r="R597" i="12"/>
  <c r="S597" i="12"/>
  <c r="R598" i="12"/>
  <c r="S598" i="12"/>
  <c r="R599" i="12"/>
  <c r="S599" i="12"/>
  <c r="R600" i="12"/>
  <c r="S600" i="12"/>
  <c r="R601" i="12"/>
  <c r="S601" i="12"/>
  <c r="R602" i="12"/>
  <c r="S602" i="12"/>
  <c r="R603" i="12"/>
  <c r="S603" i="12"/>
  <c r="R604" i="12"/>
  <c r="S604" i="12"/>
  <c r="R605" i="12"/>
  <c r="S605" i="12"/>
  <c r="R606" i="12"/>
  <c r="S606" i="12"/>
  <c r="R607" i="12"/>
  <c r="S607" i="12"/>
  <c r="R608" i="12"/>
  <c r="S608" i="12"/>
  <c r="R609" i="12"/>
  <c r="S609" i="12"/>
  <c r="R610" i="12"/>
  <c r="S610" i="12"/>
  <c r="R611" i="12"/>
  <c r="S611" i="12"/>
  <c r="R612" i="12"/>
  <c r="S612" i="12"/>
  <c r="R613" i="12"/>
  <c r="S613" i="12"/>
  <c r="R614" i="12"/>
  <c r="S614" i="12"/>
  <c r="R615" i="12"/>
  <c r="S615" i="12"/>
  <c r="R616" i="12"/>
  <c r="S616" i="12"/>
  <c r="R617" i="12"/>
  <c r="S617" i="12"/>
  <c r="R618" i="12"/>
  <c r="S618" i="12"/>
  <c r="R619" i="12"/>
  <c r="S619" i="12"/>
  <c r="R620" i="12"/>
  <c r="S620" i="12"/>
  <c r="R621" i="12"/>
  <c r="S621" i="12"/>
  <c r="R622" i="12"/>
  <c r="S622" i="12"/>
  <c r="R623" i="12"/>
  <c r="S623" i="12"/>
  <c r="R624" i="12"/>
  <c r="S624" i="12"/>
  <c r="R625" i="12"/>
  <c r="S625" i="12"/>
  <c r="R626" i="12"/>
  <c r="S626" i="12"/>
  <c r="R627" i="12"/>
  <c r="S627" i="12"/>
  <c r="R628" i="12"/>
  <c r="S628" i="12"/>
  <c r="R629" i="12"/>
  <c r="S629" i="12"/>
  <c r="R630" i="12"/>
  <c r="S630" i="12"/>
  <c r="R631" i="12"/>
  <c r="S631" i="12"/>
  <c r="R632" i="12"/>
  <c r="S632" i="12"/>
  <c r="R633" i="12"/>
  <c r="S633" i="12"/>
  <c r="R634" i="12"/>
  <c r="S634" i="12"/>
  <c r="R635" i="12"/>
  <c r="S635" i="12"/>
  <c r="R636" i="12"/>
  <c r="S636" i="12"/>
  <c r="R637" i="12"/>
  <c r="S637" i="12"/>
  <c r="R638" i="12"/>
  <c r="S638" i="12"/>
  <c r="R639" i="12"/>
  <c r="S639" i="12"/>
  <c r="R640" i="12"/>
  <c r="S640" i="12"/>
  <c r="R641" i="12"/>
  <c r="S641" i="12"/>
  <c r="R642" i="12"/>
  <c r="S642" i="12"/>
  <c r="R643" i="12"/>
  <c r="S643" i="12"/>
  <c r="R644" i="12"/>
  <c r="S644" i="12"/>
  <c r="R645" i="12"/>
  <c r="S645" i="12"/>
  <c r="R646" i="12"/>
  <c r="S646" i="12"/>
  <c r="R647" i="12"/>
  <c r="S647" i="12"/>
  <c r="R648" i="12"/>
  <c r="S648" i="12"/>
  <c r="R649" i="12"/>
  <c r="S649" i="12"/>
  <c r="R650" i="12"/>
  <c r="S650" i="12"/>
  <c r="R651" i="12"/>
  <c r="S651" i="12"/>
  <c r="R652" i="12"/>
  <c r="S652" i="12"/>
  <c r="R653" i="12"/>
  <c r="S653" i="12"/>
  <c r="R654" i="12"/>
  <c r="S654" i="12"/>
  <c r="R655" i="12"/>
  <c r="S655" i="12"/>
  <c r="R656" i="12"/>
  <c r="S656" i="12"/>
  <c r="R657" i="12"/>
  <c r="S657" i="12"/>
  <c r="R658" i="12"/>
  <c r="S658" i="12"/>
  <c r="R659" i="12"/>
  <c r="S659" i="12"/>
  <c r="R660" i="12"/>
  <c r="S660" i="12"/>
  <c r="R661" i="12"/>
  <c r="S661" i="12"/>
  <c r="R662" i="12"/>
  <c r="S662" i="12"/>
  <c r="R663" i="12"/>
  <c r="S663" i="12"/>
  <c r="R664" i="12"/>
  <c r="S664" i="12"/>
  <c r="R665" i="12"/>
  <c r="S665" i="12"/>
  <c r="R666" i="12"/>
  <c r="S666" i="12"/>
  <c r="R667" i="12"/>
  <c r="S667" i="12"/>
  <c r="R668" i="12"/>
  <c r="S668" i="12"/>
  <c r="R669" i="12"/>
  <c r="S669" i="12"/>
  <c r="R670" i="12"/>
  <c r="S670" i="12"/>
  <c r="R671" i="12"/>
  <c r="S671" i="12"/>
  <c r="R672" i="12"/>
  <c r="S672" i="12"/>
  <c r="R673" i="12"/>
  <c r="S673" i="12"/>
  <c r="R674" i="12"/>
  <c r="S674" i="12"/>
  <c r="R675" i="12"/>
  <c r="S675" i="12"/>
  <c r="R676" i="12"/>
  <c r="S676" i="12"/>
  <c r="R677" i="12"/>
  <c r="S677" i="12"/>
  <c r="R678" i="12"/>
  <c r="S678" i="12"/>
  <c r="R679" i="12"/>
  <c r="S679" i="12"/>
  <c r="R680" i="12"/>
  <c r="S680" i="12"/>
  <c r="R681" i="12"/>
  <c r="S681" i="12"/>
  <c r="R682" i="12"/>
  <c r="S682" i="12"/>
  <c r="R683" i="12"/>
  <c r="S683" i="12"/>
  <c r="R684" i="12"/>
  <c r="S684" i="12"/>
  <c r="R685" i="12"/>
  <c r="S685" i="12"/>
  <c r="R686" i="12"/>
  <c r="S686" i="12"/>
  <c r="R687" i="12"/>
  <c r="S687" i="12"/>
  <c r="R688" i="12"/>
  <c r="S688" i="12"/>
  <c r="R689" i="12"/>
  <c r="S689" i="12"/>
  <c r="R690" i="12"/>
  <c r="S690" i="12"/>
  <c r="R691" i="12"/>
  <c r="S691" i="12"/>
  <c r="R692" i="12"/>
  <c r="S692" i="12"/>
  <c r="R693" i="12"/>
  <c r="S693" i="12"/>
  <c r="R694" i="12"/>
  <c r="S694" i="12"/>
  <c r="R695" i="12"/>
  <c r="S695" i="12"/>
  <c r="R696" i="12"/>
  <c r="S696" i="12"/>
  <c r="R697" i="12"/>
  <c r="S697" i="12"/>
  <c r="R698" i="12"/>
  <c r="S698" i="12"/>
  <c r="R699" i="12"/>
  <c r="S699" i="12"/>
  <c r="R700" i="12"/>
  <c r="S700" i="12"/>
  <c r="R701" i="12"/>
  <c r="S701" i="12"/>
  <c r="R702" i="12"/>
  <c r="S702" i="12"/>
  <c r="R703" i="12"/>
  <c r="S703" i="12"/>
  <c r="R704" i="12"/>
  <c r="S704" i="12"/>
  <c r="R705" i="12"/>
  <c r="S705" i="12"/>
  <c r="R706" i="12"/>
  <c r="S706" i="12"/>
  <c r="R707" i="12"/>
  <c r="S707" i="12"/>
  <c r="R708" i="12"/>
  <c r="S708" i="12"/>
  <c r="R709" i="12"/>
  <c r="S709" i="12"/>
  <c r="R710" i="12"/>
  <c r="S710" i="12"/>
  <c r="R711" i="12"/>
  <c r="S711" i="12"/>
  <c r="R712" i="12"/>
  <c r="S712" i="12"/>
  <c r="R713" i="12"/>
  <c r="S713" i="12"/>
  <c r="R714" i="12"/>
  <c r="S714" i="12"/>
  <c r="R715" i="12"/>
  <c r="S715" i="12"/>
  <c r="R716" i="12"/>
  <c r="S716" i="12"/>
  <c r="R717" i="12"/>
  <c r="S717" i="12"/>
  <c r="R718" i="12"/>
  <c r="S718" i="12"/>
  <c r="R719" i="12"/>
  <c r="S719" i="12"/>
  <c r="R720" i="12"/>
  <c r="S720" i="12"/>
  <c r="R721" i="12"/>
  <c r="S721" i="12"/>
  <c r="R722" i="12"/>
  <c r="S722" i="12"/>
  <c r="R723" i="12"/>
  <c r="S723" i="12"/>
  <c r="R724" i="12"/>
  <c r="S724" i="12"/>
  <c r="R725" i="12"/>
  <c r="S725" i="12"/>
  <c r="R726" i="12"/>
  <c r="S726" i="12"/>
  <c r="R727" i="12"/>
  <c r="S727" i="12"/>
  <c r="R728" i="12"/>
  <c r="S728" i="12"/>
  <c r="R729" i="12"/>
  <c r="S729" i="12"/>
  <c r="R730" i="12"/>
  <c r="S730" i="12"/>
  <c r="R731" i="12"/>
  <c r="S731" i="12"/>
  <c r="R732" i="12"/>
  <c r="S732" i="12"/>
  <c r="R733" i="12"/>
  <c r="S733" i="12"/>
  <c r="R734" i="12"/>
  <c r="S734" i="12"/>
  <c r="R735" i="12"/>
  <c r="S735" i="12"/>
  <c r="R736" i="12"/>
  <c r="S736" i="12"/>
  <c r="R737" i="12"/>
  <c r="S737" i="12"/>
  <c r="R738" i="12"/>
  <c r="S738" i="12"/>
  <c r="R739" i="12"/>
  <c r="S739" i="12"/>
  <c r="R740" i="12"/>
  <c r="S740" i="12"/>
  <c r="R741" i="12"/>
  <c r="S741" i="12"/>
  <c r="R742" i="12"/>
  <c r="S742" i="12"/>
  <c r="R743" i="12"/>
  <c r="S743" i="12"/>
  <c r="R744" i="12"/>
  <c r="S744" i="12"/>
  <c r="R745" i="12"/>
  <c r="S745" i="12"/>
  <c r="R746" i="12"/>
  <c r="S746" i="12"/>
  <c r="R747" i="12"/>
  <c r="S747" i="12"/>
  <c r="R748" i="12"/>
  <c r="S748" i="12"/>
  <c r="R749" i="12"/>
  <c r="S749" i="12"/>
  <c r="R750" i="12"/>
  <c r="S750" i="12"/>
  <c r="R751" i="12"/>
  <c r="S751" i="12"/>
  <c r="R752" i="12"/>
  <c r="S752" i="12"/>
  <c r="R753" i="12"/>
  <c r="S753" i="12"/>
  <c r="R754" i="12"/>
  <c r="S754" i="12"/>
  <c r="R755" i="12"/>
  <c r="S755" i="12"/>
  <c r="R756" i="12"/>
  <c r="S756" i="12"/>
  <c r="R757" i="12"/>
  <c r="S757" i="12"/>
  <c r="R758" i="12"/>
  <c r="S758" i="12"/>
  <c r="R759" i="12"/>
  <c r="S759" i="12"/>
  <c r="R760" i="12"/>
  <c r="S760" i="12"/>
  <c r="R761" i="12"/>
  <c r="S761" i="12"/>
  <c r="R762" i="12"/>
  <c r="S762" i="12"/>
  <c r="R763" i="12"/>
  <c r="S763" i="12"/>
  <c r="R764" i="12"/>
  <c r="S764" i="12"/>
  <c r="R765" i="12"/>
  <c r="S765" i="12"/>
  <c r="R766" i="12"/>
  <c r="S766" i="12"/>
  <c r="R767" i="12"/>
  <c r="S767" i="12"/>
  <c r="R768" i="12"/>
  <c r="S768" i="12"/>
  <c r="R769" i="12"/>
  <c r="S769" i="12"/>
  <c r="R770" i="12"/>
  <c r="S770" i="12"/>
  <c r="R771" i="12"/>
  <c r="S771" i="12"/>
  <c r="R772" i="12"/>
  <c r="S772" i="12"/>
  <c r="R773" i="12"/>
  <c r="S773" i="12"/>
  <c r="R774" i="12"/>
  <c r="S774" i="12"/>
  <c r="R775" i="12"/>
  <c r="S775" i="12"/>
  <c r="R776" i="12"/>
  <c r="S776" i="12"/>
  <c r="R777" i="12"/>
  <c r="S777" i="12"/>
  <c r="R778" i="12"/>
  <c r="S778" i="12"/>
  <c r="R779" i="12"/>
  <c r="S779" i="12"/>
  <c r="R780" i="12"/>
  <c r="S780" i="12"/>
  <c r="R781" i="12"/>
  <c r="S781" i="12"/>
  <c r="R782" i="12"/>
  <c r="S782" i="12"/>
  <c r="R783" i="12"/>
  <c r="S783" i="12"/>
  <c r="R784" i="12"/>
  <c r="S784" i="12"/>
  <c r="R785" i="12"/>
  <c r="S785" i="12"/>
  <c r="R786" i="12"/>
  <c r="S786" i="12"/>
  <c r="R787" i="12"/>
  <c r="S787" i="12"/>
  <c r="R788" i="12"/>
  <c r="S788" i="12"/>
  <c r="R789" i="12"/>
  <c r="S789" i="12"/>
  <c r="R790" i="12"/>
  <c r="S790" i="12"/>
  <c r="R791" i="12"/>
  <c r="S791" i="12"/>
  <c r="R792" i="12"/>
  <c r="S792" i="12"/>
  <c r="R793" i="12"/>
  <c r="S793" i="12"/>
  <c r="R794" i="12"/>
  <c r="S794" i="12"/>
  <c r="R795" i="12"/>
  <c r="S795" i="12"/>
  <c r="R796" i="12"/>
  <c r="S796" i="12"/>
  <c r="R797" i="12"/>
  <c r="S797" i="12"/>
  <c r="R798" i="12"/>
  <c r="S798" i="12"/>
  <c r="R799" i="12"/>
  <c r="S799" i="12"/>
  <c r="R800" i="12"/>
  <c r="S800" i="12"/>
  <c r="R801" i="12"/>
  <c r="S801" i="12"/>
  <c r="R802" i="12"/>
  <c r="S802" i="12"/>
  <c r="R803" i="12"/>
  <c r="S803" i="12"/>
  <c r="R804" i="12"/>
  <c r="S804" i="12"/>
  <c r="R805" i="12"/>
  <c r="S805" i="12"/>
  <c r="R806" i="12"/>
  <c r="S806" i="12"/>
  <c r="R807" i="12"/>
  <c r="S807" i="12"/>
  <c r="R808" i="12"/>
  <c r="S808" i="12"/>
  <c r="R809" i="12"/>
  <c r="S809" i="12"/>
  <c r="R810" i="12"/>
  <c r="S810" i="12"/>
  <c r="R811" i="12"/>
  <c r="S811" i="12"/>
  <c r="R812" i="12"/>
  <c r="S812" i="12"/>
  <c r="R813" i="12"/>
  <c r="S813" i="12"/>
  <c r="R814" i="12"/>
  <c r="S814" i="12"/>
  <c r="R815" i="12"/>
  <c r="S815" i="12"/>
  <c r="R816" i="12"/>
  <c r="S816" i="12"/>
  <c r="R817" i="12"/>
  <c r="S817" i="12"/>
  <c r="R818" i="12"/>
  <c r="S818" i="12"/>
  <c r="R819" i="12"/>
  <c r="S819" i="12"/>
  <c r="R820" i="12"/>
  <c r="S820" i="12"/>
  <c r="R821" i="12"/>
  <c r="S821" i="12"/>
  <c r="R822" i="12"/>
  <c r="S822" i="12"/>
  <c r="R823" i="12"/>
  <c r="S823" i="12"/>
  <c r="R824" i="12"/>
  <c r="S824" i="12"/>
  <c r="R825" i="12"/>
  <c r="S825" i="12"/>
  <c r="R826" i="12"/>
  <c r="S826" i="12"/>
  <c r="R827" i="12"/>
  <c r="S827" i="12"/>
  <c r="R828" i="12"/>
  <c r="S828" i="12"/>
  <c r="R829" i="12"/>
  <c r="S829" i="12"/>
  <c r="R830" i="12"/>
  <c r="S830" i="12"/>
  <c r="R831" i="12"/>
  <c r="S831" i="12"/>
  <c r="R832" i="12"/>
  <c r="S832" i="12"/>
  <c r="R833" i="12"/>
  <c r="S833" i="12"/>
  <c r="R834" i="12"/>
  <c r="S834" i="12"/>
  <c r="R835" i="12"/>
  <c r="S835" i="12"/>
  <c r="R836" i="12"/>
  <c r="S836" i="12"/>
  <c r="R837" i="12"/>
  <c r="S837" i="12"/>
  <c r="R838" i="12"/>
  <c r="S838" i="12"/>
  <c r="R839" i="12"/>
  <c r="S839" i="12"/>
  <c r="R840" i="12"/>
  <c r="S840" i="12"/>
  <c r="R841" i="12"/>
  <c r="S841" i="12"/>
  <c r="R842" i="12"/>
  <c r="S842" i="12"/>
  <c r="R843" i="12"/>
  <c r="S843" i="12"/>
  <c r="R844" i="12"/>
  <c r="S844" i="12"/>
  <c r="R845" i="12"/>
  <c r="S845" i="12"/>
  <c r="R846" i="12"/>
  <c r="S846" i="12"/>
  <c r="R847" i="12"/>
  <c r="S847" i="12"/>
  <c r="R848" i="12"/>
  <c r="S848" i="12"/>
  <c r="R849" i="12"/>
  <c r="S849" i="12"/>
  <c r="R850" i="12"/>
  <c r="S850" i="12"/>
  <c r="R851" i="12"/>
  <c r="S851" i="12"/>
  <c r="R852" i="12"/>
  <c r="S852" i="12"/>
  <c r="R853" i="12"/>
  <c r="S853" i="12"/>
  <c r="R854" i="12"/>
  <c r="S854" i="12"/>
  <c r="R855" i="12"/>
  <c r="S855" i="12"/>
  <c r="R856" i="12"/>
  <c r="S856" i="12"/>
  <c r="R857" i="12"/>
  <c r="S857" i="12"/>
  <c r="R858" i="12"/>
  <c r="S858" i="12"/>
  <c r="R859" i="12"/>
  <c r="S859" i="12"/>
  <c r="R860" i="12"/>
  <c r="S860" i="12"/>
  <c r="R861" i="12"/>
  <c r="S861" i="12"/>
  <c r="R862" i="12"/>
  <c r="S862" i="12"/>
  <c r="R863" i="12"/>
  <c r="S863" i="12"/>
  <c r="R864" i="12"/>
  <c r="S864" i="12"/>
  <c r="R865" i="12"/>
  <c r="S865" i="12"/>
  <c r="R866" i="12"/>
  <c r="S866" i="12"/>
  <c r="R867" i="12"/>
  <c r="S867" i="12"/>
  <c r="R868" i="12"/>
  <c r="S868" i="12"/>
  <c r="R869" i="12"/>
  <c r="S869" i="12"/>
  <c r="R870" i="12"/>
  <c r="S870" i="12"/>
  <c r="R871" i="12"/>
  <c r="S871" i="12"/>
  <c r="R872" i="12"/>
  <c r="S872" i="12"/>
  <c r="R873" i="12"/>
  <c r="S873" i="12"/>
  <c r="R874" i="12"/>
  <c r="S874" i="12"/>
  <c r="R875" i="12"/>
  <c r="S875" i="12"/>
  <c r="R876" i="12"/>
  <c r="S876" i="12"/>
  <c r="R877" i="12"/>
  <c r="S877" i="12"/>
  <c r="R878" i="12"/>
  <c r="S878" i="12"/>
  <c r="R879" i="12"/>
  <c r="S879" i="12"/>
  <c r="R880" i="12"/>
  <c r="S880" i="12"/>
  <c r="R881" i="12"/>
  <c r="S881" i="12"/>
  <c r="R882" i="12"/>
  <c r="S882" i="12"/>
  <c r="R883" i="12"/>
  <c r="S883" i="12"/>
  <c r="R884" i="12"/>
  <c r="S884" i="12"/>
  <c r="R885" i="12"/>
  <c r="S885" i="12"/>
  <c r="R886" i="12"/>
  <c r="S886" i="12"/>
  <c r="R887" i="12"/>
  <c r="S887" i="12"/>
  <c r="R888" i="12"/>
  <c r="S888" i="12"/>
  <c r="R889" i="12"/>
  <c r="S889" i="12"/>
  <c r="R890" i="12"/>
  <c r="S890" i="12"/>
  <c r="R891" i="12"/>
  <c r="S891" i="12"/>
  <c r="R892" i="12"/>
  <c r="S892" i="12"/>
  <c r="R893" i="12"/>
  <c r="S893" i="12"/>
  <c r="R894" i="12"/>
  <c r="S894" i="12"/>
  <c r="R895" i="12"/>
  <c r="S895" i="12"/>
  <c r="R896" i="12"/>
  <c r="S896" i="12"/>
  <c r="R897" i="12"/>
  <c r="S897" i="12"/>
  <c r="R898" i="12"/>
  <c r="S898" i="12"/>
  <c r="R899" i="12"/>
  <c r="S899" i="12"/>
  <c r="R900" i="12"/>
  <c r="S900" i="12"/>
  <c r="R901" i="12"/>
  <c r="S901" i="12"/>
  <c r="R902" i="12"/>
  <c r="S902" i="12"/>
  <c r="R903" i="12"/>
  <c r="S903" i="12"/>
  <c r="R904" i="12"/>
  <c r="S904" i="12"/>
  <c r="R905" i="12"/>
  <c r="S905" i="12"/>
  <c r="R906" i="12"/>
  <c r="S906" i="12"/>
  <c r="R907" i="12"/>
  <c r="S907" i="12"/>
  <c r="R908" i="12"/>
  <c r="S908" i="12"/>
  <c r="R909" i="12"/>
  <c r="S909" i="12"/>
  <c r="R910" i="12"/>
  <c r="S910" i="12"/>
  <c r="R911" i="12"/>
  <c r="S911" i="12"/>
  <c r="R912" i="12"/>
  <c r="S912" i="12"/>
  <c r="R913" i="12"/>
  <c r="S913" i="12"/>
  <c r="R914" i="12"/>
  <c r="S914" i="12"/>
  <c r="R915" i="12"/>
  <c r="S915" i="12"/>
  <c r="R916" i="12"/>
  <c r="S916" i="12"/>
  <c r="R917" i="12"/>
  <c r="S917" i="12"/>
  <c r="R918" i="12"/>
  <c r="S918" i="12"/>
  <c r="R919" i="12"/>
  <c r="S919" i="12"/>
  <c r="R920" i="12"/>
  <c r="S920" i="12"/>
  <c r="R921" i="12"/>
  <c r="S921" i="12"/>
  <c r="R922" i="12"/>
  <c r="S922" i="12"/>
  <c r="R923" i="12"/>
  <c r="S923" i="12"/>
  <c r="R924" i="12"/>
  <c r="S924" i="12"/>
  <c r="R925" i="12"/>
  <c r="S925" i="12"/>
  <c r="R926" i="12"/>
  <c r="S926" i="12"/>
  <c r="R927" i="12"/>
  <c r="S927" i="12"/>
  <c r="R928" i="12"/>
  <c r="S928" i="12"/>
  <c r="R929" i="12"/>
  <c r="S929" i="12"/>
  <c r="R930" i="12"/>
  <c r="S930" i="12"/>
  <c r="R931" i="12"/>
  <c r="S931" i="12"/>
  <c r="R932" i="12"/>
  <c r="S932" i="12"/>
  <c r="R933" i="12"/>
  <c r="S933" i="12"/>
  <c r="R934" i="12"/>
  <c r="S934" i="12"/>
  <c r="R935" i="12"/>
  <c r="S935" i="12"/>
  <c r="R936" i="12"/>
  <c r="S936" i="12"/>
  <c r="R937" i="12"/>
  <c r="S937" i="12"/>
  <c r="R938" i="12"/>
  <c r="S938" i="12"/>
  <c r="R939" i="12"/>
  <c r="S939" i="12"/>
  <c r="R940" i="12"/>
  <c r="S940" i="12"/>
  <c r="R941" i="12"/>
  <c r="S941" i="12"/>
  <c r="R942" i="12"/>
  <c r="S942" i="12"/>
  <c r="R943" i="12"/>
  <c r="S943" i="12"/>
  <c r="R944" i="12"/>
  <c r="S944" i="12"/>
  <c r="R945" i="12"/>
  <c r="S945" i="12"/>
  <c r="R946" i="12"/>
  <c r="S946" i="12"/>
  <c r="R947" i="12"/>
  <c r="S947" i="12"/>
  <c r="R948" i="12"/>
  <c r="S948" i="12"/>
  <c r="R949" i="12"/>
  <c r="S949" i="12"/>
  <c r="R950" i="12"/>
  <c r="S950" i="12"/>
  <c r="R951" i="12"/>
  <c r="S951" i="12"/>
  <c r="R952" i="12"/>
  <c r="S952" i="12"/>
  <c r="R953" i="12"/>
  <c r="S953" i="12"/>
  <c r="R954" i="12"/>
  <c r="S954" i="12"/>
  <c r="R955" i="12"/>
  <c r="S955" i="12"/>
  <c r="R956" i="12"/>
  <c r="S956" i="12"/>
  <c r="R957" i="12"/>
  <c r="S957" i="12"/>
  <c r="R958" i="12"/>
  <c r="S958" i="12"/>
  <c r="R959" i="12"/>
  <c r="S959" i="12"/>
  <c r="R960" i="12"/>
  <c r="S960" i="12"/>
  <c r="R961" i="12"/>
  <c r="S961" i="12"/>
  <c r="R962" i="12"/>
  <c r="S962" i="12"/>
  <c r="R963" i="12"/>
  <c r="S963" i="12"/>
  <c r="R964" i="12"/>
  <c r="S964" i="12"/>
  <c r="R965" i="12"/>
  <c r="S965" i="12"/>
  <c r="R966" i="12"/>
  <c r="S966" i="12"/>
  <c r="R967" i="12"/>
  <c r="S967" i="12"/>
  <c r="R968" i="12"/>
  <c r="S968" i="12"/>
  <c r="R969" i="12"/>
  <c r="S969" i="12"/>
  <c r="R970" i="12"/>
  <c r="S970" i="12"/>
  <c r="R971" i="12"/>
  <c r="S971" i="12"/>
  <c r="R972" i="12"/>
  <c r="S972" i="12"/>
  <c r="R973" i="12"/>
  <c r="S973" i="12"/>
  <c r="R974" i="12"/>
  <c r="S974" i="12"/>
  <c r="R975" i="12"/>
  <c r="S975" i="12"/>
  <c r="R976" i="12"/>
  <c r="S976" i="12"/>
  <c r="R977" i="12"/>
  <c r="S977" i="12"/>
  <c r="R978" i="12"/>
  <c r="S978" i="12"/>
  <c r="R979" i="12"/>
  <c r="S979" i="12"/>
  <c r="R980" i="12"/>
  <c r="S980" i="12"/>
  <c r="R981" i="12"/>
  <c r="S981" i="12"/>
  <c r="R982" i="12"/>
  <c r="S982" i="12"/>
  <c r="R983" i="12"/>
  <c r="S983" i="12"/>
  <c r="R984" i="12"/>
  <c r="S984" i="12"/>
  <c r="R985" i="12"/>
  <c r="S985" i="12"/>
  <c r="R986" i="12"/>
  <c r="S986" i="12"/>
  <c r="R987" i="12"/>
  <c r="S987" i="12"/>
  <c r="R988" i="12"/>
  <c r="S988" i="12"/>
  <c r="R989" i="12"/>
  <c r="S989" i="12"/>
  <c r="R990" i="12"/>
  <c r="S990" i="12"/>
  <c r="R991" i="12"/>
  <c r="S991" i="12"/>
  <c r="R992" i="12"/>
  <c r="S992" i="12"/>
  <c r="R993" i="12"/>
  <c r="S993" i="12"/>
  <c r="R994" i="12"/>
  <c r="S994" i="12"/>
  <c r="R995" i="12"/>
  <c r="S995" i="12"/>
  <c r="R996" i="12"/>
  <c r="S996" i="12"/>
  <c r="R997" i="12"/>
  <c r="S997" i="12"/>
  <c r="R998" i="12"/>
  <c r="S998" i="12"/>
  <c r="R999" i="12"/>
  <c r="S999" i="12"/>
  <c r="R1000" i="12"/>
  <c r="S1000" i="12"/>
  <c r="R1001" i="12"/>
  <c r="S1001" i="12"/>
  <c r="R1002" i="12"/>
  <c r="S1002" i="12"/>
  <c r="R1003" i="12"/>
  <c r="S1003" i="12"/>
  <c r="R1004" i="12"/>
  <c r="S1004" i="12"/>
  <c r="R1005" i="12"/>
  <c r="S1005" i="12"/>
  <c r="R1006" i="12"/>
  <c r="S1006" i="12"/>
  <c r="R1007" i="12"/>
  <c r="S1007" i="12"/>
  <c r="R1008" i="12"/>
  <c r="S1008" i="12"/>
  <c r="R1009" i="12"/>
  <c r="S1009" i="12"/>
  <c r="R1010" i="12"/>
  <c r="S1010" i="12"/>
  <c r="R1011" i="12"/>
  <c r="S1011" i="12"/>
  <c r="R1012" i="12"/>
  <c r="S1012" i="12"/>
  <c r="R1013" i="12"/>
  <c r="S1013" i="12"/>
  <c r="R1014" i="12"/>
  <c r="S1014" i="12"/>
  <c r="R1015" i="12"/>
  <c r="S1015" i="12"/>
  <c r="R1016" i="12"/>
  <c r="S1016" i="12"/>
  <c r="R1017" i="12"/>
  <c r="S1017" i="12"/>
  <c r="R1018" i="12"/>
  <c r="S1018" i="12"/>
  <c r="R1019" i="12"/>
  <c r="S1019" i="12"/>
  <c r="R1020" i="12"/>
  <c r="S1020" i="12"/>
  <c r="R1021" i="12"/>
  <c r="S1021" i="12"/>
  <c r="S22" i="12"/>
  <c r="R22" i="12"/>
  <c r="J23" i="12"/>
  <c r="J24" i="12"/>
  <c r="J25" i="12"/>
  <c r="J26" i="12"/>
  <c r="J27" i="12"/>
  <c r="J28" i="12"/>
  <c r="J29" i="12"/>
  <c r="J30" i="12"/>
  <c r="J31" i="12"/>
  <c r="J32" i="12"/>
  <c r="J33" i="12"/>
  <c r="J34" i="12"/>
  <c r="J35" i="12"/>
  <c r="J36" i="12"/>
  <c r="J37" i="12"/>
  <c r="J38" i="12"/>
  <c r="J39" i="12"/>
  <c r="J40" i="12"/>
  <c r="J41" i="12"/>
  <c r="J42" i="12"/>
  <c r="J43" i="12"/>
  <c r="J44" i="12"/>
  <c r="J45" i="12"/>
  <c r="J46" i="12"/>
  <c r="J47" i="12"/>
  <c r="J48" i="12"/>
  <c r="J49" i="12"/>
  <c r="J50" i="12"/>
  <c r="J51" i="12"/>
  <c r="J52" i="12"/>
  <c r="J53" i="12"/>
  <c r="J54" i="12"/>
  <c r="J55" i="12"/>
  <c r="J56" i="12"/>
  <c r="J57" i="12"/>
  <c r="J58" i="12"/>
  <c r="J59" i="12"/>
  <c r="J60" i="12"/>
  <c r="J61" i="12"/>
  <c r="J62" i="12"/>
  <c r="J63" i="12"/>
  <c r="J64" i="12"/>
  <c r="J65" i="12"/>
  <c r="J66" i="12"/>
  <c r="J67" i="12"/>
  <c r="J68" i="12"/>
  <c r="J69" i="12"/>
  <c r="J70" i="12"/>
  <c r="J71" i="12"/>
  <c r="J72" i="12"/>
  <c r="J73" i="12"/>
  <c r="J74" i="12"/>
  <c r="J75" i="12"/>
  <c r="J76" i="12"/>
  <c r="J77" i="12"/>
  <c r="J78" i="12"/>
  <c r="J79" i="12"/>
  <c r="J80" i="12"/>
  <c r="J81" i="12"/>
  <c r="J82" i="12"/>
  <c r="J83" i="12"/>
  <c r="J84" i="12"/>
  <c r="J85" i="12"/>
  <c r="J86" i="12"/>
  <c r="J87" i="12"/>
  <c r="J88" i="12"/>
  <c r="J89" i="12"/>
  <c r="J90" i="12"/>
  <c r="J91" i="12"/>
  <c r="J92" i="12"/>
  <c r="J93" i="12"/>
  <c r="J94" i="12"/>
  <c r="J95" i="12"/>
  <c r="J96" i="12"/>
  <c r="J97" i="12"/>
  <c r="J98" i="12"/>
  <c r="J99" i="12"/>
  <c r="J100" i="12"/>
  <c r="J101" i="12"/>
  <c r="J102" i="12"/>
  <c r="J103" i="12"/>
  <c r="J104" i="12"/>
  <c r="J105" i="12"/>
  <c r="J106" i="12"/>
  <c r="J107" i="12"/>
  <c r="J108" i="12"/>
  <c r="J109" i="12"/>
  <c r="J110" i="12"/>
  <c r="J111" i="12"/>
  <c r="J112" i="12"/>
  <c r="J113" i="12"/>
  <c r="J114" i="12"/>
  <c r="J115" i="12"/>
  <c r="J116" i="12"/>
  <c r="J117" i="12"/>
  <c r="J118" i="12"/>
  <c r="J119" i="12"/>
  <c r="J120" i="12"/>
  <c r="J121" i="12"/>
  <c r="J122" i="12"/>
  <c r="J123" i="12"/>
  <c r="J124" i="12"/>
  <c r="J125" i="12"/>
  <c r="J126" i="12"/>
  <c r="J127" i="12"/>
  <c r="J128" i="12"/>
  <c r="J129" i="12"/>
  <c r="J130" i="12"/>
  <c r="J131" i="12"/>
  <c r="J132" i="12"/>
  <c r="J133" i="12"/>
  <c r="J134" i="12"/>
  <c r="J135" i="12"/>
  <c r="J136" i="12"/>
  <c r="J137" i="12"/>
  <c r="J138" i="12"/>
  <c r="J139" i="12"/>
  <c r="J140" i="12"/>
  <c r="J141" i="12"/>
  <c r="J142" i="12"/>
  <c r="J143" i="12"/>
  <c r="J144" i="12"/>
  <c r="J145" i="12"/>
  <c r="J146" i="12"/>
  <c r="J147" i="12"/>
  <c r="J148" i="12"/>
  <c r="J149" i="12"/>
  <c r="J150" i="12"/>
  <c r="J151" i="12"/>
  <c r="J152" i="12"/>
  <c r="J153" i="12"/>
  <c r="J154" i="12"/>
  <c r="J155" i="12"/>
  <c r="J156" i="12"/>
  <c r="J157" i="12"/>
  <c r="J158" i="12"/>
  <c r="J159" i="12"/>
  <c r="J160" i="12"/>
  <c r="J161" i="12"/>
  <c r="J162" i="12"/>
  <c r="J163" i="12"/>
  <c r="J164" i="12"/>
  <c r="J165" i="12"/>
  <c r="J166" i="12"/>
  <c r="J167" i="12"/>
  <c r="J168" i="12"/>
  <c r="J169" i="12"/>
  <c r="J170" i="12"/>
  <c r="J171" i="12"/>
  <c r="J172" i="12"/>
  <c r="J173" i="12"/>
  <c r="J174" i="12"/>
  <c r="J175" i="12"/>
  <c r="J176" i="12"/>
  <c r="J177" i="12"/>
  <c r="J178" i="12"/>
  <c r="J179" i="12"/>
  <c r="J180" i="12"/>
  <c r="J181" i="12"/>
  <c r="J182" i="12"/>
  <c r="J183" i="12"/>
  <c r="J184" i="12"/>
  <c r="J185" i="12"/>
  <c r="J186" i="12"/>
  <c r="J187" i="12"/>
  <c r="J188" i="12"/>
  <c r="J189" i="12"/>
  <c r="J190" i="12"/>
  <c r="J191" i="12"/>
  <c r="J192" i="12"/>
  <c r="J193" i="12"/>
  <c r="J194" i="12"/>
  <c r="J195" i="12"/>
  <c r="J196" i="12"/>
  <c r="J197" i="12"/>
  <c r="J198" i="12"/>
  <c r="J199" i="12"/>
  <c r="J200" i="12"/>
  <c r="J201" i="12"/>
  <c r="J202" i="12"/>
  <c r="J203" i="12"/>
  <c r="J204" i="12"/>
  <c r="J205" i="12"/>
  <c r="J206" i="12"/>
  <c r="J207" i="12"/>
  <c r="J208" i="12"/>
  <c r="J209" i="12"/>
  <c r="J210" i="12"/>
  <c r="J211" i="12"/>
  <c r="J212" i="12"/>
  <c r="J213" i="12"/>
  <c r="J214" i="12"/>
  <c r="J215" i="12"/>
  <c r="J216" i="12"/>
  <c r="J217" i="12"/>
  <c r="J218" i="12"/>
  <c r="J219" i="12"/>
  <c r="J220" i="12"/>
  <c r="J221" i="12"/>
  <c r="J222" i="12"/>
  <c r="J223" i="12"/>
  <c r="J224" i="12"/>
  <c r="J225" i="12"/>
  <c r="J226" i="12"/>
  <c r="J227" i="12"/>
  <c r="J228" i="12"/>
  <c r="J229" i="12"/>
  <c r="J230" i="12"/>
  <c r="J231" i="12"/>
  <c r="J232" i="12"/>
  <c r="J233" i="12"/>
  <c r="J234" i="12"/>
  <c r="J235" i="12"/>
  <c r="J236" i="12"/>
  <c r="J237" i="12"/>
  <c r="J238" i="12"/>
  <c r="J239" i="12"/>
  <c r="J240" i="12"/>
  <c r="J241" i="12"/>
  <c r="J242" i="12"/>
  <c r="J243" i="12"/>
  <c r="J244" i="12"/>
  <c r="J245" i="12"/>
  <c r="J246" i="12"/>
  <c r="J247" i="12"/>
  <c r="J248" i="12"/>
  <c r="J249" i="12"/>
  <c r="J250" i="12"/>
  <c r="J251" i="12"/>
  <c r="J252" i="12"/>
  <c r="J253" i="12"/>
  <c r="J254" i="12"/>
  <c r="J255" i="12"/>
  <c r="J256" i="12"/>
  <c r="J257" i="12"/>
  <c r="J258" i="12"/>
  <c r="J259" i="12"/>
  <c r="J260" i="12"/>
  <c r="J261" i="12"/>
  <c r="J262" i="12"/>
  <c r="J263" i="12"/>
  <c r="J264" i="12"/>
  <c r="J265" i="12"/>
  <c r="J266" i="12"/>
  <c r="J267" i="12"/>
  <c r="J268" i="12"/>
  <c r="J269" i="12"/>
  <c r="J270" i="12"/>
  <c r="J271" i="12"/>
  <c r="J272" i="12"/>
  <c r="J273" i="12"/>
  <c r="J274" i="12"/>
  <c r="J275" i="12"/>
  <c r="J276" i="12"/>
  <c r="J277" i="12"/>
  <c r="J278" i="12"/>
  <c r="J279" i="12"/>
  <c r="J280" i="12"/>
  <c r="J281" i="12"/>
  <c r="J282" i="12"/>
  <c r="J283" i="12"/>
  <c r="J284" i="12"/>
  <c r="J285" i="12"/>
  <c r="J286" i="12"/>
  <c r="J287" i="12"/>
  <c r="J288" i="12"/>
  <c r="J289" i="12"/>
  <c r="J290" i="12"/>
  <c r="J291" i="12"/>
  <c r="J292" i="12"/>
  <c r="J293" i="12"/>
  <c r="J294" i="12"/>
  <c r="J295" i="12"/>
  <c r="J296" i="12"/>
  <c r="J297" i="12"/>
  <c r="J298" i="12"/>
  <c r="J299" i="12"/>
  <c r="J300" i="12"/>
  <c r="J301" i="12"/>
  <c r="J302" i="12"/>
  <c r="J303" i="12"/>
  <c r="J304" i="12"/>
  <c r="J305" i="12"/>
  <c r="J306" i="12"/>
  <c r="J307" i="12"/>
  <c r="J308" i="12"/>
  <c r="J309" i="12"/>
  <c r="J310" i="12"/>
  <c r="J311" i="12"/>
  <c r="J312" i="12"/>
  <c r="J313" i="12"/>
  <c r="J314" i="12"/>
  <c r="J315" i="12"/>
  <c r="J316" i="12"/>
  <c r="J317" i="12"/>
  <c r="J318" i="12"/>
  <c r="J319" i="12"/>
  <c r="J320" i="12"/>
  <c r="J321" i="12"/>
  <c r="J322" i="12"/>
  <c r="J323" i="12"/>
  <c r="J324" i="12"/>
  <c r="J325" i="12"/>
  <c r="J326" i="12"/>
  <c r="J327" i="12"/>
  <c r="J328" i="12"/>
  <c r="J329" i="12"/>
  <c r="J330" i="12"/>
  <c r="J331" i="12"/>
  <c r="J332" i="12"/>
  <c r="J333" i="12"/>
  <c r="J334" i="12"/>
  <c r="J335" i="12"/>
  <c r="J336" i="12"/>
  <c r="J337" i="12"/>
  <c r="J338" i="12"/>
  <c r="J339" i="12"/>
  <c r="J340" i="12"/>
  <c r="J341" i="12"/>
  <c r="J342" i="12"/>
  <c r="J343" i="12"/>
  <c r="J344" i="12"/>
  <c r="J345" i="12"/>
  <c r="J346" i="12"/>
  <c r="J347" i="12"/>
  <c r="J348" i="12"/>
  <c r="J349" i="12"/>
  <c r="J350" i="12"/>
  <c r="J351" i="12"/>
  <c r="J352" i="12"/>
  <c r="J353" i="12"/>
  <c r="J354" i="12"/>
  <c r="J355" i="12"/>
  <c r="J356" i="12"/>
  <c r="J357" i="12"/>
  <c r="J358" i="12"/>
  <c r="J359" i="12"/>
  <c r="J360" i="12"/>
  <c r="J361" i="12"/>
  <c r="J362" i="12"/>
  <c r="J363" i="12"/>
  <c r="J364" i="12"/>
  <c r="J365" i="12"/>
  <c r="J366" i="12"/>
  <c r="J367" i="12"/>
  <c r="J368" i="12"/>
  <c r="J369" i="12"/>
  <c r="J370" i="12"/>
  <c r="J371" i="12"/>
  <c r="J372" i="12"/>
  <c r="J373" i="12"/>
  <c r="J374" i="12"/>
  <c r="J375" i="12"/>
  <c r="J376" i="12"/>
  <c r="J377" i="12"/>
  <c r="J378" i="12"/>
  <c r="J379" i="12"/>
  <c r="J380" i="12"/>
  <c r="J381" i="12"/>
  <c r="J382" i="12"/>
  <c r="J383" i="12"/>
  <c r="J384" i="12"/>
  <c r="J385" i="12"/>
  <c r="J386" i="12"/>
  <c r="J387" i="12"/>
  <c r="J388" i="12"/>
  <c r="J389" i="12"/>
  <c r="J390" i="12"/>
  <c r="J391" i="12"/>
  <c r="J392" i="12"/>
  <c r="J393" i="12"/>
  <c r="J394" i="12"/>
  <c r="J395" i="12"/>
  <c r="J396" i="12"/>
  <c r="J397" i="12"/>
  <c r="J398" i="12"/>
  <c r="J399" i="12"/>
  <c r="J400" i="12"/>
  <c r="J401" i="12"/>
  <c r="J402" i="12"/>
  <c r="J403" i="12"/>
  <c r="J404" i="12"/>
  <c r="J405" i="12"/>
  <c r="J406" i="12"/>
  <c r="J407" i="12"/>
  <c r="J408" i="12"/>
  <c r="J409" i="12"/>
  <c r="J410" i="12"/>
  <c r="J411" i="12"/>
  <c r="J412" i="12"/>
  <c r="J413" i="12"/>
  <c r="J414" i="12"/>
  <c r="J415" i="12"/>
  <c r="J416" i="12"/>
  <c r="J417" i="12"/>
  <c r="J418" i="12"/>
  <c r="J419" i="12"/>
  <c r="J420" i="12"/>
  <c r="J421" i="12"/>
  <c r="J422" i="12"/>
  <c r="J423" i="12"/>
  <c r="J424" i="12"/>
  <c r="J425" i="12"/>
  <c r="J426" i="12"/>
  <c r="J427" i="12"/>
  <c r="J428" i="12"/>
  <c r="J429" i="12"/>
  <c r="J430" i="12"/>
  <c r="J431" i="12"/>
  <c r="J432" i="12"/>
  <c r="J433" i="12"/>
  <c r="J434" i="12"/>
  <c r="J435" i="12"/>
  <c r="J436" i="12"/>
  <c r="J437" i="12"/>
  <c r="J438" i="12"/>
  <c r="J439" i="12"/>
  <c r="J440" i="12"/>
  <c r="J441" i="12"/>
  <c r="J442" i="12"/>
  <c r="J443" i="12"/>
  <c r="J444" i="12"/>
  <c r="J445" i="12"/>
  <c r="J446" i="12"/>
  <c r="J447" i="12"/>
  <c r="J448" i="12"/>
  <c r="J449" i="12"/>
  <c r="J450" i="12"/>
  <c r="J451" i="12"/>
  <c r="J452" i="12"/>
  <c r="J453" i="12"/>
  <c r="J454" i="12"/>
  <c r="J455" i="12"/>
  <c r="J456" i="12"/>
  <c r="J457" i="12"/>
  <c r="J458" i="12"/>
  <c r="J459" i="12"/>
  <c r="J460" i="12"/>
  <c r="J461" i="12"/>
  <c r="J462" i="12"/>
  <c r="J463" i="12"/>
  <c r="J464" i="12"/>
  <c r="J465" i="12"/>
  <c r="J466" i="12"/>
  <c r="J467" i="12"/>
  <c r="J468" i="12"/>
  <c r="J469" i="12"/>
  <c r="J470" i="12"/>
  <c r="J471" i="12"/>
  <c r="J472" i="12"/>
  <c r="J473" i="12"/>
  <c r="J474" i="12"/>
  <c r="J475" i="12"/>
  <c r="J476" i="12"/>
  <c r="J477" i="12"/>
  <c r="J478" i="12"/>
  <c r="J479" i="12"/>
  <c r="J480" i="12"/>
  <c r="J481" i="12"/>
  <c r="J482" i="12"/>
  <c r="J483" i="12"/>
  <c r="J484" i="12"/>
  <c r="J485" i="12"/>
  <c r="J486" i="12"/>
  <c r="J487" i="12"/>
  <c r="J488" i="12"/>
  <c r="J489" i="12"/>
  <c r="J490" i="12"/>
  <c r="J491" i="12"/>
  <c r="J492" i="12"/>
  <c r="J493" i="12"/>
  <c r="J494" i="12"/>
  <c r="J495" i="12"/>
  <c r="J496" i="12"/>
  <c r="J497" i="12"/>
  <c r="J498" i="12"/>
  <c r="J499" i="12"/>
  <c r="J500" i="12"/>
  <c r="J501" i="12"/>
  <c r="J502" i="12"/>
  <c r="J503" i="12"/>
  <c r="J504" i="12"/>
  <c r="J505" i="12"/>
  <c r="J506" i="12"/>
  <c r="J507" i="12"/>
  <c r="J508" i="12"/>
  <c r="J509" i="12"/>
  <c r="J510" i="12"/>
  <c r="J511" i="12"/>
  <c r="J512" i="12"/>
  <c r="J513" i="12"/>
  <c r="J514" i="12"/>
  <c r="J515" i="12"/>
  <c r="J516" i="12"/>
  <c r="J517" i="12"/>
  <c r="J518" i="12"/>
  <c r="J519" i="12"/>
  <c r="J520" i="12"/>
  <c r="J521" i="12"/>
  <c r="J522" i="12"/>
  <c r="J523" i="12"/>
  <c r="J524" i="12"/>
  <c r="J525" i="12"/>
  <c r="J526" i="12"/>
  <c r="J527" i="12"/>
  <c r="J528" i="12"/>
  <c r="J529" i="12"/>
  <c r="J530" i="12"/>
  <c r="J531" i="12"/>
  <c r="J532" i="12"/>
  <c r="J533" i="12"/>
  <c r="J534" i="12"/>
  <c r="J535" i="12"/>
  <c r="J536" i="12"/>
  <c r="J537" i="12"/>
  <c r="J538" i="12"/>
  <c r="J539" i="12"/>
  <c r="J540" i="12"/>
  <c r="J541" i="12"/>
  <c r="J542" i="12"/>
  <c r="J543" i="12"/>
  <c r="J544" i="12"/>
  <c r="J545" i="12"/>
  <c r="J546" i="12"/>
  <c r="J547" i="12"/>
  <c r="J548" i="12"/>
  <c r="J549" i="12"/>
  <c r="J550" i="12"/>
  <c r="J551" i="12"/>
  <c r="J552" i="12"/>
  <c r="J553" i="12"/>
  <c r="J554" i="12"/>
  <c r="J555" i="12"/>
  <c r="J556" i="12"/>
  <c r="J557" i="12"/>
  <c r="J558" i="12"/>
  <c r="J559" i="12"/>
  <c r="J560" i="12"/>
  <c r="J561" i="12"/>
  <c r="J562" i="12"/>
  <c r="J563" i="12"/>
  <c r="J564" i="12"/>
  <c r="J565" i="12"/>
  <c r="J566" i="12"/>
  <c r="J567" i="12"/>
  <c r="J568" i="12"/>
  <c r="J569" i="12"/>
  <c r="J570" i="12"/>
  <c r="J571" i="12"/>
  <c r="J572" i="12"/>
  <c r="J573" i="12"/>
  <c r="J574" i="12"/>
  <c r="J575" i="12"/>
  <c r="J576" i="12"/>
  <c r="J577" i="12"/>
  <c r="J578" i="12"/>
  <c r="J579" i="12"/>
  <c r="J580" i="12"/>
  <c r="J581" i="12"/>
  <c r="J582" i="12"/>
  <c r="J583" i="12"/>
  <c r="J584" i="12"/>
  <c r="J585" i="12"/>
  <c r="J586" i="12"/>
  <c r="J587" i="12"/>
  <c r="J588" i="12"/>
  <c r="J589" i="12"/>
  <c r="J590" i="12"/>
  <c r="J591" i="12"/>
  <c r="J592" i="12"/>
  <c r="J593" i="12"/>
  <c r="J594" i="12"/>
  <c r="J595" i="12"/>
  <c r="J596" i="12"/>
  <c r="J597" i="12"/>
  <c r="J598" i="12"/>
  <c r="J599" i="12"/>
  <c r="J600" i="12"/>
  <c r="J601" i="12"/>
  <c r="J602" i="12"/>
  <c r="J603" i="12"/>
  <c r="J604" i="12"/>
  <c r="J605" i="12"/>
  <c r="J606" i="12"/>
  <c r="J607" i="12"/>
  <c r="J608" i="12"/>
  <c r="J609" i="12"/>
  <c r="J610" i="12"/>
  <c r="J611" i="12"/>
  <c r="J612" i="12"/>
  <c r="J613" i="12"/>
  <c r="J614" i="12"/>
  <c r="J615" i="12"/>
  <c r="J616" i="12"/>
  <c r="J617" i="12"/>
  <c r="J618" i="12"/>
  <c r="J619" i="12"/>
  <c r="J620" i="12"/>
  <c r="J621" i="12"/>
  <c r="J622" i="12"/>
  <c r="J623" i="12"/>
  <c r="J624" i="12"/>
  <c r="J625" i="12"/>
  <c r="J626" i="12"/>
  <c r="J627" i="12"/>
  <c r="J628" i="12"/>
  <c r="J629" i="12"/>
  <c r="J630" i="12"/>
  <c r="J631" i="12"/>
  <c r="J632" i="12"/>
  <c r="J633" i="12"/>
  <c r="J634" i="12"/>
  <c r="J635" i="12"/>
  <c r="J636" i="12"/>
  <c r="J637" i="12"/>
  <c r="J638" i="12"/>
  <c r="J639" i="12"/>
  <c r="J640" i="12"/>
  <c r="J641" i="12"/>
  <c r="J642" i="12"/>
  <c r="J643" i="12"/>
  <c r="J644" i="12"/>
  <c r="J645" i="12"/>
  <c r="J646" i="12"/>
  <c r="J647" i="12"/>
  <c r="J648" i="12"/>
  <c r="J649" i="12"/>
  <c r="J650" i="12"/>
  <c r="J651" i="12"/>
  <c r="J652" i="12"/>
  <c r="J653" i="12"/>
  <c r="J654" i="12"/>
  <c r="J655" i="12"/>
  <c r="J656" i="12"/>
  <c r="J657" i="12"/>
  <c r="J658" i="12"/>
  <c r="J659" i="12"/>
  <c r="J660" i="12"/>
  <c r="J661" i="12"/>
  <c r="J662" i="12"/>
  <c r="J663" i="12"/>
  <c r="J664" i="12"/>
  <c r="J665" i="12"/>
  <c r="J666" i="12"/>
  <c r="J667" i="12"/>
  <c r="J668" i="12"/>
  <c r="J669" i="12"/>
  <c r="J670" i="12"/>
  <c r="J671" i="12"/>
  <c r="J672" i="12"/>
  <c r="J673" i="12"/>
  <c r="J674" i="12"/>
  <c r="J675" i="12"/>
  <c r="J676" i="12"/>
  <c r="J677" i="12"/>
  <c r="J678" i="12"/>
  <c r="J679" i="12"/>
  <c r="J680" i="12"/>
  <c r="J681" i="12"/>
  <c r="J682" i="12"/>
  <c r="J683" i="12"/>
  <c r="J684" i="12"/>
  <c r="J685" i="12"/>
  <c r="J686" i="12"/>
  <c r="J687" i="12"/>
  <c r="J688" i="12"/>
  <c r="J689" i="12"/>
  <c r="J690" i="12"/>
  <c r="J691" i="12"/>
  <c r="J692" i="12"/>
  <c r="J693" i="12"/>
  <c r="J694" i="12"/>
  <c r="J695" i="12"/>
  <c r="J696" i="12"/>
  <c r="J697" i="12"/>
  <c r="J698" i="12"/>
  <c r="J699" i="12"/>
  <c r="J700" i="12"/>
  <c r="J701" i="12"/>
  <c r="J702" i="12"/>
  <c r="J703" i="12"/>
  <c r="J704" i="12"/>
  <c r="J705" i="12"/>
  <c r="J706" i="12"/>
  <c r="J707" i="12"/>
  <c r="J708" i="12"/>
  <c r="J709" i="12"/>
  <c r="J710" i="12"/>
  <c r="J711" i="12"/>
  <c r="J712" i="12"/>
  <c r="J713" i="12"/>
  <c r="J714" i="12"/>
  <c r="J715" i="12"/>
  <c r="J716" i="12"/>
  <c r="J717" i="12"/>
  <c r="J718" i="12"/>
  <c r="J719" i="12"/>
  <c r="J720" i="12"/>
  <c r="J721" i="12"/>
  <c r="J722" i="12"/>
  <c r="J723" i="12"/>
  <c r="J724" i="12"/>
  <c r="J725" i="12"/>
  <c r="J726" i="12"/>
  <c r="J727" i="12"/>
  <c r="J728" i="12"/>
  <c r="J729" i="12"/>
  <c r="J730" i="12"/>
  <c r="J731" i="12"/>
  <c r="J732" i="12"/>
  <c r="J733" i="12"/>
  <c r="J734" i="12"/>
  <c r="J735" i="12"/>
  <c r="J736" i="12"/>
  <c r="J737" i="12"/>
  <c r="J738" i="12"/>
  <c r="J739" i="12"/>
  <c r="J740" i="12"/>
  <c r="J741" i="12"/>
  <c r="J742" i="12"/>
  <c r="J743" i="12"/>
  <c r="J744" i="12"/>
  <c r="J745" i="12"/>
  <c r="J746" i="12"/>
  <c r="J747" i="12"/>
  <c r="J748" i="12"/>
  <c r="J749" i="12"/>
  <c r="J750" i="12"/>
  <c r="J751" i="12"/>
  <c r="J752" i="12"/>
  <c r="J753" i="12"/>
  <c r="J754" i="12"/>
  <c r="J755" i="12"/>
  <c r="J756" i="12"/>
  <c r="J757" i="12"/>
  <c r="J758" i="12"/>
  <c r="J759" i="12"/>
  <c r="J760" i="12"/>
  <c r="J761" i="12"/>
  <c r="J762" i="12"/>
  <c r="J763" i="12"/>
  <c r="J764" i="12"/>
  <c r="J765" i="12"/>
  <c r="J766" i="12"/>
  <c r="J767" i="12"/>
  <c r="J768" i="12"/>
  <c r="J769" i="12"/>
  <c r="J770" i="12"/>
  <c r="J771" i="12"/>
  <c r="J772" i="12"/>
  <c r="J773" i="12"/>
  <c r="J774" i="12"/>
  <c r="J775" i="12"/>
  <c r="J776" i="12"/>
  <c r="J777" i="12"/>
  <c r="J778" i="12"/>
  <c r="J779" i="12"/>
  <c r="J780" i="12"/>
  <c r="J781" i="12"/>
  <c r="J782" i="12"/>
  <c r="J783" i="12"/>
  <c r="J784" i="12"/>
  <c r="J785" i="12"/>
  <c r="J786" i="12"/>
  <c r="J787" i="12"/>
  <c r="J788" i="12"/>
  <c r="J789" i="12"/>
  <c r="J790" i="12"/>
  <c r="J791" i="12"/>
  <c r="J792" i="12"/>
  <c r="J793" i="12"/>
  <c r="J794" i="12"/>
  <c r="J795" i="12"/>
  <c r="J796" i="12"/>
  <c r="J797" i="12"/>
  <c r="J798" i="12"/>
  <c r="J799" i="12"/>
  <c r="J800" i="12"/>
  <c r="J801" i="12"/>
  <c r="J802" i="12"/>
  <c r="J803" i="12"/>
  <c r="J804" i="12"/>
  <c r="J805" i="12"/>
  <c r="J806" i="12"/>
  <c r="J807" i="12"/>
  <c r="J808" i="12"/>
  <c r="J809" i="12"/>
  <c r="J810" i="12"/>
  <c r="J811" i="12"/>
  <c r="J812" i="12"/>
  <c r="J813" i="12"/>
  <c r="J814" i="12"/>
  <c r="J815" i="12"/>
  <c r="J816" i="12"/>
  <c r="J817" i="12"/>
  <c r="J818" i="12"/>
  <c r="J819" i="12"/>
  <c r="J820" i="12"/>
  <c r="J821" i="12"/>
  <c r="J822" i="12"/>
  <c r="J823" i="12"/>
  <c r="J824" i="12"/>
  <c r="J825" i="12"/>
  <c r="J826" i="12"/>
  <c r="J827" i="12"/>
  <c r="J828" i="12"/>
  <c r="J829" i="12"/>
  <c r="J830" i="12"/>
  <c r="J831" i="12"/>
  <c r="J832" i="12"/>
  <c r="J833" i="12"/>
  <c r="J834" i="12"/>
  <c r="J835" i="12"/>
  <c r="J836" i="12"/>
  <c r="J837" i="12"/>
  <c r="J838" i="12"/>
  <c r="J839" i="12"/>
  <c r="J840" i="12"/>
  <c r="J841" i="12"/>
  <c r="J842" i="12"/>
  <c r="J843" i="12"/>
  <c r="J844" i="12"/>
  <c r="J845" i="12"/>
  <c r="J846" i="12"/>
  <c r="J847" i="12"/>
  <c r="J848" i="12"/>
  <c r="J849" i="12"/>
  <c r="J850" i="12"/>
  <c r="J851" i="12"/>
  <c r="J852" i="12"/>
  <c r="J853" i="12"/>
  <c r="J854" i="12"/>
  <c r="J855" i="12"/>
  <c r="J856" i="12"/>
  <c r="J857" i="12"/>
  <c r="J858" i="12"/>
  <c r="J859" i="12"/>
  <c r="J860" i="12"/>
  <c r="J861" i="12"/>
  <c r="J862" i="12"/>
  <c r="J863" i="12"/>
  <c r="J864" i="12"/>
  <c r="J865" i="12"/>
  <c r="J866" i="12"/>
  <c r="J867" i="12"/>
  <c r="J868" i="12"/>
  <c r="J869" i="12"/>
  <c r="J870" i="12"/>
  <c r="J871" i="12"/>
  <c r="J872" i="12"/>
  <c r="J873" i="12"/>
  <c r="J874" i="12"/>
  <c r="J875" i="12"/>
  <c r="J876" i="12"/>
  <c r="J877" i="12"/>
  <c r="J878" i="12"/>
  <c r="J879" i="12"/>
  <c r="J880" i="12"/>
  <c r="J881" i="12"/>
  <c r="J882" i="12"/>
  <c r="J883" i="12"/>
  <c r="J884" i="12"/>
  <c r="J885" i="12"/>
  <c r="J886" i="12"/>
  <c r="J887" i="12"/>
  <c r="J888" i="12"/>
  <c r="J889" i="12"/>
  <c r="J890" i="12"/>
  <c r="J891" i="12"/>
  <c r="J892" i="12"/>
  <c r="J893" i="12"/>
  <c r="J894" i="12"/>
  <c r="J895" i="12"/>
  <c r="J896" i="12"/>
  <c r="J897" i="12"/>
  <c r="J898" i="12"/>
  <c r="J899" i="12"/>
  <c r="J900" i="12"/>
  <c r="J901" i="12"/>
  <c r="J902" i="12"/>
  <c r="J903" i="12"/>
  <c r="J904" i="12"/>
  <c r="J905" i="12"/>
  <c r="J906" i="12"/>
  <c r="J907" i="12"/>
  <c r="J908" i="12"/>
  <c r="J909" i="12"/>
  <c r="J910" i="12"/>
  <c r="J911" i="12"/>
  <c r="J912" i="12"/>
  <c r="J913" i="12"/>
  <c r="J914" i="12"/>
  <c r="J915" i="12"/>
  <c r="J916" i="12"/>
  <c r="J917" i="12"/>
  <c r="J918" i="12"/>
  <c r="J919" i="12"/>
  <c r="J920" i="12"/>
  <c r="J921" i="12"/>
  <c r="J922" i="12"/>
  <c r="J923" i="12"/>
  <c r="J924" i="12"/>
  <c r="J925" i="12"/>
  <c r="J926" i="12"/>
  <c r="J927" i="12"/>
  <c r="J928" i="12"/>
  <c r="J929" i="12"/>
  <c r="J930" i="12"/>
  <c r="J931" i="12"/>
  <c r="J932" i="12"/>
  <c r="J933" i="12"/>
  <c r="J934" i="12"/>
  <c r="J935" i="12"/>
  <c r="J936" i="12"/>
  <c r="J937" i="12"/>
  <c r="J938" i="12"/>
  <c r="J939" i="12"/>
  <c r="J940" i="12"/>
  <c r="J941" i="12"/>
  <c r="J942" i="12"/>
  <c r="J943" i="12"/>
  <c r="J944" i="12"/>
  <c r="J945" i="12"/>
  <c r="J946" i="12"/>
  <c r="J947" i="12"/>
  <c r="J948" i="12"/>
  <c r="J949" i="12"/>
  <c r="J950" i="12"/>
  <c r="J951" i="12"/>
  <c r="J952" i="12"/>
  <c r="J953" i="12"/>
  <c r="J954" i="12"/>
  <c r="J955" i="12"/>
  <c r="J956" i="12"/>
  <c r="J957" i="12"/>
  <c r="J958" i="12"/>
  <c r="J959" i="12"/>
  <c r="J960" i="12"/>
  <c r="J961" i="12"/>
  <c r="J962" i="12"/>
  <c r="J963" i="12"/>
  <c r="J964" i="12"/>
  <c r="J965" i="12"/>
  <c r="J966" i="12"/>
  <c r="J967" i="12"/>
  <c r="J968" i="12"/>
  <c r="J969" i="12"/>
  <c r="J970" i="12"/>
  <c r="J971" i="12"/>
  <c r="J972" i="12"/>
  <c r="J973" i="12"/>
  <c r="J974" i="12"/>
  <c r="J975" i="12"/>
  <c r="J976" i="12"/>
  <c r="J977" i="12"/>
  <c r="J978" i="12"/>
  <c r="J979" i="12"/>
  <c r="J980" i="12"/>
  <c r="J981" i="12"/>
  <c r="J982" i="12"/>
  <c r="J983" i="12"/>
  <c r="J984" i="12"/>
  <c r="J985" i="12"/>
  <c r="J986" i="12"/>
  <c r="J987" i="12"/>
  <c r="J988" i="12"/>
  <c r="J989" i="12"/>
  <c r="J990" i="12"/>
  <c r="J991" i="12"/>
  <c r="J992" i="12"/>
  <c r="J993" i="12"/>
  <c r="J994" i="12"/>
  <c r="J995" i="12"/>
  <c r="J996" i="12"/>
  <c r="J997" i="12"/>
  <c r="J998" i="12"/>
  <c r="J999" i="12"/>
  <c r="J1000" i="12"/>
  <c r="J1001" i="12"/>
  <c r="J1002" i="12"/>
  <c r="J1003" i="12"/>
  <c r="J1004" i="12"/>
  <c r="J1005" i="12"/>
  <c r="J1006" i="12"/>
  <c r="J1007" i="12"/>
  <c r="J1008" i="12"/>
  <c r="J1009" i="12"/>
  <c r="J1010" i="12"/>
  <c r="J1011" i="12"/>
  <c r="J1012" i="12"/>
  <c r="J1013" i="12"/>
  <c r="J1014" i="12"/>
  <c r="J1015" i="12"/>
  <c r="J1016" i="12"/>
  <c r="J1017" i="12"/>
  <c r="J1018" i="12"/>
  <c r="J1019" i="12"/>
  <c r="J1020" i="12"/>
  <c r="J1021" i="12"/>
  <c r="J22" i="12"/>
  <c r="B19" i="12"/>
  <c r="C24" i="4"/>
  <c r="D24" i="4"/>
  <c r="C25" i="4"/>
  <c r="D25" i="4"/>
  <c r="D23" i="4"/>
  <c r="C23" i="4"/>
  <c r="C21" i="8"/>
  <c r="D21" i="8"/>
  <c r="C22" i="8"/>
  <c r="D22" i="8"/>
  <c r="C23" i="8"/>
  <c r="D23" i="8"/>
  <c r="C24" i="8"/>
  <c r="D24" i="8"/>
  <c r="C25" i="8"/>
  <c r="D25" i="8"/>
  <c r="C26" i="8"/>
  <c r="D26" i="8"/>
  <c r="D20" i="8"/>
  <c r="C20" i="8"/>
  <c r="P36" i="11"/>
  <c r="Q36" i="11"/>
  <c r="P37" i="11"/>
  <c r="Q37" i="11"/>
  <c r="P38" i="11"/>
  <c r="Q38" i="11"/>
  <c r="P39" i="11"/>
  <c r="Q39" i="11"/>
  <c r="P40" i="11"/>
  <c r="Q40" i="11"/>
  <c r="P41" i="11"/>
  <c r="Q41" i="11"/>
  <c r="P42" i="11"/>
  <c r="Q42" i="11"/>
  <c r="P43" i="11"/>
  <c r="Q43" i="11"/>
  <c r="P44" i="11"/>
  <c r="Q44" i="11"/>
  <c r="P45" i="11"/>
  <c r="Q45" i="11"/>
  <c r="P46" i="11"/>
  <c r="Q46" i="11"/>
  <c r="P47" i="11"/>
  <c r="Q47" i="11"/>
  <c r="P48" i="11"/>
  <c r="Q48" i="11"/>
  <c r="P49" i="11"/>
  <c r="Q49" i="11"/>
  <c r="P50" i="11"/>
  <c r="Q50" i="11"/>
  <c r="P51" i="11"/>
  <c r="Q51" i="11"/>
  <c r="P52" i="11"/>
  <c r="Q52" i="11"/>
  <c r="P53" i="11"/>
  <c r="Q53" i="11"/>
  <c r="P54" i="11"/>
  <c r="Q54" i="11"/>
  <c r="P55" i="11"/>
  <c r="Q55" i="11"/>
  <c r="P56" i="11"/>
  <c r="Q56" i="11"/>
  <c r="P57" i="11"/>
  <c r="Q57" i="11"/>
  <c r="P58" i="11"/>
  <c r="Q58" i="11"/>
  <c r="P59" i="11"/>
  <c r="Q59" i="11"/>
  <c r="P60" i="11"/>
  <c r="Q60" i="11"/>
  <c r="P61" i="11"/>
  <c r="Q61" i="11"/>
  <c r="P62" i="11"/>
  <c r="Q62" i="11"/>
  <c r="P63" i="11"/>
  <c r="Q63" i="11"/>
  <c r="P64" i="11"/>
  <c r="Q64" i="11"/>
  <c r="P65" i="11"/>
  <c r="Q65" i="11"/>
  <c r="P66" i="11"/>
  <c r="Q66" i="11"/>
  <c r="P67" i="11"/>
  <c r="Q67" i="11"/>
  <c r="P68" i="11"/>
  <c r="Q68" i="11"/>
  <c r="P69" i="11"/>
  <c r="Q69" i="11"/>
  <c r="P70" i="11"/>
  <c r="Q70" i="11"/>
  <c r="P71" i="11"/>
  <c r="Q71" i="11"/>
  <c r="P72" i="11"/>
  <c r="Q72" i="11"/>
  <c r="P73" i="11"/>
  <c r="Q73" i="11"/>
  <c r="P74" i="11"/>
  <c r="Q74" i="11"/>
  <c r="P75" i="11"/>
  <c r="Q75" i="11"/>
  <c r="P76" i="11"/>
  <c r="Q76" i="11"/>
  <c r="P77" i="11"/>
  <c r="Q77" i="11"/>
  <c r="P78" i="11"/>
  <c r="Q78" i="11"/>
  <c r="P79" i="11"/>
  <c r="Q79" i="11"/>
  <c r="P80" i="11"/>
  <c r="Q80" i="11"/>
  <c r="P81" i="11"/>
  <c r="Q81" i="11"/>
  <c r="P82" i="11"/>
  <c r="Q82" i="11"/>
  <c r="P83" i="11"/>
  <c r="Q83" i="11"/>
  <c r="P84" i="11"/>
  <c r="Q84" i="11"/>
  <c r="P85" i="11"/>
  <c r="Q85" i="11"/>
  <c r="P86" i="11"/>
  <c r="Q86" i="11"/>
  <c r="P87" i="11"/>
  <c r="Q87" i="11"/>
  <c r="P88" i="11"/>
  <c r="Q88" i="11"/>
  <c r="P89" i="11"/>
  <c r="Q89" i="11"/>
  <c r="P90" i="11"/>
  <c r="Q90" i="11"/>
  <c r="P91" i="11"/>
  <c r="Q91" i="11"/>
  <c r="P92" i="11"/>
  <c r="Q92" i="11"/>
  <c r="P93" i="11"/>
  <c r="Q93" i="11"/>
  <c r="P94" i="11"/>
  <c r="Q94" i="11"/>
  <c r="P95" i="11"/>
  <c r="Q95" i="11"/>
  <c r="P96" i="11"/>
  <c r="Q96" i="11"/>
  <c r="P97" i="11"/>
  <c r="Q97" i="11"/>
  <c r="P98" i="11"/>
  <c r="Q98" i="11"/>
  <c r="P99" i="11"/>
  <c r="Q99" i="11"/>
  <c r="P100" i="11"/>
  <c r="Q100" i="11"/>
  <c r="P101" i="11"/>
  <c r="Q101" i="11"/>
  <c r="P102" i="11"/>
  <c r="Q102" i="11"/>
  <c r="P103" i="11"/>
  <c r="Q103" i="11"/>
  <c r="P104" i="11"/>
  <c r="Q104" i="11"/>
  <c r="P105" i="11"/>
  <c r="Q105" i="11"/>
  <c r="P106" i="11"/>
  <c r="Q106" i="11"/>
  <c r="P107" i="11"/>
  <c r="Q107" i="11"/>
  <c r="P108" i="11"/>
  <c r="Q108" i="11"/>
  <c r="P109" i="11"/>
  <c r="Q109" i="11"/>
  <c r="P110" i="11"/>
  <c r="Q110" i="11"/>
  <c r="P111" i="11"/>
  <c r="Q111" i="11"/>
  <c r="P112" i="11"/>
  <c r="Q112" i="11"/>
  <c r="P113" i="11"/>
  <c r="Q113" i="11"/>
  <c r="P114" i="11"/>
  <c r="Q114" i="11"/>
  <c r="P115" i="11"/>
  <c r="Q115" i="11"/>
  <c r="P116" i="11"/>
  <c r="Q116" i="11"/>
  <c r="P117" i="11"/>
  <c r="Q117" i="11"/>
  <c r="P118" i="11"/>
  <c r="Q118" i="11"/>
  <c r="P119" i="11"/>
  <c r="Q119" i="11"/>
  <c r="P120" i="11"/>
  <c r="Q120" i="11"/>
  <c r="P121" i="11"/>
  <c r="Q121" i="11"/>
  <c r="P122" i="11"/>
  <c r="Q122" i="11"/>
  <c r="P123" i="11"/>
  <c r="Q123" i="11"/>
  <c r="P124" i="11"/>
  <c r="Q124" i="11"/>
  <c r="P125" i="11"/>
  <c r="Q125" i="11"/>
  <c r="P126" i="11"/>
  <c r="Q126" i="11"/>
  <c r="P127" i="11"/>
  <c r="Q127" i="11"/>
  <c r="P128" i="11"/>
  <c r="Q128" i="11"/>
  <c r="P129" i="11"/>
  <c r="Q129" i="11"/>
  <c r="P130" i="11"/>
  <c r="Q130" i="11"/>
  <c r="P131" i="11"/>
  <c r="Q131" i="11"/>
  <c r="P132" i="11"/>
  <c r="Q132" i="11"/>
  <c r="P133" i="11"/>
  <c r="Q133" i="11"/>
  <c r="P134" i="11"/>
  <c r="Q134" i="11"/>
  <c r="P135" i="11"/>
  <c r="Q135" i="11"/>
  <c r="P136" i="11"/>
  <c r="Q136" i="11"/>
  <c r="P137" i="11"/>
  <c r="Q137" i="11"/>
  <c r="P138" i="11"/>
  <c r="Q138" i="11"/>
  <c r="P139" i="11"/>
  <c r="Q139" i="11"/>
  <c r="P140" i="11"/>
  <c r="Q140" i="11"/>
  <c r="P141" i="11"/>
  <c r="Q141" i="11"/>
  <c r="P142" i="11"/>
  <c r="Q142" i="11"/>
  <c r="P143" i="11"/>
  <c r="Q143" i="11"/>
  <c r="P144" i="11"/>
  <c r="Q144" i="11"/>
  <c r="P145" i="11"/>
  <c r="Q145" i="11"/>
  <c r="P146" i="11"/>
  <c r="Q146" i="11"/>
  <c r="P147" i="11"/>
  <c r="Q147" i="11"/>
  <c r="P148" i="11"/>
  <c r="Q148" i="11"/>
  <c r="P149" i="11"/>
  <c r="Q149" i="11"/>
  <c r="P150" i="11"/>
  <c r="Q150" i="11"/>
  <c r="P151" i="11"/>
  <c r="Q151" i="11"/>
  <c r="P152" i="11"/>
  <c r="Q152" i="11"/>
  <c r="P153" i="11"/>
  <c r="Q153" i="11"/>
  <c r="P154" i="11"/>
  <c r="Q154" i="11"/>
  <c r="P155" i="11"/>
  <c r="Q155" i="11"/>
  <c r="P156" i="11"/>
  <c r="Q156" i="11"/>
  <c r="P157" i="11"/>
  <c r="Q157" i="11"/>
  <c r="P158" i="11"/>
  <c r="Q158" i="11"/>
  <c r="P159" i="11"/>
  <c r="Q159" i="11"/>
  <c r="P160" i="11"/>
  <c r="Q160" i="11"/>
  <c r="P161" i="11"/>
  <c r="Q161" i="11"/>
  <c r="P162" i="11"/>
  <c r="Q162" i="11"/>
  <c r="P163" i="11"/>
  <c r="Q163" i="11"/>
  <c r="P164" i="11"/>
  <c r="Q164" i="11"/>
  <c r="P165" i="11"/>
  <c r="Q165" i="11"/>
  <c r="P166" i="11"/>
  <c r="Q166" i="11"/>
  <c r="P167" i="11"/>
  <c r="Q167" i="11"/>
  <c r="P168" i="11"/>
  <c r="Q168" i="11"/>
  <c r="P169" i="11"/>
  <c r="Q169" i="11"/>
  <c r="P170" i="11"/>
  <c r="Q170" i="11"/>
  <c r="P171" i="11"/>
  <c r="Q171" i="11"/>
  <c r="P172" i="11"/>
  <c r="Q172" i="11"/>
  <c r="P173" i="11"/>
  <c r="Q173" i="11"/>
  <c r="P174" i="11"/>
  <c r="Q174" i="11"/>
  <c r="P175" i="11"/>
  <c r="Q175" i="11"/>
  <c r="P176" i="11"/>
  <c r="Q176" i="11"/>
  <c r="P177" i="11"/>
  <c r="Q177" i="11"/>
  <c r="P178" i="11"/>
  <c r="Q178" i="11"/>
  <c r="P179" i="11"/>
  <c r="Q179" i="11"/>
  <c r="P180" i="11"/>
  <c r="Q180" i="11"/>
  <c r="P181" i="11"/>
  <c r="Q181" i="11"/>
  <c r="P182" i="11"/>
  <c r="Q182" i="11"/>
  <c r="P183" i="11"/>
  <c r="Q183" i="11"/>
  <c r="P184" i="11"/>
  <c r="Q184" i="11"/>
  <c r="P185" i="11"/>
  <c r="Q185" i="11"/>
  <c r="P186" i="11"/>
  <c r="Q186" i="11"/>
  <c r="P187" i="11"/>
  <c r="Q187" i="11"/>
  <c r="P188" i="11"/>
  <c r="Q188" i="11"/>
  <c r="P189" i="11"/>
  <c r="Q189" i="11"/>
  <c r="P190" i="11"/>
  <c r="Q190" i="11"/>
  <c r="P191" i="11"/>
  <c r="Q191" i="11"/>
  <c r="P192" i="11"/>
  <c r="Q192" i="11"/>
  <c r="P193" i="11"/>
  <c r="Q193" i="11"/>
  <c r="P194" i="11"/>
  <c r="Q194" i="11"/>
  <c r="P195" i="11"/>
  <c r="Q195" i="11"/>
  <c r="P196" i="11"/>
  <c r="Q196" i="11"/>
  <c r="P197" i="11"/>
  <c r="Q197" i="11"/>
  <c r="P198" i="11"/>
  <c r="Q198" i="11"/>
  <c r="P199" i="11"/>
  <c r="Q199" i="11"/>
  <c r="P200" i="11"/>
  <c r="Q200" i="11"/>
  <c r="P201" i="11"/>
  <c r="Q201" i="11"/>
  <c r="P202" i="11"/>
  <c r="Q202" i="11"/>
  <c r="P203" i="11"/>
  <c r="Q203" i="11"/>
  <c r="P204" i="11"/>
  <c r="Q204" i="11"/>
  <c r="P205" i="11"/>
  <c r="Q205" i="11"/>
  <c r="P206" i="11"/>
  <c r="Q206" i="11"/>
  <c r="P207" i="11"/>
  <c r="Q207" i="11"/>
  <c r="P208" i="11"/>
  <c r="Q208" i="11"/>
  <c r="P209" i="11"/>
  <c r="Q209" i="11"/>
  <c r="P210" i="11"/>
  <c r="Q210" i="11"/>
  <c r="P211" i="11"/>
  <c r="Q211" i="11"/>
  <c r="P212" i="11"/>
  <c r="Q212" i="11"/>
  <c r="P213" i="11"/>
  <c r="Q213" i="11"/>
  <c r="P214" i="11"/>
  <c r="Q214" i="11"/>
  <c r="P215" i="11"/>
  <c r="Q215" i="11"/>
  <c r="P216" i="11"/>
  <c r="Q216" i="11"/>
  <c r="P217" i="11"/>
  <c r="Q217" i="11"/>
  <c r="P218" i="11"/>
  <c r="Q218" i="11"/>
  <c r="P219" i="11"/>
  <c r="Q219" i="11"/>
  <c r="P220" i="11"/>
  <c r="Q220" i="11"/>
  <c r="P221" i="11"/>
  <c r="Q221" i="11"/>
  <c r="P222" i="11"/>
  <c r="Q222" i="11"/>
  <c r="P223" i="11"/>
  <c r="Q223" i="11"/>
  <c r="P224" i="11"/>
  <c r="Q224" i="11"/>
  <c r="P225" i="11"/>
  <c r="Q225" i="11"/>
  <c r="P226" i="11"/>
  <c r="Q226" i="11"/>
  <c r="P227" i="11"/>
  <c r="Q227" i="11"/>
  <c r="P228" i="11"/>
  <c r="Q228" i="11"/>
  <c r="P229" i="11"/>
  <c r="Q229" i="11"/>
  <c r="P230" i="11"/>
  <c r="Q230" i="11"/>
  <c r="P231" i="11"/>
  <c r="Q231" i="11"/>
  <c r="P232" i="11"/>
  <c r="Q232" i="11"/>
  <c r="P233" i="11"/>
  <c r="Q233" i="11"/>
  <c r="P234" i="11"/>
  <c r="Q234" i="11"/>
  <c r="P235" i="11"/>
  <c r="Q235" i="11"/>
  <c r="P236" i="11"/>
  <c r="Q236" i="11"/>
  <c r="P237" i="11"/>
  <c r="Q237" i="11"/>
  <c r="P238" i="11"/>
  <c r="Q238" i="11"/>
  <c r="P239" i="11"/>
  <c r="Q239" i="11"/>
  <c r="P240" i="11"/>
  <c r="Q240" i="11"/>
  <c r="P241" i="11"/>
  <c r="Q241" i="11"/>
  <c r="P242" i="11"/>
  <c r="Q242" i="11"/>
  <c r="P243" i="11"/>
  <c r="Q243" i="11"/>
  <c r="P244" i="11"/>
  <c r="Q244" i="11"/>
  <c r="P245" i="11"/>
  <c r="Q245" i="11"/>
  <c r="P246" i="11"/>
  <c r="Q246" i="11"/>
  <c r="P247" i="11"/>
  <c r="Q247" i="11"/>
  <c r="P248" i="11"/>
  <c r="Q248" i="11"/>
  <c r="P249" i="11"/>
  <c r="Q249" i="11"/>
  <c r="P250" i="11"/>
  <c r="Q250" i="11"/>
  <c r="P251" i="11"/>
  <c r="Q251" i="11"/>
  <c r="P252" i="11"/>
  <c r="Q252" i="11"/>
  <c r="P253" i="11"/>
  <c r="Q253" i="11"/>
  <c r="P254" i="11"/>
  <c r="Q254" i="11"/>
  <c r="P255" i="11"/>
  <c r="Q255" i="11"/>
  <c r="P256" i="11"/>
  <c r="Q256" i="11"/>
  <c r="P257" i="11"/>
  <c r="Q257" i="11"/>
  <c r="P258" i="11"/>
  <c r="Q258" i="11"/>
  <c r="P259" i="11"/>
  <c r="Q259" i="11"/>
  <c r="P260" i="11"/>
  <c r="Q260" i="11"/>
  <c r="P261" i="11"/>
  <c r="Q261" i="11"/>
  <c r="P262" i="11"/>
  <c r="Q262" i="11"/>
  <c r="P263" i="11"/>
  <c r="Q263" i="11"/>
  <c r="P264" i="11"/>
  <c r="Q264" i="11"/>
  <c r="P265" i="11"/>
  <c r="Q265" i="11"/>
  <c r="P266" i="11"/>
  <c r="Q266" i="11"/>
  <c r="P267" i="11"/>
  <c r="Q267" i="11"/>
  <c r="P268" i="11"/>
  <c r="Q268" i="11"/>
  <c r="P269" i="11"/>
  <c r="Q269" i="11"/>
  <c r="P270" i="11"/>
  <c r="Q270" i="11"/>
  <c r="P271" i="11"/>
  <c r="Q271" i="11"/>
  <c r="P272" i="11"/>
  <c r="Q272" i="11"/>
  <c r="P273" i="11"/>
  <c r="Q273" i="11"/>
  <c r="P274" i="11"/>
  <c r="Q274" i="11"/>
  <c r="P275" i="11"/>
  <c r="Q275" i="11"/>
  <c r="P276" i="11"/>
  <c r="Q276" i="11"/>
  <c r="P277" i="11"/>
  <c r="Q277" i="11"/>
  <c r="P278" i="11"/>
  <c r="Q278" i="11"/>
  <c r="P279" i="11"/>
  <c r="Q279" i="11"/>
  <c r="P280" i="11"/>
  <c r="Q280" i="11"/>
  <c r="P281" i="11"/>
  <c r="Q281" i="11"/>
  <c r="P282" i="11"/>
  <c r="Q282" i="11"/>
  <c r="P283" i="11"/>
  <c r="Q283" i="11"/>
  <c r="P284" i="11"/>
  <c r="Q284" i="11"/>
  <c r="P285" i="11"/>
  <c r="Q285" i="11"/>
  <c r="P286" i="11"/>
  <c r="Q286" i="11"/>
  <c r="P287" i="11"/>
  <c r="Q287" i="11"/>
  <c r="P288" i="11"/>
  <c r="Q288" i="11"/>
  <c r="P289" i="11"/>
  <c r="Q289" i="11"/>
  <c r="P290" i="11"/>
  <c r="Q290" i="11"/>
  <c r="P291" i="11"/>
  <c r="Q291" i="11"/>
  <c r="P292" i="11"/>
  <c r="Q292" i="11"/>
  <c r="P293" i="11"/>
  <c r="Q293" i="11"/>
  <c r="P294" i="11"/>
  <c r="Q294" i="11"/>
  <c r="P295" i="11"/>
  <c r="Q295" i="11"/>
  <c r="P296" i="11"/>
  <c r="Q296" i="11"/>
  <c r="P297" i="11"/>
  <c r="Q297" i="11"/>
  <c r="P298" i="11"/>
  <c r="Q298" i="11"/>
  <c r="P299" i="11"/>
  <c r="Q299" i="11"/>
  <c r="P300" i="11"/>
  <c r="Q300" i="11"/>
  <c r="P301" i="11"/>
  <c r="Q301" i="11"/>
  <c r="P302" i="11"/>
  <c r="Q302" i="11"/>
  <c r="P303" i="11"/>
  <c r="Q303" i="11"/>
  <c r="P304" i="11"/>
  <c r="Q304" i="11"/>
  <c r="P305" i="11"/>
  <c r="Q305" i="11"/>
  <c r="P306" i="11"/>
  <c r="Q306" i="11"/>
  <c r="P307" i="11"/>
  <c r="Q307" i="11"/>
  <c r="P308" i="11"/>
  <c r="Q308" i="11"/>
  <c r="P309" i="11"/>
  <c r="Q309" i="11"/>
  <c r="P310" i="11"/>
  <c r="Q310" i="11"/>
  <c r="P311" i="11"/>
  <c r="Q311" i="11"/>
  <c r="P312" i="11"/>
  <c r="Q312" i="11"/>
  <c r="P313" i="11"/>
  <c r="Q313" i="11"/>
  <c r="P314" i="11"/>
  <c r="Q314" i="11"/>
  <c r="P315" i="11"/>
  <c r="Q315" i="11"/>
  <c r="P316" i="11"/>
  <c r="Q316" i="11"/>
  <c r="P317" i="11"/>
  <c r="Q317" i="11"/>
  <c r="P318" i="11"/>
  <c r="Q318" i="11"/>
  <c r="P319" i="11"/>
  <c r="Q319" i="11"/>
  <c r="P320" i="11"/>
  <c r="Q320" i="11"/>
  <c r="P321" i="11"/>
  <c r="Q321" i="11"/>
  <c r="P322" i="11"/>
  <c r="Q322" i="11"/>
  <c r="P323" i="11"/>
  <c r="Q323" i="11"/>
  <c r="P324" i="11"/>
  <c r="Q324" i="11"/>
  <c r="P325" i="11"/>
  <c r="Q325" i="11"/>
  <c r="P326" i="11"/>
  <c r="Q326" i="11"/>
  <c r="P327" i="11"/>
  <c r="Q327" i="11"/>
  <c r="P328" i="11"/>
  <c r="Q328" i="11"/>
  <c r="P329" i="11"/>
  <c r="Q329" i="11"/>
  <c r="P330" i="11"/>
  <c r="Q330" i="11"/>
  <c r="P331" i="11"/>
  <c r="Q331" i="11"/>
  <c r="P332" i="11"/>
  <c r="Q332" i="11"/>
  <c r="P333" i="11"/>
  <c r="Q333" i="11"/>
  <c r="P334" i="11"/>
  <c r="Q334" i="11"/>
  <c r="P335" i="11"/>
  <c r="Q335" i="11"/>
  <c r="P336" i="11"/>
  <c r="Q336" i="11"/>
  <c r="P337" i="11"/>
  <c r="Q337" i="11"/>
  <c r="P338" i="11"/>
  <c r="Q338" i="11"/>
  <c r="P339" i="11"/>
  <c r="Q339" i="11"/>
  <c r="P340" i="11"/>
  <c r="Q340" i="11"/>
  <c r="P341" i="11"/>
  <c r="Q341" i="11"/>
  <c r="P342" i="11"/>
  <c r="Q342" i="11"/>
  <c r="P343" i="11"/>
  <c r="Q343" i="11"/>
  <c r="P344" i="11"/>
  <c r="Q344" i="11"/>
  <c r="P345" i="11"/>
  <c r="Q345" i="11"/>
  <c r="P346" i="11"/>
  <c r="Q346" i="11"/>
  <c r="P347" i="11"/>
  <c r="Q347" i="11"/>
  <c r="P348" i="11"/>
  <c r="Q348" i="11"/>
  <c r="P349" i="11"/>
  <c r="Q349" i="11"/>
  <c r="P350" i="11"/>
  <c r="Q350" i="11"/>
  <c r="P351" i="11"/>
  <c r="Q351" i="11"/>
  <c r="P352" i="11"/>
  <c r="Q352" i="11"/>
  <c r="P353" i="11"/>
  <c r="Q353" i="11"/>
  <c r="P354" i="11"/>
  <c r="Q354" i="11"/>
  <c r="P355" i="11"/>
  <c r="Q355" i="11"/>
  <c r="P356" i="11"/>
  <c r="Q356" i="11"/>
  <c r="P357" i="11"/>
  <c r="Q357" i="11"/>
  <c r="P358" i="11"/>
  <c r="Q358" i="11"/>
  <c r="P359" i="11"/>
  <c r="Q359" i="11"/>
  <c r="P360" i="11"/>
  <c r="Q360" i="11"/>
  <c r="P361" i="11"/>
  <c r="Q361" i="11"/>
  <c r="P362" i="11"/>
  <c r="Q362" i="11"/>
  <c r="P363" i="11"/>
  <c r="Q363" i="11"/>
  <c r="P364" i="11"/>
  <c r="Q364" i="11"/>
  <c r="P365" i="11"/>
  <c r="Q365" i="11"/>
  <c r="P366" i="11"/>
  <c r="Q366" i="11"/>
  <c r="P367" i="11"/>
  <c r="Q367" i="11"/>
  <c r="P368" i="11"/>
  <c r="Q368" i="11"/>
  <c r="P369" i="11"/>
  <c r="Q369" i="11"/>
  <c r="P370" i="11"/>
  <c r="Q370" i="11"/>
  <c r="P371" i="11"/>
  <c r="Q371" i="11"/>
  <c r="P372" i="11"/>
  <c r="Q372" i="11"/>
  <c r="P373" i="11"/>
  <c r="Q373" i="11"/>
  <c r="P374" i="11"/>
  <c r="Q374" i="11"/>
  <c r="P375" i="11"/>
  <c r="Q375" i="11"/>
  <c r="P376" i="11"/>
  <c r="Q376" i="11"/>
  <c r="P377" i="11"/>
  <c r="Q377" i="11"/>
  <c r="P378" i="11"/>
  <c r="Q378" i="11"/>
  <c r="P379" i="11"/>
  <c r="Q379" i="11"/>
  <c r="P380" i="11"/>
  <c r="Q380" i="11"/>
  <c r="P381" i="11"/>
  <c r="Q381" i="11"/>
  <c r="P382" i="11"/>
  <c r="Q382" i="11"/>
  <c r="P383" i="11"/>
  <c r="Q383" i="11"/>
  <c r="P384" i="11"/>
  <c r="Q384" i="11"/>
  <c r="P385" i="11"/>
  <c r="Q385" i="11"/>
  <c r="P386" i="11"/>
  <c r="Q386" i="11"/>
  <c r="P387" i="11"/>
  <c r="Q387" i="11"/>
  <c r="P388" i="11"/>
  <c r="Q388" i="11"/>
  <c r="P389" i="11"/>
  <c r="Q389" i="11"/>
  <c r="P390" i="11"/>
  <c r="Q390" i="11"/>
  <c r="P391" i="11"/>
  <c r="Q391" i="11"/>
  <c r="P392" i="11"/>
  <c r="Q392" i="11"/>
  <c r="P393" i="11"/>
  <c r="Q393" i="11"/>
  <c r="P394" i="11"/>
  <c r="Q394" i="11"/>
  <c r="P395" i="11"/>
  <c r="Q395" i="11"/>
  <c r="P396" i="11"/>
  <c r="Q396" i="11"/>
  <c r="P397" i="11"/>
  <c r="Q397" i="11"/>
  <c r="P398" i="11"/>
  <c r="Q398" i="11"/>
  <c r="P399" i="11"/>
  <c r="Q399" i="11"/>
  <c r="P400" i="11"/>
  <c r="Q400" i="11"/>
  <c r="P401" i="11"/>
  <c r="Q401" i="11"/>
  <c r="P402" i="11"/>
  <c r="Q402" i="11"/>
  <c r="P403" i="11"/>
  <c r="Q403" i="11"/>
  <c r="P404" i="11"/>
  <c r="Q404" i="11"/>
  <c r="P405" i="11"/>
  <c r="Q405" i="11"/>
  <c r="P406" i="11"/>
  <c r="Q406" i="11"/>
  <c r="P407" i="11"/>
  <c r="Q407" i="11"/>
  <c r="P408" i="11"/>
  <c r="Q408" i="11"/>
  <c r="P409" i="11"/>
  <c r="Q409" i="11"/>
  <c r="P410" i="11"/>
  <c r="Q410" i="11"/>
  <c r="P411" i="11"/>
  <c r="Q411" i="11"/>
  <c r="P412" i="11"/>
  <c r="Q412" i="11"/>
  <c r="P413" i="11"/>
  <c r="Q413" i="11"/>
  <c r="P414" i="11"/>
  <c r="Q414" i="11"/>
  <c r="P415" i="11"/>
  <c r="Q415" i="11"/>
  <c r="P416" i="11"/>
  <c r="Q416" i="11"/>
  <c r="P417" i="11"/>
  <c r="Q417" i="11"/>
  <c r="P418" i="11"/>
  <c r="Q418" i="11"/>
  <c r="P419" i="11"/>
  <c r="Q419" i="11"/>
  <c r="P420" i="11"/>
  <c r="Q420" i="11"/>
  <c r="P421" i="11"/>
  <c r="Q421" i="11"/>
  <c r="P422" i="11"/>
  <c r="Q422" i="11"/>
  <c r="P423" i="11"/>
  <c r="Q423" i="11"/>
  <c r="P424" i="11"/>
  <c r="Q424" i="11"/>
  <c r="P425" i="11"/>
  <c r="Q425" i="11"/>
  <c r="P426" i="11"/>
  <c r="Q426" i="11"/>
  <c r="P427" i="11"/>
  <c r="Q427" i="11"/>
  <c r="P428" i="11"/>
  <c r="Q428" i="11"/>
  <c r="P429" i="11"/>
  <c r="Q429" i="11"/>
  <c r="P430" i="11"/>
  <c r="Q430" i="11"/>
  <c r="P431" i="11"/>
  <c r="Q431" i="11"/>
  <c r="P432" i="11"/>
  <c r="Q432" i="11"/>
  <c r="P433" i="11"/>
  <c r="Q433" i="11"/>
  <c r="P434" i="11"/>
  <c r="Q434" i="11"/>
  <c r="P435" i="11"/>
  <c r="Q435" i="11"/>
  <c r="P436" i="11"/>
  <c r="Q436" i="11"/>
  <c r="P437" i="11"/>
  <c r="Q437" i="11"/>
  <c r="P438" i="11"/>
  <c r="Q438" i="11"/>
  <c r="P439" i="11"/>
  <c r="Q439" i="11"/>
  <c r="P440" i="11"/>
  <c r="Q440" i="11"/>
  <c r="P441" i="11"/>
  <c r="Q441" i="11"/>
  <c r="P442" i="11"/>
  <c r="Q442" i="11"/>
  <c r="P443" i="11"/>
  <c r="Q443" i="11"/>
  <c r="P444" i="11"/>
  <c r="Q444" i="11"/>
  <c r="P445" i="11"/>
  <c r="Q445" i="11"/>
  <c r="P446" i="11"/>
  <c r="Q446" i="11"/>
  <c r="P447" i="11"/>
  <c r="Q447" i="11"/>
  <c r="P448" i="11"/>
  <c r="Q448" i="11"/>
  <c r="P449" i="11"/>
  <c r="Q449" i="11"/>
  <c r="P450" i="11"/>
  <c r="Q450" i="11"/>
  <c r="P451" i="11"/>
  <c r="Q451" i="11"/>
  <c r="P452" i="11"/>
  <c r="Q452" i="11"/>
  <c r="P453" i="11"/>
  <c r="Q453" i="11"/>
  <c r="P454" i="11"/>
  <c r="Q454" i="11"/>
  <c r="P455" i="11"/>
  <c r="Q455" i="11"/>
  <c r="P456" i="11"/>
  <c r="Q456" i="11"/>
  <c r="P457" i="11"/>
  <c r="Q457" i="11"/>
  <c r="P458" i="11"/>
  <c r="Q458" i="11"/>
  <c r="P459" i="11"/>
  <c r="Q459" i="11"/>
  <c r="P460" i="11"/>
  <c r="Q460" i="11"/>
  <c r="P461" i="11"/>
  <c r="Q461" i="11"/>
  <c r="P462" i="11"/>
  <c r="Q462" i="11"/>
  <c r="P463" i="11"/>
  <c r="Q463" i="11"/>
  <c r="P464" i="11"/>
  <c r="Q464" i="11"/>
  <c r="P465" i="11"/>
  <c r="Q465" i="11"/>
  <c r="P466" i="11"/>
  <c r="Q466" i="11"/>
  <c r="P467" i="11"/>
  <c r="Q467" i="11"/>
  <c r="P468" i="11"/>
  <c r="Q468" i="11"/>
  <c r="P469" i="11"/>
  <c r="Q469" i="11"/>
  <c r="P470" i="11"/>
  <c r="Q470" i="11"/>
  <c r="P471" i="11"/>
  <c r="Q471" i="11"/>
  <c r="P472" i="11"/>
  <c r="Q472" i="11"/>
  <c r="P473" i="11"/>
  <c r="Q473" i="11"/>
  <c r="P474" i="11"/>
  <c r="Q474" i="11"/>
  <c r="P475" i="11"/>
  <c r="Q475" i="11"/>
  <c r="P476" i="11"/>
  <c r="Q476" i="11"/>
  <c r="P477" i="11"/>
  <c r="Q477" i="11"/>
  <c r="P478" i="11"/>
  <c r="Q478" i="11"/>
  <c r="P479" i="11"/>
  <c r="Q479" i="11"/>
  <c r="P480" i="11"/>
  <c r="Q480" i="11"/>
  <c r="P481" i="11"/>
  <c r="Q481" i="11"/>
  <c r="P482" i="11"/>
  <c r="Q482" i="11"/>
  <c r="P483" i="11"/>
  <c r="Q483" i="11"/>
  <c r="P484" i="11"/>
  <c r="Q484" i="11"/>
  <c r="P485" i="11"/>
  <c r="Q485" i="11"/>
  <c r="P486" i="11"/>
  <c r="Q486" i="11"/>
  <c r="P487" i="11"/>
  <c r="Q487" i="11"/>
  <c r="P488" i="11"/>
  <c r="Q488" i="11"/>
  <c r="P489" i="11"/>
  <c r="Q489" i="11"/>
  <c r="P490" i="11"/>
  <c r="Q490" i="11"/>
  <c r="P491" i="11"/>
  <c r="Q491" i="11"/>
  <c r="P492" i="11"/>
  <c r="Q492" i="11"/>
  <c r="P493" i="11"/>
  <c r="Q493" i="11"/>
  <c r="P494" i="11"/>
  <c r="Q494" i="11"/>
  <c r="P495" i="11"/>
  <c r="Q495" i="11"/>
  <c r="P496" i="11"/>
  <c r="Q496" i="11"/>
  <c r="P497" i="11"/>
  <c r="Q497" i="11"/>
  <c r="P498" i="11"/>
  <c r="Q498" i="11"/>
  <c r="P499" i="11"/>
  <c r="Q499" i="11"/>
  <c r="P500" i="11"/>
  <c r="Q500" i="11"/>
  <c r="P501" i="11"/>
  <c r="Q501" i="11"/>
  <c r="P502" i="11"/>
  <c r="Q502" i="11"/>
  <c r="P503" i="11"/>
  <c r="Q503" i="11"/>
  <c r="P504" i="11"/>
  <c r="Q504" i="11"/>
  <c r="P505" i="11"/>
  <c r="Q505" i="11"/>
  <c r="P506" i="11"/>
  <c r="Q506" i="11"/>
  <c r="P507" i="11"/>
  <c r="Q507" i="11"/>
  <c r="P508" i="11"/>
  <c r="Q508" i="11"/>
  <c r="P509" i="11"/>
  <c r="Q509" i="11"/>
  <c r="P510" i="11"/>
  <c r="Q510" i="11"/>
  <c r="P511" i="11"/>
  <c r="Q511" i="11"/>
  <c r="P512" i="11"/>
  <c r="Q512" i="11"/>
  <c r="P513" i="11"/>
  <c r="Q513" i="11"/>
  <c r="P514" i="11"/>
  <c r="Q514" i="11"/>
  <c r="P515" i="11"/>
  <c r="Q515" i="11"/>
  <c r="P516" i="11"/>
  <c r="Q516" i="11"/>
  <c r="P517" i="11"/>
  <c r="Q517" i="11"/>
  <c r="P518" i="11"/>
  <c r="Q518" i="11"/>
  <c r="P519" i="11"/>
  <c r="Q519" i="11"/>
  <c r="P520" i="11"/>
  <c r="Q520" i="11"/>
  <c r="P521" i="11"/>
  <c r="Q521" i="11"/>
  <c r="P522" i="11"/>
  <c r="Q522" i="11"/>
  <c r="P523" i="11"/>
  <c r="Q523" i="11"/>
  <c r="P524" i="11"/>
  <c r="Q524" i="11"/>
  <c r="P525" i="11"/>
  <c r="Q525" i="11"/>
  <c r="P526" i="11"/>
  <c r="Q526" i="11"/>
  <c r="P527" i="11"/>
  <c r="Q527" i="11"/>
  <c r="P528" i="11"/>
  <c r="Q528" i="11"/>
  <c r="P529" i="11"/>
  <c r="Q529" i="11"/>
  <c r="P530" i="11"/>
  <c r="Q530" i="11"/>
  <c r="P531" i="11"/>
  <c r="Q531" i="11"/>
  <c r="P532" i="11"/>
  <c r="Q532" i="11"/>
  <c r="P533" i="11"/>
  <c r="Q533" i="11"/>
  <c r="P534" i="11"/>
  <c r="Q534" i="11"/>
  <c r="P535" i="11"/>
  <c r="Q535" i="11"/>
  <c r="P536" i="11"/>
  <c r="Q536" i="11"/>
  <c r="P537" i="11"/>
  <c r="Q537" i="11"/>
  <c r="P538" i="11"/>
  <c r="Q538" i="11"/>
  <c r="P539" i="11"/>
  <c r="Q539" i="11"/>
  <c r="P540" i="11"/>
  <c r="Q540" i="11"/>
  <c r="P541" i="11"/>
  <c r="Q541" i="11"/>
  <c r="P542" i="11"/>
  <c r="Q542" i="11"/>
  <c r="P543" i="11"/>
  <c r="Q543" i="11"/>
  <c r="P544" i="11"/>
  <c r="Q544" i="11"/>
  <c r="P545" i="11"/>
  <c r="Q545" i="11"/>
  <c r="P546" i="11"/>
  <c r="Q546" i="11"/>
  <c r="P547" i="11"/>
  <c r="Q547" i="11"/>
  <c r="P548" i="11"/>
  <c r="Q548" i="11"/>
  <c r="P549" i="11"/>
  <c r="Q549" i="11"/>
  <c r="P550" i="11"/>
  <c r="Q550" i="11"/>
  <c r="P551" i="11"/>
  <c r="Q551" i="11"/>
  <c r="P552" i="11"/>
  <c r="Q552" i="11"/>
  <c r="P553" i="11"/>
  <c r="Q553" i="11"/>
  <c r="P554" i="11"/>
  <c r="Q554" i="11"/>
  <c r="P555" i="11"/>
  <c r="Q555" i="11"/>
  <c r="P556" i="11"/>
  <c r="Q556" i="11"/>
  <c r="P557" i="11"/>
  <c r="Q557" i="11"/>
  <c r="P558" i="11"/>
  <c r="Q558" i="11"/>
  <c r="P559" i="11"/>
  <c r="Q559" i="11"/>
  <c r="P560" i="11"/>
  <c r="Q560" i="11"/>
  <c r="P561" i="11"/>
  <c r="Q561" i="11"/>
  <c r="P562" i="11"/>
  <c r="Q562" i="11"/>
  <c r="P563" i="11"/>
  <c r="Q563" i="11"/>
  <c r="P564" i="11"/>
  <c r="Q564" i="11"/>
  <c r="P565" i="11"/>
  <c r="Q565" i="11"/>
  <c r="P566" i="11"/>
  <c r="Q566" i="11"/>
  <c r="P567" i="11"/>
  <c r="Q567" i="11"/>
  <c r="P568" i="11"/>
  <c r="Q568" i="11"/>
  <c r="P569" i="11"/>
  <c r="Q569" i="11"/>
  <c r="P570" i="11"/>
  <c r="Q570" i="11"/>
  <c r="P571" i="11"/>
  <c r="Q571" i="11"/>
  <c r="P572" i="11"/>
  <c r="Q572" i="11"/>
  <c r="P573" i="11"/>
  <c r="Q573" i="11"/>
  <c r="P574" i="11"/>
  <c r="Q574" i="11"/>
  <c r="P575" i="11"/>
  <c r="Q575" i="11"/>
  <c r="P576" i="11"/>
  <c r="Q576" i="11"/>
  <c r="P577" i="11"/>
  <c r="Q577" i="11"/>
  <c r="P578" i="11"/>
  <c r="Q578" i="11"/>
  <c r="P579" i="11"/>
  <c r="Q579" i="11"/>
  <c r="P580" i="11"/>
  <c r="Q580" i="11"/>
  <c r="P581" i="11"/>
  <c r="Q581" i="11"/>
  <c r="P582" i="11"/>
  <c r="Q582" i="11"/>
  <c r="P583" i="11"/>
  <c r="Q583" i="11"/>
  <c r="P584" i="11"/>
  <c r="Q584" i="11"/>
  <c r="P585" i="11"/>
  <c r="Q585" i="11"/>
  <c r="P586" i="11"/>
  <c r="Q586" i="11"/>
  <c r="P587" i="11"/>
  <c r="Q587" i="11"/>
  <c r="P588" i="11"/>
  <c r="Q588" i="11"/>
  <c r="P589" i="11"/>
  <c r="Q589" i="11"/>
  <c r="P590" i="11"/>
  <c r="Q590" i="11"/>
  <c r="P591" i="11"/>
  <c r="Q591" i="11"/>
  <c r="P592" i="11"/>
  <c r="Q592" i="11"/>
  <c r="P593" i="11"/>
  <c r="Q593" i="11"/>
  <c r="P594" i="11"/>
  <c r="Q594" i="11"/>
  <c r="P595" i="11"/>
  <c r="Q595" i="11"/>
  <c r="P596" i="11"/>
  <c r="Q596" i="11"/>
  <c r="P597" i="11"/>
  <c r="Q597" i="11"/>
  <c r="P598" i="11"/>
  <c r="Q598" i="11"/>
  <c r="P599" i="11"/>
  <c r="Q599" i="11"/>
  <c r="P600" i="11"/>
  <c r="Q600" i="11"/>
  <c r="P601" i="11"/>
  <c r="Q601" i="11"/>
  <c r="P602" i="11"/>
  <c r="Q602" i="11"/>
  <c r="P603" i="11"/>
  <c r="Q603" i="11"/>
  <c r="P604" i="11"/>
  <c r="Q604" i="11"/>
  <c r="P605" i="11"/>
  <c r="Q605" i="11"/>
  <c r="P606" i="11"/>
  <c r="Q606" i="11"/>
  <c r="P607" i="11"/>
  <c r="Q607" i="11"/>
  <c r="P608" i="11"/>
  <c r="Q608" i="11"/>
  <c r="P609" i="11"/>
  <c r="Q609" i="11"/>
  <c r="P610" i="11"/>
  <c r="Q610" i="11"/>
  <c r="P611" i="11"/>
  <c r="Q611" i="11"/>
  <c r="P612" i="11"/>
  <c r="Q612" i="11"/>
  <c r="P613" i="11"/>
  <c r="Q613" i="11"/>
  <c r="P614" i="11"/>
  <c r="Q614" i="11"/>
  <c r="P615" i="11"/>
  <c r="Q615" i="11"/>
  <c r="P616" i="11"/>
  <c r="Q616" i="11"/>
  <c r="P617" i="11"/>
  <c r="Q617" i="11"/>
  <c r="P618" i="11"/>
  <c r="Q618" i="11"/>
  <c r="P619" i="11"/>
  <c r="Q619" i="11"/>
  <c r="P620" i="11"/>
  <c r="Q620" i="11"/>
  <c r="P621" i="11"/>
  <c r="Q621" i="11"/>
  <c r="P622" i="11"/>
  <c r="Q622" i="11"/>
  <c r="P623" i="11"/>
  <c r="Q623" i="11"/>
  <c r="P624" i="11"/>
  <c r="Q624" i="11"/>
  <c r="P625" i="11"/>
  <c r="Q625" i="11"/>
  <c r="P626" i="11"/>
  <c r="Q626" i="11"/>
  <c r="P627" i="11"/>
  <c r="Q627" i="11"/>
  <c r="P628" i="11"/>
  <c r="Q628" i="11"/>
  <c r="P629" i="11"/>
  <c r="Q629" i="11"/>
  <c r="P630" i="11"/>
  <c r="Q630" i="11"/>
  <c r="P631" i="11"/>
  <c r="Q631" i="11"/>
  <c r="P632" i="11"/>
  <c r="Q632" i="11"/>
  <c r="P633" i="11"/>
  <c r="Q633" i="11"/>
  <c r="P634" i="11"/>
  <c r="Q634" i="11"/>
  <c r="P635" i="11"/>
  <c r="Q635" i="11"/>
  <c r="P636" i="11"/>
  <c r="Q636" i="11"/>
  <c r="P637" i="11"/>
  <c r="Q637" i="11"/>
  <c r="P638" i="11"/>
  <c r="Q638" i="11"/>
  <c r="P639" i="11"/>
  <c r="Q639" i="11"/>
  <c r="P640" i="11"/>
  <c r="Q640" i="11"/>
  <c r="P641" i="11"/>
  <c r="Q641" i="11"/>
  <c r="P642" i="11"/>
  <c r="Q642" i="11"/>
  <c r="P643" i="11"/>
  <c r="Q643" i="11"/>
  <c r="P644" i="11"/>
  <c r="Q644" i="11"/>
  <c r="P645" i="11"/>
  <c r="Q645" i="11"/>
  <c r="P646" i="11"/>
  <c r="Q646" i="11"/>
  <c r="P647" i="11"/>
  <c r="Q647" i="11"/>
  <c r="P648" i="11"/>
  <c r="Q648" i="11"/>
  <c r="P649" i="11"/>
  <c r="Q649" i="11"/>
  <c r="P650" i="11"/>
  <c r="Q650" i="11"/>
  <c r="P651" i="11"/>
  <c r="Q651" i="11"/>
  <c r="P652" i="11"/>
  <c r="Q652" i="11"/>
  <c r="P653" i="11"/>
  <c r="Q653" i="11"/>
  <c r="P654" i="11"/>
  <c r="Q654" i="11"/>
  <c r="P655" i="11"/>
  <c r="Q655" i="11"/>
  <c r="P656" i="11"/>
  <c r="Q656" i="11"/>
  <c r="P657" i="11"/>
  <c r="Q657" i="11"/>
  <c r="P658" i="11"/>
  <c r="Q658" i="11"/>
  <c r="P659" i="11"/>
  <c r="Q659" i="11"/>
  <c r="P660" i="11"/>
  <c r="Q660" i="11"/>
  <c r="P661" i="11"/>
  <c r="Q661" i="11"/>
  <c r="P662" i="11"/>
  <c r="Q662" i="11"/>
  <c r="P663" i="11"/>
  <c r="Q663" i="11"/>
  <c r="P664" i="11"/>
  <c r="Q664" i="11"/>
  <c r="P665" i="11"/>
  <c r="Q665" i="11"/>
  <c r="P666" i="11"/>
  <c r="Q666" i="11"/>
  <c r="P667" i="11"/>
  <c r="Q667" i="11"/>
  <c r="P668" i="11"/>
  <c r="Q668" i="11"/>
  <c r="P669" i="11"/>
  <c r="Q669" i="11"/>
  <c r="P670" i="11"/>
  <c r="Q670" i="11"/>
  <c r="P671" i="11"/>
  <c r="Q671" i="11"/>
  <c r="P672" i="11"/>
  <c r="Q672" i="11"/>
  <c r="P673" i="11"/>
  <c r="Q673" i="11"/>
  <c r="P674" i="11"/>
  <c r="Q674" i="11"/>
  <c r="P675" i="11"/>
  <c r="Q675" i="11"/>
  <c r="P676" i="11"/>
  <c r="Q676" i="11"/>
  <c r="P677" i="11"/>
  <c r="Q677" i="11"/>
  <c r="P678" i="11"/>
  <c r="Q678" i="11"/>
  <c r="P679" i="11"/>
  <c r="Q679" i="11"/>
  <c r="P680" i="11"/>
  <c r="Q680" i="11"/>
  <c r="P681" i="11"/>
  <c r="Q681" i="11"/>
  <c r="P682" i="11"/>
  <c r="Q682" i="11"/>
  <c r="P683" i="11"/>
  <c r="Q683" i="11"/>
  <c r="P684" i="11"/>
  <c r="Q684" i="11"/>
  <c r="P685" i="11"/>
  <c r="Q685" i="11"/>
  <c r="P686" i="11"/>
  <c r="Q686" i="11"/>
  <c r="P687" i="11"/>
  <c r="Q687" i="11"/>
  <c r="P688" i="11"/>
  <c r="Q688" i="11"/>
  <c r="P689" i="11"/>
  <c r="Q689" i="11"/>
  <c r="P690" i="11"/>
  <c r="Q690" i="11"/>
  <c r="P691" i="11"/>
  <c r="Q691" i="11"/>
  <c r="P692" i="11"/>
  <c r="Q692" i="11"/>
  <c r="P693" i="11"/>
  <c r="Q693" i="11"/>
  <c r="P694" i="11"/>
  <c r="Q694" i="11"/>
  <c r="P695" i="11"/>
  <c r="Q695" i="11"/>
  <c r="P696" i="11"/>
  <c r="Q696" i="11"/>
  <c r="P697" i="11"/>
  <c r="Q697" i="11"/>
  <c r="P698" i="11"/>
  <c r="Q698" i="11"/>
  <c r="P699" i="11"/>
  <c r="Q699" i="11"/>
  <c r="P700" i="11"/>
  <c r="Q700" i="11"/>
  <c r="P701" i="11"/>
  <c r="Q701" i="11"/>
  <c r="P702" i="11"/>
  <c r="Q702" i="11"/>
  <c r="P703" i="11"/>
  <c r="Q703" i="11"/>
  <c r="P704" i="11"/>
  <c r="Q704" i="11"/>
  <c r="P705" i="11"/>
  <c r="Q705" i="11"/>
  <c r="P706" i="11"/>
  <c r="Q706" i="11"/>
  <c r="P707" i="11"/>
  <c r="Q707" i="11"/>
  <c r="P708" i="11"/>
  <c r="Q708" i="11"/>
  <c r="P709" i="11"/>
  <c r="Q709" i="11"/>
  <c r="P710" i="11"/>
  <c r="Q710" i="11"/>
  <c r="P711" i="11"/>
  <c r="Q711" i="11"/>
  <c r="P712" i="11"/>
  <c r="Q712" i="11"/>
  <c r="P713" i="11"/>
  <c r="Q713" i="11"/>
  <c r="P714" i="11"/>
  <c r="Q714" i="11"/>
  <c r="P715" i="11"/>
  <c r="Q715" i="11"/>
  <c r="P716" i="11"/>
  <c r="Q716" i="11"/>
  <c r="P717" i="11"/>
  <c r="Q717" i="11"/>
  <c r="P718" i="11"/>
  <c r="Q718" i="11"/>
  <c r="P719" i="11"/>
  <c r="Q719" i="11"/>
  <c r="P720" i="11"/>
  <c r="Q720" i="11"/>
  <c r="P721" i="11"/>
  <c r="Q721" i="11"/>
  <c r="P722" i="11"/>
  <c r="Q722" i="11"/>
  <c r="P723" i="11"/>
  <c r="Q723" i="11"/>
  <c r="P724" i="11"/>
  <c r="Q724" i="11"/>
  <c r="P725" i="11"/>
  <c r="Q725" i="11"/>
  <c r="P726" i="11"/>
  <c r="Q726" i="11"/>
  <c r="P727" i="11"/>
  <c r="Q727" i="11"/>
  <c r="P728" i="11"/>
  <c r="Q728" i="11"/>
  <c r="P729" i="11"/>
  <c r="Q729" i="11"/>
  <c r="P730" i="11"/>
  <c r="Q730" i="11"/>
  <c r="P731" i="11"/>
  <c r="Q731" i="11"/>
  <c r="P732" i="11"/>
  <c r="Q732" i="11"/>
  <c r="P733" i="11"/>
  <c r="Q733" i="11"/>
  <c r="P734" i="11"/>
  <c r="Q734" i="11"/>
  <c r="P735" i="11"/>
  <c r="Q735" i="11"/>
  <c r="P736" i="11"/>
  <c r="Q736" i="11"/>
  <c r="P737" i="11"/>
  <c r="Q737" i="11"/>
  <c r="P738" i="11"/>
  <c r="Q738" i="11"/>
  <c r="P739" i="11"/>
  <c r="Q739" i="11"/>
  <c r="P740" i="11"/>
  <c r="Q740" i="11"/>
  <c r="P741" i="11"/>
  <c r="Q741" i="11"/>
  <c r="P742" i="11"/>
  <c r="Q742" i="11"/>
  <c r="P743" i="11"/>
  <c r="Q743" i="11"/>
  <c r="P744" i="11"/>
  <c r="Q744" i="11"/>
  <c r="P745" i="11"/>
  <c r="Q745" i="11"/>
  <c r="P746" i="11"/>
  <c r="Q746" i="11"/>
  <c r="P747" i="11"/>
  <c r="Q747" i="11"/>
  <c r="P748" i="11"/>
  <c r="Q748" i="11"/>
  <c r="P749" i="11"/>
  <c r="Q749" i="11"/>
  <c r="P750" i="11"/>
  <c r="Q750" i="11"/>
  <c r="P751" i="11"/>
  <c r="Q751" i="11"/>
  <c r="P752" i="11"/>
  <c r="Q752" i="11"/>
  <c r="P753" i="11"/>
  <c r="Q753" i="11"/>
  <c r="P754" i="11"/>
  <c r="Q754" i="11"/>
  <c r="P755" i="11"/>
  <c r="Q755" i="11"/>
  <c r="P756" i="11"/>
  <c r="Q756" i="11"/>
  <c r="P757" i="11"/>
  <c r="Q757" i="11"/>
  <c r="P758" i="11"/>
  <c r="Q758" i="11"/>
  <c r="P759" i="11"/>
  <c r="Q759" i="11"/>
  <c r="P760" i="11"/>
  <c r="Q760" i="11"/>
  <c r="P761" i="11"/>
  <c r="Q761" i="11"/>
  <c r="P762" i="11"/>
  <c r="Q762" i="11"/>
  <c r="P763" i="11"/>
  <c r="Q763" i="11"/>
  <c r="P764" i="11"/>
  <c r="Q764" i="11"/>
  <c r="P765" i="11"/>
  <c r="Q765" i="11"/>
  <c r="P766" i="11"/>
  <c r="Q766" i="11"/>
  <c r="P767" i="11"/>
  <c r="Q767" i="11"/>
  <c r="P768" i="11"/>
  <c r="Q768" i="11"/>
  <c r="P769" i="11"/>
  <c r="Q769" i="11"/>
  <c r="P770" i="11"/>
  <c r="Q770" i="11"/>
  <c r="P771" i="11"/>
  <c r="Q771" i="11"/>
  <c r="P772" i="11"/>
  <c r="Q772" i="11"/>
  <c r="P773" i="11"/>
  <c r="Q773" i="11"/>
  <c r="P774" i="11"/>
  <c r="Q774" i="11"/>
  <c r="P775" i="11"/>
  <c r="Q775" i="11"/>
  <c r="P776" i="11"/>
  <c r="Q776" i="11"/>
  <c r="P777" i="11"/>
  <c r="Q777" i="11"/>
  <c r="P778" i="11"/>
  <c r="Q778" i="11"/>
  <c r="P779" i="11"/>
  <c r="Q779" i="11"/>
  <c r="P780" i="11"/>
  <c r="Q780" i="11"/>
  <c r="P781" i="11"/>
  <c r="Q781" i="11"/>
  <c r="P782" i="11"/>
  <c r="Q782" i="11"/>
  <c r="P783" i="11"/>
  <c r="Q783" i="11"/>
  <c r="P784" i="11"/>
  <c r="Q784" i="11"/>
  <c r="P785" i="11"/>
  <c r="Q785" i="11"/>
  <c r="P786" i="11"/>
  <c r="Q786" i="11"/>
  <c r="P787" i="11"/>
  <c r="Q787" i="11"/>
  <c r="P788" i="11"/>
  <c r="Q788" i="11"/>
  <c r="P789" i="11"/>
  <c r="Q789" i="11"/>
  <c r="P790" i="11"/>
  <c r="Q790" i="11"/>
  <c r="P791" i="11"/>
  <c r="Q791" i="11"/>
  <c r="P792" i="11"/>
  <c r="Q792" i="11"/>
  <c r="P793" i="11"/>
  <c r="Q793" i="11"/>
  <c r="P794" i="11"/>
  <c r="Q794" i="11"/>
  <c r="P795" i="11"/>
  <c r="Q795" i="11"/>
  <c r="P796" i="11"/>
  <c r="Q796" i="11"/>
  <c r="P797" i="11"/>
  <c r="Q797" i="11"/>
  <c r="P798" i="11"/>
  <c r="Q798" i="11"/>
  <c r="P799" i="11"/>
  <c r="Q799" i="11"/>
  <c r="P800" i="11"/>
  <c r="Q800" i="11"/>
  <c r="P801" i="11"/>
  <c r="Q801" i="11"/>
  <c r="P802" i="11"/>
  <c r="Q802" i="11"/>
  <c r="P803" i="11"/>
  <c r="Q803" i="11"/>
  <c r="P804" i="11"/>
  <c r="Q804" i="11"/>
  <c r="P805" i="11"/>
  <c r="Q805" i="11"/>
  <c r="P806" i="11"/>
  <c r="Q806" i="11"/>
  <c r="P807" i="11"/>
  <c r="Q807" i="11"/>
  <c r="P808" i="11"/>
  <c r="Q808" i="11"/>
  <c r="P809" i="11"/>
  <c r="Q809" i="11"/>
  <c r="P810" i="11"/>
  <c r="Q810" i="11"/>
  <c r="P811" i="11"/>
  <c r="Q811" i="11"/>
  <c r="P812" i="11"/>
  <c r="Q812" i="11"/>
  <c r="P813" i="11"/>
  <c r="Q813" i="11"/>
  <c r="P814" i="11"/>
  <c r="Q814" i="11"/>
  <c r="P815" i="11"/>
  <c r="Q815" i="11"/>
  <c r="P816" i="11"/>
  <c r="Q816" i="11"/>
  <c r="P817" i="11"/>
  <c r="Q817" i="11"/>
  <c r="P818" i="11"/>
  <c r="Q818" i="11"/>
  <c r="P819" i="11"/>
  <c r="Q819" i="11"/>
  <c r="P820" i="11"/>
  <c r="Q820" i="11"/>
  <c r="P821" i="11"/>
  <c r="Q821" i="11"/>
  <c r="P822" i="11"/>
  <c r="Q822" i="11"/>
  <c r="P823" i="11"/>
  <c r="Q823" i="11"/>
  <c r="P824" i="11"/>
  <c r="Q824" i="11"/>
  <c r="P825" i="11"/>
  <c r="Q825" i="11"/>
  <c r="P826" i="11"/>
  <c r="Q826" i="11"/>
  <c r="P827" i="11"/>
  <c r="Q827" i="11"/>
  <c r="P828" i="11"/>
  <c r="Q828" i="11"/>
  <c r="P829" i="11"/>
  <c r="Q829" i="11"/>
  <c r="P830" i="11"/>
  <c r="Q830" i="11"/>
  <c r="P831" i="11"/>
  <c r="Q831" i="11"/>
  <c r="P832" i="11"/>
  <c r="Q832" i="11"/>
  <c r="P833" i="11"/>
  <c r="Q833" i="11"/>
  <c r="P834" i="11"/>
  <c r="Q834" i="11"/>
  <c r="P835" i="11"/>
  <c r="Q835" i="11"/>
  <c r="P836" i="11"/>
  <c r="Q836" i="11"/>
  <c r="P837" i="11"/>
  <c r="Q837" i="11"/>
  <c r="P838" i="11"/>
  <c r="Q838" i="11"/>
  <c r="P839" i="11"/>
  <c r="Q839" i="11"/>
  <c r="P840" i="11"/>
  <c r="Q840" i="11"/>
  <c r="P841" i="11"/>
  <c r="Q841" i="11"/>
  <c r="P842" i="11"/>
  <c r="Q842" i="11"/>
  <c r="P843" i="11"/>
  <c r="Q843" i="11"/>
  <c r="P844" i="11"/>
  <c r="Q844" i="11"/>
  <c r="P845" i="11"/>
  <c r="Q845" i="11"/>
  <c r="P846" i="11"/>
  <c r="Q846" i="11"/>
  <c r="P847" i="11"/>
  <c r="Q847" i="11"/>
  <c r="P848" i="11"/>
  <c r="Q848" i="11"/>
  <c r="P849" i="11"/>
  <c r="Q849" i="11"/>
  <c r="P850" i="11"/>
  <c r="Q850" i="11"/>
  <c r="P851" i="11"/>
  <c r="Q851" i="11"/>
  <c r="P852" i="11"/>
  <c r="Q852" i="11"/>
  <c r="P853" i="11"/>
  <c r="Q853" i="11"/>
  <c r="P854" i="11"/>
  <c r="Q854" i="11"/>
  <c r="P855" i="11"/>
  <c r="Q855" i="11"/>
  <c r="P856" i="11"/>
  <c r="Q856" i="11"/>
  <c r="P857" i="11"/>
  <c r="Q857" i="11"/>
  <c r="P858" i="11"/>
  <c r="Q858" i="11"/>
  <c r="P859" i="11"/>
  <c r="Q859" i="11"/>
  <c r="P860" i="11"/>
  <c r="Q860" i="11"/>
  <c r="P861" i="11"/>
  <c r="Q861" i="11"/>
  <c r="P862" i="11"/>
  <c r="Q862" i="11"/>
  <c r="P863" i="11"/>
  <c r="Q863" i="11"/>
  <c r="P864" i="11"/>
  <c r="Q864" i="11"/>
  <c r="P865" i="11"/>
  <c r="Q865" i="11"/>
  <c r="P866" i="11"/>
  <c r="Q866" i="11"/>
  <c r="P867" i="11"/>
  <c r="Q867" i="11"/>
  <c r="P868" i="11"/>
  <c r="Q868" i="11"/>
  <c r="P869" i="11"/>
  <c r="Q869" i="11"/>
  <c r="P870" i="11"/>
  <c r="Q870" i="11"/>
  <c r="P871" i="11"/>
  <c r="Q871" i="11"/>
  <c r="P872" i="11"/>
  <c r="Q872" i="11"/>
  <c r="P873" i="11"/>
  <c r="Q873" i="11"/>
  <c r="P874" i="11"/>
  <c r="Q874" i="11"/>
  <c r="P875" i="11"/>
  <c r="Q875" i="11"/>
  <c r="P876" i="11"/>
  <c r="Q876" i="11"/>
  <c r="P877" i="11"/>
  <c r="Q877" i="11"/>
  <c r="P878" i="11"/>
  <c r="Q878" i="11"/>
  <c r="P879" i="11"/>
  <c r="Q879" i="11"/>
  <c r="P880" i="11"/>
  <c r="Q880" i="11"/>
  <c r="P881" i="11"/>
  <c r="Q881" i="11"/>
  <c r="P882" i="11"/>
  <c r="Q882" i="11"/>
  <c r="P883" i="11"/>
  <c r="Q883" i="11"/>
  <c r="P884" i="11"/>
  <c r="Q884" i="11"/>
  <c r="P885" i="11"/>
  <c r="Q885" i="11"/>
  <c r="P886" i="11"/>
  <c r="Q886" i="11"/>
  <c r="P887" i="11"/>
  <c r="Q887" i="11"/>
  <c r="P888" i="11"/>
  <c r="Q888" i="11"/>
  <c r="P889" i="11"/>
  <c r="Q889" i="11"/>
  <c r="P890" i="11"/>
  <c r="Q890" i="11"/>
  <c r="P891" i="11"/>
  <c r="Q891" i="11"/>
  <c r="P892" i="11"/>
  <c r="Q892" i="11"/>
  <c r="P893" i="11"/>
  <c r="Q893" i="11"/>
  <c r="P894" i="11"/>
  <c r="Q894" i="11"/>
  <c r="P895" i="11"/>
  <c r="Q895" i="11"/>
  <c r="P896" i="11"/>
  <c r="Q896" i="11"/>
  <c r="P897" i="11"/>
  <c r="Q897" i="11"/>
  <c r="P898" i="11"/>
  <c r="Q898" i="11"/>
  <c r="P899" i="11"/>
  <c r="Q899" i="11"/>
  <c r="P900" i="11"/>
  <c r="Q900" i="11"/>
  <c r="P901" i="11"/>
  <c r="Q901" i="11"/>
  <c r="P902" i="11"/>
  <c r="Q902" i="11"/>
  <c r="P903" i="11"/>
  <c r="Q903" i="11"/>
  <c r="P904" i="11"/>
  <c r="Q904" i="11"/>
  <c r="P905" i="11"/>
  <c r="Q905" i="11"/>
  <c r="P906" i="11"/>
  <c r="Q906" i="11"/>
  <c r="P907" i="11"/>
  <c r="Q907" i="11"/>
  <c r="P908" i="11"/>
  <c r="Q908" i="11"/>
  <c r="P909" i="11"/>
  <c r="Q909" i="11"/>
  <c r="P910" i="11"/>
  <c r="Q910" i="11"/>
  <c r="P911" i="11"/>
  <c r="Q911" i="11"/>
  <c r="P912" i="11"/>
  <c r="Q912" i="11"/>
  <c r="P913" i="11"/>
  <c r="Q913" i="11"/>
  <c r="P914" i="11"/>
  <c r="Q914" i="11"/>
  <c r="P915" i="11"/>
  <c r="Q915" i="11"/>
  <c r="P916" i="11"/>
  <c r="Q916" i="11"/>
  <c r="P917" i="11"/>
  <c r="Q917" i="11"/>
  <c r="P918" i="11"/>
  <c r="Q918" i="11"/>
  <c r="P919" i="11"/>
  <c r="Q919" i="11"/>
  <c r="P920" i="11"/>
  <c r="Q920" i="11"/>
  <c r="P921" i="11"/>
  <c r="Q921" i="11"/>
  <c r="P922" i="11"/>
  <c r="Q922" i="11"/>
  <c r="P923" i="11"/>
  <c r="Q923" i="11"/>
  <c r="P924" i="11"/>
  <c r="Q924" i="11"/>
  <c r="P925" i="11"/>
  <c r="Q925" i="11"/>
  <c r="P926" i="11"/>
  <c r="Q926" i="11"/>
  <c r="P927" i="11"/>
  <c r="Q927" i="11"/>
  <c r="P928" i="11"/>
  <c r="Q928" i="11"/>
  <c r="P929" i="11"/>
  <c r="Q929" i="11"/>
  <c r="P930" i="11"/>
  <c r="Q930" i="11"/>
  <c r="P931" i="11"/>
  <c r="Q931" i="11"/>
  <c r="P932" i="11"/>
  <c r="Q932" i="11"/>
  <c r="P933" i="11"/>
  <c r="Q933" i="11"/>
  <c r="P934" i="11"/>
  <c r="Q934" i="11"/>
  <c r="P935" i="11"/>
  <c r="Q935" i="11"/>
  <c r="P936" i="11"/>
  <c r="Q936" i="11"/>
  <c r="P937" i="11"/>
  <c r="Q937" i="11"/>
  <c r="P938" i="11"/>
  <c r="Q938" i="11"/>
  <c r="P939" i="11"/>
  <c r="Q939" i="11"/>
  <c r="P940" i="11"/>
  <c r="Q940" i="11"/>
  <c r="P941" i="11"/>
  <c r="Q941" i="11"/>
  <c r="P942" i="11"/>
  <c r="Q942" i="11"/>
  <c r="P943" i="11"/>
  <c r="Q943" i="11"/>
  <c r="P944" i="11"/>
  <c r="Q944" i="11"/>
  <c r="P945" i="11"/>
  <c r="Q945" i="11"/>
  <c r="P946" i="11"/>
  <c r="Q946" i="11"/>
  <c r="P947" i="11"/>
  <c r="Q947" i="11"/>
  <c r="P948" i="11"/>
  <c r="Q948" i="11"/>
  <c r="P949" i="11"/>
  <c r="Q949" i="11"/>
  <c r="P950" i="11"/>
  <c r="Q950" i="11"/>
  <c r="P951" i="11"/>
  <c r="Q951" i="11"/>
  <c r="P952" i="11"/>
  <c r="Q952" i="11"/>
  <c r="P953" i="11"/>
  <c r="Q953" i="11"/>
  <c r="P954" i="11"/>
  <c r="Q954" i="11"/>
  <c r="P955" i="11"/>
  <c r="Q955" i="11"/>
  <c r="P956" i="11"/>
  <c r="Q956" i="11"/>
  <c r="P957" i="11"/>
  <c r="Q957" i="11"/>
  <c r="P958" i="11"/>
  <c r="Q958" i="11"/>
  <c r="P959" i="11"/>
  <c r="Q959" i="11"/>
  <c r="P960" i="11"/>
  <c r="Q960" i="11"/>
  <c r="P961" i="11"/>
  <c r="Q961" i="11"/>
  <c r="P962" i="11"/>
  <c r="Q962" i="11"/>
  <c r="P963" i="11"/>
  <c r="Q963" i="11"/>
  <c r="P964" i="11"/>
  <c r="Q964" i="11"/>
  <c r="P965" i="11"/>
  <c r="Q965" i="11"/>
  <c r="P966" i="11"/>
  <c r="Q966" i="11"/>
  <c r="P967" i="11"/>
  <c r="Q967" i="11"/>
  <c r="P968" i="11"/>
  <c r="Q968" i="11"/>
  <c r="P969" i="11"/>
  <c r="Q969" i="11"/>
  <c r="P970" i="11"/>
  <c r="Q970" i="11"/>
  <c r="P971" i="11"/>
  <c r="Q971" i="11"/>
  <c r="P972" i="11"/>
  <c r="Q972" i="11"/>
  <c r="P973" i="11"/>
  <c r="Q973" i="11"/>
  <c r="P974" i="11"/>
  <c r="Q974" i="11"/>
  <c r="P975" i="11"/>
  <c r="Q975" i="11"/>
  <c r="P976" i="11"/>
  <c r="Q976" i="11"/>
  <c r="P977" i="11"/>
  <c r="Q977" i="11"/>
  <c r="P978" i="11"/>
  <c r="Q978" i="11"/>
  <c r="P979" i="11"/>
  <c r="Q979" i="11"/>
  <c r="P980" i="11"/>
  <c r="Q980" i="11"/>
  <c r="P981" i="11"/>
  <c r="Q981" i="11"/>
  <c r="P982" i="11"/>
  <c r="Q982" i="11"/>
  <c r="P983" i="11"/>
  <c r="Q983" i="11"/>
  <c r="P984" i="11"/>
  <c r="Q984" i="11"/>
  <c r="P985" i="11"/>
  <c r="Q985" i="11"/>
  <c r="P986" i="11"/>
  <c r="Q986" i="11"/>
  <c r="P987" i="11"/>
  <c r="Q987" i="11"/>
  <c r="P988" i="11"/>
  <c r="Q988" i="11"/>
  <c r="P989" i="11"/>
  <c r="Q989" i="11"/>
  <c r="P990" i="11"/>
  <c r="Q990" i="11"/>
  <c r="P991" i="11"/>
  <c r="Q991" i="11"/>
  <c r="P992" i="11"/>
  <c r="Q992" i="11"/>
  <c r="P993" i="11"/>
  <c r="Q993" i="11"/>
  <c r="P994" i="11"/>
  <c r="Q994" i="11"/>
  <c r="P995" i="11"/>
  <c r="Q995" i="11"/>
  <c r="P996" i="11"/>
  <c r="Q996" i="11"/>
  <c r="P997" i="11"/>
  <c r="Q997" i="11"/>
  <c r="P998" i="11"/>
  <c r="Q998" i="11"/>
  <c r="P999" i="11"/>
  <c r="Q999" i="11"/>
  <c r="P1000" i="11"/>
  <c r="Q1000" i="11"/>
  <c r="P1001" i="11"/>
  <c r="Q1001" i="11"/>
  <c r="P1002" i="11"/>
  <c r="Q1002" i="11"/>
  <c r="P1003" i="11"/>
  <c r="Q1003" i="11"/>
  <c r="P1004" i="11"/>
  <c r="Q1004" i="11"/>
  <c r="P1005" i="11"/>
  <c r="Q1005" i="11"/>
  <c r="P1006" i="11"/>
  <c r="Q1006" i="11"/>
  <c r="P1007" i="11"/>
  <c r="Q1007" i="11"/>
  <c r="P1008" i="11"/>
  <c r="Q1008" i="11"/>
  <c r="P1009" i="11"/>
  <c r="Q1009" i="11"/>
  <c r="P1010" i="11"/>
  <c r="Q1010" i="11"/>
  <c r="P1011" i="11"/>
  <c r="Q1011" i="11"/>
  <c r="P1012" i="11"/>
  <c r="Q1012" i="11"/>
  <c r="P1013" i="11"/>
  <c r="Q1013" i="11"/>
  <c r="P1014" i="11"/>
  <c r="Q1014" i="11"/>
  <c r="P1015" i="11"/>
  <c r="Q1015" i="11"/>
  <c r="P1016" i="11"/>
  <c r="Q1016" i="11"/>
  <c r="P1017" i="11"/>
  <c r="Q1017" i="11"/>
  <c r="P1018" i="11"/>
  <c r="Q1018" i="11"/>
  <c r="P1019" i="11"/>
  <c r="Q1019" i="11"/>
  <c r="P1020" i="11"/>
  <c r="Q1020" i="11"/>
  <c r="P1021" i="11"/>
  <c r="Q1021" i="11"/>
  <c r="P1022" i="11"/>
  <c r="Q1022" i="11"/>
  <c r="P1023" i="11"/>
  <c r="Q1023" i="11"/>
  <c r="P1024" i="11"/>
  <c r="Q1024" i="11"/>
  <c r="P1025" i="11"/>
  <c r="Q1025" i="11"/>
  <c r="P1026" i="11"/>
  <c r="Q1026" i="11"/>
  <c r="P1027" i="11"/>
  <c r="Q1027" i="11"/>
  <c r="P1028" i="11"/>
  <c r="Q1028" i="11"/>
  <c r="P1029" i="11"/>
  <c r="Q1029" i="11"/>
  <c r="P1030" i="11"/>
  <c r="Q1030" i="11"/>
  <c r="P1031" i="11"/>
  <c r="Q1031" i="11"/>
  <c r="P1032" i="11"/>
  <c r="Q1032" i="11"/>
  <c r="P1033" i="11"/>
  <c r="Q1033" i="11"/>
  <c r="P1034" i="11"/>
  <c r="Q1034" i="11"/>
  <c r="Q35" i="11"/>
  <c r="P35" i="11"/>
  <c r="G36" i="11"/>
  <c r="H36" i="11"/>
  <c r="G37" i="11"/>
  <c r="H37" i="11"/>
  <c r="G38" i="11"/>
  <c r="H38" i="11"/>
  <c r="G39" i="11"/>
  <c r="H39" i="11"/>
  <c r="G40" i="11"/>
  <c r="H40" i="11"/>
  <c r="G41" i="11"/>
  <c r="H41" i="11"/>
  <c r="G42" i="11"/>
  <c r="H42" i="11"/>
  <c r="G43" i="11"/>
  <c r="H43" i="11"/>
  <c r="G44" i="11"/>
  <c r="H44" i="11"/>
  <c r="G45" i="11"/>
  <c r="H45" i="11"/>
  <c r="G46" i="11"/>
  <c r="H46" i="11"/>
  <c r="G47" i="11"/>
  <c r="H47" i="11"/>
  <c r="G48" i="11"/>
  <c r="H48" i="11"/>
  <c r="G49" i="11"/>
  <c r="H49" i="11"/>
  <c r="G50" i="11"/>
  <c r="H50" i="11"/>
  <c r="G51" i="11"/>
  <c r="H51" i="11"/>
  <c r="G52" i="11"/>
  <c r="H52" i="11"/>
  <c r="G53" i="11"/>
  <c r="H53" i="11"/>
  <c r="G54" i="11"/>
  <c r="H54" i="11"/>
  <c r="G55" i="11"/>
  <c r="H55" i="11"/>
  <c r="G56" i="11"/>
  <c r="H56" i="11"/>
  <c r="G57" i="11"/>
  <c r="H57" i="11"/>
  <c r="G58" i="11"/>
  <c r="H58" i="11"/>
  <c r="G59" i="11"/>
  <c r="H59" i="11"/>
  <c r="G60" i="11"/>
  <c r="H60" i="11"/>
  <c r="G61" i="11"/>
  <c r="H61" i="11"/>
  <c r="G62" i="11"/>
  <c r="H62" i="11"/>
  <c r="G63" i="11"/>
  <c r="H63" i="11"/>
  <c r="G64" i="11"/>
  <c r="H64" i="11"/>
  <c r="G65" i="11"/>
  <c r="H65" i="11"/>
  <c r="G66" i="11"/>
  <c r="H66" i="11"/>
  <c r="G67" i="11"/>
  <c r="H67" i="11"/>
  <c r="G68" i="11"/>
  <c r="H68" i="11"/>
  <c r="G69" i="11"/>
  <c r="H69" i="11"/>
  <c r="G70" i="11"/>
  <c r="H70" i="11"/>
  <c r="G71" i="11"/>
  <c r="H71" i="11"/>
  <c r="G72" i="11"/>
  <c r="H72" i="11"/>
  <c r="G73" i="11"/>
  <c r="H73" i="11"/>
  <c r="G74" i="11"/>
  <c r="H74" i="11"/>
  <c r="G75" i="11"/>
  <c r="H75" i="11"/>
  <c r="G76" i="11"/>
  <c r="H76" i="11"/>
  <c r="G77" i="11"/>
  <c r="H77" i="11"/>
  <c r="G78" i="11"/>
  <c r="H78" i="11"/>
  <c r="G79" i="11"/>
  <c r="H79" i="11"/>
  <c r="G80" i="11"/>
  <c r="H80" i="11"/>
  <c r="G81" i="11"/>
  <c r="H81" i="11"/>
  <c r="G82" i="11"/>
  <c r="H82" i="11"/>
  <c r="G83" i="11"/>
  <c r="H83" i="11"/>
  <c r="G84" i="11"/>
  <c r="H84" i="11"/>
  <c r="G85" i="11"/>
  <c r="H85" i="11"/>
  <c r="G86" i="11"/>
  <c r="H86" i="11"/>
  <c r="G87" i="11"/>
  <c r="H87" i="11"/>
  <c r="G88" i="11"/>
  <c r="H88" i="11"/>
  <c r="G89" i="11"/>
  <c r="H89" i="11"/>
  <c r="G90" i="11"/>
  <c r="H90" i="11"/>
  <c r="G91" i="11"/>
  <c r="H91" i="11"/>
  <c r="G92" i="11"/>
  <c r="H92" i="11"/>
  <c r="G93" i="11"/>
  <c r="H93" i="11"/>
  <c r="G94" i="11"/>
  <c r="H94" i="11"/>
  <c r="G95" i="11"/>
  <c r="H95" i="11"/>
  <c r="G96" i="11"/>
  <c r="H96" i="11"/>
  <c r="G97" i="11"/>
  <c r="H97" i="11"/>
  <c r="G98" i="11"/>
  <c r="H98" i="11"/>
  <c r="G99" i="11"/>
  <c r="H99" i="11"/>
  <c r="G100" i="11"/>
  <c r="H100" i="11"/>
  <c r="G101" i="11"/>
  <c r="H101" i="11"/>
  <c r="G102" i="11"/>
  <c r="H102" i="11"/>
  <c r="G103" i="11"/>
  <c r="H103" i="11"/>
  <c r="G104" i="11"/>
  <c r="H104" i="11"/>
  <c r="G105" i="11"/>
  <c r="H105" i="11"/>
  <c r="G106" i="11"/>
  <c r="H106" i="11"/>
  <c r="G107" i="11"/>
  <c r="H107" i="11"/>
  <c r="G108" i="11"/>
  <c r="H108" i="11"/>
  <c r="G109" i="11"/>
  <c r="H109" i="11"/>
  <c r="G110" i="11"/>
  <c r="H110" i="11"/>
  <c r="G111" i="11"/>
  <c r="H111" i="11"/>
  <c r="G112" i="11"/>
  <c r="H112" i="11"/>
  <c r="G113" i="11"/>
  <c r="H113" i="11"/>
  <c r="G114" i="11"/>
  <c r="H114" i="11"/>
  <c r="G115" i="11"/>
  <c r="H115" i="11"/>
  <c r="G116" i="11"/>
  <c r="H116" i="11"/>
  <c r="G117" i="11"/>
  <c r="H117" i="11"/>
  <c r="G118" i="11"/>
  <c r="H118" i="11"/>
  <c r="G119" i="11"/>
  <c r="H119" i="11"/>
  <c r="G120" i="11"/>
  <c r="H120" i="11"/>
  <c r="G121" i="11"/>
  <c r="H121" i="11"/>
  <c r="G122" i="11"/>
  <c r="H122" i="11"/>
  <c r="G123" i="11"/>
  <c r="H123" i="11"/>
  <c r="G124" i="11"/>
  <c r="H124" i="11"/>
  <c r="G125" i="11"/>
  <c r="H125" i="11"/>
  <c r="G126" i="11"/>
  <c r="H126" i="11"/>
  <c r="G127" i="11"/>
  <c r="H127" i="11"/>
  <c r="G128" i="11"/>
  <c r="H128" i="11"/>
  <c r="G129" i="11"/>
  <c r="H129" i="11"/>
  <c r="G130" i="11"/>
  <c r="H130" i="11"/>
  <c r="G131" i="11"/>
  <c r="H131" i="11"/>
  <c r="G132" i="11"/>
  <c r="H132" i="11"/>
  <c r="G133" i="11"/>
  <c r="H133" i="11"/>
  <c r="G134" i="11"/>
  <c r="H134" i="11"/>
  <c r="G135" i="11"/>
  <c r="H135" i="11"/>
  <c r="G136" i="11"/>
  <c r="H136" i="11"/>
  <c r="G137" i="11"/>
  <c r="H137" i="11"/>
  <c r="G138" i="11"/>
  <c r="H138" i="11"/>
  <c r="G139" i="11"/>
  <c r="H139" i="11"/>
  <c r="G140" i="11"/>
  <c r="H140" i="11"/>
  <c r="G141" i="11"/>
  <c r="H141" i="11"/>
  <c r="G142" i="11"/>
  <c r="H142" i="11"/>
  <c r="G143" i="11"/>
  <c r="H143" i="11"/>
  <c r="G144" i="11"/>
  <c r="H144" i="11"/>
  <c r="G145" i="11"/>
  <c r="H145" i="11"/>
  <c r="G146" i="11"/>
  <c r="H146" i="11"/>
  <c r="G147" i="11"/>
  <c r="H147" i="11"/>
  <c r="G148" i="11"/>
  <c r="H148" i="11"/>
  <c r="G149" i="11"/>
  <c r="H149" i="11"/>
  <c r="G150" i="11"/>
  <c r="H150" i="11"/>
  <c r="G151" i="11"/>
  <c r="H151" i="11"/>
  <c r="G152" i="11"/>
  <c r="H152" i="11"/>
  <c r="G153" i="11"/>
  <c r="H153" i="11"/>
  <c r="G154" i="11"/>
  <c r="H154" i="11"/>
  <c r="G155" i="11"/>
  <c r="H155" i="11"/>
  <c r="G156" i="11"/>
  <c r="H156" i="11"/>
  <c r="G157" i="11"/>
  <c r="H157" i="11"/>
  <c r="G158" i="11"/>
  <c r="H158" i="11"/>
  <c r="G159" i="11"/>
  <c r="H159" i="11"/>
  <c r="G160" i="11"/>
  <c r="H160" i="11"/>
  <c r="G161" i="11"/>
  <c r="H161" i="11"/>
  <c r="G162" i="11"/>
  <c r="H162" i="11"/>
  <c r="G163" i="11"/>
  <c r="H163" i="11"/>
  <c r="G164" i="11"/>
  <c r="H164" i="11"/>
  <c r="G165" i="11"/>
  <c r="H165" i="11"/>
  <c r="G166" i="11"/>
  <c r="H166" i="11"/>
  <c r="G167" i="11"/>
  <c r="H167" i="11"/>
  <c r="G168" i="11"/>
  <c r="H168" i="11"/>
  <c r="G169" i="11"/>
  <c r="H169" i="11"/>
  <c r="G170" i="11"/>
  <c r="H170" i="11"/>
  <c r="G171" i="11"/>
  <c r="H171" i="11"/>
  <c r="G172" i="11"/>
  <c r="H172" i="11"/>
  <c r="G173" i="11"/>
  <c r="H173" i="11"/>
  <c r="G174" i="11"/>
  <c r="H174" i="11"/>
  <c r="G175" i="11"/>
  <c r="H175" i="11"/>
  <c r="G176" i="11"/>
  <c r="H176" i="11"/>
  <c r="G177" i="11"/>
  <c r="H177" i="11"/>
  <c r="G178" i="11"/>
  <c r="H178" i="11"/>
  <c r="G179" i="11"/>
  <c r="H179" i="11"/>
  <c r="G180" i="11"/>
  <c r="H180" i="11"/>
  <c r="G181" i="11"/>
  <c r="H181" i="11"/>
  <c r="G182" i="11"/>
  <c r="H182" i="11"/>
  <c r="G183" i="11"/>
  <c r="H183" i="11"/>
  <c r="G184" i="11"/>
  <c r="H184" i="11"/>
  <c r="G185" i="11"/>
  <c r="H185" i="11"/>
  <c r="G186" i="11"/>
  <c r="H186" i="11"/>
  <c r="G187" i="11"/>
  <c r="H187" i="11"/>
  <c r="G188" i="11"/>
  <c r="H188" i="11"/>
  <c r="G189" i="11"/>
  <c r="H189" i="11"/>
  <c r="G190" i="11"/>
  <c r="H190" i="11"/>
  <c r="G191" i="11"/>
  <c r="H191" i="11"/>
  <c r="G192" i="11"/>
  <c r="H192" i="11"/>
  <c r="G193" i="11"/>
  <c r="H193" i="11"/>
  <c r="G194" i="11"/>
  <c r="H194" i="11"/>
  <c r="G195" i="11"/>
  <c r="H195" i="11"/>
  <c r="G196" i="11"/>
  <c r="H196" i="11"/>
  <c r="G197" i="11"/>
  <c r="H197" i="11"/>
  <c r="G198" i="11"/>
  <c r="H198" i="11"/>
  <c r="G199" i="11"/>
  <c r="H199" i="11"/>
  <c r="G200" i="11"/>
  <c r="H200" i="11"/>
  <c r="G201" i="11"/>
  <c r="H201" i="11"/>
  <c r="G202" i="11"/>
  <c r="H202" i="11"/>
  <c r="G203" i="11"/>
  <c r="H203" i="11"/>
  <c r="G204" i="11"/>
  <c r="H204" i="11"/>
  <c r="G205" i="11"/>
  <c r="H205" i="11"/>
  <c r="G206" i="11"/>
  <c r="H206" i="11"/>
  <c r="G207" i="11"/>
  <c r="H207" i="11"/>
  <c r="G208" i="11"/>
  <c r="H208" i="11"/>
  <c r="G209" i="11"/>
  <c r="H209" i="11"/>
  <c r="G210" i="11"/>
  <c r="H210" i="11"/>
  <c r="G211" i="11"/>
  <c r="H211" i="11"/>
  <c r="G212" i="11"/>
  <c r="H212" i="11"/>
  <c r="G213" i="11"/>
  <c r="H213" i="11"/>
  <c r="G214" i="11"/>
  <c r="H214" i="11"/>
  <c r="G215" i="11"/>
  <c r="H215" i="11"/>
  <c r="G216" i="11"/>
  <c r="H216" i="11"/>
  <c r="G217" i="11"/>
  <c r="H217" i="11"/>
  <c r="G218" i="11"/>
  <c r="H218" i="11"/>
  <c r="G219" i="11"/>
  <c r="H219" i="11"/>
  <c r="G220" i="11"/>
  <c r="H220" i="11"/>
  <c r="G221" i="11"/>
  <c r="H221" i="11"/>
  <c r="G222" i="11"/>
  <c r="H222" i="11"/>
  <c r="G223" i="11"/>
  <c r="H223" i="11"/>
  <c r="G224" i="11"/>
  <c r="H224" i="11"/>
  <c r="G225" i="11"/>
  <c r="H225" i="11"/>
  <c r="G226" i="11"/>
  <c r="H226" i="11"/>
  <c r="G227" i="11"/>
  <c r="H227" i="11"/>
  <c r="G228" i="11"/>
  <c r="H228" i="11"/>
  <c r="G229" i="11"/>
  <c r="H229" i="11"/>
  <c r="G230" i="11"/>
  <c r="H230" i="11"/>
  <c r="G231" i="11"/>
  <c r="H231" i="11"/>
  <c r="G232" i="11"/>
  <c r="H232" i="11"/>
  <c r="G233" i="11"/>
  <c r="H233" i="11"/>
  <c r="G234" i="11"/>
  <c r="H234" i="11"/>
  <c r="G235" i="11"/>
  <c r="H235" i="11"/>
  <c r="G236" i="11"/>
  <c r="H236" i="11"/>
  <c r="G237" i="11"/>
  <c r="H237" i="11"/>
  <c r="G238" i="11"/>
  <c r="H238" i="11"/>
  <c r="G239" i="11"/>
  <c r="H239" i="11"/>
  <c r="G240" i="11"/>
  <c r="H240" i="11"/>
  <c r="G241" i="11"/>
  <c r="H241" i="11"/>
  <c r="G242" i="11"/>
  <c r="H242" i="11"/>
  <c r="G243" i="11"/>
  <c r="H243" i="11"/>
  <c r="G244" i="11"/>
  <c r="H244" i="11"/>
  <c r="G245" i="11"/>
  <c r="H245" i="11"/>
  <c r="G246" i="11"/>
  <c r="H246" i="11"/>
  <c r="G247" i="11"/>
  <c r="H247" i="11"/>
  <c r="G248" i="11"/>
  <c r="H248" i="11"/>
  <c r="G249" i="11"/>
  <c r="H249" i="11"/>
  <c r="G250" i="11"/>
  <c r="H250" i="11"/>
  <c r="G251" i="11"/>
  <c r="H251" i="11"/>
  <c r="G252" i="11"/>
  <c r="H252" i="11"/>
  <c r="G253" i="11"/>
  <c r="H253" i="11"/>
  <c r="G254" i="11"/>
  <c r="H254" i="11"/>
  <c r="G255" i="11"/>
  <c r="H255" i="11"/>
  <c r="G256" i="11"/>
  <c r="H256" i="11"/>
  <c r="G257" i="11"/>
  <c r="H257" i="11"/>
  <c r="G258" i="11"/>
  <c r="H258" i="11"/>
  <c r="G259" i="11"/>
  <c r="H259" i="11"/>
  <c r="G260" i="11"/>
  <c r="H260" i="11"/>
  <c r="G261" i="11"/>
  <c r="H261" i="11"/>
  <c r="G262" i="11"/>
  <c r="H262" i="11"/>
  <c r="G263" i="11"/>
  <c r="H263" i="11"/>
  <c r="G264" i="11"/>
  <c r="H264" i="11"/>
  <c r="G265" i="11"/>
  <c r="H265" i="11"/>
  <c r="G266" i="11"/>
  <c r="H266" i="11"/>
  <c r="G267" i="11"/>
  <c r="H267" i="11"/>
  <c r="G268" i="11"/>
  <c r="H268" i="11"/>
  <c r="G269" i="11"/>
  <c r="H269" i="11"/>
  <c r="G270" i="11"/>
  <c r="H270" i="11"/>
  <c r="G271" i="11"/>
  <c r="H271" i="11"/>
  <c r="G272" i="11"/>
  <c r="H272" i="11"/>
  <c r="G273" i="11"/>
  <c r="H273" i="11"/>
  <c r="G274" i="11"/>
  <c r="H274" i="11"/>
  <c r="G275" i="11"/>
  <c r="H275" i="11"/>
  <c r="G276" i="11"/>
  <c r="H276" i="11"/>
  <c r="G277" i="11"/>
  <c r="H277" i="11"/>
  <c r="G278" i="11"/>
  <c r="H278" i="11"/>
  <c r="G279" i="11"/>
  <c r="H279" i="11"/>
  <c r="G280" i="11"/>
  <c r="H280" i="11"/>
  <c r="G281" i="11"/>
  <c r="H281" i="11"/>
  <c r="G282" i="11"/>
  <c r="H282" i="11"/>
  <c r="G283" i="11"/>
  <c r="H283" i="11"/>
  <c r="G284" i="11"/>
  <c r="H284" i="11"/>
  <c r="G285" i="11"/>
  <c r="H285" i="11"/>
  <c r="G286" i="11"/>
  <c r="H286" i="11"/>
  <c r="G287" i="11"/>
  <c r="H287" i="11"/>
  <c r="G288" i="11"/>
  <c r="H288" i="11"/>
  <c r="G289" i="11"/>
  <c r="H289" i="11"/>
  <c r="G290" i="11"/>
  <c r="H290" i="11"/>
  <c r="G291" i="11"/>
  <c r="H291" i="11"/>
  <c r="G292" i="11"/>
  <c r="H292" i="11"/>
  <c r="G293" i="11"/>
  <c r="H293" i="11"/>
  <c r="G294" i="11"/>
  <c r="H294" i="11"/>
  <c r="G295" i="11"/>
  <c r="H295" i="11"/>
  <c r="G296" i="11"/>
  <c r="H296" i="11"/>
  <c r="G297" i="11"/>
  <c r="H297" i="11"/>
  <c r="G298" i="11"/>
  <c r="H298" i="11"/>
  <c r="G299" i="11"/>
  <c r="H299" i="11"/>
  <c r="G300" i="11"/>
  <c r="H300" i="11"/>
  <c r="G301" i="11"/>
  <c r="H301" i="11"/>
  <c r="G302" i="11"/>
  <c r="H302" i="11"/>
  <c r="G303" i="11"/>
  <c r="H303" i="11"/>
  <c r="G304" i="11"/>
  <c r="H304" i="11"/>
  <c r="G305" i="11"/>
  <c r="H305" i="11"/>
  <c r="G306" i="11"/>
  <c r="H306" i="11"/>
  <c r="G307" i="11"/>
  <c r="H307" i="11"/>
  <c r="G308" i="11"/>
  <c r="H308" i="11"/>
  <c r="G309" i="11"/>
  <c r="H309" i="11"/>
  <c r="G310" i="11"/>
  <c r="H310" i="11"/>
  <c r="G311" i="11"/>
  <c r="H311" i="11"/>
  <c r="G312" i="11"/>
  <c r="H312" i="11"/>
  <c r="G313" i="11"/>
  <c r="H313" i="11"/>
  <c r="G314" i="11"/>
  <c r="H314" i="11"/>
  <c r="G315" i="11"/>
  <c r="H315" i="11"/>
  <c r="G316" i="11"/>
  <c r="H316" i="11"/>
  <c r="G317" i="11"/>
  <c r="H317" i="11"/>
  <c r="G318" i="11"/>
  <c r="H318" i="11"/>
  <c r="G319" i="11"/>
  <c r="H319" i="11"/>
  <c r="G320" i="11"/>
  <c r="H320" i="11"/>
  <c r="G321" i="11"/>
  <c r="H321" i="11"/>
  <c r="G322" i="11"/>
  <c r="H322" i="11"/>
  <c r="G323" i="11"/>
  <c r="H323" i="11"/>
  <c r="G324" i="11"/>
  <c r="H324" i="11"/>
  <c r="G325" i="11"/>
  <c r="H325" i="11"/>
  <c r="G326" i="11"/>
  <c r="H326" i="11"/>
  <c r="G327" i="11"/>
  <c r="H327" i="11"/>
  <c r="G328" i="11"/>
  <c r="H328" i="11"/>
  <c r="G329" i="11"/>
  <c r="H329" i="11"/>
  <c r="G330" i="11"/>
  <c r="H330" i="11"/>
  <c r="G331" i="11"/>
  <c r="H331" i="11"/>
  <c r="G332" i="11"/>
  <c r="H332" i="11"/>
  <c r="G333" i="11"/>
  <c r="H333" i="11"/>
  <c r="G334" i="11"/>
  <c r="H334" i="11"/>
  <c r="G335" i="11"/>
  <c r="H335" i="11"/>
  <c r="G336" i="11"/>
  <c r="H336" i="11"/>
  <c r="G337" i="11"/>
  <c r="H337" i="11"/>
  <c r="G338" i="11"/>
  <c r="H338" i="11"/>
  <c r="G339" i="11"/>
  <c r="H339" i="11"/>
  <c r="G340" i="11"/>
  <c r="H340" i="11"/>
  <c r="G341" i="11"/>
  <c r="H341" i="11"/>
  <c r="G342" i="11"/>
  <c r="H342" i="11"/>
  <c r="G343" i="11"/>
  <c r="H343" i="11"/>
  <c r="G344" i="11"/>
  <c r="H344" i="11"/>
  <c r="G345" i="11"/>
  <c r="H345" i="11"/>
  <c r="G346" i="11"/>
  <c r="H346" i="11"/>
  <c r="G347" i="11"/>
  <c r="H347" i="11"/>
  <c r="G348" i="11"/>
  <c r="H348" i="11"/>
  <c r="G349" i="11"/>
  <c r="H349" i="11"/>
  <c r="G350" i="11"/>
  <c r="H350" i="11"/>
  <c r="G351" i="11"/>
  <c r="H351" i="11"/>
  <c r="G352" i="11"/>
  <c r="H352" i="11"/>
  <c r="G353" i="11"/>
  <c r="H353" i="11"/>
  <c r="G354" i="11"/>
  <c r="H354" i="11"/>
  <c r="G355" i="11"/>
  <c r="H355" i="11"/>
  <c r="G356" i="11"/>
  <c r="H356" i="11"/>
  <c r="G357" i="11"/>
  <c r="H357" i="11"/>
  <c r="G358" i="11"/>
  <c r="H358" i="11"/>
  <c r="G359" i="11"/>
  <c r="H359" i="11"/>
  <c r="G360" i="11"/>
  <c r="H360" i="11"/>
  <c r="G361" i="11"/>
  <c r="H361" i="11"/>
  <c r="G362" i="11"/>
  <c r="H362" i="11"/>
  <c r="G363" i="11"/>
  <c r="H363" i="11"/>
  <c r="G364" i="11"/>
  <c r="H364" i="11"/>
  <c r="G365" i="11"/>
  <c r="H365" i="11"/>
  <c r="G366" i="11"/>
  <c r="H366" i="11"/>
  <c r="G367" i="11"/>
  <c r="H367" i="11"/>
  <c r="G368" i="11"/>
  <c r="H368" i="11"/>
  <c r="G369" i="11"/>
  <c r="H369" i="11"/>
  <c r="G370" i="11"/>
  <c r="H370" i="11"/>
  <c r="G371" i="11"/>
  <c r="H371" i="11"/>
  <c r="G372" i="11"/>
  <c r="H372" i="11"/>
  <c r="G373" i="11"/>
  <c r="H373" i="11"/>
  <c r="G374" i="11"/>
  <c r="H374" i="11"/>
  <c r="G375" i="11"/>
  <c r="H375" i="11"/>
  <c r="G376" i="11"/>
  <c r="H376" i="11"/>
  <c r="G377" i="11"/>
  <c r="H377" i="11"/>
  <c r="G378" i="11"/>
  <c r="H378" i="11"/>
  <c r="G379" i="11"/>
  <c r="H379" i="11"/>
  <c r="G380" i="11"/>
  <c r="H380" i="11"/>
  <c r="G381" i="11"/>
  <c r="H381" i="11"/>
  <c r="G382" i="11"/>
  <c r="H382" i="11"/>
  <c r="G383" i="11"/>
  <c r="H383" i="11"/>
  <c r="G384" i="11"/>
  <c r="H384" i="11"/>
  <c r="G385" i="11"/>
  <c r="H385" i="11"/>
  <c r="G386" i="11"/>
  <c r="H386" i="11"/>
  <c r="G387" i="11"/>
  <c r="H387" i="11"/>
  <c r="G388" i="11"/>
  <c r="H388" i="11"/>
  <c r="G389" i="11"/>
  <c r="H389" i="11"/>
  <c r="G390" i="11"/>
  <c r="H390" i="11"/>
  <c r="G391" i="11"/>
  <c r="H391" i="11"/>
  <c r="G392" i="11"/>
  <c r="H392" i="11"/>
  <c r="G393" i="11"/>
  <c r="H393" i="11"/>
  <c r="G394" i="11"/>
  <c r="H394" i="11"/>
  <c r="G395" i="11"/>
  <c r="H395" i="11"/>
  <c r="G396" i="11"/>
  <c r="H396" i="11"/>
  <c r="G397" i="11"/>
  <c r="H397" i="11"/>
  <c r="G398" i="11"/>
  <c r="H398" i="11"/>
  <c r="G399" i="11"/>
  <c r="H399" i="11"/>
  <c r="G400" i="11"/>
  <c r="H400" i="11"/>
  <c r="G401" i="11"/>
  <c r="H401" i="11"/>
  <c r="G402" i="11"/>
  <c r="H402" i="11"/>
  <c r="G403" i="11"/>
  <c r="H403" i="11"/>
  <c r="G404" i="11"/>
  <c r="H404" i="11"/>
  <c r="G405" i="11"/>
  <c r="H405" i="11"/>
  <c r="G406" i="11"/>
  <c r="H406" i="11"/>
  <c r="G407" i="11"/>
  <c r="H407" i="11"/>
  <c r="G408" i="11"/>
  <c r="H408" i="11"/>
  <c r="G409" i="11"/>
  <c r="H409" i="11"/>
  <c r="G410" i="11"/>
  <c r="H410" i="11"/>
  <c r="G411" i="11"/>
  <c r="H411" i="11"/>
  <c r="G412" i="11"/>
  <c r="H412" i="11"/>
  <c r="G413" i="11"/>
  <c r="H413" i="11"/>
  <c r="G414" i="11"/>
  <c r="H414" i="11"/>
  <c r="G415" i="11"/>
  <c r="H415" i="11"/>
  <c r="G416" i="11"/>
  <c r="H416" i="11"/>
  <c r="G417" i="11"/>
  <c r="H417" i="11"/>
  <c r="G418" i="11"/>
  <c r="H418" i="11"/>
  <c r="G419" i="11"/>
  <c r="H419" i="11"/>
  <c r="G420" i="11"/>
  <c r="H420" i="11"/>
  <c r="G421" i="11"/>
  <c r="H421" i="11"/>
  <c r="G422" i="11"/>
  <c r="H422" i="11"/>
  <c r="G423" i="11"/>
  <c r="H423" i="11"/>
  <c r="G424" i="11"/>
  <c r="H424" i="11"/>
  <c r="G425" i="11"/>
  <c r="H425" i="11"/>
  <c r="G426" i="11"/>
  <c r="H426" i="11"/>
  <c r="G427" i="11"/>
  <c r="H427" i="11"/>
  <c r="G428" i="11"/>
  <c r="H428" i="11"/>
  <c r="G429" i="11"/>
  <c r="H429" i="11"/>
  <c r="G430" i="11"/>
  <c r="H430" i="11"/>
  <c r="G431" i="11"/>
  <c r="H431" i="11"/>
  <c r="G432" i="11"/>
  <c r="H432" i="11"/>
  <c r="G433" i="11"/>
  <c r="H433" i="11"/>
  <c r="G434" i="11"/>
  <c r="H434" i="11"/>
  <c r="G435" i="11"/>
  <c r="H435" i="11"/>
  <c r="G436" i="11"/>
  <c r="H436" i="11"/>
  <c r="G437" i="11"/>
  <c r="H437" i="11"/>
  <c r="G438" i="11"/>
  <c r="H438" i="11"/>
  <c r="G439" i="11"/>
  <c r="H439" i="11"/>
  <c r="G440" i="11"/>
  <c r="H440" i="11"/>
  <c r="G441" i="11"/>
  <c r="H441" i="11"/>
  <c r="G442" i="11"/>
  <c r="H442" i="11"/>
  <c r="G443" i="11"/>
  <c r="H443" i="11"/>
  <c r="G444" i="11"/>
  <c r="H444" i="11"/>
  <c r="G445" i="11"/>
  <c r="H445" i="11"/>
  <c r="G446" i="11"/>
  <c r="H446" i="11"/>
  <c r="G447" i="11"/>
  <c r="H447" i="11"/>
  <c r="G448" i="11"/>
  <c r="H448" i="11"/>
  <c r="G449" i="11"/>
  <c r="H449" i="11"/>
  <c r="G450" i="11"/>
  <c r="H450" i="11"/>
  <c r="G451" i="11"/>
  <c r="H451" i="11"/>
  <c r="G452" i="11"/>
  <c r="H452" i="11"/>
  <c r="G453" i="11"/>
  <c r="H453" i="11"/>
  <c r="G454" i="11"/>
  <c r="H454" i="11"/>
  <c r="G455" i="11"/>
  <c r="H455" i="11"/>
  <c r="G456" i="11"/>
  <c r="H456" i="11"/>
  <c r="G457" i="11"/>
  <c r="H457" i="11"/>
  <c r="G458" i="11"/>
  <c r="H458" i="11"/>
  <c r="G459" i="11"/>
  <c r="H459" i="11"/>
  <c r="G460" i="11"/>
  <c r="H460" i="11"/>
  <c r="G461" i="11"/>
  <c r="H461" i="11"/>
  <c r="G462" i="11"/>
  <c r="H462" i="11"/>
  <c r="G463" i="11"/>
  <c r="H463" i="11"/>
  <c r="G464" i="11"/>
  <c r="H464" i="11"/>
  <c r="G465" i="11"/>
  <c r="H465" i="11"/>
  <c r="G466" i="11"/>
  <c r="H466" i="11"/>
  <c r="G467" i="11"/>
  <c r="H467" i="11"/>
  <c r="G468" i="11"/>
  <c r="H468" i="11"/>
  <c r="G469" i="11"/>
  <c r="H469" i="11"/>
  <c r="G470" i="11"/>
  <c r="H470" i="11"/>
  <c r="G471" i="11"/>
  <c r="H471" i="11"/>
  <c r="G472" i="11"/>
  <c r="H472" i="11"/>
  <c r="G473" i="11"/>
  <c r="H473" i="11"/>
  <c r="G474" i="11"/>
  <c r="H474" i="11"/>
  <c r="G475" i="11"/>
  <c r="H475" i="11"/>
  <c r="G476" i="11"/>
  <c r="H476" i="11"/>
  <c r="G477" i="11"/>
  <c r="H477" i="11"/>
  <c r="G478" i="11"/>
  <c r="H478" i="11"/>
  <c r="G479" i="11"/>
  <c r="H479" i="11"/>
  <c r="G480" i="11"/>
  <c r="H480" i="11"/>
  <c r="G481" i="11"/>
  <c r="H481" i="11"/>
  <c r="G482" i="11"/>
  <c r="H482" i="11"/>
  <c r="G483" i="11"/>
  <c r="H483" i="11"/>
  <c r="G484" i="11"/>
  <c r="H484" i="11"/>
  <c r="G485" i="11"/>
  <c r="H485" i="11"/>
  <c r="G486" i="11"/>
  <c r="H486" i="11"/>
  <c r="G487" i="11"/>
  <c r="H487" i="11"/>
  <c r="G488" i="11"/>
  <c r="H488" i="11"/>
  <c r="G489" i="11"/>
  <c r="H489" i="11"/>
  <c r="G490" i="11"/>
  <c r="H490" i="11"/>
  <c r="G491" i="11"/>
  <c r="H491" i="11"/>
  <c r="G492" i="11"/>
  <c r="H492" i="11"/>
  <c r="G493" i="11"/>
  <c r="H493" i="11"/>
  <c r="G494" i="11"/>
  <c r="H494" i="11"/>
  <c r="G495" i="11"/>
  <c r="H495" i="11"/>
  <c r="G496" i="11"/>
  <c r="H496" i="11"/>
  <c r="G497" i="11"/>
  <c r="H497" i="11"/>
  <c r="G498" i="11"/>
  <c r="H498" i="11"/>
  <c r="G499" i="11"/>
  <c r="H499" i="11"/>
  <c r="G500" i="11"/>
  <c r="H500" i="11"/>
  <c r="G501" i="11"/>
  <c r="H501" i="11"/>
  <c r="G502" i="11"/>
  <c r="H502" i="11"/>
  <c r="G503" i="11"/>
  <c r="H503" i="11"/>
  <c r="G504" i="11"/>
  <c r="H504" i="11"/>
  <c r="G505" i="11"/>
  <c r="H505" i="11"/>
  <c r="G506" i="11"/>
  <c r="H506" i="11"/>
  <c r="G507" i="11"/>
  <c r="H507" i="11"/>
  <c r="G508" i="11"/>
  <c r="H508" i="11"/>
  <c r="G509" i="11"/>
  <c r="H509" i="11"/>
  <c r="G510" i="11"/>
  <c r="H510" i="11"/>
  <c r="G511" i="11"/>
  <c r="H511" i="11"/>
  <c r="G512" i="11"/>
  <c r="H512" i="11"/>
  <c r="G513" i="11"/>
  <c r="H513" i="11"/>
  <c r="G514" i="11"/>
  <c r="H514" i="11"/>
  <c r="G515" i="11"/>
  <c r="H515" i="11"/>
  <c r="G516" i="11"/>
  <c r="H516" i="11"/>
  <c r="G517" i="11"/>
  <c r="H517" i="11"/>
  <c r="G518" i="11"/>
  <c r="H518" i="11"/>
  <c r="G519" i="11"/>
  <c r="H519" i="11"/>
  <c r="G520" i="11"/>
  <c r="H520" i="11"/>
  <c r="G521" i="11"/>
  <c r="H521" i="11"/>
  <c r="G522" i="11"/>
  <c r="H522" i="11"/>
  <c r="G523" i="11"/>
  <c r="H523" i="11"/>
  <c r="G524" i="11"/>
  <c r="H524" i="11"/>
  <c r="G525" i="11"/>
  <c r="H525" i="11"/>
  <c r="G526" i="11"/>
  <c r="H526" i="11"/>
  <c r="G527" i="11"/>
  <c r="H527" i="11"/>
  <c r="G528" i="11"/>
  <c r="H528" i="11"/>
  <c r="G529" i="11"/>
  <c r="H529" i="11"/>
  <c r="G530" i="11"/>
  <c r="H530" i="11"/>
  <c r="G531" i="11"/>
  <c r="H531" i="11"/>
  <c r="G532" i="11"/>
  <c r="H532" i="11"/>
  <c r="G533" i="11"/>
  <c r="H533" i="11"/>
  <c r="G534" i="11"/>
  <c r="H534" i="11"/>
  <c r="G535" i="11"/>
  <c r="H535" i="11"/>
  <c r="G536" i="11"/>
  <c r="H536" i="11"/>
  <c r="G537" i="11"/>
  <c r="H537" i="11"/>
  <c r="G538" i="11"/>
  <c r="H538" i="11"/>
  <c r="G539" i="11"/>
  <c r="H539" i="11"/>
  <c r="G540" i="11"/>
  <c r="H540" i="11"/>
  <c r="G541" i="11"/>
  <c r="H541" i="11"/>
  <c r="G542" i="11"/>
  <c r="H542" i="11"/>
  <c r="G543" i="11"/>
  <c r="H543" i="11"/>
  <c r="G544" i="11"/>
  <c r="H544" i="11"/>
  <c r="G545" i="11"/>
  <c r="H545" i="11"/>
  <c r="G546" i="11"/>
  <c r="H546" i="11"/>
  <c r="G547" i="11"/>
  <c r="H547" i="11"/>
  <c r="G548" i="11"/>
  <c r="H548" i="11"/>
  <c r="G549" i="11"/>
  <c r="H549" i="11"/>
  <c r="G550" i="11"/>
  <c r="H550" i="11"/>
  <c r="G551" i="11"/>
  <c r="H551" i="11"/>
  <c r="G552" i="11"/>
  <c r="H552" i="11"/>
  <c r="G553" i="11"/>
  <c r="H553" i="11"/>
  <c r="G554" i="11"/>
  <c r="H554" i="11"/>
  <c r="G555" i="11"/>
  <c r="H555" i="11"/>
  <c r="G556" i="11"/>
  <c r="H556" i="11"/>
  <c r="G557" i="11"/>
  <c r="H557" i="11"/>
  <c r="G558" i="11"/>
  <c r="H558" i="11"/>
  <c r="G559" i="11"/>
  <c r="H559" i="11"/>
  <c r="G560" i="11"/>
  <c r="H560" i="11"/>
  <c r="G561" i="11"/>
  <c r="H561" i="11"/>
  <c r="G562" i="11"/>
  <c r="H562" i="11"/>
  <c r="G563" i="11"/>
  <c r="H563" i="11"/>
  <c r="G564" i="11"/>
  <c r="H564" i="11"/>
  <c r="G565" i="11"/>
  <c r="H565" i="11"/>
  <c r="G566" i="11"/>
  <c r="H566" i="11"/>
  <c r="G567" i="11"/>
  <c r="H567" i="11"/>
  <c r="G568" i="11"/>
  <c r="H568" i="11"/>
  <c r="G569" i="11"/>
  <c r="H569" i="11"/>
  <c r="G570" i="11"/>
  <c r="H570" i="11"/>
  <c r="G571" i="11"/>
  <c r="H571" i="11"/>
  <c r="G572" i="11"/>
  <c r="H572" i="11"/>
  <c r="G573" i="11"/>
  <c r="H573" i="11"/>
  <c r="G574" i="11"/>
  <c r="H574" i="11"/>
  <c r="G575" i="11"/>
  <c r="H575" i="11"/>
  <c r="G576" i="11"/>
  <c r="H576" i="11"/>
  <c r="G577" i="11"/>
  <c r="H577" i="11"/>
  <c r="G578" i="11"/>
  <c r="H578" i="11"/>
  <c r="G579" i="11"/>
  <c r="H579" i="11"/>
  <c r="G580" i="11"/>
  <c r="H580" i="11"/>
  <c r="G581" i="11"/>
  <c r="H581" i="11"/>
  <c r="G582" i="11"/>
  <c r="H582" i="11"/>
  <c r="G583" i="11"/>
  <c r="H583" i="11"/>
  <c r="G584" i="11"/>
  <c r="H584" i="11"/>
  <c r="G585" i="11"/>
  <c r="H585" i="11"/>
  <c r="G586" i="11"/>
  <c r="H586" i="11"/>
  <c r="G587" i="11"/>
  <c r="H587" i="11"/>
  <c r="G588" i="11"/>
  <c r="H588" i="11"/>
  <c r="G589" i="11"/>
  <c r="H589" i="11"/>
  <c r="G590" i="11"/>
  <c r="H590" i="11"/>
  <c r="G591" i="11"/>
  <c r="H591" i="11"/>
  <c r="G592" i="11"/>
  <c r="H592" i="11"/>
  <c r="G593" i="11"/>
  <c r="H593" i="11"/>
  <c r="G594" i="11"/>
  <c r="H594" i="11"/>
  <c r="G595" i="11"/>
  <c r="H595" i="11"/>
  <c r="G596" i="11"/>
  <c r="H596" i="11"/>
  <c r="G597" i="11"/>
  <c r="H597" i="11"/>
  <c r="G598" i="11"/>
  <c r="H598" i="11"/>
  <c r="G599" i="11"/>
  <c r="H599" i="11"/>
  <c r="G600" i="11"/>
  <c r="H600" i="11"/>
  <c r="G601" i="11"/>
  <c r="H601" i="11"/>
  <c r="G602" i="11"/>
  <c r="H602" i="11"/>
  <c r="G603" i="11"/>
  <c r="H603" i="11"/>
  <c r="G604" i="11"/>
  <c r="H604" i="11"/>
  <c r="G605" i="11"/>
  <c r="H605" i="11"/>
  <c r="G606" i="11"/>
  <c r="H606" i="11"/>
  <c r="G607" i="11"/>
  <c r="H607" i="11"/>
  <c r="G608" i="11"/>
  <c r="H608" i="11"/>
  <c r="G609" i="11"/>
  <c r="H609" i="11"/>
  <c r="G610" i="11"/>
  <c r="H610" i="11"/>
  <c r="G611" i="11"/>
  <c r="H611" i="11"/>
  <c r="G612" i="11"/>
  <c r="H612" i="11"/>
  <c r="G613" i="11"/>
  <c r="H613" i="11"/>
  <c r="G614" i="11"/>
  <c r="H614" i="11"/>
  <c r="G615" i="11"/>
  <c r="H615" i="11"/>
  <c r="G616" i="11"/>
  <c r="H616" i="11"/>
  <c r="G617" i="11"/>
  <c r="H617" i="11"/>
  <c r="G618" i="11"/>
  <c r="H618" i="11"/>
  <c r="G619" i="11"/>
  <c r="H619" i="11"/>
  <c r="G620" i="11"/>
  <c r="H620" i="11"/>
  <c r="G621" i="11"/>
  <c r="H621" i="11"/>
  <c r="G622" i="11"/>
  <c r="H622" i="11"/>
  <c r="G623" i="11"/>
  <c r="H623" i="11"/>
  <c r="G624" i="11"/>
  <c r="H624" i="11"/>
  <c r="G625" i="11"/>
  <c r="H625" i="11"/>
  <c r="G626" i="11"/>
  <c r="H626" i="11"/>
  <c r="G627" i="11"/>
  <c r="H627" i="11"/>
  <c r="G628" i="11"/>
  <c r="H628" i="11"/>
  <c r="G629" i="11"/>
  <c r="H629" i="11"/>
  <c r="G630" i="11"/>
  <c r="H630" i="11"/>
  <c r="G631" i="11"/>
  <c r="H631" i="11"/>
  <c r="G632" i="11"/>
  <c r="H632" i="11"/>
  <c r="G633" i="11"/>
  <c r="H633" i="11"/>
  <c r="G634" i="11"/>
  <c r="H634" i="11"/>
  <c r="G635" i="11"/>
  <c r="H635" i="11"/>
  <c r="G636" i="11"/>
  <c r="H636" i="11"/>
  <c r="G637" i="11"/>
  <c r="H637" i="11"/>
  <c r="G638" i="11"/>
  <c r="H638" i="11"/>
  <c r="G639" i="11"/>
  <c r="H639" i="11"/>
  <c r="G640" i="11"/>
  <c r="H640" i="11"/>
  <c r="G641" i="11"/>
  <c r="H641" i="11"/>
  <c r="G642" i="11"/>
  <c r="H642" i="11"/>
  <c r="G643" i="11"/>
  <c r="H643" i="11"/>
  <c r="G644" i="11"/>
  <c r="H644" i="11"/>
  <c r="G645" i="11"/>
  <c r="H645" i="11"/>
  <c r="G646" i="11"/>
  <c r="H646" i="11"/>
  <c r="G647" i="11"/>
  <c r="H647" i="11"/>
  <c r="G648" i="11"/>
  <c r="H648" i="11"/>
  <c r="G649" i="11"/>
  <c r="H649" i="11"/>
  <c r="G650" i="11"/>
  <c r="H650" i="11"/>
  <c r="G651" i="11"/>
  <c r="H651" i="11"/>
  <c r="G652" i="11"/>
  <c r="H652" i="11"/>
  <c r="G653" i="11"/>
  <c r="H653" i="11"/>
  <c r="G654" i="11"/>
  <c r="H654" i="11"/>
  <c r="G655" i="11"/>
  <c r="H655" i="11"/>
  <c r="G656" i="11"/>
  <c r="H656" i="11"/>
  <c r="G657" i="11"/>
  <c r="H657" i="11"/>
  <c r="G658" i="11"/>
  <c r="H658" i="11"/>
  <c r="G659" i="11"/>
  <c r="H659" i="11"/>
  <c r="G660" i="11"/>
  <c r="H660" i="11"/>
  <c r="G661" i="11"/>
  <c r="H661" i="11"/>
  <c r="G662" i="11"/>
  <c r="H662" i="11"/>
  <c r="G663" i="11"/>
  <c r="H663" i="11"/>
  <c r="G664" i="11"/>
  <c r="H664" i="11"/>
  <c r="G665" i="11"/>
  <c r="H665" i="11"/>
  <c r="G666" i="11"/>
  <c r="H666" i="11"/>
  <c r="G667" i="11"/>
  <c r="H667" i="11"/>
  <c r="G668" i="11"/>
  <c r="H668" i="11"/>
  <c r="G669" i="11"/>
  <c r="H669" i="11"/>
  <c r="G670" i="11"/>
  <c r="H670" i="11"/>
  <c r="G671" i="11"/>
  <c r="H671" i="11"/>
  <c r="G672" i="11"/>
  <c r="H672" i="11"/>
  <c r="G673" i="11"/>
  <c r="H673" i="11"/>
  <c r="G674" i="11"/>
  <c r="H674" i="11"/>
  <c r="G675" i="11"/>
  <c r="H675" i="11"/>
  <c r="G676" i="11"/>
  <c r="H676" i="11"/>
  <c r="G677" i="11"/>
  <c r="H677" i="11"/>
  <c r="G678" i="11"/>
  <c r="H678" i="11"/>
  <c r="G679" i="11"/>
  <c r="H679" i="11"/>
  <c r="G680" i="11"/>
  <c r="H680" i="11"/>
  <c r="G681" i="11"/>
  <c r="H681" i="11"/>
  <c r="G682" i="11"/>
  <c r="H682" i="11"/>
  <c r="G683" i="11"/>
  <c r="H683" i="11"/>
  <c r="G684" i="11"/>
  <c r="H684" i="11"/>
  <c r="G685" i="11"/>
  <c r="H685" i="11"/>
  <c r="G686" i="11"/>
  <c r="H686" i="11"/>
  <c r="G687" i="11"/>
  <c r="H687" i="11"/>
  <c r="G688" i="11"/>
  <c r="H688" i="11"/>
  <c r="G689" i="11"/>
  <c r="H689" i="11"/>
  <c r="G690" i="11"/>
  <c r="H690" i="11"/>
  <c r="G691" i="11"/>
  <c r="H691" i="11"/>
  <c r="G692" i="11"/>
  <c r="H692" i="11"/>
  <c r="G693" i="11"/>
  <c r="H693" i="11"/>
  <c r="G694" i="11"/>
  <c r="H694" i="11"/>
  <c r="G695" i="11"/>
  <c r="H695" i="11"/>
  <c r="G696" i="11"/>
  <c r="H696" i="11"/>
  <c r="G697" i="11"/>
  <c r="H697" i="11"/>
  <c r="G698" i="11"/>
  <c r="H698" i="11"/>
  <c r="G699" i="11"/>
  <c r="H699" i="11"/>
  <c r="G700" i="11"/>
  <c r="H700" i="11"/>
  <c r="G701" i="11"/>
  <c r="H701" i="11"/>
  <c r="G702" i="11"/>
  <c r="H702" i="11"/>
  <c r="G703" i="11"/>
  <c r="H703" i="11"/>
  <c r="G704" i="11"/>
  <c r="H704" i="11"/>
  <c r="G705" i="11"/>
  <c r="H705" i="11"/>
  <c r="G706" i="11"/>
  <c r="H706" i="11"/>
  <c r="G707" i="11"/>
  <c r="H707" i="11"/>
  <c r="G708" i="11"/>
  <c r="H708" i="11"/>
  <c r="G709" i="11"/>
  <c r="H709" i="11"/>
  <c r="G710" i="11"/>
  <c r="H710" i="11"/>
  <c r="G711" i="11"/>
  <c r="H711" i="11"/>
  <c r="G712" i="11"/>
  <c r="H712" i="11"/>
  <c r="G713" i="11"/>
  <c r="H713" i="11"/>
  <c r="G714" i="11"/>
  <c r="H714" i="11"/>
  <c r="G715" i="11"/>
  <c r="H715" i="11"/>
  <c r="G716" i="11"/>
  <c r="H716" i="11"/>
  <c r="G717" i="11"/>
  <c r="H717" i="11"/>
  <c r="G718" i="11"/>
  <c r="H718" i="11"/>
  <c r="G719" i="11"/>
  <c r="H719" i="11"/>
  <c r="G720" i="11"/>
  <c r="H720" i="11"/>
  <c r="G721" i="11"/>
  <c r="H721" i="11"/>
  <c r="G722" i="11"/>
  <c r="H722" i="11"/>
  <c r="G723" i="11"/>
  <c r="H723" i="11"/>
  <c r="G724" i="11"/>
  <c r="H724" i="11"/>
  <c r="G725" i="11"/>
  <c r="H725" i="11"/>
  <c r="G726" i="11"/>
  <c r="H726" i="11"/>
  <c r="G727" i="11"/>
  <c r="H727" i="11"/>
  <c r="G728" i="11"/>
  <c r="H728" i="11"/>
  <c r="G729" i="11"/>
  <c r="H729" i="11"/>
  <c r="G730" i="11"/>
  <c r="H730" i="11"/>
  <c r="G731" i="11"/>
  <c r="H731" i="11"/>
  <c r="G732" i="11"/>
  <c r="H732" i="11"/>
  <c r="G733" i="11"/>
  <c r="H733" i="11"/>
  <c r="G734" i="11"/>
  <c r="H734" i="11"/>
  <c r="G735" i="11"/>
  <c r="H735" i="11"/>
  <c r="G736" i="11"/>
  <c r="H736" i="11"/>
  <c r="G737" i="11"/>
  <c r="H737" i="11"/>
  <c r="G738" i="11"/>
  <c r="H738" i="11"/>
  <c r="G739" i="11"/>
  <c r="H739" i="11"/>
  <c r="G740" i="11"/>
  <c r="H740" i="11"/>
  <c r="G741" i="11"/>
  <c r="H741" i="11"/>
  <c r="G742" i="11"/>
  <c r="H742" i="11"/>
  <c r="G743" i="11"/>
  <c r="H743" i="11"/>
  <c r="G744" i="11"/>
  <c r="H744" i="11"/>
  <c r="G745" i="11"/>
  <c r="H745" i="11"/>
  <c r="G746" i="11"/>
  <c r="H746" i="11"/>
  <c r="G747" i="11"/>
  <c r="H747" i="11"/>
  <c r="G748" i="11"/>
  <c r="H748" i="11"/>
  <c r="G749" i="11"/>
  <c r="H749" i="11"/>
  <c r="G750" i="11"/>
  <c r="H750" i="11"/>
  <c r="G751" i="11"/>
  <c r="H751" i="11"/>
  <c r="G752" i="11"/>
  <c r="H752" i="11"/>
  <c r="G753" i="11"/>
  <c r="H753" i="11"/>
  <c r="G754" i="11"/>
  <c r="H754" i="11"/>
  <c r="G755" i="11"/>
  <c r="H755" i="11"/>
  <c r="G756" i="11"/>
  <c r="H756" i="11"/>
  <c r="G757" i="11"/>
  <c r="H757" i="11"/>
  <c r="G758" i="11"/>
  <c r="H758" i="11"/>
  <c r="G759" i="11"/>
  <c r="H759" i="11"/>
  <c r="G760" i="11"/>
  <c r="H760" i="11"/>
  <c r="G761" i="11"/>
  <c r="H761" i="11"/>
  <c r="G762" i="11"/>
  <c r="H762" i="11"/>
  <c r="G763" i="11"/>
  <c r="H763" i="11"/>
  <c r="G764" i="11"/>
  <c r="H764" i="11"/>
  <c r="G765" i="11"/>
  <c r="H765" i="11"/>
  <c r="G766" i="11"/>
  <c r="H766" i="11"/>
  <c r="G767" i="11"/>
  <c r="H767" i="11"/>
  <c r="G768" i="11"/>
  <c r="H768" i="11"/>
  <c r="G769" i="11"/>
  <c r="H769" i="11"/>
  <c r="G770" i="11"/>
  <c r="H770" i="11"/>
  <c r="G771" i="11"/>
  <c r="H771" i="11"/>
  <c r="G772" i="11"/>
  <c r="H772" i="11"/>
  <c r="G773" i="11"/>
  <c r="H773" i="11"/>
  <c r="G774" i="11"/>
  <c r="H774" i="11"/>
  <c r="G775" i="11"/>
  <c r="H775" i="11"/>
  <c r="G776" i="11"/>
  <c r="H776" i="11"/>
  <c r="G777" i="11"/>
  <c r="H777" i="11"/>
  <c r="G778" i="11"/>
  <c r="H778" i="11"/>
  <c r="G779" i="11"/>
  <c r="H779" i="11"/>
  <c r="G780" i="11"/>
  <c r="H780" i="11"/>
  <c r="G781" i="11"/>
  <c r="H781" i="11"/>
  <c r="G782" i="11"/>
  <c r="H782" i="11"/>
  <c r="G783" i="11"/>
  <c r="H783" i="11"/>
  <c r="G784" i="11"/>
  <c r="H784" i="11"/>
  <c r="G785" i="11"/>
  <c r="H785" i="11"/>
  <c r="G786" i="11"/>
  <c r="H786" i="11"/>
  <c r="G787" i="11"/>
  <c r="H787" i="11"/>
  <c r="G788" i="11"/>
  <c r="H788" i="11"/>
  <c r="G789" i="11"/>
  <c r="H789" i="11"/>
  <c r="G790" i="11"/>
  <c r="H790" i="11"/>
  <c r="G791" i="11"/>
  <c r="H791" i="11"/>
  <c r="G792" i="11"/>
  <c r="H792" i="11"/>
  <c r="G793" i="11"/>
  <c r="H793" i="11"/>
  <c r="G794" i="11"/>
  <c r="H794" i="11"/>
  <c r="G795" i="11"/>
  <c r="H795" i="11"/>
  <c r="G796" i="11"/>
  <c r="H796" i="11"/>
  <c r="G797" i="11"/>
  <c r="H797" i="11"/>
  <c r="G798" i="11"/>
  <c r="H798" i="11"/>
  <c r="G799" i="11"/>
  <c r="H799" i="11"/>
  <c r="G800" i="11"/>
  <c r="H800" i="11"/>
  <c r="G801" i="11"/>
  <c r="H801" i="11"/>
  <c r="G802" i="11"/>
  <c r="H802" i="11"/>
  <c r="G803" i="11"/>
  <c r="H803" i="11"/>
  <c r="G804" i="11"/>
  <c r="H804" i="11"/>
  <c r="G805" i="11"/>
  <c r="H805" i="11"/>
  <c r="G806" i="11"/>
  <c r="H806" i="11"/>
  <c r="G807" i="11"/>
  <c r="H807" i="11"/>
  <c r="G808" i="11"/>
  <c r="H808" i="11"/>
  <c r="G809" i="11"/>
  <c r="H809" i="11"/>
  <c r="G810" i="11"/>
  <c r="H810" i="11"/>
  <c r="G811" i="11"/>
  <c r="H811" i="11"/>
  <c r="G812" i="11"/>
  <c r="H812" i="11"/>
  <c r="G813" i="11"/>
  <c r="H813" i="11"/>
  <c r="G814" i="11"/>
  <c r="H814" i="11"/>
  <c r="G815" i="11"/>
  <c r="H815" i="11"/>
  <c r="G816" i="11"/>
  <c r="H816" i="11"/>
  <c r="G817" i="11"/>
  <c r="H817" i="11"/>
  <c r="G818" i="11"/>
  <c r="H818" i="11"/>
  <c r="G819" i="11"/>
  <c r="H819" i="11"/>
  <c r="G820" i="11"/>
  <c r="H820" i="11"/>
  <c r="G821" i="11"/>
  <c r="H821" i="11"/>
  <c r="G822" i="11"/>
  <c r="H822" i="11"/>
  <c r="G823" i="11"/>
  <c r="H823" i="11"/>
  <c r="G824" i="11"/>
  <c r="H824" i="11"/>
  <c r="G825" i="11"/>
  <c r="H825" i="11"/>
  <c r="G826" i="11"/>
  <c r="H826" i="11"/>
  <c r="G827" i="11"/>
  <c r="H827" i="11"/>
  <c r="G828" i="11"/>
  <c r="H828" i="11"/>
  <c r="G829" i="11"/>
  <c r="H829" i="11"/>
  <c r="G830" i="11"/>
  <c r="H830" i="11"/>
  <c r="G831" i="11"/>
  <c r="H831" i="11"/>
  <c r="G832" i="11"/>
  <c r="H832" i="11"/>
  <c r="G833" i="11"/>
  <c r="H833" i="11"/>
  <c r="G834" i="11"/>
  <c r="H834" i="11"/>
  <c r="G835" i="11"/>
  <c r="H835" i="11"/>
  <c r="G836" i="11"/>
  <c r="H836" i="11"/>
  <c r="G837" i="11"/>
  <c r="H837" i="11"/>
  <c r="G838" i="11"/>
  <c r="H838" i="11"/>
  <c r="G839" i="11"/>
  <c r="H839" i="11"/>
  <c r="G840" i="11"/>
  <c r="H840" i="11"/>
  <c r="G841" i="11"/>
  <c r="H841" i="11"/>
  <c r="G842" i="11"/>
  <c r="H842" i="11"/>
  <c r="G843" i="11"/>
  <c r="H843" i="11"/>
  <c r="G844" i="11"/>
  <c r="H844" i="11"/>
  <c r="G845" i="11"/>
  <c r="H845" i="11"/>
  <c r="G846" i="11"/>
  <c r="H846" i="11"/>
  <c r="G847" i="11"/>
  <c r="H847" i="11"/>
  <c r="G848" i="11"/>
  <c r="H848" i="11"/>
  <c r="G849" i="11"/>
  <c r="H849" i="11"/>
  <c r="G850" i="11"/>
  <c r="H850" i="11"/>
  <c r="G851" i="11"/>
  <c r="H851" i="11"/>
  <c r="G852" i="11"/>
  <c r="H852" i="11"/>
  <c r="G853" i="11"/>
  <c r="H853" i="11"/>
  <c r="G854" i="11"/>
  <c r="H854" i="11"/>
  <c r="G855" i="11"/>
  <c r="H855" i="11"/>
  <c r="G856" i="11"/>
  <c r="H856" i="11"/>
  <c r="G857" i="11"/>
  <c r="H857" i="11"/>
  <c r="G858" i="11"/>
  <c r="H858" i="11"/>
  <c r="G859" i="11"/>
  <c r="H859" i="11"/>
  <c r="G860" i="11"/>
  <c r="H860" i="11"/>
  <c r="G861" i="11"/>
  <c r="H861" i="11"/>
  <c r="G862" i="11"/>
  <c r="H862" i="11"/>
  <c r="G863" i="11"/>
  <c r="H863" i="11"/>
  <c r="G864" i="11"/>
  <c r="H864" i="11"/>
  <c r="G865" i="11"/>
  <c r="H865" i="11"/>
  <c r="G866" i="11"/>
  <c r="H866" i="11"/>
  <c r="G867" i="11"/>
  <c r="H867" i="11"/>
  <c r="G868" i="11"/>
  <c r="H868" i="11"/>
  <c r="G869" i="11"/>
  <c r="H869" i="11"/>
  <c r="G870" i="11"/>
  <c r="H870" i="11"/>
  <c r="G871" i="11"/>
  <c r="H871" i="11"/>
  <c r="G872" i="11"/>
  <c r="H872" i="11"/>
  <c r="G873" i="11"/>
  <c r="H873" i="11"/>
  <c r="G874" i="11"/>
  <c r="H874" i="11"/>
  <c r="G875" i="11"/>
  <c r="H875" i="11"/>
  <c r="G876" i="11"/>
  <c r="H876" i="11"/>
  <c r="G877" i="11"/>
  <c r="H877" i="11"/>
  <c r="G878" i="11"/>
  <c r="H878" i="11"/>
  <c r="G879" i="11"/>
  <c r="H879" i="11"/>
  <c r="G880" i="11"/>
  <c r="H880" i="11"/>
  <c r="G881" i="11"/>
  <c r="H881" i="11"/>
  <c r="G882" i="11"/>
  <c r="H882" i="11"/>
  <c r="G883" i="11"/>
  <c r="H883" i="11"/>
  <c r="G884" i="11"/>
  <c r="H884" i="11"/>
  <c r="G885" i="11"/>
  <c r="H885" i="11"/>
  <c r="G886" i="11"/>
  <c r="H886" i="11"/>
  <c r="G887" i="11"/>
  <c r="H887" i="11"/>
  <c r="G888" i="11"/>
  <c r="H888" i="11"/>
  <c r="G889" i="11"/>
  <c r="H889" i="11"/>
  <c r="G890" i="11"/>
  <c r="H890" i="11"/>
  <c r="G891" i="11"/>
  <c r="H891" i="11"/>
  <c r="G892" i="11"/>
  <c r="H892" i="11"/>
  <c r="G893" i="11"/>
  <c r="H893" i="11"/>
  <c r="G894" i="11"/>
  <c r="H894" i="11"/>
  <c r="G895" i="11"/>
  <c r="H895" i="11"/>
  <c r="G896" i="11"/>
  <c r="H896" i="11"/>
  <c r="G897" i="11"/>
  <c r="H897" i="11"/>
  <c r="G898" i="11"/>
  <c r="H898" i="11"/>
  <c r="G899" i="11"/>
  <c r="H899" i="11"/>
  <c r="G900" i="11"/>
  <c r="H900" i="11"/>
  <c r="G901" i="11"/>
  <c r="H901" i="11"/>
  <c r="G902" i="11"/>
  <c r="H902" i="11"/>
  <c r="G903" i="11"/>
  <c r="H903" i="11"/>
  <c r="G904" i="11"/>
  <c r="H904" i="11"/>
  <c r="G905" i="11"/>
  <c r="H905" i="11"/>
  <c r="G906" i="11"/>
  <c r="H906" i="11"/>
  <c r="G907" i="11"/>
  <c r="H907" i="11"/>
  <c r="G908" i="11"/>
  <c r="H908" i="11"/>
  <c r="G909" i="11"/>
  <c r="H909" i="11"/>
  <c r="G910" i="11"/>
  <c r="H910" i="11"/>
  <c r="G911" i="11"/>
  <c r="H911" i="11"/>
  <c r="G912" i="11"/>
  <c r="H912" i="11"/>
  <c r="G913" i="11"/>
  <c r="H913" i="11"/>
  <c r="G914" i="11"/>
  <c r="H914" i="11"/>
  <c r="G915" i="11"/>
  <c r="H915" i="11"/>
  <c r="G916" i="11"/>
  <c r="H916" i="11"/>
  <c r="G917" i="11"/>
  <c r="H917" i="11"/>
  <c r="G918" i="11"/>
  <c r="H918" i="11"/>
  <c r="G919" i="11"/>
  <c r="H919" i="11"/>
  <c r="G920" i="11"/>
  <c r="H920" i="11"/>
  <c r="G921" i="11"/>
  <c r="H921" i="11"/>
  <c r="G922" i="11"/>
  <c r="H922" i="11"/>
  <c r="G923" i="11"/>
  <c r="H923" i="11"/>
  <c r="G924" i="11"/>
  <c r="H924" i="11"/>
  <c r="G925" i="11"/>
  <c r="H925" i="11"/>
  <c r="G926" i="11"/>
  <c r="H926" i="11"/>
  <c r="G927" i="11"/>
  <c r="H927" i="11"/>
  <c r="G928" i="11"/>
  <c r="H928" i="11"/>
  <c r="G929" i="11"/>
  <c r="H929" i="11"/>
  <c r="G930" i="11"/>
  <c r="H930" i="11"/>
  <c r="G931" i="11"/>
  <c r="H931" i="11"/>
  <c r="G932" i="11"/>
  <c r="H932" i="11"/>
  <c r="G933" i="11"/>
  <c r="H933" i="11"/>
  <c r="G934" i="11"/>
  <c r="H934" i="11"/>
  <c r="G935" i="11"/>
  <c r="H935" i="11"/>
  <c r="G936" i="11"/>
  <c r="H936" i="11"/>
  <c r="G937" i="11"/>
  <c r="H937" i="11"/>
  <c r="G938" i="11"/>
  <c r="H938" i="11"/>
  <c r="G939" i="11"/>
  <c r="H939" i="11"/>
  <c r="G940" i="11"/>
  <c r="H940" i="11"/>
  <c r="G941" i="11"/>
  <c r="H941" i="11"/>
  <c r="G942" i="11"/>
  <c r="H942" i="11"/>
  <c r="G943" i="11"/>
  <c r="H943" i="11"/>
  <c r="G944" i="11"/>
  <c r="H944" i="11"/>
  <c r="G945" i="11"/>
  <c r="H945" i="11"/>
  <c r="G946" i="11"/>
  <c r="H946" i="11"/>
  <c r="G947" i="11"/>
  <c r="H947" i="11"/>
  <c r="G948" i="11"/>
  <c r="H948" i="11"/>
  <c r="G949" i="11"/>
  <c r="H949" i="11"/>
  <c r="G950" i="11"/>
  <c r="H950" i="11"/>
  <c r="G951" i="11"/>
  <c r="H951" i="11"/>
  <c r="G952" i="11"/>
  <c r="H952" i="11"/>
  <c r="G953" i="11"/>
  <c r="H953" i="11"/>
  <c r="G954" i="11"/>
  <c r="H954" i="11"/>
  <c r="G955" i="11"/>
  <c r="H955" i="11"/>
  <c r="G956" i="11"/>
  <c r="H956" i="11"/>
  <c r="G957" i="11"/>
  <c r="H957" i="11"/>
  <c r="G958" i="11"/>
  <c r="H958" i="11"/>
  <c r="G959" i="11"/>
  <c r="H959" i="11"/>
  <c r="G960" i="11"/>
  <c r="H960" i="11"/>
  <c r="G961" i="11"/>
  <c r="H961" i="11"/>
  <c r="G962" i="11"/>
  <c r="H962" i="11"/>
  <c r="G963" i="11"/>
  <c r="H963" i="11"/>
  <c r="G964" i="11"/>
  <c r="H964" i="11"/>
  <c r="G965" i="11"/>
  <c r="H965" i="11"/>
  <c r="G966" i="11"/>
  <c r="H966" i="11"/>
  <c r="G967" i="11"/>
  <c r="H967" i="11"/>
  <c r="G968" i="11"/>
  <c r="H968" i="11"/>
  <c r="G969" i="11"/>
  <c r="H969" i="11"/>
  <c r="G970" i="11"/>
  <c r="H970" i="11"/>
  <c r="G971" i="11"/>
  <c r="H971" i="11"/>
  <c r="G972" i="11"/>
  <c r="H972" i="11"/>
  <c r="G973" i="11"/>
  <c r="H973" i="11"/>
  <c r="G974" i="11"/>
  <c r="H974" i="11"/>
  <c r="G975" i="11"/>
  <c r="H975" i="11"/>
  <c r="G976" i="11"/>
  <c r="H976" i="11"/>
  <c r="G977" i="11"/>
  <c r="H977" i="11"/>
  <c r="G978" i="11"/>
  <c r="H978" i="11"/>
  <c r="G979" i="11"/>
  <c r="H979" i="11"/>
  <c r="G980" i="11"/>
  <c r="H980" i="11"/>
  <c r="G981" i="11"/>
  <c r="H981" i="11"/>
  <c r="G982" i="11"/>
  <c r="H982" i="11"/>
  <c r="G983" i="11"/>
  <c r="H983" i="11"/>
  <c r="G984" i="11"/>
  <c r="H984" i="11"/>
  <c r="G985" i="11"/>
  <c r="H985" i="11"/>
  <c r="G986" i="11"/>
  <c r="H986" i="11"/>
  <c r="G987" i="11"/>
  <c r="H987" i="11"/>
  <c r="G988" i="11"/>
  <c r="H988" i="11"/>
  <c r="G989" i="11"/>
  <c r="H989" i="11"/>
  <c r="G990" i="11"/>
  <c r="H990" i="11"/>
  <c r="G991" i="11"/>
  <c r="H991" i="11"/>
  <c r="G992" i="11"/>
  <c r="H992" i="11"/>
  <c r="G993" i="11"/>
  <c r="H993" i="11"/>
  <c r="G994" i="11"/>
  <c r="H994" i="11"/>
  <c r="G995" i="11"/>
  <c r="H995" i="11"/>
  <c r="G996" i="11"/>
  <c r="H996" i="11"/>
  <c r="G997" i="11"/>
  <c r="H997" i="11"/>
  <c r="G998" i="11"/>
  <c r="H998" i="11"/>
  <c r="G999" i="11"/>
  <c r="H999" i="11"/>
  <c r="G1000" i="11"/>
  <c r="H1000" i="11"/>
  <c r="G1001" i="11"/>
  <c r="H1001" i="11"/>
  <c r="G1002" i="11"/>
  <c r="H1002" i="11"/>
  <c r="G1003" i="11"/>
  <c r="H1003" i="11"/>
  <c r="G1004" i="11"/>
  <c r="H1004" i="11"/>
  <c r="G1005" i="11"/>
  <c r="H1005" i="11"/>
  <c r="G1006" i="11"/>
  <c r="H1006" i="11"/>
  <c r="G1007" i="11"/>
  <c r="H1007" i="11"/>
  <c r="G1008" i="11"/>
  <c r="H1008" i="11"/>
  <c r="G1009" i="11"/>
  <c r="H1009" i="11"/>
  <c r="G1010" i="11"/>
  <c r="H1010" i="11"/>
  <c r="G1011" i="11"/>
  <c r="H1011" i="11"/>
  <c r="G1012" i="11"/>
  <c r="H1012" i="11"/>
  <c r="G1013" i="11"/>
  <c r="H1013" i="11"/>
  <c r="G1014" i="11"/>
  <c r="H1014" i="11"/>
  <c r="G1015" i="11"/>
  <c r="H1015" i="11"/>
  <c r="G1016" i="11"/>
  <c r="H1016" i="11"/>
  <c r="G1017" i="11"/>
  <c r="H1017" i="11"/>
  <c r="G1018" i="11"/>
  <c r="H1018" i="11"/>
  <c r="G1019" i="11"/>
  <c r="H1019" i="11"/>
  <c r="G1020" i="11"/>
  <c r="H1020" i="11"/>
  <c r="G1021" i="11"/>
  <c r="H1021" i="11"/>
  <c r="G1022" i="11"/>
  <c r="H1022" i="11"/>
  <c r="G1023" i="11"/>
  <c r="H1023" i="11"/>
  <c r="G1024" i="11"/>
  <c r="H1024" i="11"/>
  <c r="G1025" i="11"/>
  <c r="H1025" i="11"/>
  <c r="G1026" i="11"/>
  <c r="H1026" i="11"/>
  <c r="G1027" i="11"/>
  <c r="H1027" i="11"/>
  <c r="G1028" i="11"/>
  <c r="H1028" i="11"/>
  <c r="G1029" i="11"/>
  <c r="H1029" i="11"/>
  <c r="G1030" i="11"/>
  <c r="H1030" i="11"/>
  <c r="G1031" i="11"/>
  <c r="H1031" i="11"/>
  <c r="G1032" i="11"/>
  <c r="H1032" i="11"/>
  <c r="G1033" i="11"/>
  <c r="H1033" i="11"/>
  <c r="G1034" i="11"/>
  <c r="H1034" i="11"/>
  <c r="H35" i="11"/>
  <c r="G35" i="11"/>
  <c r="E29" i="11"/>
  <c r="D17" i="13" s="1"/>
  <c r="D29" i="11"/>
  <c r="D16" i="4"/>
  <c r="B32" i="11"/>
  <c r="E28" i="11"/>
  <c r="D21" i="14"/>
  <c r="B25" i="14"/>
  <c r="E30" i="14"/>
  <c r="F30" i="14"/>
  <c r="E31" i="14"/>
  <c r="F31" i="14"/>
  <c r="E32" i="14"/>
  <c r="F32" i="14"/>
  <c r="E33" i="14"/>
  <c r="F33" i="14"/>
  <c r="E34" i="14"/>
  <c r="F34" i="14"/>
  <c r="E35" i="14"/>
  <c r="F35" i="14"/>
  <c r="E36" i="14"/>
  <c r="F36" i="14"/>
  <c r="E37" i="14"/>
  <c r="F37" i="14"/>
  <c r="E38" i="14"/>
  <c r="F38" i="14"/>
  <c r="E39" i="14"/>
  <c r="F39" i="14"/>
  <c r="E40" i="14"/>
  <c r="F40" i="14"/>
  <c r="E41" i="14"/>
  <c r="F41" i="14"/>
  <c r="E42" i="14"/>
  <c r="F42" i="14"/>
  <c r="E43" i="14"/>
  <c r="F43" i="14"/>
  <c r="E44" i="14"/>
  <c r="F44" i="14"/>
  <c r="E45" i="14"/>
  <c r="F45" i="14"/>
  <c r="E46" i="14"/>
  <c r="F46" i="14"/>
  <c r="E47" i="14"/>
  <c r="F47" i="14"/>
  <c r="E48" i="14"/>
  <c r="F48" i="14"/>
  <c r="E49" i="14"/>
  <c r="F49" i="14"/>
  <c r="E50" i="14"/>
  <c r="F50" i="14"/>
  <c r="E51" i="14"/>
  <c r="F51" i="14"/>
  <c r="E52" i="14"/>
  <c r="F52" i="14"/>
  <c r="E53" i="14"/>
  <c r="F53" i="14"/>
  <c r="E54" i="14"/>
  <c r="F54" i="14"/>
  <c r="E55" i="14"/>
  <c r="F55" i="14"/>
  <c r="E56" i="14"/>
  <c r="F56" i="14"/>
  <c r="E57" i="14"/>
  <c r="F57" i="14"/>
  <c r="E58" i="14"/>
  <c r="F58" i="14"/>
  <c r="E59" i="14"/>
  <c r="F59" i="14"/>
  <c r="E60" i="14"/>
  <c r="F60" i="14"/>
  <c r="E61" i="14"/>
  <c r="F61" i="14"/>
  <c r="E62" i="14"/>
  <c r="F62" i="14"/>
  <c r="E63" i="14"/>
  <c r="F63" i="14"/>
  <c r="E64" i="14"/>
  <c r="F64" i="14"/>
  <c r="E65" i="14"/>
  <c r="F65" i="14"/>
  <c r="E66" i="14"/>
  <c r="F66" i="14"/>
  <c r="E67" i="14"/>
  <c r="F67" i="14"/>
  <c r="E68" i="14"/>
  <c r="F68" i="14"/>
  <c r="E69" i="14"/>
  <c r="F69" i="14"/>
  <c r="E70" i="14"/>
  <c r="F70" i="14"/>
  <c r="E71" i="14"/>
  <c r="F71" i="14"/>
  <c r="E72" i="14"/>
  <c r="F72" i="14"/>
  <c r="E73" i="14"/>
  <c r="F73" i="14"/>
  <c r="E74" i="14"/>
  <c r="F74" i="14"/>
  <c r="E75" i="14"/>
  <c r="F75" i="14"/>
  <c r="E76" i="14"/>
  <c r="F76" i="14"/>
  <c r="E77" i="14"/>
  <c r="F77" i="14"/>
  <c r="E78" i="14"/>
  <c r="F78" i="14"/>
  <c r="E79" i="14"/>
  <c r="F79" i="14"/>
  <c r="E80" i="14"/>
  <c r="F80" i="14"/>
  <c r="E81" i="14"/>
  <c r="F81" i="14"/>
  <c r="E82" i="14"/>
  <c r="F82" i="14"/>
  <c r="E83" i="14"/>
  <c r="F83" i="14"/>
  <c r="E84" i="14"/>
  <c r="F84" i="14"/>
  <c r="E85" i="14"/>
  <c r="F85" i="14"/>
  <c r="E86" i="14"/>
  <c r="F86" i="14"/>
  <c r="E87" i="14"/>
  <c r="F87" i="14"/>
  <c r="E88" i="14"/>
  <c r="F88" i="14"/>
  <c r="E89" i="14"/>
  <c r="F89" i="14"/>
  <c r="E90" i="14"/>
  <c r="F90" i="14"/>
  <c r="E91" i="14"/>
  <c r="F91" i="14"/>
  <c r="E92" i="14"/>
  <c r="F92" i="14"/>
  <c r="E93" i="14"/>
  <c r="F93" i="14"/>
  <c r="E94" i="14"/>
  <c r="F94" i="14"/>
  <c r="E95" i="14"/>
  <c r="F95" i="14"/>
  <c r="E96" i="14"/>
  <c r="F96" i="14"/>
  <c r="E97" i="14"/>
  <c r="F97" i="14"/>
  <c r="E98" i="14"/>
  <c r="F98" i="14"/>
  <c r="E99" i="14"/>
  <c r="F99" i="14"/>
  <c r="E100" i="14"/>
  <c r="F100" i="14"/>
  <c r="E101" i="14"/>
  <c r="F101" i="14"/>
  <c r="E102" i="14"/>
  <c r="F102" i="14"/>
  <c r="E103" i="14"/>
  <c r="F103" i="14"/>
  <c r="E104" i="14"/>
  <c r="F104" i="14"/>
  <c r="E105" i="14"/>
  <c r="F105" i="14"/>
  <c r="E106" i="14"/>
  <c r="F106" i="14"/>
  <c r="E107" i="14"/>
  <c r="F107" i="14"/>
  <c r="E108" i="14"/>
  <c r="F108" i="14"/>
  <c r="E109" i="14"/>
  <c r="F109" i="14"/>
  <c r="E110" i="14"/>
  <c r="F110" i="14"/>
  <c r="E111" i="14"/>
  <c r="F111" i="14"/>
  <c r="E112" i="14"/>
  <c r="F112" i="14"/>
  <c r="E113" i="14"/>
  <c r="F113" i="14"/>
  <c r="E114" i="14"/>
  <c r="F114" i="14"/>
  <c r="E115" i="14"/>
  <c r="F115" i="14"/>
  <c r="E116" i="14"/>
  <c r="F116" i="14"/>
  <c r="E117" i="14"/>
  <c r="F117" i="14"/>
  <c r="E118" i="14"/>
  <c r="F118" i="14"/>
  <c r="E119" i="14"/>
  <c r="F119" i="14"/>
  <c r="E120" i="14"/>
  <c r="F120" i="14"/>
  <c r="E121" i="14"/>
  <c r="F121" i="14"/>
  <c r="E122" i="14"/>
  <c r="F122" i="14"/>
  <c r="E123" i="14"/>
  <c r="F123" i="14"/>
  <c r="E124" i="14"/>
  <c r="F124" i="14"/>
  <c r="E125" i="14"/>
  <c r="F125" i="14"/>
  <c r="E126" i="14"/>
  <c r="F126" i="14"/>
  <c r="E127" i="14"/>
  <c r="F127" i="14"/>
  <c r="E128" i="14"/>
  <c r="F128" i="14"/>
  <c r="E129" i="14"/>
  <c r="F129" i="14"/>
  <c r="E130" i="14"/>
  <c r="F130" i="14"/>
  <c r="E131" i="14"/>
  <c r="F131" i="14"/>
  <c r="E132" i="14"/>
  <c r="F132" i="14"/>
  <c r="E133" i="14"/>
  <c r="F133" i="14"/>
  <c r="E134" i="14"/>
  <c r="F134" i="14"/>
  <c r="E135" i="14"/>
  <c r="F135" i="14"/>
  <c r="E136" i="14"/>
  <c r="F136" i="14"/>
  <c r="E137" i="14"/>
  <c r="F137" i="14"/>
  <c r="E138" i="14"/>
  <c r="F138" i="14"/>
  <c r="E139" i="14"/>
  <c r="F139" i="14"/>
  <c r="E140" i="14"/>
  <c r="F140" i="14"/>
  <c r="E141" i="14"/>
  <c r="F141" i="14"/>
  <c r="E142" i="14"/>
  <c r="F142" i="14"/>
  <c r="E143" i="14"/>
  <c r="F143" i="14"/>
  <c r="E144" i="14"/>
  <c r="F144" i="14"/>
  <c r="E145" i="14"/>
  <c r="F145" i="14"/>
  <c r="E146" i="14"/>
  <c r="F146" i="14"/>
  <c r="E147" i="14"/>
  <c r="F147" i="14"/>
  <c r="E148" i="14"/>
  <c r="F148" i="14"/>
  <c r="E149" i="14"/>
  <c r="F149" i="14"/>
  <c r="E150" i="14"/>
  <c r="F150" i="14"/>
  <c r="E151" i="14"/>
  <c r="F151" i="14"/>
  <c r="E152" i="14"/>
  <c r="F152" i="14"/>
  <c r="E153" i="14"/>
  <c r="F153" i="14"/>
  <c r="E154" i="14"/>
  <c r="F154" i="14"/>
  <c r="E155" i="14"/>
  <c r="F155" i="14"/>
  <c r="E156" i="14"/>
  <c r="F156" i="14"/>
  <c r="E157" i="14"/>
  <c r="F157" i="14"/>
  <c r="E158" i="14"/>
  <c r="F158" i="14"/>
  <c r="E159" i="14"/>
  <c r="F159" i="14"/>
  <c r="E160" i="14"/>
  <c r="F160" i="14"/>
  <c r="E161" i="14"/>
  <c r="F161" i="14"/>
  <c r="E162" i="14"/>
  <c r="F162" i="14"/>
  <c r="E163" i="14"/>
  <c r="F163" i="14"/>
  <c r="E164" i="14"/>
  <c r="F164" i="14"/>
  <c r="E165" i="14"/>
  <c r="F165" i="14"/>
  <c r="E166" i="14"/>
  <c r="F166" i="14"/>
  <c r="E167" i="14"/>
  <c r="F167" i="14"/>
  <c r="E168" i="14"/>
  <c r="F168" i="14"/>
  <c r="E169" i="14"/>
  <c r="F169" i="14"/>
  <c r="E170" i="14"/>
  <c r="F170" i="14"/>
  <c r="E171" i="14"/>
  <c r="F171" i="14"/>
  <c r="E172" i="14"/>
  <c r="F172" i="14"/>
  <c r="E173" i="14"/>
  <c r="F173" i="14"/>
  <c r="E174" i="14"/>
  <c r="F174" i="14"/>
  <c r="E175" i="14"/>
  <c r="F175" i="14"/>
  <c r="E176" i="14"/>
  <c r="F176" i="14"/>
  <c r="E177" i="14"/>
  <c r="F177" i="14"/>
  <c r="E178" i="14"/>
  <c r="F178" i="14"/>
  <c r="E179" i="14"/>
  <c r="F179" i="14"/>
  <c r="E180" i="14"/>
  <c r="F180" i="14"/>
  <c r="E181" i="14"/>
  <c r="F181" i="14"/>
  <c r="E182" i="14"/>
  <c r="F182" i="14"/>
  <c r="E183" i="14"/>
  <c r="F183" i="14"/>
  <c r="E184" i="14"/>
  <c r="F184" i="14"/>
  <c r="E185" i="14"/>
  <c r="F185" i="14"/>
  <c r="E186" i="14"/>
  <c r="F186" i="14"/>
  <c r="E187" i="14"/>
  <c r="F187" i="14"/>
  <c r="E188" i="14"/>
  <c r="F188" i="14"/>
  <c r="E189" i="14"/>
  <c r="F189" i="14"/>
  <c r="E190" i="14"/>
  <c r="F190" i="14"/>
  <c r="E191" i="14"/>
  <c r="F191" i="14"/>
  <c r="E192" i="14"/>
  <c r="F192" i="14"/>
  <c r="E193" i="14"/>
  <c r="F193" i="14"/>
  <c r="E194" i="14"/>
  <c r="F194" i="14"/>
  <c r="E195" i="14"/>
  <c r="F195" i="14"/>
  <c r="E196" i="14"/>
  <c r="F196" i="14"/>
  <c r="F29" i="14"/>
  <c r="E29" i="14"/>
  <c r="D22" i="14"/>
  <c r="C22" i="14"/>
  <c r="T17" i="10"/>
  <c r="I17" i="10"/>
  <c r="E17" i="10"/>
  <c r="D17" i="10"/>
  <c r="B17" i="10"/>
  <c r="DX26" i="8"/>
  <c r="DP26" i="8"/>
  <c r="DH26" i="8"/>
  <c r="CZ26" i="8"/>
  <c r="CR26" i="8"/>
  <c r="CJ26" i="8"/>
  <c r="CB26" i="8"/>
  <c r="BT26" i="8"/>
  <c r="BK26" i="8"/>
  <c r="BC26" i="8"/>
  <c r="AU26" i="8"/>
  <c r="AM26" i="8"/>
  <c r="AE26" i="8"/>
  <c r="W26" i="8"/>
  <c r="O26" i="8"/>
  <c r="G26" i="8"/>
  <c r="DX25" i="8"/>
  <c r="DP25" i="8"/>
  <c r="DH25" i="8"/>
  <c r="CZ25" i="8"/>
  <c r="CR25" i="8"/>
  <c r="CJ25" i="8"/>
  <c r="CB25" i="8"/>
  <c r="BT25" i="8"/>
  <c r="BK25" i="8"/>
  <c r="BC25" i="8"/>
  <c r="AU25" i="8"/>
  <c r="AM25" i="8"/>
  <c r="AE25" i="8"/>
  <c r="W25" i="8"/>
  <c r="O25" i="8"/>
  <c r="G25" i="8"/>
  <c r="DX24" i="8"/>
  <c r="DP24" i="8"/>
  <c r="DH24" i="8"/>
  <c r="CZ24" i="8"/>
  <c r="CR24" i="8"/>
  <c r="CJ24" i="8"/>
  <c r="CB24" i="8"/>
  <c r="BT24" i="8"/>
  <c r="BK24" i="8"/>
  <c r="BC24" i="8"/>
  <c r="AU24" i="8"/>
  <c r="AM24" i="8"/>
  <c r="AE24" i="8"/>
  <c r="W24" i="8"/>
  <c r="O24" i="8"/>
  <c r="G24" i="8"/>
  <c r="DX23" i="8"/>
  <c r="DP23" i="8"/>
  <c r="DH23" i="8"/>
  <c r="CZ23" i="8"/>
  <c r="CR23" i="8"/>
  <c r="CJ23" i="8"/>
  <c r="CB23" i="8"/>
  <c r="BT23" i="8"/>
  <c r="BK23" i="8"/>
  <c r="BC23" i="8"/>
  <c r="AU23" i="8"/>
  <c r="AM23" i="8"/>
  <c r="AE23" i="8"/>
  <c r="W23" i="8"/>
  <c r="O23" i="8"/>
  <c r="G23" i="8"/>
  <c r="DX22" i="8"/>
  <c r="DP22" i="8"/>
  <c r="DH22" i="8"/>
  <c r="CZ22" i="8"/>
  <c r="CR22" i="8"/>
  <c r="CJ22" i="8"/>
  <c r="CB22" i="8"/>
  <c r="BT22" i="8"/>
  <c r="BK22" i="8"/>
  <c r="BC22" i="8"/>
  <c r="AU22" i="8"/>
  <c r="AM22" i="8"/>
  <c r="AE22" i="8"/>
  <c r="W22" i="8"/>
  <c r="O22" i="8"/>
  <c r="G22" i="8"/>
  <c r="DX21" i="8"/>
  <c r="DP21" i="8"/>
  <c r="DH21" i="8"/>
  <c r="CZ21" i="8"/>
  <c r="CR21" i="8"/>
  <c r="CJ21" i="8"/>
  <c r="CB21" i="8"/>
  <c r="BT21" i="8"/>
  <c r="BK21" i="8"/>
  <c r="BC21" i="8"/>
  <c r="AU21" i="8"/>
  <c r="AM21" i="8"/>
  <c r="AE21" i="8"/>
  <c r="W21" i="8"/>
  <c r="O21" i="8"/>
  <c r="G21" i="8"/>
  <c r="DX20" i="8"/>
  <c r="DP20" i="8"/>
  <c r="DH20" i="8"/>
  <c r="CZ20" i="8"/>
  <c r="CR20" i="8"/>
  <c r="CJ20" i="8"/>
  <c r="CB20" i="8"/>
  <c r="BT20" i="8"/>
  <c r="BK20" i="8"/>
  <c r="BC20" i="8"/>
  <c r="AU20" i="8"/>
  <c r="AM20" i="8"/>
  <c r="AE20" i="8"/>
  <c r="W20" i="8"/>
  <c r="O20" i="8"/>
  <c r="G20" i="8"/>
  <c r="E16" i="4"/>
  <c r="T19" i="7"/>
  <c r="I19" i="7"/>
  <c r="E19" i="7"/>
  <c r="D19" i="7"/>
  <c r="B19" i="7"/>
  <c r="BJ25" i="4"/>
  <c r="BB25" i="4"/>
  <c r="AT25" i="4"/>
  <c r="AL25" i="4"/>
  <c r="AD25" i="4"/>
  <c r="V25" i="4"/>
  <c r="N25" i="4"/>
  <c r="F25" i="4"/>
  <c r="BJ24" i="4"/>
  <c r="BB24" i="4"/>
  <c r="AT24" i="4"/>
  <c r="AL24" i="4"/>
  <c r="AD24" i="4"/>
  <c r="V24" i="4"/>
  <c r="N24" i="4"/>
  <c r="F24" i="4"/>
  <c r="BJ23" i="4"/>
  <c r="BB23" i="4"/>
  <c r="AT23" i="4"/>
  <c r="AL23" i="4"/>
  <c r="AD23" i="4"/>
  <c r="V23" i="4"/>
  <c r="N23" i="4"/>
  <c r="F23" i="4"/>
  <c r="E15" i="4"/>
  <c r="G39" i="3"/>
  <c r="F39" i="3"/>
  <c r="F37" i="3"/>
  <c r="E37" i="3"/>
  <c r="D34" i="3"/>
  <c r="C22" i="20" s="1"/>
  <c r="G63" i="3"/>
  <c r="G62" i="3"/>
  <c r="G59" i="3"/>
  <c r="G58" i="3"/>
  <c r="F57" i="3"/>
  <c r="E57" i="3"/>
  <c r="G57" i="3" s="1"/>
  <c r="G56" i="3"/>
  <c r="G55" i="3"/>
  <c r="G54" i="3"/>
  <c r="F54" i="3"/>
  <c r="E54" i="3"/>
  <c r="G53" i="3"/>
  <c r="G52" i="3"/>
  <c r="F51" i="3"/>
  <c r="G51" i="3" s="1"/>
  <c r="E51" i="3"/>
  <c r="G50" i="3"/>
  <c r="G49" i="3"/>
  <c r="F48" i="3"/>
  <c r="E48" i="3"/>
  <c r="G48" i="3" s="1"/>
  <c r="G47" i="3"/>
  <c r="G46" i="3"/>
  <c r="F45" i="3"/>
  <c r="G45" i="3" s="1"/>
  <c r="E45" i="3"/>
  <c r="G44" i="3"/>
  <c r="G43" i="3"/>
  <c r="F42" i="3"/>
  <c r="E42" i="3"/>
  <c r="G42" i="3" s="1"/>
  <c r="G41" i="3"/>
  <c r="G40" i="3"/>
  <c r="E39" i="3"/>
  <c r="G38" i="3"/>
  <c r="D33" i="3"/>
  <c r="BS20" i="8" l="1"/>
  <c r="BS21" i="8"/>
  <c r="E25" i="4"/>
  <c r="E24" i="4"/>
  <c r="F21" i="8"/>
  <c r="BS22" i="8"/>
  <c r="F23" i="8"/>
  <c r="BS24" i="8"/>
  <c r="D12" i="7"/>
  <c r="D10" i="10"/>
  <c r="D12" i="8"/>
  <c r="D16" i="12"/>
  <c r="C12" i="22"/>
  <c r="C14" i="19"/>
  <c r="BS25" i="8"/>
  <c r="BS26" i="8"/>
  <c r="F20" i="8"/>
  <c r="BS23" i="8"/>
  <c r="F26" i="8"/>
  <c r="F25" i="8"/>
  <c r="F22" i="8"/>
  <c r="F24" i="8"/>
  <c r="E23" i="4"/>
  <c r="G37" i="3"/>
  <c r="E22" i="8" l="1"/>
  <c r="E23" i="8"/>
  <c r="E20" i="8"/>
  <c r="E21" i="8"/>
  <c r="E24" i="8"/>
  <c r="E25" i="8"/>
  <c r="E26" i="8"/>
  <c r="E22" i="4"/>
  <c r="E19"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27" authorId="0" shapeId="0" xr:uid="{FC31ACF5-84ED-42E0-8F13-AD33D305B98C}">
      <text>
        <r>
          <rPr>
            <b/>
            <sz val="9"/>
            <color indexed="81"/>
            <rFont val="MS P ゴシック"/>
            <family val="3"/>
            <charset val="128"/>
          </rPr>
          <t>コンソーシアムにおいて、協定締結相手方機関が</t>
        </r>
        <r>
          <rPr>
            <b/>
            <sz val="9"/>
            <color indexed="39"/>
            <rFont val="MS P ゴシック"/>
            <family val="3"/>
            <charset val="128"/>
          </rPr>
          <t>２カ国以上</t>
        </r>
        <r>
          <rPr>
            <b/>
            <sz val="9"/>
            <color indexed="81"/>
            <rFont val="MS P ゴシック"/>
            <family val="3"/>
            <charset val="128"/>
          </rPr>
          <t>にわたる場合は、分類コード</t>
        </r>
        <r>
          <rPr>
            <b/>
            <sz val="9"/>
            <color indexed="10"/>
            <rFont val="MS P ゴシック"/>
            <family val="3"/>
            <charset val="128"/>
          </rPr>
          <t>「K01 複数国」</t>
        </r>
        <r>
          <rPr>
            <b/>
            <sz val="9"/>
            <color indexed="81"/>
            <rFont val="MS P ゴシック"/>
            <family val="3"/>
            <charset val="128"/>
          </rPr>
          <t>を選択し、</t>
        </r>
        <r>
          <rPr>
            <b/>
            <sz val="9"/>
            <color indexed="10"/>
            <rFont val="MS P ゴシック"/>
            <family val="3"/>
            <charset val="128"/>
          </rPr>
          <t>全ての国名を具体的</t>
        </r>
        <r>
          <rPr>
            <b/>
            <sz val="9"/>
            <color indexed="81"/>
            <rFont val="MS P ゴシック"/>
            <family val="3"/>
            <charset val="128"/>
          </rPr>
          <t>に回答ください。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33" authorId="0" shapeId="0" xr:uid="{8D1EB544-6363-4D8D-B172-8E5A5F940819}">
      <text>
        <r>
          <rPr>
            <b/>
            <sz val="11"/>
            <color indexed="81"/>
            <rFont val="MS P ゴシック"/>
            <family val="3"/>
            <charset val="128"/>
          </rPr>
          <t>「中・長期派遣」の期間は原則として３１日以上です。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20" authorId="0" shapeId="0" xr:uid="{3A9987B0-52CE-4523-A9A5-B320F2E0BC8C}">
      <text>
        <r>
          <rPr>
            <b/>
            <sz val="11"/>
            <color indexed="81"/>
            <rFont val="MS P ゴシック"/>
            <family val="3"/>
            <charset val="128"/>
          </rPr>
          <t>「中・長期受入れ（雇用）」の期間は原則として３１日以上です。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21" authorId="0" shapeId="0" xr:uid="{7F9BD871-D72F-4F10-8527-90AC38055A41}">
      <text>
        <r>
          <rPr>
            <b/>
            <sz val="11"/>
            <color indexed="81"/>
            <rFont val="MS P ゴシック"/>
            <family val="3"/>
            <charset val="128"/>
          </rPr>
          <t>「中・長期受入れ（雇用以外）」の期間は原則として３１日以上です。</t>
        </r>
        <r>
          <rPr>
            <sz val="11"/>
            <color indexed="81"/>
            <rFont val="MS P ゴシック"/>
            <family val="3"/>
            <charset val="128"/>
          </rPr>
          <t xml:space="preserve">
</t>
        </r>
      </text>
    </comment>
  </commentList>
</comments>
</file>

<file path=xl/sharedStrings.xml><?xml version="1.0" encoding="utf-8"?>
<sst xmlns="http://schemas.openxmlformats.org/spreadsheetml/2006/main" count="5306" uniqueCount="2997">
  <si>
    <t>■本ファイルの対象機関</t>
  </si>
  <si>
    <t>・本ファイルは、以下の機関を対象とした調査票です。</t>
    <phoneticPr fontId="7"/>
  </si>
  <si>
    <t>　全ての国公私立大学、大学共同利用機関法人、国公私立高等専門学校、国立研究開発法人</t>
    <phoneticPr fontId="7"/>
  </si>
  <si>
    <t>　指定の独立行政法人、国立試験研究機関</t>
    <rPh sb="1" eb="3">
      <t>シテイ</t>
    </rPh>
    <rPh sb="4" eb="6">
      <t>ドクリツ</t>
    </rPh>
    <rPh sb="6" eb="8">
      <t>ギョウセイ</t>
    </rPh>
    <rPh sb="8" eb="10">
      <t>ホウジン</t>
    </rPh>
    <rPh sb="11" eb="13">
      <t>コクリツ</t>
    </rPh>
    <phoneticPr fontId="7"/>
  </si>
  <si>
    <t>※正しい調査票の入手方法が分からない場合、本シート下部に記載されている「お問い合わせ先」へご連絡ください。</t>
    <phoneticPr fontId="7"/>
  </si>
  <si>
    <t>調査票種別</t>
    <rPh sb="0" eb="3">
      <t>チョウサヒョウ</t>
    </rPh>
    <rPh sb="3" eb="5">
      <t>シュベツ</t>
    </rPh>
    <phoneticPr fontId="7"/>
  </si>
  <si>
    <t>内容</t>
    <rPh sb="0" eb="2">
      <t>ナイヨウ</t>
    </rPh>
    <phoneticPr fontId="7"/>
  </si>
  <si>
    <t>備考</t>
    <rPh sb="0" eb="2">
      <t>ビコウ</t>
    </rPh>
    <phoneticPr fontId="7"/>
  </si>
  <si>
    <t>基礎データ</t>
  </si>
  <si>
    <t>主催した国際的な研究集会の数と参加者の概数</t>
    <phoneticPr fontId="7"/>
  </si>
  <si>
    <t>■回答に当たって</t>
  </si>
  <si>
    <t>・灰色箇所について、コピー＆ペーストは不可です。灰色箇所以外に関しては、コピー＆ペーストが可能です。</t>
    <phoneticPr fontId="7"/>
  </si>
  <si>
    <t>・特記事項がありましたら各シート右端の備考欄（自由記述）に記入してください。</t>
    <rPh sb="23" eb="25">
      <t>ジユウ</t>
    </rPh>
    <rPh sb="25" eb="27">
      <t>キジュツ</t>
    </rPh>
    <phoneticPr fontId="7"/>
  </si>
  <si>
    <t>・シートの追加・削除、シート名の変更などの編集はしないでください。</t>
    <rPh sb="5" eb="7">
      <t>ツイカ</t>
    </rPh>
    <rPh sb="8" eb="10">
      <t>サクジョ</t>
    </rPh>
    <rPh sb="14" eb="15">
      <t>メイ</t>
    </rPh>
    <rPh sb="16" eb="18">
      <t>ヘンコウ</t>
    </rPh>
    <rPh sb="21" eb="23">
      <t>ヘンシュウ</t>
    </rPh>
    <phoneticPr fontId="7"/>
  </si>
  <si>
    <t>■お問い合わせ先</t>
  </si>
  <si>
    <t>・問い合わせ時間：（平日午前１０時～午後５時（土・日・祝日除く））</t>
    <rPh sb="1" eb="2">
      <t>ト</t>
    </rPh>
    <rPh sb="3" eb="4">
      <t>ア</t>
    </rPh>
    <rPh sb="6" eb="8">
      <t>ジカン</t>
    </rPh>
    <phoneticPr fontId="7"/>
  </si>
  <si>
    <t>★調査の実施・回答方法などに関するお問合せ先</t>
    <rPh sb="18" eb="20">
      <t>トイアワ</t>
    </rPh>
    <rPh sb="21" eb="22">
      <t>サキ</t>
    </rPh>
    <phoneticPr fontId="7"/>
  </si>
  <si>
    <t>調査会社　連絡先（調査会社が決まり次第、お伝えいたします。）</t>
    <rPh sb="0" eb="2">
      <t>チョウサ</t>
    </rPh>
    <rPh sb="2" eb="4">
      <t>カイシャ</t>
    </rPh>
    <rPh sb="5" eb="7">
      <t>レンラク</t>
    </rPh>
    <rPh sb="7" eb="8">
      <t>サキ</t>
    </rPh>
    <rPh sb="9" eb="11">
      <t>チョウサ</t>
    </rPh>
    <rPh sb="11" eb="13">
      <t>カイシャ</t>
    </rPh>
    <rPh sb="14" eb="15">
      <t>キ</t>
    </rPh>
    <rPh sb="17" eb="19">
      <t>シダイ</t>
    </rPh>
    <rPh sb="21" eb="22">
      <t>ツタ</t>
    </rPh>
    <phoneticPr fontId="7"/>
  </si>
  <si>
    <t>★調査の目的・活用方法などに関するお問合せ先</t>
    <rPh sb="1" eb="3">
      <t>チョウサ</t>
    </rPh>
    <rPh sb="4" eb="6">
      <t>モクテキ</t>
    </rPh>
    <rPh sb="7" eb="9">
      <t>カツヨウ</t>
    </rPh>
    <rPh sb="9" eb="11">
      <t>ホウホウ</t>
    </rPh>
    <rPh sb="14" eb="15">
      <t>カン</t>
    </rPh>
    <rPh sb="18" eb="20">
      <t>トイアワ</t>
    </rPh>
    <rPh sb="21" eb="22">
      <t>サキ</t>
    </rPh>
    <phoneticPr fontId="7"/>
  </si>
  <si>
    <t>　　電話：03-6734-4053</t>
    <phoneticPr fontId="7"/>
  </si>
  <si>
    <t>　　専用メールアドレス: invstgt@mext.go.jp</t>
    <phoneticPr fontId="7"/>
  </si>
  <si>
    <t>【回答上の注意事項】研究者の交流に関する調査（２０２５年度（令和７年度）対象）</t>
    <rPh sb="1" eb="3">
      <t>カイトウ</t>
    </rPh>
    <rPh sb="3" eb="4">
      <t>ジョウ</t>
    </rPh>
    <rPh sb="5" eb="7">
      <t>チュウイ</t>
    </rPh>
    <rPh sb="7" eb="9">
      <t>ジコウ</t>
    </rPh>
    <rPh sb="33" eb="35">
      <t>タイショウ</t>
    </rPh>
    <phoneticPr fontId="7"/>
  </si>
  <si>
    <t>・調査票の回答締め切り：２０２６年〇月〇日（〇）</t>
    <rPh sb="1" eb="4">
      <t>チョウサヒョウ</t>
    </rPh>
    <rPh sb="5" eb="7">
      <t>カイトウ</t>
    </rPh>
    <rPh sb="7" eb="8">
      <t>シ</t>
    </rPh>
    <rPh sb="9" eb="10">
      <t>キ</t>
    </rPh>
    <rPh sb="16" eb="17">
      <t>ネン</t>
    </rPh>
    <rPh sb="18" eb="19">
      <t>ガツ</t>
    </rPh>
    <rPh sb="20" eb="21">
      <t>ニチ</t>
    </rPh>
    <phoneticPr fontId="7"/>
  </si>
  <si>
    <t>調査票２（６シート）</t>
    <phoneticPr fontId="7"/>
  </si>
  <si>
    <t>調査票３（３シート）</t>
    <phoneticPr fontId="7"/>
  </si>
  <si>
    <t>調査票５（１シート）</t>
    <phoneticPr fontId="7"/>
  </si>
  <si>
    <t>２０２５年度の短期の派遣・受入研究者数</t>
    <rPh sb="7" eb="9">
      <t>タンキ</t>
    </rPh>
    <rPh sb="10" eb="12">
      <t>ハケン</t>
    </rPh>
    <rPh sb="13" eb="15">
      <t>ウケイ</t>
    </rPh>
    <rPh sb="15" eb="19">
      <t>ケンキュウシャスウ</t>
    </rPh>
    <phoneticPr fontId="7"/>
  </si>
  <si>
    <t>２０２５年度の中・長期の派遣・受入研究者数</t>
    <rPh sb="7" eb="8">
      <t>ナカ</t>
    </rPh>
    <rPh sb="9" eb="11">
      <t>チョウキ</t>
    </rPh>
    <rPh sb="12" eb="14">
      <t>ハケン</t>
    </rPh>
    <rPh sb="17" eb="21">
      <t>ケンキュウシャスウ</t>
    </rPh>
    <phoneticPr fontId="7"/>
  </si>
  <si>
    <t>全ての機関が回答してください。</t>
    <rPh sb="0" eb="1">
      <t>スベ</t>
    </rPh>
    <rPh sb="3" eb="5">
      <t>キカン</t>
    </rPh>
    <rPh sb="6" eb="8">
      <t>カイトウ</t>
    </rPh>
    <phoneticPr fontId="7"/>
  </si>
  <si>
    <t>文部科学省　科学技術・学術政策局</t>
    <rPh sb="0" eb="2">
      <t>モンブ</t>
    </rPh>
    <rPh sb="2" eb="5">
      <t>カガクショウ</t>
    </rPh>
    <rPh sb="6" eb="10">
      <t>カガクギジュツ</t>
    </rPh>
    <rPh sb="11" eb="13">
      <t>ガクジュツ</t>
    </rPh>
    <rPh sb="13" eb="15">
      <t>セイサク</t>
    </rPh>
    <rPh sb="15" eb="16">
      <t>キョク</t>
    </rPh>
    <phoneticPr fontId="7"/>
  </si>
  <si>
    <t>機関番号</t>
    <rPh sb="0" eb="2">
      <t>キカン</t>
    </rPh>
    <rPh sb="2" eb="4">
      <t>バンゴウ</t>
    </rPh>
    <phoneticPr fontId="3"/>
  </si>
  <si>
    <t>機関種別</t>
    <rPh sb="0" eb="4">
      <t>キカンシュベツ</t>
    </rPh>
    <phoneticPr fontId="3"/>
  </si>
  <si>
    <t>F101110100010</t>
  </si>
  <si>
    <t>国立大学法人</t>
  </si>
  <si>
    <t>F101110100029</t>
  </si>
  <si>
    <t>F101110100038</t>
  </si>
  <si>
    <t>F101110100047</t>
  </si>
  <si>
    <t>小樽商科大学</t>
  </si>
  <si>
    <t>F101110100056</t>
  </si>
  <si>
    <t>F101110100065</t>
  </si>
  <si>
    <t>旭川医科大学</t>
  </si>
  <si>
    <t>F101110100074</t>
  </si>
  <si>
    <t>北見工業大学</t>
  </si>
  <si>
    <t>F102110100572</t>
  </si>
  <si>
    <t>弘前大学</t>
  </si>
  <si>
    <t>F103110100731</t>
  </si>
  <si>
    <t>岩手大学</t>
  </si>
  <si>
    <t>F104110100856</t>
  </si>
  <si>
    <t>F104110100865</t>
  </si>
  <si>
    <t>F105110101051</t>
  </si>
  <si>
    <t>秋田大学</t>
  </si>
  <si>
    <t>F106110101176</t>
  </si>
  <si>
    <t>山形大学</t>
  </si>
  <si>
    <t>F107110101273</t>
  </si>
  <si>
    <t>F108110101414</t>
  </si>
  <si>
    <t>茨城大学</t>
  </si>
  <si>
    <t>F108110101423</t>
  </si>
  <si>
    <t>筑波大学</t>
  </si>
  <si>
    <t>F108110101432</t>
  </si>
  <si>
    <t>宇都宮大学</t>
  </si>
  <si>
    <t>F109110101556</t>
  </si>
  <si>
    <t>群馬大学</t>
  </si>
  <si>
    <t>F110110101713</t>
  </si>
  <si>
    <t>埼玉大学</t>
  </si>
  <si>
    <t>F111110101945</t>
  </si>
  <si>
    <t>千葉大学</t>
  </si>
  <si>
    <t>F112110102337</t>
  </si>
  <si>
    <t>東京大学</t>
  </si>
  <si>
    <t>F113110102700</t>
  </si>
  <si>
    <t>F113110102719</t>
  </si>
  <si>
    <t>東京外国語大学</t>
  </si>
  <si>
    <t>F113110102728</t>
  </si>
  <si>
    <t>F113110102737</t>
  </si>
  <si>
    <t>東京農工大学</t>
  </si>
  <si>
    <t>F113110102746</t>
  </si>
  <si>
    <t>東京芸術大学</t>
  </si>
  <si>
    <t>F113110102755</t>
  </si>
  <si>
    <t>F113110102764</t>
  </si>
  <si>
    <t>F113110102773</t>
  </si>
  <si>
    <t>F113110102782</t>
  </si>
  <si>
    <t>電気通信大学</t>
  </si>
  <si>
    <t>F113110102791</t>
  </si>
  <si>
    <t>一橋大学</t>
  </si>
  <si>
    <t>F113110102808</t>
  </si>
  <si>
    <t>横浜国立大学</t>
  </si>
  <si>
    <t>F113110102817</t>
  </si>
  <si>
    <t>新潟大学</t>
  </si>
  <si>
    <t>F114110104592</t>
  </si>
  <si>
    <t>長岡技術科学大学</t>
  </si>
  <si>
    <t>F114110104609</t>
  </si>
  <si>
    <t>上越教育大学</t>
  </si>
  <si>
    <t>F115110105046</t>
  </si>
  <si>
    <t>富山大学</t>
  </si>
  <si>
    <t>F115110105055</t>
  </si>
  <si>
    <t>金沢大学</t>
  </si>
  <si>
    <t>F115110105064</t>
  </si>
  <si>
    <t>福井大学</t>
  </si>
  <si>
    <t>F116110105312</t>
  </si>
  <si>
    <t>山梨大学</t>
  </si>
  <si>
    <t>F117110105393</t>
  </si>
  <si>
    <t>信州大学</t>
  </si>
  <si>
    <t>F117110105400</t>
  </si>
  <si>
    <t>岐阜大学</t>
  </si>
  <si>
    <t>F118110105597</t>
  </si>
  <si>
    <t>静岡大学</t>
  </si>
  <si>
    <t>F119110105676</t>
  </si>
  <si>
    <t>浜松医科大学</t>
  </si>
  <si>
    <t>名古屋大学</t>
  </si>
  <si>
    <t>F121110105976</t>
  </si>
  <si>
    <t>愛知教育大学</t>
  </si>
  <si>
    <t>F122110106224</t>
  </si>
  <si>
    <t>名古屋工業大学</t>
  </si>
  <si>
    <t>F122110106233</t>
  </si>
  <si>
    <t>豊橋技術科学大学</t>
  </si>
  <si>
    <t>F123110106429</t>
  </si>
  <si>
    <t>三重大学</t>
  </si>
  <si>
    <t>F123110106438</t>
  </si>
  <si>
    <t>滋賀大学</t>
  </si>
  <si>
    <t>F123110106447</t>
  </si>
  <si>
    <t>滋賀医科大学</t>
  </si>
  <si>
    <t>F123110106456</t>
  </si>
  <si>
    <t>京都大学</t>
  </si>
  <si>
    <t>F124110107141</t>
  </si>
  <si>
    <t>京都教育大学</t>
  </si>
  <si>
    <t>F125110107284</t>
  </si>
  <si>
    <t>京都工芸繊維大学</t>
  </si>
  <si>
    <t>F125110107293</t>
  </si>
  <si>
    <t>F126110107407</t>
  </si>
  <si>
    <t>大阪教育大学</t>
  </si>
  <si>
    <t>F126110107416</t>
  </si>
  <si>
    <t>兵庫教育大学</t>
  </si>
  <si>
    <t>F126110107425</t>
  </si>
  <si>
    <t>神戸大学</t>
  </si>
  <si>
    <t>F127110107852</t>
  </si>
  <si>
    <t>奈良教育大学</t>
  </si>
  <si>
    <t>F127110107861</t>
  </si>
  <si>
    <t>F128110108654</t>
  </si>
  <si>
    <t>和歌山大学</t>
  </si>
  <si>
    <t>F128110108663</t>
  </si>
  <si>
    <t>鳥取大学</t>
  </si>
  <si>
    <t>F129110109206</t>
  </si>
  <si>
    <t>島根大学</t>
  </si>
  <si>
    <t>F129110109215</t>
  </si>
  <si>
    <t>岡山大学</t>
  </si>
  <si>
    <t>F129110109224</t>
  </si>
  <si>
    <t>広島大学</t>
  </si>
  <si>
    <t>F130110109356</t>
  </si>
  <si>
    <t>山口大学</t>
  </si>
  <si>
    <t>F131110109417</t>
  </si>
  <si>
    <t>F132110109461</t>
  </si>
  <si>
    <t>鳴門教育大学</t>
  </si>
  <si>
    <t>F133110109503</t>
  </si>
  <si>
    <t>香川大学</t>
  </si>
  <si>
    <t>F134110109780</t>
  </si>
  <si>
    <t>愛媛大学</t>
  </si>
  <si>
    <t>F135110110054</t>
  </si>
  <si>
    <t>高知大学</t>
  </si>
  <si>
    <t>F136110110231</t>
  </si>
  <si>
    <t>福岡教育大学</t>
  </si>
  <si>
    <t>F136110110240</t>
  </si>
  <si>
    <t>九州大学</t>
  </si>
  <si>
    <t>F137110110310</t>
  </si>
  <si>
    <t>F138110110382</t>
  </si>
  <si>
    <t>佐賀大学</t>
  </si>
  <si>
    <t>F139110110504</t>
  </si>
  <si>
    <t>長崎大学</t>
  </si>
  <si>
    <t>F140110110574</t>
  </si>
  <si>
    <t>熊本大学</t>
  </si>
  <si>
    <t>F140110110583</t>
  </si>
  <si>
    <t>大分大学</t>
  </si>
  <si>
    <t>F140110110592</t>
  </si>
  <si>
    <t>宮崎大学</t>
  </si>
  <si>
    <t>F141110111135</t>
  </si>
  <si>
    <t>鹿児島大学</t>
  </si>
  <si>
    <t>F142110111189</t>
  </si>
  <si>
    <t>鹿屋体育大学</t>
  </si>
  <si>
    <t>F143110111295</t>
  </si>
  <si>
    <t>琉球大学</t>
  </si>
  <si>
    <t>F144110111418</t>
  </si>
  <si>
    <t>北陸先端科学技術大学院大学</t>
  </si>
  <si>
    <t>F145110111523</t>
  </si>
  <si>
    <t>奈良先端科学技術大学院大学</t>
  </si>
  <si>
    <t>F146110111620</t>
  </si>
  <si>
    <t>F146110111621</t>
    <phoneticPr fontId="5"/>
  </si>
  <si>
    <t>政策研究大学院大学</t>
  </si>
  <si>
    <t>F101210100081</t>
  </si>
  <si>
    <t>公立大学法人</t>
  </si>
  <si>
    <t>F101210100090</t>
  </si>
  <si>
    <t>公立はこだて未来大学</t>
  </si>
  <si>
    <t>F101210100107</t>
  </si>
  <si>
    <t>F101210100116</t>
  </si>
  <si>
    <t>札幌市立大学</t>
  </si>
  <si>
    <t>F101210100125</t>
  </si>
  <si>
    <t>F101210100134</t>
  </si>
  <si>
    <t>F101210100143</t>
  </si>
  <si>
    <t>F102210100589</t>
  </si>
  <si>
    <t>岩手県立大学</t>
  </si>
  <si>
    <t>F102210100598</t>
  </si>
  <si>
    <t>宮城大学</t>
  </si>
  <si>
    <t>F103210100748</t>
  </si>
  <si>
    <t>秋田県立大学</t>
  </si>
  <si>
    <t>F104210100872</t>
  </si>
  <si>
    <t>F105210101068</t>
  </si>
  <si>
    <t>F105210101077</t>
  </si>
  <si>
    <t>会津大学</t>
  </si>
  <si>
    <t>F105210101086</t>
  </si>
  <si>
    <t>F106210101183</t>
  </si>
  <si>
    <t>茨城県立医療大学</t>
  </si>
  <si>
    <t>F106210101192</t>
  </si>
  <si>
    <t>F107210101280</t>
  </si>
  <si>
    <t>群馬県立女子大学</t>
  </si>
  <si>
    <t>F107210101299</t>
  </si>
  <si>
    <t>高崎経済大学</t>
  </si>
  <si>
    <t>F108210101449</t>
  </si>
  <si>
    <t>前橋工科大学</t>
  </si>
  <si>
    <t>F110210101720</t>
  </si>
  <si>
    <t>埼玉県立大学</t>
  </si>
  <si>
    <t>F110210101739</t>
  </si>
  <si>
    <t>F110210101748</t>
  </si>
  <si>
    <t>F110210101757</t>
  </si>
  <si>
    <t>F111210101952</t>
  </si>
  <si>
    <t>F112210102353</t>
  </si>
  <si>
    <t>横浜市立大学</t>
  </si>
  <si>
    <t>F113210102824</t>
  </si>
  <si>
    <t>F113210102833</t>
  </si>
  <si>
    <t>F114210104616</t>
  </si>
  <si>
    <t>富山県立大学</t>
  </si>
  <si>
    <t>F114210104625</t>
  </si>
  <si>
    <t>F114210111993</t>
  </si>
  <si>
    <t>F115210105071</t>
  </si>
  <si>
    <t>F115210105080</t>
  </si>
  <si>
    <t>F115210105099</t>
  </si>
  <si>
    <t>都留文科大学</t>
  </si>
  <si>
    <t>F115210111849</t>
  </si>
  <si>
    <t>山梨県立大学</t>
  </si>
  <si>
    <t>F116210105329</t>
  </si>
  <si>
    <t>F117210105417</t>
  </si>
  <si>
    <t>岐阜県立看護大学</t>
  </si>
  <si>
    <t>F117210105426</t>
  </si>
  <si>
    <t>岐阜薬科大学</t>
  </si>
  <si>
    <t>F117210105435</t>
  </si>
  <si>
    <t>F117210105444</t>
  </si>
  <si>
    <t>静岡県立大学</t>
  </si>
  <si>
    <t>F118210105602</t>
  </si>
  <si>
    <t>F118210105611</t>
  </si>
  <si>
    <t>F119210105683</t>
  </si>
  <si>
    <t>愛知県立芸術大学</t>
  </si>
  <si>
    <t>F119210105692</t>
  </si>
  <si>
    <t>名古屋市立大学</t>
  </si>
  <si>
    <t>F120210105788</t>
  </si>
  <si>
    <t>三重県立看護大学</t>
  </si>
  <si>
    <t>F120210105797</t>
  </si>
  <si>
    <t>F120210105804</t>
  </si>
  <si>
    <t>京都市立芸術大学</t>
  </si>
  <si>
    <t>F120210105813</t>
  </si>
  <si>
    <t>F121210105983</t>
  </si>
  <si>
    <t>京都府立医科大学</t>
  </si>
  <si>
    <t>F121210105992</t>
  </si>
  <si>
    <t>F121210106009</t>
  </si>
  <si>
    <t>F122210106240</t>
  </si>
  <si>
    <t>神戸市外国語大学</t>
  </si>
  <si>
    <t>F122210106259</t>
  </si>
  <si>
    <t>神戸市看護大学</t>
  </si>
  <si>
    <t>F122210106268</t>
  </si>
  <si>
    <t>F122210111877</t>
  </si>
  <si>
    <t>奈良県立大学</t>
  </si>
  <si>
    <t>F123210106463</t>
  </si>
  <si>
    <t>奈良県立医科大学</t>
  </si>
  <si>
    <t>F123210106472</t>
  </si>
  <si>
    <t>F123210106481</t>
  </si>
  <si>
    <t>F124210107158</t>
  </si>
  <si>
    <t>F125210107308</t>
  </si>
  <si>
    <t>岡山県立大学</t>
  </si>
  <si>
    <t>F126210107432</t>
  </si>
  <si>
    <t>F126210107441</t>
  </si>
  <si>
    <t>F126210107450</t>
  </si>
  <si>
    <t>F126210107469</t>
  </si>
  <si>
    <t>広島市立大学</t>
  </si>
  <si>
    <t>F127210111989</t>
  </si>
  <si>
    <t>F128210108670</t>
  </si>
  <si>
    <t>下関市立大学</t>
  </si>
  <si>
    <t>F128210108689</t>
  </si>
  <si>
    <t>山口県立大学</t>
  </si>
  <si>
    <t>F128210108698</t>
  </si>
  <si>
    <t>F128210111906</t>
  </si>
  <si>
    <t>F129210109231</t>
  </si>
  <si>
    <t>F129210109240</t>
  </si>
  <si>
    <t>高知工科大学</t>
  </si>
  <si>
    <t>F130210109363</t>
  </si>
  <si>
    <t>北九州市立大学</t>
  </si>
  <si>
    <t>F131210109424</t>
  </si>
  <si>
    <t>九州歯科大学</t>
  </si>
  <si>
    <t>F132210109478</t>
  </si>
  <si>
    <t>F133210109510</t>
  </si>
  <si>
    <t>福岡女子大学</t>
  </si>
  <si>
    <t>F133210109529</t>
  </si>
  <si>
    <t>長崎県立大学</t>
  </si>
  <si>
    <t>F134210109797</t>
  </si>
  <si>
    <t>F134210109804</t>
  </si>
  <si>
    <t>大分県立看護科学大学</t>
  </si>
  <si>
    <t>F134210109813</t>
  </si>
  <si>
    <t>宮崎県立看護大学</t>
  </si>
  <si>
    <t>F134210109822</t>
  </si>
  <si>
    <t>宮崎公立大学</t>
  </si>
  <si>
    <t>F134210111926</t>
  </si>
  <si>
    <t>沖縄県立看護大学</t>
  </si>
  <si>
    <t>F135210110061</t>
  </si>
  <si>
    <t>F135210110070</t>
  </si>
  <si>
    <t>名桜大学</t>
  </si>
  <si>
    <t>F135210110089</t>
  </si>
  <si>
    <t>秋田公立美術大学</t>
  </si>
  <si>
    <t>F135210111961</t>
  </si>
  <si>
    <t>F137210110327</t>
  </si>
  <si>
    <t>F138210110399</t>
  </si>
  <si>
    <t>長岡造形大学</t>
  </si>
  <si>
    <t>F139210110511</t>
  </si>
  <si>
    <t>F139210110520</t>
  </si>
  <si>
    <t>F140210110607</t>
  </si>
  <si>
    <t>F140210110616</t>
  </si>
  <si>
    <t>公立小松大学</t>
  </si>
  <si>
    <t>F140210110625</t>
  </si>
  <si>
    <t>F140210110634</t>
  </si>
  <si>
    <t>F142210111196</t>
  </si>
  <si>
    <t>F143210111300</t>
  </si>
  <si>
    <t>静岡県立農林環境専門職大学</t>
  </si>
  <si>
    <t>F144210111425</t>
  </si>
  <si>
    <t>F145210111530</t>
  </si>
  <si>
    <t>F145210111549</t>
  </si>
  <si>
    <t>F147210111743</t>
  </si>
  <si>
    <t>F147210111752</t>
  </si>
  <si>
    <t>F147210111761</t>
  </si>
  <si>
    <t>F147210111762</t>
    <phoneticPr fontId="5"/>
  </si>
  <si>
    <t>東北農林専門職大学</t>
  </si>
  <si>
    <t>F101310100141</t>
  </si>
  <si>
    <t>私立大学</t>
  </si>
  <si>
    <t>札幌大学</t>
  </si>
  <si>
    <t>F101310100150</t>
  </si>
  <si>
    <t>札幌学院大学</t>
  </si>
  <si>
    <t>F101310100169</t>
  </si>
  <si>
    <t>札幌国際大学</t>
  </si>
  <si>
    <t>F101310100178</t>
  </si>
  <si>
    <t>天使大学</t>
  </si>
  <si>
    <t>F101310100187</t>
  </si>
  <si>
    <t>F101310100196</t>
  </si>
  <si>
    <t>F101310100203</t>
  </si>
  <si>
    <t>日本赤十字北海道看護大学</t>
  </si>
  <si>
    <t>F101310100212</t>
  </si>
  <si>
    <t>函館大学</t>
  </si>
  <si>
    <t>F101310100230</t>
  </si>
  <si>
    <t>藤女子大学</t>
  </si>
  <si>
    <t>F101310100249</t>
  </si>
  <si>
    <t>北星学園大学</t>
  </si>
  <si>
    <t>F101310100258</t>
  </si>
  <si>
    <t>北海学園大学</t>
  </si>
  <si>
    <t>F101310100267</t>
  </si>
  <si>
    <t>F101310100276</t>
  </si>
  <si>
    <t>F101310100285</t>
  </si>
  <si>
    <t>北海道医療大学</t>
  </si>
  <si>
    <t>F101310100294</t>
  </si>
  <si>
    <t>F101310100301</t>
  </si>
  <si>
    <t>北海道情報大学</t>
  </si>
  <si>
    <t>F101310100310</t>
  </si>
  <si>
    <t>北海道文教大学</t>
  </si>
  <si>
    <t>F101310100329</t>
  </si>
  <si>
    <t>酪農学園大学</t>
  </si>
  <si>
    <t>F101310100338</t>
  </si>
  <si>
    <t>F101310100347</t>
  </si>
  <si>
    <t>青森大学</t>
  </si>
  <si>
    <t>F101310100356</t>
  </si>
  <si>
    <t>青森中央学院大学</t>
  </si>
  <si>
    <t>F101310100365</t>
  </si>
  <si>
    <t>F101310100374</t>
  </si>
  <si>
    <t>F102310100603</t>
  </si>
  <si>
    <t>八戸工業大学</t>
  </si>
  <si>
    <t>F102310100612</t>
  </si>
  <si>
    <t>弘前学院大学</t>
  </si>
  <si>
    <t>F102310100621</t>
  </si>
  <si>
    <t>岩手医科大学</t>
  </si>
  <si>
    <t>F102310100630</t>
  </si>
  <si>
    <t>富士大学</t>
  </si>
  <si>
    <t>F102310100649</t>
  </si>
  <si>
    <t>盛岡大学</t>
  </si>
  <si>
    <t>F102310100658</t>
  </si>
  <si>
    <t>石巻専修大学</t>
  </si>
  <si>
    <t>F102310100667</t>
  </si>
  <si>
    <t>仙台大学</t>
  </si>
  <si>
    <t>F103310100755</t>
  </si>
  <si>
    <t>仙台白百合女子大学</t>
  </si>
  <si>
    <t>F103310100764</t>
  </si>
  <si>
    <t>東北学院大学</t>
  </si>
  <si>
    <t>F103310100773</t>
  </si>
  <si>
    <t>東北工業大学</t>
  </si>
  <si>
    <t>F103310100782</t>
  </si>
  <si>
    <t>東北生活文化大学</t>
  </si>
  <si>
    <t>F104310100889</t>
  </si>
  <si>
    <t>東北福祉大学</t>
  </si>
  <si>
    <t>F104310100898</t>
  </si>
  <si>
    <t>東北文化学園大学</t>
  </si>
  <si>
    <t>F104310100905</t>
  </si>
  <si>
    <t>F104310100914</t>
  </si>
  <si>
    <t>宮城学院女子大学</t>
  </si>
  <si>
    <t>F104310100923</t>
  </si>
  <si>
    <t>F104310100932</t>
  </si>
  <si>
    <t>東北芸術工科大学</t>
  </si>
  <si>
    <t>F104310100941</t>
  </si>
  <si>
    <t>F104310100950</t>
  </si>
  <si>
    <t>F104310100969</t>
  </si>
  <si>
    <t>奥羽大学</t>
  </si>
  <si>
    <t>F104310100978</t>
  </si>
  <si>
    <t>郡山女子大学</t>
  </si>
  <si>
    <t>F104310100987</t>
  </si>
  <si>
    <t>東日本国際大学</t>
  </si>
  <si>
    <t>F105310101093</t>
  </si>
  <si>
    <t>茨城キリスト教大学</t>
  </si>
  <si>
    <t>F105310101100</t>
  </si>
  <si>
    <t>つくば国際大学</t>
  </si>
  <si>
    <t>F105310101119</t>
  </si>
  <si>
    <t>常磐大学</t>
  </si>
  <si>
    <t>F106310101207</t>
  </si>
  <si>
    <t>流通経済大学</t>
  </si>
  <si>
    <t>F106310101216</t>
  </si>
  <si>
    <t>F106310101225</t>
  </si>
  <si>
    <t>F106310101234</t>
  </si>
  <si>
    <t>作新学院大学</t>
  </si>
  <si>
    <t>F107310101304</t>
  </si>
  <si>
    <t>自治医科大学</t>
  </si>
  <si>
    <t>F107310101313</t>
  </si>
  <si>
    <t>獨協医科大学</t>
  </si>
  <si>
    <t>F107310101322</t>
  </si>
  <si>
    <t>F107310101331</t>
  </si>
  <si>
    <t>白鴎大学</t>
  </si>
  <si>
    <t>F107310101340</t>
  </si>
  <si>
    <t>文星芸術大学</t>
  </si>
  <si>
    <t>F108310101456</t>
  </si>
  <si>
    <t>共愛学園前橋国際大学</t>
  </si>
  <si>
    <t>F108310101465</t>
  </si>
  <si>
    <t>F108310101474</t>
  </si>
  <si>
    <t>上武大学</t>
  </si>
  <si>
    <t>F108310101483</t>
  </si>
  <si>
    <t>高崎健康福祉大学</t>
  </si>
  <si>
    <t>F108310101492</t>
  </si>
  <si>
    <t>高崎商科大学</t>
  </si>
  <si>
    <t>F108310101508</t>
  </si>
  <si>
    <t>東京福祉大学</t>
  </si>
  <si>
    <t>F108310111971</t>
  </si>
  <si>
    <t>跡見学園女子大学</t>
  </si>
  <si>
    <t>F109310101561</t>
  </si>
  <si>
    <t>共栄大学</t>
  </si>
  <si>
    <t>F109310101570</t>
  </si>
  <si>
    <t>埼玉医科大学</t>
  </si>
  <si>
    <t>F109310101589</t>
  </si>
  <si>
    <t>埼玉学園大学</t>
  </si>
  <si>
    <t>F109310101598</t>
  </si>
  <si>
    <t>埼玉工業大学</t>
  </si>
  <si>
    <t>F109310101605</t>
  </si>
  <si>
    <t>十文字学園女子大学</t>
  </si>
  <si>
    <t>F109310101614</t>
  </si>
  <si>
    <t>城西大学</t>
  </si>
  <si>
    <t>F109310101623</t>
  </si>
  <si>
    <t>尚美学園大学</t>
  </si>
  <si>
    <t>F109310101632</t>
  </si>
  <si>
    <t>F110310101764</t>
  </si>
  <si>
    <t>駿河台大学</t>
  </si>
  <si>
    <t>F110310101773</t>
  </si>
  <si>
    <t>聖学院大学</t>
  </si>
  <si>
    <t>F110310101782</t>
  </si>
  <si>
    <t>西武文理大学</t>
  </si>
  <si>
    <t>F110310101791</t>
  </si>
  <si>
    <t>東京国際大学</t>
  </si>
  <si>
    <t>F110310101808</t>
  </si>
  <si>
    <t>東邦音楽大学</t>
  </si>
  <si>
    <t>F110310101817</t>
  </si>
  <si>
    <t>獨協大学</t>
  </si>
  <si>
    <t>F110310101826</t>
  </si>
  <si>
    <t>日本工業大学</t>
  </si>
  <si>
    <t>F110310101835</t>
  </si>
  <si>
    <t>人間総合科学大学</t>
  </si>
  <si>
    <t>F110310101844</t>
  </si>
  <si>
    <t>文教大学</t>
  </si>
  <si>
    <t>F111310101969</t>
  </si>
  <si>
    <t>F111310101978</t>
  </si>
  <si>
    <t>平成国際大学</t>
  </si>
  <si>
    <t>F111310101987</t>
  </si>
  <si>
    <t>F111310101996</t>
  </si>
  <si>
    <t>ものつくり大学</t>
  </si>
  <si>
    <t>F111310102003</t>
  </si>
  <si>
    <t>愛国学園大学</t>
  </si>
  <si>
    <t>F111310102012</t>
  </si>
  <si>
    <t>江戸川大学</t>
  </si>
  <si>
    <t>F111310102021</t>
  </si>
  <si>
    <t>川村学園女子大学</t>
  </si>
  <si>
    <t>F111310102030</t>
  </si>
  <si>
    <t>神田外語大学</t>
  </si>
  <si>
    <t>F111310102049</t>
  </si>
  <si>
    <t>敬愛大学</t>
  </si>
  <si>
    <t>F111310102058</t>
  </si>
  <si>
    <t>国際武道大学</t>
  </si>
  <si>
    <t>F111310102067</t>
  </si>
  <si>
    <t>秀明大学</t>
  </si>
  <si>
    <t>F111310102076</t>
  </si>
  <si>
    <t>淑徳大学</t>
  </si>
  <si>
    <t>F111310102085</t>
  </si>
  <si>
    <t>城西国際大学</t>
  </si>
  <si>
    <t>F111310102094</t>
  </si>
  <si>
    <t>聖徳大学</t>
  </si>
  <si>
    <t>F111310102101</t>
  </si>
  <si>
    <t>清和大学</t>
  </si>
  <si>
    <t>F111310102110</t>
  </si>
  <si>
    <t>千葉経済大学</t>
  </si>
  <si>
    <t>F111310102129</t>
  </si>
  <si>
    <t>千葉工業大学</t>
  </si>
  <si>
    <t>F111310102138</t>
  </si>
  <si>
    <t>千葉商科大学</t>
  </si>
  <si>
    <t>F111310102147</t>
  </si>
  <si>
    <t>中央学院大学</t>
  </si>
  <si>
    <t>F111310102156</t>
  </si>
  <si>
    <t>帝京平成大学</t>
  </si>
  <si>
    <t>F111310102165</t>
  </si>
  <si>
    <t>東京基督教大学</t>
  </si>
  <si>
    <t>F111310102174</t>
  </si>
  <si>
    <t>東京歯科大学</t>
  </si>
  <si>
    <t>F111310102183</t>
  </si>
  <si>
    <t>東京情報大学</t>
  </si>
  <si>
    <t>F111310102192</t>
  </si>
  <si>
    <t>東京成徳大学</t>
  </si>
  <si>
    <t>F111310102209</t>
  </si>
  <si>
    <t>東洋学園大学</t>
  </si>
  <si>
    <t>F112310102342</t>
  </si>
  <si>
    <t>F112310102360</t>
  </si>
  <si>
    <t>F112310102379</t>
  </si>
  <si>
    <t>和洋女子大学</t>
  </si>
  <si>
    <t>F112310102388</t>
  </si>
  <si>
    <t>青山学院大学</t>
  </si>
  <si>
    <t>F112310102397</t>
  </si>
  <si>
    <t>F112310102404</t>
  </si>
  <si>
    <t>桜美林大学</t>
  </si>
  <si>
    <t>F112310102413</t>
  </si>
  <si>
    <t>大妻女子大学</t>
  </si>
  <si>
    <t>F112310102422</t>
  </si>
  <si>
    <t>嘉悦大学</t>
  </si>
  <si>
    <t>F112310102431</t>
  </si>
  <si>
    <t>学習院大学</t>
  </si>
  <si>
    <t>F112310102440</t>
  </si>
  <si>
    <t>F112310102459</t>
  </si>
  <si>
    <t>北里大学</t>
  </si>
  <si>
    <t>F112310102468</t>
  </si>
  <si>
    <t>共立女子大学</t>
  </si>
  <si>
    <t>F112310102477</t>
  </si>
  <si>
    <t>杏林大学</t>
  </si>
  <si>
    <t>F112310102486</t>
  </si>
  <si>
    <t>国立音楽大学</t>
  </si>
  <si>
    <t>F112310102495</t>
  </si>
  <si>
    <t>慶應義塾大学</t>
  </si>
  <si>
    <t>F112310102501</t>
  </si>
  <si>
    <t>F112310102510</t>
  </si>
  <si>
    <t>工学院大学</t>
  </si>
  <si>
    <t>F112310102529</t>
  </si>
  <si>
    <t>F112310102538</t>
  </si>
  <si>
    <t>国際基督教大学</t>
  </si>
  <si>
    <t>F112310102547</t>
  </si>
  <si>
    <t>F112310102556</t>
  </si>
  <si>
    <t>国士舘大学</t>
  </si>
  <si>
    <t>F112310102565</t>
  </si>
  <si>
    <t>駒澤大学</t>
  </si>
  <si>
    <t>F112310102574</t>
  </si>
  <si>
    <t>駒沢女子大学</t>
  </si>
  <si>
    <t>F112310102583</t>
  </si>
  <si>
    <t>実践女子大学</t>
  </si>
  <si>
    <t>F112310102592</t>
  </si>
  <si>
    <t>F112310102609</t>
  </si>
  <si>
    <t>順天堂大学</t>
  </si>
  <si>
    <t>F113310102840</t>
  </si>
  <si>
    <t>上智大学</t>
  </si>
  <si>
    <t>F113310102859</t>
  </si>
  <si>
    <t>F113310102868</t>
  </si>
  <si>
    <t>昭和女子大学</t>
  </si>
  <si>
    <t>F113310102877</t>
  </si>
  <si>
    <t>昭和薬科大学</t>
  </si>
  <si>
    <t>F113310102886</t>
  </si>
  <si>
    <t>白百合女子大学</t>
  </si>
  <si>
    <t>F113310102895</t>
  </si>
  <si>
    <t>F113310102902</t>
  </si>
  <si>
    <t>成蹊大学</t>
  </si>
  <si>
    <t>F113310102911</t>
  </si>
  <si>
    <t>成城大学</t>
  </si>
  <si>
    <t>F113310102920</t>
  </si>
  <si>
    <t>聖心女子大学</t>
  </si>
  <si>
    <t>F113310102948</t>
  </si>
  <si>
    <t>清泉女子大学</t>
  </si>
  <si>
    <t>F113310102957</t>
  </si>
  <si>
    <t>F113310102966</t>
  </si>
  <si>
    <t>専修大学</t>
  </si>
  <si>
    <t>F113310102975</t>
  </si>
  <si>
    <t>創価大学</t>
  </si>
  <si>
    <t>F113310102984</t>
  </si>
  <si>
    <t>大正大学</t>
  </si>
  <si>
    <t>F113310102993</t>
  </si>
  <si>
    <t>大東文化大学</t>
  </si>
  <si>
    <t>F113310103000</t>
  </si>
  <si>
    <t>高千穂大学</t>
  </si>
  <si>
    <t>F113310103019</t>
  </si>
  <si>
    <t>F113310103028</t>
  </si>
  <si>
    <t>多摩大学</t>
  </si>
  <si>
    <t>F113310103037</t>
  </si>
  <si>
    <t>玉川大学</t>
  </si>
  <si>
    <t>F113310103046</t>
  </si>
  <si>
    <t>多摩美術大学</t>
  </si>
  <si>
    <t>F113310103055</t>
  </si>
  <si>
    <t>中央大学</t>
  </si>
  <si>
    <t>F113310103064</t>
  </si>
  <si>
    <t>津田塾大学</t>
  </si>
  <si>
    <t>F113310103073</t>
  </si>
  <si>
    <t>帝京大学</t>
  </si>
  <si>
    <t>F113310103082</t>
  </si>
  <si>
    <t>F113310103091</t>
  </si>
  <si>
    <t>東京医科大学</t>
  </si>
  <si>
    <t>F113310103108</t>
  </si>
  <si>
    <t>東京音楽大学</t>
  </si>
  <si>
    <t>F113310103117</t>
  </si>
  <si>
    <t>東京家政大学</t>
  </si>
  <si>
    <t>F113310103126</t>
  </si>
  <si>
    <t>東京家政学院大学</t>
  </si>
  <si>
    <t>F113310103135</t>
  </si>
  <si>
    <t>東京経済大学</t>
  </si>
  <si>
    <t>F113310103144</t>
  </si>
  <si>
    <t>東京工科大学</t>
  </si>
  <si>
    <t>F113310103153</t>
  </si>
  <si>
    <t>東京工芸大学</t>
  </si>
  <si>
    <t>F113310103162</t>
  </si>
  <si>
    <t>東京慈恵会医科大学</t>
  </si>
  <si>
    <t>F113310103171</t>
  </si>
  <si>
    <t>F113310103180</t>
  </si>
  <si>
    <t>東京女子大学</t>
  </si>
  <si>
    <t>F113310103199</t>
  </si>
  <si>
    <t>東京女子医科大学</t>
  </si>
  <si>
    <t>F113310103206</t>
  </si>
  <si>
    <t>東京女子体育大学</t>
  </si>
  <si>
    <t>F113310103215</t>
  </si>
  <si>
    <t>東京神学大学</t>
  </si>
  <si>
    <t>F113310103224</t>
  </si>
  <si>
    <t>東京造形大学</t>
  </si>
  <si>
    <t>F113310103233</t>
  </si>
  <si>
    <t>東京電機大学</t>
  </si>
  <si>
    <t>F113310103242</t>
  </si>
  <si>
    <t>東京農業大学</t>
  </si>
  <si>
    <t>F113310103251</t>
  </si>
  <si>
    <t>東京富士大学</t>
  </si>
  <si>
    <t>F113310103260</t>
  </si>
  <si>
    <t>東京薬科大学</t>
  </si>
  <si>
    <t>F113310103279</t>
  </si>
  <si>
    <t>東京理科大学</t>
  </si>
  <si>
    <t>F113310103288</t>
  </si>
  <si>
    <t>東邦大学</t>
  </si>
  <si>
    <t>F113310103297</t>
  </si>
  <si>
    <t>桐朋学園大学</t>
  </si>
  <si>
    <t>F113310103304</t>
  </si>
  <si>
    <t>F113310103313</t>
  </si>
  <si>
    <t>F113310103322</t>
  </si>
  <si>
    <t>日本大学</t>
  </si>
  <si>
    <t>F113310103331</t>
  </si>
  <si>
    <t>日本医科大学</t>
  </si>
  <si>
    <t>F113310103340</t>
  </si>
  <si>
    <t>日本歯科大学</t>
  </si>
  <si>
    <t>F113310103359</t>
  </si>
  <si>
    <t>日本社会事業大学</t>
  </si>
  <si>
    <t>F113310103368</t>
  </si>
  <si>
    <t>F113310103377</t>
  </si>
  <si>
    <t>日本女子大学</t>
  </si>
  <si>
    <t>F113310103386</t>
  </si>
  <si>
    <t>日本女子体育大学</t>
  </si>
  <si>
    <t>F113310103395</t>
  </si>
  <si>
    <t>日本赤十字看護大学</t>
  </si>
  <si>
    <t>F113310103402</t>
  </si>
  <si>
    <t>日本体育大学</t>
  </si>
  <si>
    <t>F113310103411</t>
  </si>
  <si>
    <t>日本文化大学</t>
  </si>
  <si>
    <t>F113310103420</t>
  </si>
  <si>
    <t>F113310103439</t>
  </si>
  <si>
    <t>法政大学</t>
  </si>
  <si>
    <t>F113310103448</t>
  </si>
  <si>
    <t>星薬科大学</t>
  </si>
  <si>
    <t>F113310103457</t>
  </si>
  <si>
    <t>武蔵大学</t>
  </si>
  <si>
    <t>F113310103466</t>
  </si>
  <si>
    <t>F113310103475</t>
  </si>
  <si>
    <t>武蔵野音楽大学</t>
  </si>
  <si>
    <t>F113310103484</t>
  </si>
  <si>
    <t>F113310103493</t>
  </si>
  <si>
    <t>武蔵野美術大学</t>
  </si>
  <si>
    <t>F113310103509</t>
  </si>
  <si>
    <t>明治大学</t>
  </si>
  <si>
    <t>F113310103518</t>
  </si>
  <si>
    <t>明治学院大学</t>
  </si>
  <si>
    <t>F113310103527</t>
  </si>
  <si>
    <t>明治薬科大学</t>
  </si>
  <si>
    <t>F113310103536</t>
  </si>
  <si>
    <t>明星大学</t>
  </si>
  <si>
    <t>F113310103545</t>
  </si>
  <si>
    <t>目白大学</t>
  </si>
  <si>
    <t>F113310103554</t>
  </si>
  <si>
    <t>立教大学</t>
  </si>
  <si>
    <t>F113310103563</t>
  </si>
  <si>
    <t>立正大学</t>
  </si>
  <si>
    <t>F113310103572</t>
  </si>
  <si>
    <t>ルーテル学院大学</t>
  </si>
  <si>
    <t>F113310103581</t>
  </si>
  <si>
    <t>F113310103590</t>
  </si>
  <si>
    <t>早稲田大学</t>
  </si>
  <si>
    <t>F113310103607</t>
  </si>
  <si>
    <t>麻布大学</t>
  </si>
  <si>
    <t>F113310103616</t>
  </si>
  <si>
    <t>神奈川大学</t>
  </si>
  <si>
    <t>F113310103625</t>
  </si>
  <si>
    <t>神奈川工科大学</t>
  </si>
  <si>
    <t>F113310103634</t>
  </si>
  <si>
    <t>神奈川歯科大学</t>
  </si>
  <si>
    <t>F113310103643</t>
  </si>
  <si>
    <t>鎌倉女子大学</t>
  </si>
  <si>
    <t>F113310103652</t>
  </si>
  <si>
    <t>F113310103661</t>
  </si>
  <si>
    <t>相模女子大学</t>
  </si>
  <si>
    <t>F113310103670</t>
  </si>
  <si>
    <t>F113310103689</t>
  </si>
  <si>
    <t>F113310103698</t>
  </si>
  <si>
    <t>湘南工科大学</t>
  </si>
  <si>
    <t>F113310103705</t>
  </si>
  <si>
    <t>昭和音楽大学</t>
  </si>
  <si>
    <t>F113310103714</t>
  </si>
  <si>
    <t>女子美術大学</t>
  </si>
  <si>
    <t>F113310103723</t>
  </si>
  <si>
    <t>聖マリアンナ医科大学</t>
  </si>
  <si>
    <t>F113310103732</t>
  </si>
  <si>
    <t>F113310103741</t>
  </si>
  <si>
    <t>鶴見大学</t>
  </si>
  <si>
    <t>F113310103750</t>
  </si>
  <si>
    <t>田園調布学園大学</t>
  </si>
  <si>
    <t>F113310103769</t>
  </si>
  <si>
    <t>桐蔭横浜大学</t>
  </si>
  <si>
    <t>F113310103778</t>
  </si>
  <si>
    <t>東洋英和女学院大学</t>
  </si>
  <si>
    <t>F113310103787</t>
  </si>
  <si>
    <t>フェリス女学院大学</t>
  </si>
  <si>
    <t>F113310103796</t>
  </si>
  <si>
    <t>横浜商科大学</t>
  </si>
  <si>
    <t>F113310103803</t>
  </si>
  <si>
    <t>敬和学園大学</t>
  </si>
  <si>
    <t>F113310103812</t>
  </si>
  <si>
    <t>国際大学</t>
  </si>
  <si>
    <t>F113310103821</t>
  </si>
  <si>
    <t>長岡大学</t>
  </si>
  <si>
    <t>F113310103830</t>
  </si>
  <si>
    <t>新潟医療福祉大学</t>
  </si>
  <si>
    <t>F113310103849</t>
  </si>
  <si>
    <t>新潟経営大学</t>
  </si>
  <si>
    <t>F113310103858</t>
  </si>
  <si>
    <t>新潟工科大学</t>
  </si>
  <si>
    <t>F113310103867</t>
  </si>
  <si>
    <t>新潟国際情報大学</t>
  </si>
  <si>
    <t>F113310103876</t>
  </si>
  <si>
    <t>F113310103885</t>
  </si>
  <si>
    <t>新潟青陵大学</t>
  </si>
  <si>
    <t>F113310103894</t>
  </si>
  <si>
    <t>F113310103901</t>
  </si>
  <si>
    <t>高岡法科大学</t>
  </si>
  <si>
    <t>F113310103910</t>
  </si>
  <si>
    <t>F113310103929</t>
  </si>
  <si>
    <t>富山国際大学</t>
  </si>
  <si>
    <t>F113310103938</t>
  </si>
  <si>
    <t>金沢医科大学</t>
  </si>
  <si>
    <t>F113310103947</t>
  </si>
  <si>
    <t>金沢学院大学</t>
  </si>
  <si>
    <t>F113310103956</t>
  </si>
  <si>
    <t>F113310103965</t>
  </si>
  <si>
    <t>金沢工業大学</t>
  </si>
  <si>
    <t>F113310103974</t>
  </si>
  <si>
    <t>金城大学</t>
  </si>
  <si>
    <t>F113310103983</t>
  </si>
  <si>
    <t>北陸大学</t>
  </si>
  <si>
    <t>F113310103992</t>
  </si>
  <si>
    <t>仁愛大学</t>
  </si>
  <si>
    <t>F113310104009</t>
  </si>
  <si>
    <t>福井工業大学</t>
  </si>
  <si>
    <t>F113310104018</t>
  </si>
  <si>
    <t>F113310104027</t>
  </si>
  <si>
    <t>身延山大学</t>
  </si>
  <si>
    <t>F113310104036</t>
  </si>
  <si>
    <t>山梨英和大学</t>
  </si>
  <si>
    <t>F113310104045</t>
  </si>
  <si>
    <t>山梨学院大学</t>
  </si>
  <si>
    <t>F113310104054</t>
  </si>
  <si>
    <t>松本大学</t>
  </si>
  <si>
    <t>F113310104063</t>
  </si>
  <si>
    <t>松本歯科大学</t>
  </si>
  <si>
    <t>F113310104072</t>
  </si>
  <si>
    <t>朝日大学</t>
  </si>
  <si>
    <t>F113310104081</t>
  </si>
  <si>
    <t>F113310104090</t>
  </si>
  <si>
    <t>岐阜女子大学</t>
  </si>
  <si>
    <t>F113310104107</t>
  </si>
  <si>
    <t>岐阜聖徳学園大学</t>
  </si>
  <si>
    <t>F113310104116</t>
  </si>
  <si>
    <t>中京学院大学</t>
  </si>
  <si>
    <t>F113310104125</t>
  </si>
  <si>
    <t>中部学院大学</t>
  </si>
  <si>
    <t>F113310104134</t>
  </si>
  <si>
    <t>F113310104143</t>
  </si>
  <si>
    <t>静岡英和学院大学</t>
  </si>
  <si>
    <t>F113310104152</t>
  </si>
  <si>
    <t>静岡産業大学</t>
  </si>
  <si>
    <t>F113310104161</t>
  </si>
  <si>
    <t>静岡理工科大学</t>
  </si>
  <si>
    <t>F113310104170</t>
  </si>
  <si>
    <t>F113310104189</t>
  </si>
  <si>
    <t>F114310104632</t>
  </si>
  <si>
    <t>愛知工科大学</t>
  </si>
  <si>
    <t>F114310104641</t>
  </si>
  <si>
    <t>愛知大学</t>
  </si>
  <si>
    <t>F114310104650</t>
  </si>
  <si>
    <t>愛知医科大学</t>
  </si>
  <si>
    <t>F114310104669</t>
  </si>
  <si>
    <t>愛知学院大学</t>
  </si>
  <si>
    <t>F114310104678</t>
  </si>
  <si>
    <t>愛知学泉大学</t>
  </si>
  <si>
    <t>F114310104687</t>
  </si>
  <si>
    <t>愛知工業大学</t>
  </si>
  <si>
    <t>F114310104696</t>
  </si>
  <si>
    <t>愛知産業大学</t>
  </si>
  <si>
    <t>F114310104703</t>
  </si>
  <si>
    <t>愛知淑徳大学</t>
  </si>
  <si>
    <t>F114310104712</t>
  </si>
  <si>
    <t>愛知文教大学</t>
  </si>
  <si>
    <t>F114310104721</t>
  </si>
  <si>
    <t>愛知みずほ大学</t>
  </si>
  <si>
    <t>F114310104730</t>
  </si>
  <si>
    <t>桜花学園大学</t>
  </si>
  <si>
    <t>F114310104749</t>
  </si>
  <si>
    <t>金城学院大学</t>
  </si>
  <si>
    <t>F114310104758</t>
  </si>
  <si>
    <t>椙山女学園大学</t>
  </si>
  <si>
    <t>F114310104767</t>
  </si>
  <si>
    <t>星城大学</t>
  </si>
  <si>
    <t>F114310104776</t>
  </si>
  <si>
    <t>F114310104785</t>
  </si>
  <si>
    <t>中京大学</t>
  </si>
  <si>
    <t>F114310104794</t>
  </si>
  <si>
    <t>F114310104801</t>
  </si>
  <si>
    <t>中部大学</t>
  </si>
  <si>
    <t>F114310104810</t>
  </si>
  <si>
    <t>東海学園大学</t>
  </si>
  <si>
    <t>F114310104829</t>
  </si>
  <si>
    <t>同朋大学</t>
  </si>
  <si>
    <t>F114310104838</t>
  </si>
  <si>
    <t>F114310104847</t>
  </si>
  <si>
    <t>豊田工業大学</t>
  </si>
  <si>
    <t>F114310104856</t>
  </si>
  <si>
    <t>豊橋創造大学</t>
  </si>
  <si>
    <t>F114310104865</t>
  </si>
  <si>
    <t>名古屋音楽大学</t>
  </si>
  <si>
    <t>F114310104874</t>
  </si>
  <si>
    <t>名古屋外国語大学</t>
  </si>
  <si>
    <t>F114310104883</t>
  </si>
  <si>
    <t>名古屋学院大学</t>
  </si>
  <si>
    <t>F114310104892</t>
  </si>
  <si>
    <t>名古屋学芸大学</t>
  </si>
  <si>
    <t>F114310104909</t>
  </si>
  <si>
    <t>名古屋経済大学</t>
  </si>
  <si>
    <t>F114310104918</t>
  </si>
  <si>
    <t>名古屋芸術大学</t>
  </si>
  <si>
    <t>F115310105104</t>
  </si>
  <si>
    <t>名古屋産業大学</t>
  </si>
  <si>
    <t>F115310105113</t>
  </si>
  <si>
    <t>名古屋商科大学</t>
  </si>
  <si>
    <t>F115310105122</t>
  </si>
  <si>
    <t>F115310105131</t>
  </si>
  <si>
    <t>F115310105140</t>
  </si>
  <si>
    <t>名古屋文理大学</t>
  </si>
  <si>
    <t>F115310105159</t>
  </si>
  <si>
    <t>南山大学</t>
  </si>
  <si>
    <t>F115310105168</t>
  </si>
  <si>
    <t>日本福祉大学</t>
  </si>
  <si>
    <t>F115310105177</t>
  </si>
  <si>
    <t>人間環境大学</t>
  </si>
  <si>
    <t>F115310105186</t>
  </si>
  <si>
    <t>F115310105195</t>
  </si>
  <si>
    <t>F115310105202</t>
  </si>
  <si>
    <t>皇學館大学</t>
  </si>
  <si>
    <t>F115310105211</t>
  </si>
  <si>
    <t>鈴鹿医療科学大学</t>
  </si>
  <si>
    <t>F115310105220</t>
  </si>
  <si>
    <t>F115310105239</t>
  </si>
  <si>
    <t>四日市大学</t>
  </si>
  <si>
    <t>F115310105248</t>
  </si>
  <si>
    <t>成安造形大学</t>
  </si>
  <si>
    <t>F116310105336</t>
  </si>
  <si>
    <t>大谷大学</t>
  </si>
  <si>
    <t>F116310105345</t>
  </si>
  <si>
    <t>平安女学院大学</t>
  </si>
  <si>
    <t>F116310105354</t>
  </si>
  <si>
    <t>京都外国語大学</t>
  </si>
  <si>
    <t>F117310105451</t>
  </si>
  <si>
    <t>F117310105460</t>
  </si>
  <si>
    <t>京都光華女子大学</t>
  </si>
  <si>
    <t>F117310105479</t>
  </si>
  <si>
    <t>F117310105488</t>
  </si>
  <si>
    <t>京都産業大学</t>
  </si>
  <si>
    <t>F117310105497</t>
  </si>
  <si>
    <t>京都女子大学</t>
  </si>
  <si>
    <t>F117310105503</t>
  </si>
  <si>
    <t>京都精華大学</t>
  </si>
  <si>
    <t>F117310105512</t>
  </si>
  <si>
    <t>F117310111854</t>
  </si>
  <si>
    <t>F118310105628</t>
  </si>
  <si>
    <t>京都ノートルダム女子大学</t>
  </si>
  <si>
    <t>F118310105637</t>
  </si>
  <si>
    <t>京都文教大学</t>
  </si>
  <si>
    <t>F118310105646</t>
  </si>
  <si>
    <t>京都薬科大学</t>
  </si>
  <si>
    <t>F119310105707</t>
  </si>
  <si>
    <t>種智院大学</t>
  </si>
  <si>
    <t>F119310105716</t>
  </si>
  <si>
    <t>同志社大学</t>
  </si>
  <si>
    <t>F119310105725</t>
  </si>
  <si>
    <t>同志社女子大学</t>
  </si>
  <si>
    <t>F119310105734</t>
  </si>
  <si>
    <t>花園大学</t>
  </si>
  <si>
    <t>F120310105820</t>
  </si>
  <si>
    <t>佛教大学</t>
  </si>
  <si>
    <t>F120310105839</t>
  </si>
  <si>
    <t>F120310105848</t>
  </si>
  <si>
    <t>立命館大学</t>
  </si>
  <si>
    <t>F120310105857</t>
  </si>
  <si>
    <t>龍谷大学</t>
  </si>
  <si>
    <t>F120310105866</t>
  </si>
  <si>
    <t>F120310111868</t>
  </si>
  <si>
    <t>大阪音楽大学</t>
  </si>
  <si>
    <t>F121310106016</t>
  </si>
  <si>
    <t>大阪学院大学</t>
  </si>
  <si>
    <t>F121310106025</t>
  </si>
  <si>
    <t>大阪経済大学</t>
  </si>
  <si>
    <t>F121310106034</t>
  </si>
  <si>
    <t>大阪経済法科大学</t>
  </si>
  <si>
    <t>F121310106043</t>
  </si>
  <si>
    <t>大阪芸術大学</t>
  </si>
  <si>
    <t>F121310106052</t>
  </si>
  <si>
    <t>大阪工業大学</t>
  </si>
  <si>
    <t>F121310106061</t>
  </si>
  <si>
    <t>大阪国際大学</t>
  </si>
  <si>
    <t>F121310106070</t>
  </si>
  <si>
    <t>大阪産業大学</t>
  </si>
  <si>
    <t>F121310106089</t>
  </si>
  <si>
    <t>大阪歯科大学</t>
  </si>
  <si>
    <t>F121310106098</t>
  </si>
  <si>
    <t>大阪樟蔭女子大学</t>
  </si>
  <si>
    <t>F122310106275</t>
  </si>
  <si>
    <t>大阪商業大学</t>
  </si>
  <si>
    <t>F122310106284</t>
  </si>
  <si>
    <t>大阪体育大学</t>
  </si>
  <si>
    <t>F122310106293</t>
  </si>
  <si>
    <t>大阪電気通信大学</t>
  </si>
  <si>
    <t>F122310106300</t>
  </si>
  <si>
    <t>大阪人間科学大学</t>
  </si>
  <si>
    <t>F122310106319</t>
  </si>
  <si>
    <t>F122310106328</t>
  </si>
  <si>
    <t>F122310106337</t>
  </si>
  <si>
    <t>追手門学院大学</t>
  </si>
  <si>
    <t>F122310106346</t>
  </si>
  <si>
    <t>関西大学</t>
  </si>
  <si>
    <t>F123310106498</t>
  </si>
  <si>
    <t>関西医科大学</t>
  </si>
  <si>
    <t>F123310106504</t>
  </si>
  <si>
    <t>関西外国語大学</t>
  </si>
  <si>
    <t>F123310106513</t>
  </si>
  <si>
    <t>関西福祉科学大学</t>
  </si>
  <si>
    <t>F123310106522</t>
  </si>
  <si>
    <t>近畿大学</t>
  </si>
  <si>
    <t>F123310106531</t>
  </si>
  <si>
    <t>F123310106540</t>
  </si>
  <si>
    <t>摂南大学</t>
  </si>
  <si>
    <t>F123310106559</t>
  </si>
  <si>
    <t>相愛大学</t>
  </si>
  <si>
    <t>F123310106568</t>
  </si>
  <si>
    <t>帝塚山学院大学</t>
  </si>
  <si>
    <t>F123310106577</t>
  </si>
  <si>
    <t>F123310106586</t>
  </si>
  <si>
    <t>梅花女子大学</t>
  </si>
  <si>
    <t>F123310106595</t>
  </si>
  <si>
    <t>羽衣国際大学</t>
  </si>
  <si>
    <t>F123310106602</t>
  </si>
  <si>
    <t>阪南大学</t>
  </si>
  <si>
    <t>F123310106611</t>
  </si>
  <si>
    <t>F123310106620</t>
  </si>
  <si>
    <t>F123310106639</t>
  </si>
  <si>
    <t>桃山学院大学</t>
  </si>
  <si>
    <t>F123310106648</t>
  </si>
  <si>
    <t>芦屋大学</t>
  </si>
  <si>
    <t>F123310106657</t>
  </si>
  <si>
    <t>大手前大学</t>
  </si>
  <si>
    <t>F123310106666</t>
  </si>
  <si>
    <t>関西国際大学</t>
  </si>
  <si>
    <t>F123310106675</t>
  </si>
  <si>
    <t>関西福祉大学</t>
  </si>
  <si>
    <t>F123310106684</t>
  </si>
  <si>
    <t>関西学院大学</t>
  </si>
  <si>
    <t>F123310106693</t>
  </si>
  <si>
    <t>F123310106700</t>
  </si>
  <si>
    <t>甲子園大学</t>
  </si>
  <si>
    <t>F123310106719</t>
  </si>
  <si>
    <t>甲南大学</t>
  </si>
  <si>
    <t>F123310106728</t>
  </si>
  <si>
    <t>甲南女子大学</t>
  </si>
  <si>
    <t>F123310106737</t>
  </si>
  <si>
    <t>神戸海星女子学院大学</t>
  </si>
  <si>
    <t>F123310106746</t>
  </si>
  <si>
    <t>神戸学院大学</t>
  </si>
  <si>
    <t>F123310106755</t>
  </si>
  <si>
    <t>神戸芸術工科大学</t>
  </si>
  <si>
    <t>F123310106764</t>
  </si>
  <si>
    <t>神戸国際大学</t>
  </si>
  <si>
    <t>F123310106773</t>
  </si>
  <si>
    <t>F123310106782</t>
  </si>
  <si>
    <t>神戸女学院大学</t>
  </si>
  <si>
    <t>F123310106791</t>
  </si>
  <si>
    <t>神戸女子大学</t>
  </si>
  <si>
    <t>F123310106808</t>
  </si>
  <si>
    <t>F123310106817</t>
  </si>
  <si>
    <t>神戸薬科大学</t>
  </si>
  <si>
    <t>F123310106826</t>
  </si>
  <si>
    <t>園田学園女子大学</t>
  </si>
  <si>
    <t>F123310106835</t>
  </si>
  <si>
    <t>F123310106844</t>
  </si>
  <si>
    <t>姫路獨協大学</t>
  </si>
  <si>
    <t>F123310106853</t>
  </si>
  <si>
    <t>兵庫大学</t>
  </si>
  <si>
    <t>F123310106862</t>
  </si>
  <si>
    <t>兵庫医科大学</t>
  </si>
  <si>
    <t>F123310106871</t>
  </si>
  <si>
    <t>武庫川女子大学</t>
  </si>
  <si>
    <t>F123310106880</t>
  </si>
  <si>
    <t>流通科学大学</t>
  </si>
  <si>
    <t>F123310106899</t>
  </si>
  <si>
    <t>帝塚山大学</t>
  </si>
  <si>
    <t>F123310106906</t>
  </si>
  <si>
    <t>天理大学</t>
  </si>
  <si>
    <t>F123310106915</t>
  </si>
  <si>
    <t>奈良大学</t>
  </si>
  <si>
    <t>F123310106924</t>
  </si>
  <si>
    <t>F123310111883</t>
  </si>
  <si>
    <t>高野山大学</t>
  </si>
  <si>
    <t>F124310107165</t>
  </si>
  <si>
    <t>岡山学院大学</t>
  </si>
  <si>
    <t>F124310107174</t>
  </si>
  <si>
    <t>岡山商科大学</t>
  </si>
  <si>
    <t>F124310107183</t>
  </si>
  <si>
    <t>岡山理科大学</t>
  </si>
  <si>
    <t>F124310107192</t>
  </si>
  <si>
    <t>川崎医科大学</t>
  </si>
  <si>
    <t>F124310107209</t>
  </si>
  <si>
    <t>川崎医療福祉大学</t>
  </si>
  <si>
    <t>F125310107315</t>
  </si>
  <si>
    <t>吉備国際大学</t>
  </si>
  <si>
    <t>F125310107324</t>
  </si>
  <si>
    <t>倉敷芸術科学大学</t>
  </si>
  <si>
    <t>F125310107333</t>
  </si>
  <si>
    <t>くらしき作陽大学</t>
  </si>
  <si>
    <t>F125310107342</t>
  </si>
  <si>
    <t>山陽学園大学</t>
  </si>
  <si>
    <t>F125310107351</t>
  </si>
  <si>
    <t>F125310107360</t>
  </si>
  <si>
    <t>中国学園大学</t>
  </si>
  <si>
    <t>F126310107476</t>
  </si>
  <si>
    <t>ノートルダム清心女子大学</t>
  </si>
  <si>
    <t>F126310107485</t>
  </si>
  <si>
    <t>F126310107494</t>
  </si>
  <si>
    <t>エリザベト音楽大学</t>
  </si>
  <si>
    <t>F126310107500</t>
  </si>
  <si>
    <t>F126310107519</t>
  </si>
  <si>
    <t>日本赤十字広島看護大学</t>
  </si>
  <si>
    <t>F126310107528</t>
  </si>
  <si>
    <t>比治山大学</t>
  </si>
  <si>
    <t>F126310107537</t>
  </si>
  <si>
    <t>広島経済大学</t>
  </si>
  <si>
    <t>F126310107546</t>
  </si>
  <si>
    <t>広島工業大学</t>
  </si>
  <si>
    <t>F126310107555</t>
  </si>
  <si>
    <t>広島国際大学</t>
  </si>
  <si>
    <t>F126310107564</t>
  </si>
  <si>
    <t>広島修道大学</t>
  </si>
  <si>
    <t>F126310107573</t>
  </si>
  <si>
    <t>広島女学院大学</t>
  </si>
  <si>
    <t>F126310107582</t>
  </si>
  <si>
    <t>F126310107591</t>
  </si>
  <si>
    <t>福山大学</t>
  </si>
  <si>
    <t>F126310107608</t>
  </si>
  <si>
    <t>福山平成大学</t>
  </si>
  <si>
    <t>F126310107617</t>
  </si>
  <si>
    <t>安田女子大学</t>
  </si>
  <si>
    <t>F126310107626</t>
  </si>
  <si>
    <t>宇部フロンティア大学</t>
  </si>
  <si>
    <t>F126310107635</t>
  </si>
  <si>
    <t>東亜大学</t>
  </si>
  <si>
    <t>F126310107644</t>
  </si>
  <si>
    <t>梅光学院大学</t>
  </si>
  <si>
    <t>F126310107653</t>
  </si>
  <si>
    <t>F126310107662</t>
  </si>
  <si>
    <t>四国大学</t>
  </si>
  <si>
    <t>F126310107671</t>
  </si>
  <si>
    <t>徳島文理大学</t>
  </si>
  <si>
    <t>F126310107680</t>
  </si>
  <si>
    <t>四国学院大学</t>
  </si>
  <si>
    <t>F126310107699</t>
  </si>
  <si>
    <t>高松大学</t>
  </si>
  <si>
    <t>F126310107706</t>
  </si>
  <si>
    <t>F126310107715</t>
  </si>
  <si>
    <t>松山大学</t>
  </si>
  <si>
    <t>F126310107724</t>
  </si>
  <si>
    <t>松山東雲女子大学</t>
  </si>
  <si>
    <t>F126310107733</t>
  </si>
  <si>
    <t>九州栄養福祉大学</t>
  </si>
  <si>
    <t>F127310107894</t>
  </si>
  <si>
    <t>九州共立大学</t>
  </si>
  <si>
    <t>F127310107901</t>
  </si>
  <si>
    <t>九州国際大学</t>
  </si>
  <si>
    <t>F127310107910</t>
  </si>
  <si>
    <t>九州産業大学</t>
  </si>
  <si>
    <t>F127310107929</t>
  </si>
  <si>
    <t>九州情報大学</t>
  </si>
  <si>
    <t>F127310107938</t>
  </si>
  <si>
    <t>九州女子大学</t>
  </si>
  <si>
    <t>F127310107947</t>
  </si>
  <si>
    <t>久留米大学</t>
  </si>
  <si>
    <t>F127310107956</t>
  </si>
  <si>
    <t>久留米工業大学</t>
  </si>
  <si>
    <t>F127310107965</t>
  </si>
  <si>
    <t>産業医科大学</t>
  </si>
  <si>
    <t>F127310107974</t>
  </si>
  <si>
    <t>西南学院大学</t>
  </si>
  <si>
    <t>F127310107983</t>
  </si>
  <si>
    <t>西南女学院大学</t>
  </si>
  <si>
    <t>F127310107992</t>
  </si>
  <si>
    <t>F127310108009</t>
  </si>
  <si>
    <t>第一薬科大学</t>
  </si>
  <si>
    <t>F127310108018</t>
  </si>
  <si>
    <t>筑紫女学園大学</t>
  </si>
  <si>
    <t>F127310108027</t>
  </si>
  <si>
    <t>中村学園大学</t>
  </si>
  <si>
    <t>F127310108036</t>
  </si>
  <si>
    <t>西日本工業大学</t>
  </si>
  <si>
    <t>F127310108045</t>
  </si>
  <si>
    <t>日本赤十字九州国際看護大学</t>
  </si>
  <si>
    <t>F127310108063</t>
  </si>
  <si>
    <t>福岡大学</t>
  </si>
  <si>
    <t>F127310108072</t>
  </si>
  <si>
    <t>福岡工業大学</t>
  </si>
  <si>
    <t>F127310108081</t>
  </si>
  <si>
    <t>福岡歯科大学</t>
  </si>
  <si>
    <t>F127310108090</t>
  </si>
  <si>
    <t>F127310108107</t>
  </si>
  <si>
    <t>西九州大学</t>
  </si>
  <si>
    <t>F127310108116</t>
  </si>
  <si>
    <t>活水女子大学</t>
  </si>
  <si>
    <t>F127310108125</t>
  </si>
  <si>
    <t>F127310108134</t>
  </si>
  <si>
    <t>長崎外国語大学</t>
  </si>
  <si>
    <t>F127310108143</t>
  </si>
  <si>
    <t>長崎国際大学</t>
  </si>
  <si>
    <t>F127310108152</t>
  </si>
  <si>
    <t>長崎純心大学</t>
  </si>
  <si>
    <t>F127310108161</t>
  </si>
  <si>
    <t>長崎総合科学大学</t>
  </si>
  <si>
    <t>F127310108170</t>
  </si>
  <si>
    <t>九州看護福祉大学</t>
  </si>
  <si>
    <t>F127310108189</t>
  </si>
  <si>
    <t>九州ルーテル学院大学</t>
  </si>
  <si>
    <t>F127310108198</t>
  </si>
  <si>
    <t>熊本学園大学</t>
  </si>
  <si>
    <t>F127310108205</t>
  </si>
  <si>
    <t>尚絅大学</t>
  </si>
  <si>
    <t>F127310108214</t>
  </si>
  <si>
    <t>崇城大学</t>
  </si>
  <si>
    <t>F127310108223</t>
  </si>
  <si>
    <t>平成音楽大学</t>
  </si>
  <si>
    <t>F127310108232</t>
  </si>
  <si>
    <t>日本文理大学</t>
  </si>
  <si>
    <t>F127310108241</t>
  </si>
  <si>
    <t>別府大学</t>
  </si>
  <si>
    <t>F127310108250</t>
  </si>
  <si>
    <t>立命館アジア太平洋大学</t>
  </si>
  <si>
    <t>F127310108269</t>
  </si>
  <si>
    <t>F127310108278</t>
  </si>
  <si>
    <t>南九州大学</t>
  </si>
  <si>
    <t>F127310108287</t>
  </si>
  <si>
    <t>宮崎国際大学</t>
  </si>
  <si>
    <t>F127310108296</t>
  </si>
  <si>
    <t>宮崎産業経営大学</t>
  </si>
  <si>
    <t>F127310108303</t>
  </si>
  <si>
    <t>鹿児島国際大学</t>
  </si>
  <si>
    <t>F127310108312</t>
  </si>
  <si>
    <t>F127310108321</t>
  </si>
  <si>
    <t>志學館大学</t>
  </si>
  <si>
    <t>F127310108330</t>
  </si>
  <si>
    <t>F127310108349</t>
  </si>
  <si>
    <t>沖縄大学</t>
  </si>
  <si>
    <t>F127310108358</t>
  </si>
  <si>
    <t>沖縄国際大学</t>
  </si>
  <si>
    <t>F127310108367</t>
  </si>
  <si>
    <t>F127310108376</t>
  </si>
  <si>
    <t>F127310108385</t>
  </si>
  <si>
    <t>F127310108394</t>
  </si>
  <si>
    <t>F127310108900</t>
  </si>
  <si>
    <t>F127310111898</t>
  </si>
  <si>
    <t>F127310111950</t>
  </si>
  <si>
    <t>F128310108703</t>
  </si>
  <si>
    <t>F128310108712</t>
  </si>
  <si>
    <t>F128310108721</t>
  </si>
  <si>
    <t>F128310108730</t>
  </si>
  <si>
    <t>F128310108749</t>
  </si>
  <si>
    <t>F128310108758</t>
  </si>
  <si>
    <t>F128310108767</t>
  </si>
  <si>
    <t>F128310108776</t>
  </si>
  <si>
    <t>F128310108785</t>
  </si>
  <si>
    <t>F128310108794</t>
  </si>
  <si>
    <t>F128310108801</t>
  </si>
  <si>
    <t>F128310108810</t>
  </si>
  <si>
    <t>F128310108829</t>
  </si>
  <si>
    <t>F128310108838</t>
  </si>
  <si>
    <t>F128310108847</t>
  </si>
  <si>
    <t>F128310108856</t>
  </si>
  <si>
    <t>F128310108865</t>
  </si>
  <si>
    <t>F128310108874</t>
  </si>
  <si>
    <t>F128310108883</t>
  </si>
  <si>
    <t>F128310108892</t>
  </si>
  <si>
    <t>F128310108918</t>
  </si>
  <si>
    <t>F128310108927</t>
  </si>
  <si>
    <t>F128310108936</t>
  </si>
  <si>
    <t>F128310108945</t>
  </si>
  <si>
    <t>F128310108954</t>
  </si>
  <si>
    <t>F128310108963</t>
  </si>
  <si>
    <t>F128310108972</t>
  </si>
  <si>
    <t>F128310108981</t>
  </si>
  <si>
    <t>F128310109007</t>
  </si>
  <si>
    <t>F129310109257</t>
  </si>
  <si>
    <t>F129310109266</t>
  </si>
  <si>
    <t>F129310109275</t>
  </si>
  <si>
    <t>F129310109284</t>
  </si>
  <si>
    <t>F129310109293</t>
  </si>
  <si>
    <t>F130310109370</t>
  </si>
  <si>
    <t>F130310109389</t>
  </si>
  <si>
    <t>F130310111919</t>
  </si>
  <si>
    <t>F131310109431</t>
  </si>
  <si>
    <t>F133310109536</t>
  </si>
  <si>
    <t>F133310109545</t>
  </si>
  <si>
    <t>F133310109554</t>
  </si>
  <si>
    <t>F133310109563</t>
  </si>
  <si>
    <t>F133310109572</t>
  </si>
  <si>
    <t>F133310109581</t>
  </si>
  <si>
    <t>F133310109590</t>
  </si>
  <si>
    <t>F133310109607</t>
  </si>
  <si>
    <t>F133310109616</t>
  </si>
  <si>
    <t>F133310109625</t>
  </si>
  <si>
    <t>F133310109634</t>
  </si>
  <si>
    <t>F133310109643</t>
  </si>
  <si>
    <t>F133310109652</t>
  </si>
  <si>
    <t>F133310109661</t>
  </si>
  <si>
    <t>F133310109670</t>
  </si>
  <si>
    <t>F134310109839</t>
  </si>
  <si>
    <t>F134310109848</t>
  </si>
  <si>
    <t>F134310109857</t>
  </si>
  <si>
    <t>F134310109866</t>
  </si>
  <si>
    <t>F134310109875</t>
  </si>
  <si>
    <t>F134310109893</t>
  </si>
  <si>
    <t>F134310109900</t>
  </si>
  <si>
    <t>F134310109919</t>
  </si>
  <si>
    <t>F134310109928</t>
  </si>
  <si>
    <t>F134310109937</t>
  </si>
  <si>
    <t>F134310109946</t>
  </si>
  <si>
    <t>F134310109955</t>
  </si>
  <si>
    <t>F134310109964</t>
  </si>
  <si>
    <t>F134310109973</t>
  </si>
  <si>
    <t>F135310110096</t>
  </si>
  <si>
    <t>F135310110112</t>
  </si>
  <si>
    <t>F135310110121</t>
  </si>
  <si>
    <t>F135310110130</t>
  </si>
  <si>
    <t>F135310110149</t>
  </si>
  <si>
    <t>F136310110255</t>
  </si>
  <si>
    <t>F136310110264</t>
  </si>
  <si>
    <t>F137310110334</t>
  </si>
  <si>
    <t>F137310110343</t>
  </si>
  <si>
    <t>F138310110404</t>
  </si>
  <si>
    <t>F138310110413</t>
  </si>
  <si>
    <t>F138310110422</t>
  </si>
  <si>
    <t>F139310110537</t>
  </si>
  <si>
    <t>F139310110546</t>
  </si>
  <si>
    <t>F140310110641</t>
  </si>
  <si>
    <t>日本ウェルネススポーツ大学</t>
  </si>
  <si>
    <t>F140310110650</t>
  </si>
  <si>
    <t>亀田医療大学</t>
  </si>
  <si>
    <t>F140310110669</t>
  </si>
  <si>
    <t>F140310110678</t>
  </si>
  <si>
    <t>F140310110687</t>
  </si>
  <si>
    <t>F140310110696</t>
  </si>
  <si>
    <t>大阪行岡医療大学</t>
  </si>
  <si>
    <t>F140310110703</t>
  </si>
  <si>
    <t>F140310110712</t>
  </si>
  <si>
    <t>F140310110721</t>
  </si>
  <si>
    <t>F140310110730</t>
  </si>
  <si>
    <t>F140310110749</t>
  </si>
  <si>
    <t>F140310110758</t>
  </si>
  <si>
    <t>F140310110767</t>
  </si>
  <si>
    <t>F140310110776</t>
  </si>
  <si>
    <t>F140310110785</t>
  </si>
  <si>
    <t>F140310110794</t>
  </si>
  <si>
    <t>F140310110801</t>
  </si>
  <si>
    <t>F140310110810</t>
  </si>
  <si>
    <t>F140310110829</t>
  </si>
  <si>
    <t>関東学園大学</t>
  </si>
  <si>
    <t>F140310110838</t>
  </si>
  <si>
    <t>F140310110847</t>
  </si>
  <si>
    <t>F140310110856</t>
  </si>
  <si>
    <t>F140310110865</t>
  </si>
  <si>
    <t>F140310110874</t>
  </si>
  <si>
    <t>F140310110892</t>
  </si>
  <si>
    <t>F140310110909</t>
  </si>
  <si>
    <t>育英大学</t>
  </si>
  <si>
    <t>F140310110918</t>
  </si>
  <si>
    <t>東京通信大学</t>
  </si>
  <si>
    <t>F140310112006</t>
  </si>
  <si>
    <t>新潟食料農業大学</t>
  </si>
  <si>
    <t>F141310111140</t>
  </si>
  <si>
    <t>F142310111201</t>
  </si>
  <si>
    <t>F142310111210</t>
  </si>
  <si>
    <t>F142310111229</t>
  </si>
  <si>
    <t>F142310111238</t>
  </si>
  <si>
    <t>高知リハビリテーション専門職大学</t>
  </si>
  <si>
    <t>F142310111247</t>
  </si>
  <si>
    <t>F142310111256</t>
  </si>
  <si>
    <t>大学院大学至善館</t>
  </si>
  <si>
    <t>F143310111317</t>
  </si>
  <si>
    <t>F143310111326</t>
  </si>
  <si>
    <t>F143310111335</t>
  </si>
  <si>
    <t>F143310111344</t>
  </si>
  <si>
    <t>F143310111353</t>
  </si>
  <si>
    <t>F143310111362</t>
  </si>
  <si>
    <t>F143310111371</t>
  </si>
  <si>
    <t>開志専門職大学</t>
  </si>
  <si>
    <t>F144310111432</t>
  </si>
  <si>
    <t>びわこリハビリテーション専門職大学</t>
  </si>
  <si>
    <t>F144310111441</t>
  </si>
  <si>
    <t>岡山医療専門職大学</t>
  </si>
  <si>
    <t>F144310111450</t>
  </si>
  <si>
    <t>F145310111556</t>
  </si>
  <si>
    <t>F145310111565</t>
  </si>
  <si>
    <t>F145310111574</t>
  </si>
  <si>
    <t>F145310111583</t>
  </si>
  <si>
    <t>F146310111644</t>
  </si>
  <si>
    <t>F146310111653</t>
  </si>
  <si>
    <t>F146310111662</t>
  </si>
  <si>
    <t>F146310111671</t>
  </si>
  <si>
    <t>F147310111778</t>
  </si>
  <si>
    <t>F147310111787</t>
  </si>
  <si>
    <t>F147310111796</t>
  </si>
  <si>
    <t>F147310111803</t>
  </si>
  <si>
    <t>F147310111804</t>
  </si>
  <si>
    <t>F147310111805</t>
  </si>
  <si>
    <t>F147310111806</t>
  </si>
  <si>
    <t>F147310111807</t>
  </si>
  <si>
    <t>G101110100535</t>
  </si>
  <si>
    <t>国立高等専門学校</t>
  </si>
  <si>
    <t>函館工業高等専門学校</t>
  </si>
  <si>
    <t>G101110100544</t>
  </si>
  <si>
    <t>苫小牧工業高等専門学校</t>
  </si>
  <si>
    <t>G101110100553</t>
  </si>
  <si>
    <t>釧路工業高等専門学校</t>
  </si>
  <si>
    <t>G101110100562</t>
  </si>
  <si>
    <t>旭川工業高等専門学校</t>
  </si>
  <si>
    <t>G102110100721</t>
  </si>
  <si>
    <t>八戸工業高等専門学校</t>
  </si>
  <si>
    <t>G103110100846</t>
  </si>
  <si>
    <t>一関工業高等専門学校</t>
  </si>
  <si>
    <t>G104110101041</t>
  </si>
  <si>
    <t>仙台高等専門学校</t>
  </si>
  <si>
    <t>G105110101166</t>
  </si>
  <si>
    <t>秋田工業高等専門学校</t>
  </si>
  <si>
    <t>G106110101263</t>
  </si>
  <si>
    <t>鶴岡工業高等専門学校</t>
  </si>
  <si>
    <t>G107110101404</t>
  </si>
  <si>
    <t>福島工業高等専門学校</t>
  </si>
  <si>
    <t>G108110101546</t>
  </si>
  <si>
    <t>茨城工業高等専門学校</t>
  </si>
  <si>
    <t>G109110101705</t>
  </si>
  <si>
    <t>小山工業高等専門学校</t>
  </si>
  <si>
    <t>G110110101935</t>
  </si>
  <si>
    <t>群馬工業高等専門学校</t>
  </si>
  <si>
    <t>G112110102692</t>
  </si>
  <si>
    <t>木更津工業高等専門学校</t>
  </si>
  <si>
    <t>G113110104564</t>
  </si>
  <si>
    <t>東京工業高等専門学校</t>
  </si>
  <si>
    <t>G115110105302</t>
  </si>
  <si>
    <t>長岡工業高等専門学校</t>
  </si>
  <si>
    <t>G116110105383</t>
  </si>
  <si>
    <t>富山高等専門学校</t>
  </si>
  <si>
    <t>G117110105578</t>
  </si>
  <si>
    <t>石川工業高等専門学校</t>
  </si>
  <si>
    <t>G118110105666</t>
  </si>
  <si>
    <t>福井工業高等専門学校</t>
  </si>
  <si>
    <t>G120110105966</t>
  </si>
  <si>
    <t>長野工業高等専門学校</t>
  </si>
  <si>
    <t>G121110106214</t>
  </si>
  <si>
    <t>岐阜工業高等専門学校</t>
  </si>
  <si>
    <t>G122110106419</t>
  </si>
  <si>
    <t>沼津工業高等専門学校</t>
  </si>
  <si>
    <t>G123110107131</t>
  </si>
  <si>
    <t>豊田工業高等専門学校</t>
  </si>
  <si>
    <t>G124110107256</t>
  </si>
  <si>
    <t>鳥羽商船高等専門学校</t>
  </si>
  <si>
    <t>G124110107265</t>
  </si>
  <si>
    <t>鈴鹿工業高等専門学校</t>
  </si>
  <si>
    <t>G126110107842</t>
  </si>
  <si>
    <t>舞鶴工業高等専門学校</t>
  </si>
  <si>
    <t>G128110109189</t>
  </si>
  <si>
    <t>明石工業高等専門学校</t>
  </si>
  <si>
    <t>G129110109348</t>
  </si>
  <si>
    <t>奈良工業高等専門学校</t>
  </si>
  <si>
    <t>G130110109407</t>
  </si>
  <si>
    <t>和歌山工業高等専門学校</t>
  </si>
  <si>
    <t>G131110109451</t>
  </si>
  <si>
    <t>米子工業高等専門学校</t>
  </si>
  <si>
    <t>G132110109496</t>
  </si>
  <si>
    <t>松江工業高等専門学校</t>
  </si>
  <si>
    <t>G133110109770</t>
  </si>
  <si>
    <t>津山工業高等専門学校</t>
  </si>
  <si>
    <t>G134110110035</t>
  </si>
  <si>
    <t>広島商船高等専門学校</t>
  </si>
  <si>
    <t>G134110110044</t>
  </si>
  <si>
    <t>呉工業高等専門学校</t>
  </si>
  <si>
    <t>G135110110203</t>
  </si>
  <si>
    <t>徳山工業高等専門学校</t>
  </si>
  <si>
    <t>G135110110212</t>
  </si>
  <si>
    <t>宇部工業高等専門学校</t>
  </si>
  <si>
    <t>G135110110221</t>
  </si>
  <si>
    <t>大島商船高等専門学校</t>
  </si>
  <si>
    <t>G136110110300</t>
  </si>
  <si>
    <t>阿南工業高等専門学校</t>
  </si>
  <si>
    <t>G137110110372</t>
  </si>
  <si>
    <t>G138110110488</t>
  </si>
  <si>
    <t>新居浜工業高等専門学校</t>
  </si>
  <si>
    <t>G138110110497</t>
  </si>
  <si>
    <t>弓削商船高等専門学校</t>
  </si>
  <si>
    <t>G139110110566</t>
  </si>
  <si>
    <t>高知工業高等専門学校</t>
  </si>
  <si>
    <t>G140110111107</t>
  </si>
  <si>
    <t>久留米工業高等専門学校</t>
  </si>
  <si>
    <t>G140110111116</t>
  </si>
  <si>
    <t>有明工業高等専門学校</t>
  </si>
  <si>
    <t>G140110111125</t>
  </si>
  <si>
    <t>北九州工業高等専門学校</t>
  </si>
  <si>
    <t>G142110111285</t>
  </si>
  <si>
    <t>佐世保工業高等専門学校</t>
  </si>
  <si>
    <t>G143110111408</t>
  </si>
  <si>
    <t>G144110111513</t>
  </si>
  <si>
    <t>大分工業高等専門学校</t>
  </si>
  <si>
    <t>G145110111610</t>
  </si>
  <si>
    <t>都城工業高等専門学校</t>
  </si>
  <si>
    <t>G146110111726</t>
  </si>
  <si>
    <t>鹿児島工業高等専門学校</t>
  </si>
  <si>
    <t>G147110111832</t>
  </si>
  <si>
    <t>G113310104588</t>
  </si>
  <si>
    <t>私立高等専門学校</t>
  </si>
  <si>
    <t>東京都立産業技術高等専門学校</t>
  </si>
  <si>
    <t>G117310105583</t>
  </si>
  <si>
    <t>神戸市立工業高等専門学校</t>
  </si>
  <si>
    <t>G124310107270</t>
  </si>
  <si>
    <t>G124310107271</t>
    <phoneticPr fontId="5"/>
  </si>
  <si>
    <t>サレジオ工業高等専門学校</t>
  </si>
  <si>
    <t>G124310107272</t>
    <phoneticPr fontId="5"/>
  </si>
  <si>
    <t>G124310107273</t>
    <phoneticPr fontId="5"/>
  </si>
  <si>
    <t>近畿大学工業高等専門学校</t>
  </si>
  <si>
    <t>G124310107274</t>
    <phoneticPr fontId="5"/>
  </si>
  <si>
    <t>105-001</t>
  </si>
  <si>
    <t>大学共同利用機関法人</t>
  </si>
  <si>
    <t>自然科学研究機構</t>
  </si>
  <si>
    <t>105-002</t>
  </si>
  <si>
    <t>情報・システム研究機構</t>
  </si>
  <si>
    <t>105-003</t>
  </si>
  <si>
    <t>高エネルギー加速器研究機構</t>
  </si>
  <si>
    <t>105-004</t>
  </si>
  <si>
    <t>人間文化研究機構</t>
  </si>
  <si>
    <t>106-001</t>
  </si>
  <si>
    <t>国立研究開発法人</t>
  </si>
  <si>
    <t>106-002</t>
  </si>
  <si>
    <t>物質・材料研究機構</t>
  </si>
  <si>
    <t>106-003</t>
  </si>
  <si>
    <t>106-004</t>
  </si>
  <si>
    <t>産業技術総合研究所</t>
  </si>
  <si>
    <t>106-005</t>
  </si>
  <si>
    <t>日本原子力研究開発機構</t>
  </si>
  <si>
    <t>106-006</t>
  </si>
  <si>
    <t>106-007</t>
  </si>
  <si>
    <t>情報通信研究機構</t>
  </si>
  <si>
    <t>106-008</t>
  </si>
  <si>
    <t>国際農林水産業研究センター</t>
  </si>
  <si>
    <t>106-009</t>
  </si>
  <si>
    <t>106-010</t>
  </si>
  <si>
    <t>106-011</t>
  </si>
  <si>
    <t>106-012</t>
  </si>
  <si>
    <t>106-013</t>
  </si>
  <si>
    <t>106-014</t>
  </si>
  <si>
    <t>106-015</t>
  </si>
  <si>
    <t>医薬基盤・健康・栄養研究所</t>
  </si>
  <si>
    <t>106-016</t>
  </si>
  <si>
    <t>106-017</t>
    <phoneticPr fontId="5"/>
  </si>
  <si>
    <t>宇宙航空研究開発機構</t>
  </si>
  <si>
    <t>106-018</t>
    <phoneticPr fontId="5"/>
  </si>
  <si>
    <t>106-021</t>
  </si>
  <si>
    <t>海洋研究開発機構</t>
  </si>
  <si>
    <t>106-022</t>
  </si>
  <si>
    <t>建築研究所</t>
  </si>
  <si>
    <t>106-023</t>
  </si>
  <si>
    <t>新エネルギー・産業技術総合開発機構</t>
  </si>
  <si>
    <t>106-024</t>
  </si>
  <si>
    <t>106-025</t>
  </si>
  <si>
    <t>106-026</t>
  </si>
  <si>
    <t>土木研究所</t>
  </si>
  <si>
    <t>106-027</t>
  </si>
  <si>
    <t>防災科学技術研究所</t>
  </si>
  <si>
    <t>106-028</t>
    <phoneticPr fontId="5"/>
  </si>
  <si>
    <t>科学技術振興機構</t>
  </si>
  <si>
    <t>106-029</t>
    <phoneticPr fontId="5"/>
  </si>
  <si>
    <t>107-001</t>
    <phoneticPr fontId="5"/>
  </si>
  <si>
    <t>独立行政法人</t>
  </si>
  <si>
    <t>107-002</t>
    <phoneticPr fontId="5"/>
  </si>
  <si>
    <t>107-003</t>
  </si>
  <si>
    <t>107-004</t>
  </si>
  <si>
    <t>107-005</t>
  </si>
  <si>
    <t>107-006</t>
  </si>
  <si>
    <t>107-007</t>
  </si>
  <si>
    <t>107-008</t>
  </si>
  <si>
    <t>国立科学博物館</t>
  </si>
  <si>
    <t>107-009</t>
  </si>
  <si>
    <t>酒類総合研究所</t>
  </si>
  <si>
    <t>107-010</t>
  </si>
  <si>
    <t>労働政策研究・研修機構　</t>
  </si>
  <si>
    <t>107-011</t>
  </si>
  <si>
    <t>日本学術振興会</t>
  </si>
  <si>
    <t>108-001</t>
    <phoneticPr fontId="5"/>
  </si>
  <si>
    <t>国立試験研究機関</t>
  </si>
  <si>
    <t>108-002</t>
    <phoneticPr fontId="5"/>
  </si>
  <si>
    <t>108-003</t>
  </si>
  <si>
    <t>108-004</t>
  </si>
  <si>
    <t>108-005</t>
  </si>
  <si>
    <t>108-006</t>
  </si>
  <si>
    <t>科学警察研究所</t>
  </si>
  <si>
    <t>108-007</t>
  </si>
  <si>
    <t>108-008</t>
  </si>
  <si>
    <t>国土技術政策総合研究所</t>
  </si>
  <si>
    <t>108-009</t>
  </si>
  <si>
    <t>108-010</t>
  </si>
  <si>
    <t>国立感染症研究所</t>
  </si>
  <si>
    <t>108-011</t>
  </si>
  <si>
    <t>国立教育政策研究所</t>
  </si>
  <si>
    <t>108-012</t>
  </si>
  <si>
    <t>国立社会保障・人口問題研究所</t>
  </si>
  <si>
    <t>108-013</t>
  </si>
  <si>
    <t>108-014</t>
  </si>
  <si>
    <t>農林水産政策研究所</t>
  </si>
  <si>
    <t>108-015</t>
  </si>
  <si>
    <t>法務総合研究所</t>
  </si>
  <si>
    <t>■記入事項について</t>
  </si>
  <si>
    <t>・貴機関に在籍する研究者総数（研究活動を行う教員も含む）を回答してください。</t>
    <rPh sb="1" eb="2">
      <t>キ</t>
    </rPh>
    <rPh sb="2" eb="4">
      <t>キカン</t>
    </rPh>
    <rPh sb="5" eb="7">
      <t>ザイセキ</t>
    </rPh>
    <rPh sb="9" eb="12">
      <t>ケンキュウシャ</t>
    </rPh>
    <rPh sb="12" eb="13">
      <t>ソウ</t>
    </rPh>
    <rPh sb="13" eb="14">
      <t>カズ</t>
    </rPh>
    <rPh sb="15" eb="17">
      <t>ケンキュウ</t>
    </rPh>
    <rPh sb="17" eb="19">
      <t>カツドウ</t>
    </rPh>
    <rPh sb="20" eb="21">
      <t>オコナ</t>
    </rPh>
    <rPh sb="22" eb="24">
      <t>キョウイン</t>
    </rPh>
    <rPh sb="25" eb="26">
      <t>フク</t>
    </rPh>
    <rPh sb="29" eb="31">
      <t>カイトウ</t>
    </rPh>
    <phoneticPr fontId="7"/>
  </si>
  <si>
    <t>　※在籍について、貴機関と雇用関係（「常勤・非常勤」「任期のあり・なし」ともに該当※一部、雇用関係の無い職位も対象）がある場合を指します。</t>
    <rPh sb="2" eb="4">
      <t>ザイセキ</t>
    </rPh>
    <rPh sb="15" eb="17">
      <t>カンケイ</t>
    </rPh>
    <rPh sb="42" eb="44">
      <t>イチブ</t>
    </rPh>
    <rPh sb="45" eb="47">
      <t>コヨウ</t>
    </rPh>
    <rPh sb="47" eb="49">
      <t>カンケイ</t>
    </rPh>
    <rPh sb="50" eb="51">
      <t>ナ</t>
    </rPh>
    <rPh sb="52" eb="53">
      <t>ショク</t>
    </rPh>
    <rPh sb="53" eb="54">
      <t>イ</t>
    </rPh>
    <rPh sb="55" eb="57">
      <t>タイショウ</t>
    </rPh>
    <phoneticPr fontId="7"/>
  </si>
  <si>
    <t>　その場合は、下記日付を修正し、回答いただいたデータの時点を記入してください。</t>
    <rPh sb="7" eb="9">
      <t>カキ</t>
    </rPh>
    <rPh sb="16" eb="18">
      <t>カイトウ</t>
    </rPh>
    <rPh sb="30" eb="32">
      <t>キニュウ</t>
    </rPh>
    <phoneticPr fontId="7"/>
  </si>
  <si>
    <r>
      <t xml:space="preserve">   →上記の人数は、　　　</t>
    </r>
    <r>
      <rPr>
        <b/>
        <sz val="12"/>
        <color indexed="10"/>
        <rFont val="ＭＳ Ｐゴシック"/>
        <family val="3"/>
        <charset val="128"/>
      </rPr>
      <t>年　　月　　日時点</t>
    </r>
    <r>
      <rPr>
        <sz val="10"/>
        <rFont val="ＭＳ Ｐゴシック"/>
        <family val="3"/>
        <charset val="128"/>
      </rPr>
      <t>です。</t>
    </r>
    <rPh sb="4" eb="6">
      <t>ジョウキ</t>
    </rPh>
    <rPh sb="7" eb="9">
      <t>ニンズウ</t>
    </rPh>
    <rPh sb="14" eb="15">
      <t>ネン</t>
    </rPh>
    <rPh sb="17" eb="18">
      <t>ガツ</t>
    </rPh>
    <rPh sb="20" eb="21">
      <t>ニチ</t>
    </rPh>
    <rPh sb="21" eb="23">
      <t>ジテン</t>
    </rPh>
    <phoneticPr fontId="7"/>
  </si>
  <si>
    <r>
      <t>・「常勤」の対象について、貴機関と雇用関係（</t>
    </r>
    <r>
      <rPr>
        <sz val="10"/>
        <color indexed="10"/>
        <rFont val="ＭＳ Ｐゴシック"/>
        <family val="3"/>
        <charset val="128"/>
      </rPr>
      <t>かつ貴機関における本務研究者</t>
    </r>
    <r>
      <rPr>
        <sz val="10"/>
        <rFont val="ＭＳ Ｐゴシック"/>
        <family val="3"/>
        <charset val="128"/>
      </rPr>
      <t>）があり、各学部・研究科・その他の組織(附置研究所等)に所属している</t>
    </r>
    <rPh sb="31" eb="33">
      <t>ホンム</t>
    </rPh>
    <rPh sb="33" eb="36">
      <t>ケンキュウシャ</t>
    </rPh>
    <phoneticPr fontId="7"/>
  </si>
  <si>
    <t>　常勤教員（「教授」「准教授」「講師」「助教・助手」等の肩書を有する者）及び常勤研究員（教員の肩書を有しない者。「ポスドク・特別研究員等」</t>
    <phoneticPr fontId="7"/>
  </si>
  <si>
    <t>　「主任研究員（PI）・グループリーダー以上」「一般研究員」「その他・分類不能（研究に関する職位）」）を指します。</t>
    <phoneticPr fontId="7"/>
  </si>
  <si>
    <t>・研究者に「職位」が複数ある場合、本務の「職位」を選択してください。本務の「職位」が複数ある場合、活動時間が最も多い「職位」を選択してください。</t>
  </si>
  <si>
    <t>・「ポスドク・特別研究員等」について、貴機関が「特別研究員制度」及び関連支援制度を実施し、貴機関と雇用関係のある研究者（「常勤」または「非常勤」</t>
    <phoneticPr fontId="7"/>
  </si>
  <si>
    <t>　の該当する方を記入）を指します。「広島大学特別研究員」、理化学研究所の「基礎科学特別研究員制度」「国際特別研究員制度」等が挙げられます。</t>
    <phoneticPr fontId="7"/>
  </si>
  <si>
    <t>　また、「ポスドク・特別研究員等」について、貴機関以外の機関が実施している「特別研究員制度」及び関連支援制度に研究者が応募し、採用された（制度</t>
    <phoneticPr fontId="7"/>
  </si>
  <si>
    <t>　実施機関、貴機関との雇用関係の無い）研究者（「非常勤」に含め、記入ください）も含みます。日本学術振興会の「特別研究員制度」等が挙げられます。</t>
    <rPh sb="40" eb="41">
      <t>フク</t>
    </rPh>
    <phoneticPr fontId="7"/>
  </si>
  <si>
    <t>・「特定有期雇用」等、「競争的資金等の外部資金による雇用」等により、特別な任用に当たる職位（「特任」「特認」「特定」「特命」「客員」等※機関によって</t>
    <phoneticPr fontId="7"/>
  </si>
  <si>
    <t>　独自の呼称を設定）について、「特任」等を除いた「職位」として位置付けてください。例えば、「特任教授」ならば「教授」に該当します。また「客員研究員」に</t>
    <phoneticPr fontId="7"/>
  </si>
  <si>
    <t>　関しては、「ポスドク・特別研究員等」に含めてください。</t>
    <phoneticPr fontId="7"/>
  </si>
  <si>
    <t>・在籍外国人研究者総数につきまして、貴機関に在籍し、「教授、准教授、講師、助教・助手、ポスドク・特別研究員、主任研究員（PI）・グループリーダー以上、</t>
    <rPh sb="34" eb="36">
      <t>コウシ</t>
    </rPh>
    <phoneticPr fontId="7"/>
  </si>
  <si>
    <t>　一般研究員、その他・分類不能（研究に関する職位）」といった職位を有する外国人研究者（外国籍を持つ者）が対象となります。</t>
    <rPh sb="43" eb="46">
      <t>ガイコクセキ</t>
    </rPh>
    <rPh sb="47" eb="48">
      <t>モ</t>
    </rPh>
    <rPh sb="49" eb="50">
      <t>モノ</t>
    </rPh>
    <phoneticPr fontId="7"/>
  </si>
  <si>
    <t xml:space="preserve">  （教授、准教授、講師、助教・助手、ポスドク・特別研究員、主任研究員（PI）・グループリーダー以上、一般研究員、その他・分類不能（研究に関する職位）に</t>
    <phoneticPr fontId="7"/>
  </si>
  <si>
    <t>　 計上した研究者のうち、外国人研究者数を記入いただく形です。）</t>
    <rPh sb="2" eb="4">
      <t>ケイジョウ</t>
    </rPh>
    <rPh sb="6" eb="8">
      <t>ケンキュウ</t>
    </rPh>
    <rPh sb="8" eb="9">
      <t>シャ</t>
    </rPh>
    <rPh sb="13" eb="16">
      <t>ガイコクジン</t>
    </rPh>
    <rPh sb="16" eb="18">
      <t>ケンキュウ</t>
    </rPh>
    <rPh sb="18" eb="19">
      <t>シャ</t>
    </rPh>
    <rPh sb="19" eb="20">
      <t>スウ</t>
    </rPh>
    <rPh sb="21" eb="23">
      <t>キニュウ</t>
    </rPh>
    <rPh sb="27" eb="28">
      <t>カタチ</t>
    </rPh>
    <phoneticPr fontId="7"/>
  </si>
  <si>
    <t>■記入枠について</t>
    <rPh sb="1" eb="3">
      <t>キニュウ</t>
    </rPh>
    <rPh sb="3" eb="4">
      <t>ワク</t>
    </rPh>
    <phoneticPr fontId="7"/>
  </si>
  <si>
    <t>・表の水色枠は該当する研究者の人数（数字）を記入（半角）してください。</t>
    <rPh sb="1" eb="2">
      <t>ヒョウ</t>
    </rPh>
    <rPh sb="3" eb="5">
      <t>ミズイロ</t>
    </rPh>
    <rPh sb="5" eb="6">
      <t>ワク</t>
    </rPh>
    <rPh sb="7" eb="9">
      <t>ガイトウ</t>
    </rPh>
    <rPh sb="11" eb="14">
      <t>ケンキュウシャ</t>
    </rPh>
    <rPh sb="15" eb="17">
      <t>ニンズウ</t>
    </rPh>
    <rPh sb="18" eb="20">
      <t>スウジ</t>
    </rPh>
    <rPh sb="22" eb="24">
      <t>キニュウ</t>
    </rPh>
    <rPh sb="25" eb="27">
      <t>ハンカク</t>
    </rPh>
    <phoneticPr fontId="7"/>
  </si>
  <si>
    <t>・灰色枠は自動で記入され、記入不可です。</t>
    <rPh sb="1" eb="3">
      <t>ハイイロ</t>
    </rPh>
    <rPh sb="3" eb="4">
      <t>ワク</t>
    </rPh>
    <rPh sb="5" eb="7">
      <t>ジドウ</t>
    </rPh>
    <rPh sb="8" eb="10">
      <t>キニュウ</t>
    </rPh>
    <rPh sb="13" eb="15">
      <t>キニュウ</t>
    </rPh>
    <rPh sb="15" eb="17">
      <t>フカ</t>
    </rPh>
    <phoneticPr fontId="7"/>
  </si>
  <si>
    <t>内に機関番号を入力してください。</t>
    <rPh sb="0" eb="1">
      <t>ナイ</t>
    </rPh>
    <rPh sb="2" eb="4">
      <t>キカン</t>
    </rPh>
    <rPh sb="4" eb="6">
      <t>バンゴウ</t>
    </rPh>
    <rPh sb="7" eb="9">
      <t>ニュウリョク</t>
    </rPh>
    <phoneticPr fontId="7"/>
  </si>
  <si>
    <t>機関番号</t>
    <rPh sb="0" eb="2">
      <t>キカン</t>
    </rPh>
    <rPh sb="2" eb="4">
      <t>バンゴウ</t>
    </rPh>
    <phoneticPr fontId="7"/>
  </si>
  <si>
    <t>機関名</t>
    <rPh sb="0" eb="2">
      <t>キカン</t>
    </rPh>
    <rPh sb="2" eb="3">
      <t>メイ</t>
    </rPh>
    <phoneticPr fontId="7"/>
  </si>
  <si>
    <t>（単位：人数）</t>
    <rPh sb="1" eb="3">
      <t>タンイ</t>
    </rPh>
    <rPh sb="4" eb="6">
      <t>ニンズウ</t>
    </rPh>
    <phoneticPr fontId="7"/>
  </si>
  <si>
    <t>常勤</t>
    <rPh sb="0" eb="2">
      <t>ジョウキン</t>
    </rPh>
    <phoneticPr fontId="7"/>
  </si>
  <si>
    <t>非常勤</t>
    <rPh sb="0" eb="3">
      <t>ヒジョウキン</t>
    </rPh>
    <phoneticPr fontId="7"/>
  </si>
  <si>
    <t>合計人数</t>
    <rPh sb="0" eb="2">
      <t>ゴウケイ</t>
    </rPh>
    <rPh sb="2" eb="4">
      <t>ニンズウ</t>
    </rPh>
    <phoneticPr fontId="7"/>
  </si>
  <si>
    <t>研究者数　合計　（外国人研究者数も含む）</t>
    <rPh sb="0" eb="3">
      <t>ケンキュウシャ</t>
    </rPh>
    <rPh sb="3" eb="4">
      <t>スウ</t>
    </rPh>
    <rPh sb="5" eb="7">
      <t>ゴウケイ</t>
    </rPh>
    <rPh sb="9" eb="12">
      <t>ガイコクジン</t>
    </rPh>
    <rPh sb="12" eb="16">
      <t>ケンキュウシャスウ</t>
    </rPh>
    <rPh sb="17" eb="18">
      <t>フク</t>
    </rPh>
    <phoneticPr fontId="7"/>
  </si>
  <si>
    <t>ポスドク・特別研究員等</t>
    <rPh sb="5" eb="7">
      <t>トクベツ</t>
    </rPh>
    <rPh sb="7" eb="10">
      <t>ケンキュウイン</t>
    </rPh>
    <rPh sb="10" eb="11">
      <t>トウ</t>
    </rPh>
    <phoneticPr fontId="7"/>
  </si>
  <si>
    <t>助教/助手</t>
    <rPh sb="0" eb="2">
      <t>ジョキョウ</t>
    </rPh>
    <rPh sb="3" eb="5">
      <t>ジョシュ</t>
    </rPh>
    <phoneticPr fontId="7"/>
  </si>
  <si>
    <t>任期なし</t>
    <rPh sb="0" eb="2">
      <t>ニンキ</t>
    </rPh>
    <phoneticPr fontId="7"/>
  </si>
  <si>
    <t>任期あり</t>
    <rPh sb="0" eb="2">
      <t>ニンキ</t>
    </rPh>
    <phoneticPr fontId="7"/>
  </si>
  <si>
    <t>講師</t>
    <rPh sb="0" eb="2">
      <t>コウシ</t>
    </rPh>
    <phoneticPr fontId="7"/>
  </si>
  <si>
    <t>准教授</t>
    <rPh sb="0" eb="1">
      <t>ジュン</t>
    </rPh>
    <rPh sb="1" eb="3">
      <t>キョウジュ</t>
    </rPh>
    <phoneticPr fontId="7"/>
  </si>
  <si>
    <t>教授</t>
    <rPh sb="0" eb="2">
      <t>キョウジュ</t>
    </rPh>
    <phoneticPr fontId="7"/>
  </si>
  <si>
    <t>一般研究員</t>
    <rPh sb="0" eb="2">
      <t>イッパン</t>
    </rPh>
    <rPh sb="2" eb="4">
      <t>ケンキュウ</t>
    </rPh>
    <rPh sb="4" eb="5">
      <t>イン</t>
    </rPh>
    <phoneticPr fontId="7"/>
  </si>
  <si>
    <t>主任研究員（PI）、グループリーダー以上</t>
    <rPh sb="0" eb="2">
      <t>シュニン</t>
    </rPh>
    <rPh sb="2" eb="5">
      <t>ケンキュウイン</t>
    </rPh>
    <rPh sb="18" eb="20">
      <t>イジョウ</t>
    </rPh>
    <phoneticPr fontId="7"/>
  </si>
  <si>
    <t>その他・分類不能（研究に関する職位）</t>
    <rPh sb="2" eb="3">
      <t>ホカ</t>
    </rPh>
    <rPh sb="4" eb="6">
      <t>ブンルイ</t>
    </rPh>
    <rPh sb="6" eb="8">
      <t>フノウ</t>
    </rPh>
    <rPh sb="9" eb="11">
      <t>ケンキュウ</t>
    </rPh>
    <rPh sb="12" eb="13">
      <t>カン</t>
    </rPh>
    <rPh sb="15" eb="17">
      <t>ショクイ</t>
    </rPh>
    <phoneticPr fontId="7"/>
  </si>
  <si>
    <t>在籍外国人研究者総数（内数）</t>
    <rPh sb="11" eb="12">
      <t>ウチ</t>
    </rPh>
    <rPh sb="12" eb="13">
      <t>スウ</t>
    </rPh>
    <phoneticPr fontId="7"/>
  </si>
  <si>
    <t>うち、非常勤</t>
    <rPh sb="3" eb="6">
      <t>ヒジョウキン</t>
    </rPh>
    <phoneticPr fontId="7"/>
  </si>
  <si>
    <r>
      <t>・原則として</t>
    </r>
    <r>
      <rPr>
        <b/>
        <sz val="12"/>
        <color rgb="FFFF0000"/>
        <rFont val="ＭＳ Ｐゴシック"/>
        <family val="3"/>
        <charset val="128"/>
      </rPr>
      <t>２０２６年３月３１日時点</t>
    </r>
    <r>
      <rPr>
        <sz val="10"/>
        <color indexed="8"/>
        <rFont val="ＭＳ Ｐゴシック"/>
        <family val="3"/>
        <charset val="128"/>
      </rPr>
      <t>での、機関に在籍している研究者総数をお答えください。</t>
    </r>
    <rPh sb="21" eb="23">
      <t>キカン</t>
    </rPh>
    <rPh sb="24" eb="26">
      <t>ザイセキ</t>
    </rPh>
    <rPh sb="30" eb="33">
      <t>ケンキュウシャ</t>
    </rPh>
    <rPh sb="33" eb="34">
      <t>ソウ</t>
    </rPh>
    <rPh sb="34" eb="35">
      <t>スウ</t>
    </rPh>
    <rPh sb="37" eb="38">
      <t>コタ</t>
    </rPh>
    <phoneticPr fontId="7"/>
  </si>
  <si>
    <t>　但し、３月３１日時点よりも回答しやすい時点のデータがあれば、その時点の研究者数をお答えいただいても構いません。</t>
    <rPh sb="1" eb="2">
      <t>タダ</t>
    </rPh>
    <rPh sb="5" eb="6">
      <t>ガツ</t>
    </rPh>
    <rPh sb="8" eb="9">
      <t>ニチ</t>
    </rPh>
    <rPh sb="9" eb="11">
      <t>ジテン</t>
    </rPh>
    <rPh sb="14" eb="16">
      <t>カイトウ</t>
    </rPh>
    <rPh sb="20" eb="22">
      <t>ジテン</t>
    </rPh>
    <rPh sb="33" eb="35">
      <t>ジテン</t>
    </rPh>
    <rPh sb="36" eb="39">
      <t>ケンキュウシャ</t>
    </rPh>
    <rPh sb="39" eb="40">
      <t>スウ</t>
    </rPh>
    <phoneticPr fontId="7"/>
  </si>
  <si>
    <r>
      <t>　※なお、本調査は</t>
    </r>
    <r>
      <rPr>
        <b/>
        <sz val="12"/>
        <color rgb="FFFF0000"/>
        <rFont val="ＭＳ Ｐゴシック"/>
        <family val="3"/>
        <charset val="128"/>
      </rPr>
      <t>２０２５年度（令和７年度）</t>
    </r>
    <r>
      <rPr>
        <sz val="10"/>
        <color theme="1"/>
        <rFont val="ＭＳ Ｐゴシック"/>
        <family val="3"/>
        <charset val="128"/>
      </rPr>
      <t>の調査である点、ご留意ください。</t>
    </r>
    <rPh sb="16" eb="18">
      <t>レイワ</t>
    </rPh>
    <rPh sb="19" eb="21">
      <t>ネンド</t>
    </rPh>
    <rPh sb="20" eb="21">
      <t>ド</t>
    </rPh>
    <phoneticPr fontId="7"/>
  </si>
  <si>
    <r>
      <t>・「非常勤」について、貴機関と雇用関係（</t>
    </r>
    <r>
      <rPr>
        <sz val="10"/>
        <color indexed="10"/>
        <rFont val="ＭＳ Ｐゴシック"/>
        <family val="3"/>
        <charset val="128"/>
      </rPr>
      <t>かつ貴機関における本務研究者</t>
    </r>
    <r>
      <rPr>
        <sz val="10"/>
        <rFont val="ＭＳ Ｐゴシック"/>
        <family val="3"/>
        <charset val="128"/>
      </rPr>
      <t>）にあり、「常勤」以外（正規ではない）を対象とします。</t>
    </r>
    <rPh sb="29" eb="31">
      <t>ホンム</t>
    </rPh>
    <rPh sb="31" eb="33">
      <t>ケンキュウ</t>
    </rPh>
    <phoneticPr fontId="7"/>
  </si>
  <si>
    <t>【調査票2-1：短期派遣（職位別・分野別）※派遣期間が３０日以内を対象】</t>
    <rPh sb="1" eb="4">
      <t>チョウサヒョウ</t>
    </rPh>
    <rPh sb="8" eb="10">
      <t>タンキ</t>
    </rPh>
    <rPh sb="10" eb="12">
      <t>ハケン</t>
    </rPh>
    <rPh sb="13" eb="15">
      <t>ショクイ</t>
    </rPh>
    <rPh sb="15" eb="16">
      <t>ベツ</t>
    </rPh>
    <rPh sb="17" eb="19">
      <t>ブンヤ</t>
    </rPh>
    <rPh sb="19" eb="20">
      <t>ベツ</t>
    </rPh>
    <rPh sb="22" eb="24">
      <t>ハケン</t>
    </rPh>
    <rPh sb="24" eb="26">
      <t>キカン</t>
    </rPh>
    <rPh sb="29" eb="30">
      <t>ニチ</t>
    </rPh>
    <rPh sb="30" eb="32">
      <t>イナイ</t>
    </rPh>
    <rPh sb="33" eb="35">
      <t>タイショウ</t>
    </rPh>
    <phoneticPr fontId="7"/>
  </si>
  <si>
    <t>・国・地域毎に１行（１レコード）で記入してください。</t>
    <phoneticPr fontId="7"/>
  </si>
  <si>
    <t>・１人の研究者が複数回、海外派遣された場合はその都度計上してください。（派遣者数は延べ人数となります。）</t>
    <rPh sb="2" eb="3">
      <t>ヒト</t>
    </rPh>
    <rPh sb="4" eb="7">
      <t>ケンキュウシャ</t>
    </rPh>
    <rPh sb="8" eb="10">
      <t>フクスウ</t>
    </rPh>
    <rPh sb="10" eb="11">
      <t>カイ</t>
    </rPh>
    <rPh sb="12" eb="14">
      <t>カイガイ</t>
    </rPh>
    <rPh sb="14" eb="16">
      <t>ハケン</t>
    </rPh>
    <rPh sb="19" eb="21">
      <t>バアイ</t>
    </rPh>
    <rPh sb="24" eb="26">
      <t>ツド</t>
    </rPh>
    <rPh sb="26" eb="28">
      <t>ケイジョウ</t>
    </rPh>
    <rPh sb="36" eb="38">
      <t>ハケン</t>
    </rPh>
    <rPh sb="38" eb="39">
      <t>シャ</t>
    </rPh>
    <rPh sb="39" eb="40">
      <t>スウ</t>
    </rPh>
    <rPh sb="41" eb="42">
      <t>ノ</t>
    </rPh>
    <rPh sb="43" eb="45">
      <t>ニンズウ</t>
    </rPh>
    <phoneticPr fontId="7"/>
  </si>
  <si>
    <t>・「派遣国・地域名」は別シートの「国・地域コードリスト」を参照し、分類の欄に該当する「国名コード」を記入してください。「自動」の欄に「国名」「地域名」が表示されます。</t>
    <rPh sb="11" eb="12">
      <t>ベツ</t>
    </rPh>
    <phoneticPr fontId="7"/>
  </si>
  <si>
    <t>・「職位」は、「ポスドク・特別研究員等」の他に「助教・助手」「講師」「准教授」「教授」「一般研究員」「主任研究員（PI）・グループリーダー以上」に分類しておりますので、調査票を参照の上、該当する「職位」を選択してください。</t>
    <phoneticPr fontId="7"/>
  </si>
  <si>
    <t>・研究者の「職位」を選択後、該当する「分野（「理学」「工学」「農学」「保健」「人文・社会等」「その他・分類不能」「不明」）を選択し、研究者数を記入してください。</t>
    <phoneticPr fontId="7"/>
  </si>
  <si>
    <t>・「分野」の分類について、「総務省統計局科学技術研究調査」を採用しております（「分野・分科コードリスト」参照）。</t>
    <rPh sb="40" eb="42">
      <t>ブンヤ</t>
    </rPh>
    <rPh sb="43" eb="45">
      <t>ブンカ</t>
    </rPh>
    <rPh sb="52" eb="54">
      <t>サンショウ</t>
    </rPh>
    <phoneticPr fontId="7"/>
  </si>
  <si>
    <t>・国別に、調査対象期間内に実施した短期派遣を全て計上いただいた上で、そのうち「派遣目的」が「学会・シンポジウム」の研究者数を一番右側の欄にあります「派遣目的が学会・シンポジウムの人数」に記入してください。</t>
    <phoneticPr fontId="7"/>
  </si>
  <si>
    <t>■記入枠について</t>
  </si>
  <si>
    <t>・水色枠は該当する研究者数（数字）を記入（半角）してください。</t>
    <phoneticPr fontId="7"/>
  </si>
  <si>
    <t>・灰色枠は自動で記入されます。</t>
  </si>
  <si>
    <t>派遣国・地域名</t>
    <rPh sb="0" eb="2">
      <t>ハケン</t>
    </rPh>
    <rPh sb="2" eb="3">
      <t>クニ</t>
    </rPh>
    <rPh sb="4" eb="6">
      <t>チイキ</t>
    </rPh>
    <rPh sb="6" eb="7">
      <t>メイ</t>
    </rPh>
    <phoneticPr fontId="7"/>
  </si>
  <si>
    <t>派遣研究者（短期）　合計</t>
    <rPh sb="0" eb="2">
      <t>ハケン</t>
    </rPh>
    <rPh sb="2" eb="5">
      <t>ケンキュウシャ</t>
    </rPh>
    <rPh sb="6" eb="8">
      <t>タンキ</t>
    </rPh>
    <rPh sb="10" eb="12">
      <t>ゴウケイ</t>
    </rPh>
    <phoneticPr fontId="7"/>
  </si>
  <si>
    <t>派遣目的が「学会・シンポジウム」の人数（派遣研究者内数）　　　　　　　　　　</t>
    <rPh sb="0" eb="2">
      <t>ハケン</t>
    </rPh>
    <rPh sb="2" eb="4">
      <t>モクテキ</t>
    </rPh>
    <rPh sb="6" eb="8">
      <t>ガッカイ</t>
    </rPh>
    <rPh sb="17" eb="19">
      <t>ニンズウ</t>
    </rPh>
    <rPh sb="20" eb="22">
      <t>ハケン</t>
    </rPh>
    <rPh sb="22" eb="25">
      <t>ケンキュウシャ</t>
    </rPh>
    <rPh sb="25" eb="27">
      <t>ウチスウ</t>
    </rPh>
    <phoneticPr fontId="7"/>
  </si>
  <si>
    <t>備考欄（自由記述）</t>
    <rPh sb="0" eb="3">
      <t>ビコウラン</t>
    </rPh>
    <rPh sb="4" eb="6">
      <t>ジユウ</t>
    </rPh>
    <rPh sb="6" eb="8">
      <t>キジュツ</t>
    </rPh>
    <phoneticPr fontId="7"/>
  </si>
  <si>
    <t>ポスドク・特別研究員等　合計</t>
    <rPh sb="10" eb="11">
      <t>トウ</t>
    </rPh>
    <rPh sb="12" eb="14">
      <t>ゴウケイ</t>
    </rPh>
    <phoneticPr fontId="7"/>
  </si>
  <si>
    <t>助教/助手　合計</t>
    <rPh sb="0" eb="2">
      <t>ジョキョウ</t>
    </rPh>
    <rPh sb="3" eb="5">
      <t>ジョシュ</t>
    </rPh>
    <rPh sb="6" eb="8">
      <t>ゴウケイ</t>
    </rPh>
    <phoneticPr fontId="7"/>
  </si>
  <si>
    <t>講師　合計</t>
    <rPh sb="0" eb="2">
      <t>コウシ</t>
    </rPh>
    <rPh sb="3" eb="5">
      <t>ゴウケイ</t>
    </rPh>
    <phoneticPr fontId="7"/>
  </si>
  <si>
    <t>准教授　合計</t>
    <rPh sb="0" eb="1">
      <t>ジュン</t>
    </rPh>
    <rPh sb="1" eb="3">
      <t>キョウジュ</t>
    </rPh>
    <rPh sb="4" eb="6">
      <t>ゴウケイ</t>
    </rPh>
    <phoneticPr fontId="7"/>
  </si>
  <si>
    <t>教授　合計</t>
    <rPh sb="0" eb="2">
      <t>キョウジュ</t>
    </rPh>
    <rPh sb="3" eb="5">
      <t>ゴウケイ</t>
    </rPh>
    <phoneticPr fontId="7"/>
  </si>
  <si>
    <t>一般研究員　合計</t>
    <rPh sb="0" eb="2">
      <t>イッパン</t>
    </rPh>
    <rPh sb="2" eb="5">
      <t>ケンキュウイン</t>
    </rPh>
    <rPh sb="6" eb="8">
      <t>ゴウケイ</t>
    </rPh>
    <phoneticPr fontId="7"/>
  </si>
  <si>
    <t>主任研究員（PI）、グループリーダー以上　合計</t>
    <rPh sb="0" eb="2">
      <t>シュニン</t>
    </rPh>
    <rPh sb="2" eb="5">
      <t>ケンキュウイン</t>
    </rPh>
    <rPh sb="18" eb="20">
      <t>イジョウ</t>
    </rPh>
    <rPh sb="21" eb="23">
      <t>ゴウケイ</t>
    </rPh>
    <phoneticPr fontId="7"/>
  </si>
  <si>
    <t>その他・分類不能（研究に関する職位)　合計</t>
    <rPh sb="2" eb="3">
      <t>タ</t>
    </rPh>
    <rPh sb="4" eb="6">
      <t>ブンルイ</t>
    </rPh>
    <rPh sb="6" eb="8">
      <t>フノウ</t>
    </rPh>
    <rPh sb="9" eb="11">
      <t>ケンキュウ</t>
    </rPh>
    <rPh sb="12" eb="13">
      <t>カン</t>
    </rPh>
    <rPh sb="15" eb="17">
      <t>ショクイ</t>
    </rPh>
    <rPh sb="19" eb="21">
      <t>ゴウケイ</t>
    </rPh>
    <phoneticPr fontId="7"/>
  </si>
  <si>
    <t>分野（各分野該当者数）</t>
    <rPh sb="0" eb="2">
      <t>ブンヤ</t>
    </rPh>
    <rPh sb="3" eb="6">
      <t>カクブンヤ</t>
    </rPh>
    <rPh sb="6" eb="9">
      <t>ガイトウシャ</t>
    </rPh>
    <rPh sb="9" eb="10">
      <t>スウ</t>
    </rPh>
    <phoneticPr fontId="7"/>
  </si>
  <si>
    <t>理学</t>
    <rPh sb="0" eb="2">
      <t>リガク</t>
    </rPh>
    <phoneticPr fontId="7"/>
  </si>
  <si>
    <t>工学</t>
    <rPh sb="0" eb="2">
      <t>コウガク</t>
    </rPh>
    <phoneticPr fontId="7"/>
  </si>
  <si>
    <t>農学</t>
    <rPh sb="0" eb="2">
      <t>ノウガク</t>
    </rPh>
    <phoneticPr fontId="7"/>
  </si>
  <si>
    <t>保健</t>
    <rPh sb="0" eb="2">
      <t>ホケン</t>
    </rPh>
    <phoneticPr fontId="7"/>
  </si>
  <si>
    <t>人文・社会等</t>
    <rPh sb="5" eb="6">
      <t>トウ</t>
    </rPh>
    <phoneticPr fontId="7"/>
  </si>
  <si>
    <t>その他・分類不能</t>
    <rPh sb="2" eb="3">
      <t>ホカ</t>
    </rPh>
    <rPh sb="4" eb="6">
      <t>ブンルイ</t>
    </rPh>
    <rPh sb="6" eb="8">
      <t>フノウ</t>
    </rPh>
    <phoneticPr fontId="7"/>
  </si>
  <si>
    <t>不明</t>
    <rPh sb="0" eb="2">
      <t>フメイ</t>
    </rPh>
    <phoneticPr fontId="7"/>
  </si>
  <si>
    <t>国名コード</t>
    <rPh sb="0" eb="2">
      <t>コクメイ</t>
    </rPh>
    <phoneticPr fontId="7"/>
  </si>
  <si>
    <t>自動※国名　　　　　　　　　　　　</t>
    <rPh sb="0" eb="2">
      <t>ジドウ</t>
    </rPh>
    <rPh sb="3" eb="4">
      <t>クニ</t>
    </rPh>
    <rPh sb="4" eb="5">
      <t>メイ</t>
    </rPh>
    <phoneticPr fontId="7"/>
  </si>
  <si>
    <t>自動※地域名</t>
    <rPh sb="0" eb="2">
      <t>ジドウ</t>
    </rPh>
    <rPh sb="3" eb="6">
      <t>チイキメイ</t>
    </rPh>
    <phoneticPr fontId="7"/>
  </si>
  <si>
    <t>【国・地域コードリスト】</t>
    <rPh sb="1" eb="2">
      <t>クニ</t>
    </rPh>
    <rPh sb="3" eb="5">
      <t>チイキ</t>
    </rPh>
    <phoneticPr fontId="7"/>
  </si>
  <si>
    <t>国・地域コード表</t>
    <rPh sb="0" eb="1">
      <t>クニ</t>
    </rPh>
    <rPh sb="2" eb="4">
      <t>チイキ</t>
    </rPh>
    <rPh sb="7" eb="8">
      <t>ヒョウ</t>
    </rPh>
    <phoneticPr fontId="7"/>
  </si>
  <si>
    <t>コード</t>
    <phoneticPr fontId="7"/>
  </si>
  <si>
    <t>国・地域名</t>
    <rPh sb="0" eb="1">
      <t>クニ</t>
    </rPh>
    <rPh sb="2" eb="4">
      <t>チイキ</t>
    </rPh>
    <rPh sb="4" eb="5">
      <t>ナ</t>
    </rPh>
    <phoneticPr fontId="7"/>
  </si>
  <si>
    <t>地域区分</t>
    <rPh sb="0" eb="2">
      <t>チイキ</t>
    </rPh>
    <rPh sb="2" eb="4">
      <t>クブン</t>
    </rPh>
    <phoneticPr fontId="7"/>
  </si>
  <si>
    <t>A01</t>
  </si>
  <si>
    <t>インド</t>
  </si>
  <si>
    <t>アジア</t>
  </si>
  <si>
    <t>オセアニア</t>
  </si>
  <si>
    <t>D01</t>
  </si>
  <si>
    <t>オーストラリア</t>
  </si>
  <si>
    <t>A02</t>
  </si>
  <si>
    <t>インドネシア</t>
  </si>
  <si>
    <t>D02</t>
  </si>
  <si>
    <t>キリバス</t>
  </si>
  <si>
    <t>A03</t>
  </si>
  <si>
    <t>韓国</t>
  </si>
  <si>
    <t>D03</t>
  </si>
  <si>
    <t>クック諸島</t>
  </si>
  <si>
    <t>A04</t>
  </si>
  <si>
    <t>カンボジア</t>
  </si>
  <si>
    <t>D04</t>
  </si>
  <si>
    <t>サモア</t>
  </si>
  <si>
    <t>A05</t>
  </si>
  <si>
    <t>北朝鮮</t>
  </si>
  <si>
    <t>D05</t>
  </si>
  <si>
    <t>ソロモン諸島</t>
  </si>
  <si>
    <t>A06</t>
  </si>
  <si>
    <t>シンガポール</t>
  </si>
  <si>
    <t>D06</t>
  </si>
  <si>
    <t>ツバル</t>
  </si>
  <si>
    <t>A07</t>
  </si>
  <si>
    <t>スリランカ</t>
  </si>
  <si>
    <t>D07</t>
  </si>
  <si>
    <t>トンガ</t>
  </si>
  <si>
    <t>A08</t>
  </si>
  <si>
    <t>タイ</t>
  </si>
  <si>
    <t>D08</t>
  </si>
  <si>
    <t>ナウル</t>
  </si>
  <si>
    <t>A09</t>
  </si>
  <si>
    <t>台湾</t>
  </si>
  <si>
    <t>D09</t>
  </si>
  <si>
    <t>ニウエ</t>
    <phoneticPr fontId="7"/>
  </si>
  <si>
    <t>A10</t>
  </si>
  <si>
    <t>中国（香港含む）</t>
    <rPh sb="3" eb="5">
      <t>ホンコン</t>
    </rPh>
    <rPh sb="5" eb="6">
      <t>フク</t>
    </rPh>
    <phoneticPr fontId="7"/>
  </si>
  <si>
    <t>D10</t>
  </si>
  <si>
    <t>ニュージーランド</t>
  </si>
  <si>
    <t>A11</t>
  </si>
  <si>
    <t>ネパール</t>
  </si>
  <si>
    <t>D11</t>
  </si>
  <si>
    <t>バヌアツ</t>
  </si>
  <si>
    <t>A12</t>
  </si>
  <si>
    <t>パキスタン</t>
  </si>
  <si>
    <t>D12</t>
  </si>
  <si>
    <t>パプアニューギニア</t>
    <phoneticPr fontId="5"/>
  </si>
  <si>
    <t>A13</t>
  </si>
  <si>
    <t>バングラデシュ</t>
  </si>
  <si>
    <t>D13</t>
  </si>
  <si>
    <t>パラオ</t>
  </si>
  <si>
    <t>A14</t>
  </si>
  <si>
    <t>東ティモール</t>
  </si>
  <si>
    <t>D14</t>
  </si>
  <si>
    <t>フィジー</t>
  </si>
  <si>
    <t>A15</t>
  </si>
  <si>
    <t>フィリピン</t>
  </si>
  <si>
    <t>D15</t>
  </si>
  <si>
    <t>マーシャル</t>
  </si>
  <si>
    <t>A16</t>
  </si>
  <si>
    <t>ブータン</t>
  </si>
  <si>
    <t>D16</t>
  </si>
  <si>
    <t>ミクロネシア</t>
  </si>
  <si>
    <t>A17</t>
  </si>
  <si>
    <t>ブルネイ</t>
  </si>
  <si>
    <t>D17</t>
    <phoneticPr fontId="5"/>
  </si>
  <si>
    <t>その他（オセアニア地域）</t>
    <rPh sb="2" eb="3">
      <t>タ</t>
    </rPh>
    <rPh sb="9" eb="11">
      <t>チイキ</t>
    </rPh>
    <phoneticPr fontId="7"/>
  </si>
  <si>
    <t>A18</t>
  </si>
  <si>
    <t>ベトナム</t>
  </si>
  <si>
    <t>北米</t>
  </si>
  <si>
    <t>E01</t>
  </si>
  <si>
    <t>アメリカ合衆国</t>
  </si>
  <si>
    <t>A19</t>
  </si>
  <si>
    <t>マレーシア</t>
  </si>
  <si>
    <t>E02</t>
  </si>
  <si>
    <t>カナダ</t>
  </si>
  <si>
    <t>A20</t>
  </si>
  <si>
    <t>ミャンマー</t>
  </si>
  <si>
    <t>E03</t>
  </si>
  <si>
    <t>その他（北米地域）</t>
    <rPh sb="2" eb="3">
      <t>タ</t>
    </rPh>
    <rPh sb="4" eb="6">
      <t>ホクベイ</t>
    </rPh>
    <rPh sb="6" eb="8">
      <t>チイキ</t>
    </rPh>
    <phoneticPr fontId="7"/>
  </si>
  <si>
    <t>A21</t>
  </si>
  <si>
    <t>モルディブ</t>
  </si>
  <si>
    <t>中南米</t>
  </si>
  <si>
    <t>F01</t>
  </si>
  <si>
    <t>アルゼンチン</t>
  </si>
  <si>
    <t>A22</t>
  </si>
  <si>
    <t>モンゴル</t>
  </si>
  <si>
    <t>F02</t>
  </si>
  <si>
    <t>アンティグア・バーブーダ</t>
  </si>
  <si>
    <t>A23</t>
  </si>
  <si>
    <t>ラオス</t>
  </si>
  <si>
    <t>F03</t>
  </si>
  <si>
    <t>ウルグアイ</t>
  </si>
  <si>
    <t>A24</t>
  </si>
  <si>
    <t>その他（アジア地域）</t>
    <rPh sb="2" eb="3">
      <t>タ</t>
    </rPh>
    <rPh sb="7" eb="9">
      <t>チイキ</t>
    </rPh>
    <phoneticPr fontId="7"/>
  </si>
  <si>
    <t>F04</t>
  </si>
  <si>
    <t>エクアドル</t>
  </si>
  <si>
    <t>B01</t>
  </si>
  <si>
    <t>アフガニスタン</t>
  </si>
  <si>
    <t>中東</t>
    <rPh sb="0" eb="2">
      <t>チュウトウ</t>
    </rPh>
    <phoneticPr fontId="7"/>
  </si>
  <si>
    <t>中東</t>
  </si>
  <si>
    <t>F05</t>
  </si>
  <si>
    <t>エルサルバドル</t>
  </si>
  <si>
    <t>B02</t>
  </si>
  <si>
    <t>アラブ首長国連邦</t>
  </si>
  <si>
    <t>F06</t>
  </si>
  <si>
    <t>ガイアナ</t>
  </si>
  <si>
    <t>B03</t>
  </si>
  <si>
    <t>イエメン</t>
  </si>
  <si>
    <t>F07</t>
  </si>
  <si>
    <t>キューバ</t>
  </si>
  <si>
    <t>B04</t>
  </si>
  <si>
    <t>イスラエル</t>
  </si>
  <si>
    <t>F08</t>
  </si>
  <si>
    <t>グアテマラ</t>
  </si>
  <si>
    <t>B05</t>
  </si>
  <si>
    <t>イラク</t>
  </si>
  <si>
    <t>F09</t>
  </si>
  <si>
    <t>グレナダ</t>
  </si>
  <si>
    <t>B06</t>
  </si>
  <si>
    <t>イラン</t>
  </si>
  <si>
    <t>F10</t>
  </si>
  <si>
    <t>コスタリカ</t>
  </si>
  <si>
    <t>B07</t>
  </si>
  <si>
    <t>オマーン</t>
  </si>
  <si>
    <t>F11</t>
  </si>
  <si>
    <t>コロンビア</t>
  </si>
  <si>
    <t>B08</t>
  </si>
  <si>
    <t>カタール</t>
  </si>
  <si>
    <t>F12</t>
  </si>
  <si>
    <t>ジャマイカ</t>
  </si>
  <si>
    <t>B09</t>
  </si>
  <si>
    <t>クウェート</t>
  </si>
  <si>
    <t>F13</t>
  </si>
  <si>
    <t>スリナム</t>
  </si>
  <si>
    <t>B10</t>
  </si>
  <si>
    <t>サウジアラビア</t>
  </si>
  <si>
    <t>F14</t>
  </si>
  <si>
    <t>セントビンセント及びグレナディーン諸島</t>
    <phoneticPr fontId="5"/>
  </si>
  <si>
    <t>B11</t>
  </si>
  <si>
    <t>シリア</t>
  </si>
  <si>
    <t>F15</t>
  </si>
  <si>
    <t>セントクリストファー・ネーヴィス</t>
    <phoneticPr fontId="5"/>
  </si>
  <si>
    <t>B12</t>
  </si>
  <si>
    <t>トルコ</t>
  </si>
  <si>
    <t>F16</t>
  </si>
  <si>
    <t>セントルシア</t>
  </si>
  <si>
    <t>B13</t>
  </si>
  <si>
    <t>バーレーン</t>
    <phoneticPr fontId="7"/>
  </si>
  <si>
    <t>F17</t>
  </si>
  <si>
    <t>チリ</t>
  </si>
  <si>
    <t>B14</t>
  </si>
  <si>
    <t>パレスチナ</t>
  </si>
  <si>
    <t>F18</t>
  </si>
  <si>
    <t>ドミニカ共和国</t>
  </si>
  <si>
    <t>B15</t>
  </si>
  <si>
    <t>ヨルダン</t>
  </si>
  <si>
    <t>F19</t>
  </si>
  <si>
    <t>ドミニカ国</t>
  </si>
  <si>
    <t>B16</t>
  </si>
  <si>
    <t>レバノン</t>
  </si>
  <si>
    <t>F20</t>
  </si>
  <si>
    <t>トリニダード・トバゴ</t>
  </si>
  <si>
    <t>B17</t>
  </si>
  <si>
    <t>その他（中近東地域）</t>
    <rPh sb="2" eb="3">
      <t>タ</t>
    </rPh>
    <rPh sb="4" eb="7">
      <t>チュウキントウ</t>
    </rPh>
    <rPh sb="7" eb="9">
      <t>チイキ</t>
    </rPh>
    <phoneticPr fontId="7"/>
  </si>
  <si>
    <t>F21</t>
  </si>
  <si>
    <t>ニカラグア</t>
  </si>
  <si>
    <t>C01</t>
  </si>
  <si>
    <t>アルジェリア</t>
  </si>
  <si>
    <t>アフリカ</t>
  </si>
  <si>
    <t>F22</t>
  </si>
  <si>
    <t>ハイチ</t>
  </si>
  <si>
    <t>C02</t>
  </si>
  <si>
    <t>アンゴラ</t>
  </si>
  <si>
    <t>F23</t>
  </si>
  <si>
    <t>パナマ</t>
  </si>
  <si>
    <t>C03</t>
  </si>
  <si>
    <t>ウガンダ</t>
  </si>
  <si>
    <t>F24</t>
  </si>
  <si>
    <t>バハマ</t>
  </si>
  <si>
    <t>C04</t>
  </si>
  <si>
    <t>エジプト</t>
  </si>
  <si>
    <t>F25</t>
  </si>
  <si>
    <t>パラグアイ</t>
  </si>
  <si>
    <t>C05</t>
  </si>
  <si>
    <t>エチオピア</t>
  </si>
  <si>
    <t>F26</t>
  </si>
  <si>
    <t>バルバドス</t>
  </si>
  <si>
    <t>C06</t>
  </si>
  <si>
    <t>エリトリア</t>
  </si>
  <si>
    <t>F27</t>
  </si>
  <si>
    <t>ブラジル</t>
  </si>
  <si>
    <t>C07</t>
  </si>
  <si>
    <t>ガーナ</t>
  </si>
  <si>
    <t>F28</t>
  </si>
  <si>
    <t>ベネズエラ</t>
  </si>
  <si>
    <t>C08</t>
  </si>
  <si>
    <t>カーボヴェルデ</t>
    <phoneticPr fontId="5"/>
  </si>
  <si>
    <t>F29</t>
  </si>
  <si>
    <t>ベリーズ</t>
  </si>
  <si>
    <t>C09</t>
  </si>
  <si>
    <t>ガボン</t>
  </si>
  <si>
    <t>F30</t>
  </si>
  <si>
    <t>ペルー</t>
  </si>
  <si>
    <t>C10</t>
  </si>
  <si>
    <t>カメルーン</t>
  </si>
  <si>
    <t>F31</t>
  </si>
  <si>
    <t>ボリビア</t>
  </si>
  <si>
    <t>C11</t>
  </si>
  <si>
    <t>ガンビア</t>
  </si>
  <si>
    <t>F32</t>
  </si>
  <si>
    <t>ホンジュラス</t>
  </si>
  <si>
    <t>C12</t>
  </si>
  <si>
    <t>ギニア</t>
  </si>
  <si>
    <t>F33</t>
  </si>
  <si>
    <t>メキシコ</t>
  </si>
  <si>
    <t>C13</t>
  </si>
  <si>
    <t>ギニアビサウ</t>
    <phoneticPr fontId="5"/>
  </si>
  <si>
    <t>F34</t>
  </si>
  <si>
    <t>その他（中南米地域）</t>
    <rPh sb="2" eb="3">
      <t>タ</t>
    </rPh>
    <rPh sb="4" eb="7">
      <t>チュウナンベイ</t>
    </rPh>
    <rPh sb="7" eb="9">
      <t>チイキ</t>
    </rPh>
    <phoneticPr fontId="7"/>
  </si>
  <si>
    <t>C14</t>
  </si>
  <si>
    <t>ケニア</t>
  </si>
  <si>
    <t>ヨーロッパ</t>
    <phoneticPr fontId="7"/>
  </si>
  <si>
    <t>G01</t>
  </si>
  <si>
    <t>アイスランド</t>
  </si>
  <si>
    <t>C15</t>
  </si>
  <si>
    <t>コートジボワール</t>
  </si>
  <si>
    <t>（含NIS諸国）</t>
    <rPh sb="1" eb="2">
      <t>フク</t>
    </rPh>
    <rPh sb="5" eb="7">
      <t>ショコク</t>
    </rPh>
    <phoneticPr fontId="7"/>
  </si>
  <si>
    <t>G02</t>
  </si>
  <si>
    <t>アイルランド</t>
  </si>
  <si>
    <t>C16</t>
  </si>
  <si>
    <t>コモロ</t>
  </si>
  <si>
    <t>G03</t>
  </si>
  <si>
    <t>アルバニア</t>
  </si>
  <si>
    <t>C17</t>
  </si>
  <si>
    <t>コンゴ共和国</t>
  </si>
  <si>
    <t>※ＮＩＳ諸国</t>
    <rPh sb="4" eb="6">
      <t>ショコク</t>
    </rPh>
    <phoneticPr fontId="7"/>
  </si>
  <si>
    <t>G04</t>
  </si>
  <si>
    <t>アンドラ公国</t>
    <rPh sb="4" eb="6">
      <t>コウコク</t>
    </rPh>
    <phoneticPr fontId="7"/>
  </si>
  <si>
    <t>C18</t>
  </si>
  <si>
    <t>コンゴ民主共和国（旧ザイール）</t>
  </si>
  <si>
    <t>G43</t>
    <phoneticPr fontId="7"/>
  </si>
  <si>
    <t>G05</t>
  </si>
  <si>
    <t>イギリス</t>
  </si>
  <si>
    <t>C19</t>
  </si>
  <si>
    <t>サントメ・プリンシペ</t>
  </si>
  <si>
    <t>↓</t>
    <phoneticPr fontId="7"/>
  </si>
  <si>
    <t>G06</t>
  </si>
  <si>
    <t>イタリア</t>
  </si>
  <si>
    <t>C20</t>
  </si>
  <si>
    <t>ザンビア</t>
  </si>
  <si>
    <t>G54</t>
    <phoneticPr fontId="7"/>
  </si>
  <si>
    <t>G07</t>
  </si>
  <si>
    <t>エストニア</t>
  </si>
  <si>
    <t>C21</t>
  </si>
  <si>
    <t>シエラレオネ</t>
  </si>
  <si>
    <t>G08</t>
  </si>
  <si>
    <t>オーストリア</t>
  </si>
  <si>
    <t>C22</t>
  </si>
  <si>
    <t>ジブチ</t>
  </si>
  <si>
    <t>G09</t>
  </si>
  <si>
    <t>オランダ</t>
  </si>
  <si>
    <t>C23</t>
  </si>
  <si>
    <t>ジンバブエ</t>
  </si>
  <si>
    <t>G10</t>
  </si>
  <si>
    <t>ギリシャ</t>
    <phoneticPr fontId="5"/>
  </si>
  <si>
    <t>C24</t>
  </si>
  <si>
    <t>スーダン</t>
  </si>
  <si>
    <t>G11</t>
  </si>
  <si>
    <t>クロアチア</t>
  </si>
  <si>
    <t>C25</t>
  </si>
  <si>
    <t>エスワティニ王国（旧スワジランド）</t>
    <phoneticPr fontId="7"/>
  </si>
  <si>
    <t>G12</t>
  </si>
  <si>
    <t>コソボ共和国</t>
    <rPh sb="3" eb="6">
      <t>キョウワコク</t>
    </rPh>
    <phoneticPr fontId="7"/>
  </si>
  <si>
    <t>C26</t>
  </si>
  <si>
    <t>セーシェル</t>
    <phoneticPr fontId="5"/>
  </si>
  <si>
    <t>G13</t>
  </si>
  <si>
    <t>キプロス</t>
    <phoneticPr fontId="5"/>
  </si>
  <si>
    <t>C27</t>
  </si>
  <si>
    <t>セネガル</t>
  </si>
  <si>
    <t>G14</t>
  </si>
  <si>
    <t>サンマリノ</t>
    <phoneticPr fontId="5"/>
  </si>
  <si>
    <t>C28</t>
  </si>
  <si>
    <t>ソマリア</t>
  </si>
  <si>
    <t>G15</t>
  </si>
  <si>
    <t>スイス</t>
  </si>
  <si>
    <t>C29</t>
  </si>
  <si>
    <t>タンザニア</t>
  </si>
  <si>
    <t>G16</t>
  </si>
  <si>
    <t>スウェーデン</t>
  </si>
  <si>
    <t>C30</t>
  </si>
  <si>
    <t>チャド</t>
  </si>
  <si>
    <t>G17</t>
  </si>
  <si>
    <t>スペイン</t>
  </si>
  <si>
    <t>C31</t>
  </si>
  <si>
    <t>チュニジア</t>
  </si>
  <si>
    <t>G18</t>
  </si>
  <si>
    <t>スロバキア</t>
  </si>
  <si>
    <t>C32</t>
  </si>
  <si>
    <t>トーゴ</t>
  </si>
  <si>
    <t>G19</t>
  </si>
  <si>
    <t>スロベニア</t>
  </si>
  <si>
    <t>C33</t>
  </si>
  <si>
    <t>ナイジェリア</t>
  </si>
  <si>
    <t>G20</t>
  </si>
  <si>
    <t>セルビア（ユーゴスラビア）</t>
  </si>
  <si>
    <t>C34</t>
  </si>
  <si>
    <t>ナミビア</t>
  </si>
  <si>
    <t>G21</t>
  </si>
  <si>
    <t>チェコ</t>
  </si>
  <si>
    <t>C35</t>
  </si>
  <si>
    <t>ニジェール</t>
  </si>
  <si>
    <t>G22</t>
  </si>
  <si>
    <t>デンマーク</t>
  </si>
  <si>
    <t>C36</t>
  </si>
  <si>
    <t>ブルキナファソ</t>
  </si>
  <si>
    <t>G23</t>
  </si>
  <si>
    <t>ドイツ</t>
  </si>
  <si>
    <t>C37</t>
  </si>
  <si>
    <t>ブルンジ</t>
  </si>
  <si>
    <t>G24</t>
  </si>
  <si>
    <t>ノルウェー</t>
  </si>
  <si>
    <t>C38</t>
  </si>
  <si>
    <t>ベナン</t>
  </si>
  <si>
    <t>G25</t>
  </si>
  <si>
    <t>バチカン</t>
  </si>
  <si>
    <t>C39</t>
  </si>
  <si>
    <t>ボツワナ</t>
  </si>
  <si>
    <t>G26</t>
  </si>
  <si>
    <t>ハンガリー</t>
  </si>
  <si>
    <t>C40</t>
  </si>
  <si>
    <t>マダガスカル</t>
  </si>
  <si>
    <t>G27</t>
  </si>
  <si>
    <t>フィンランド</t>
  </si>
  <si>
    <t>C41</t>
  </si>
  <si>
    <t>マラウイ</t>
  </si>
  <si>
    <t>G28</t>
  </si>
  <si>
    <t>フランス</t>
  </si>
  <si>
    <t>C42</t>
  </si>
  <si>
    <t>マリ</t>
  </si>
  <si>
    <t>G29</t>
  </si>
  <si>
    <t>ブルガリア</t>
  </si>
  <si>
    <t>C43</t>
  </si>
  <si>
    <t>南スーダン</t>
    <rPh sb="0" eb="1">
      <t>ミナミ</t>
    </rPh>
    <phoneticPr fontId="7"/>
  </si>
  <si>
    <t>G30</t>
  </si>
  <si>
    <t>ベルギー</t>
  </si>
  <si>
    <t>C44</t>
  </si>
  <si>
    <t>モーリシャス</t>
  </si>
  <si>
    <t>G31</t>
  </si>
  <si>
    <t>ポーランド</t>
  </si>
  <si>
    <t>C45</t>
  </si>
  <si>
    <t>モーリタニア</t>
  </si>
  <si>
    <t>G32</t>
  </si>
  <si>
    <t>ボスニア・ヘルツェゴビナ</t>
  </si>
  <si>
    <t>C46</t>
  </si>
  <si>
    <t>モザンビーク</t>
  </si>
  <si>
    <t>G33</t>
  </si>
  <si>
    <t>ポルトガル</t>
  </si>
  <si>
    <t>C47</t>
  </si>
  <si>
    <t>モロッコ</t>
  </si>
  <si>
    <t>G34</t>
  </si>
  <si>
    <t>北マケドニア共和国（マケドニア）</t>
    <rPh sb="0" eb="1">
      <t>キタ</t>
    </rPh>
    <rPh sb="6" eb="9">
      <t>キョウワコク</t>
    </rPh>
    <phoneticPr fontId="7"/>
  </si>
  <si>
    <t>C48</t>
  </si>
  <si>
    <t>リビア</t>
  </si>
  <si>
    <t>G35</t>
  </si>
  <si>
    <t>マルタ</t>
  </si>
  <si>
    <t>C49</t>
  </si>
  <si>
    <t>リベリア</t>
  </si>
  <si>
    <t>G36</t>
  </si>
  <si>
    <t>モナコ</t>
  </si>
  <si>
    <t>C50</t>
  </si>
  <si>
    <t>ルワンダ</t>
  </si>
  <si>
    <t>G37</t>
  </si>
  <si>
    <t>モンテネグロ</t>
  </si>
  <si>
    <t>C51</t>
  </si>
  <si>
    <t>レソト</t>
  </si>
  <si>
    <t>G38</t>
  </si>
  <si>
    <t>ラトビア</t>
  </si>
  <si>
    <t>C52</t>
  </si>
  <si>
    <t>赤道ギニア</t>
  </si>
  <si>
    <t>G39</t>
  </si>
  <si>
    <t>リトアニア</t>
  </si>
  <si>
    <t>C53</t>
  </si>
  <si>
    <t>中央アフリカ</t>
  </si>
  <si>
    <t>G40</t>
  </si>
  <si>
    <t>リヒテンシュタイン</t>
  </si>
  <si>
    <t>C54</t>
  </si>
  <si>
    <t>南アフリカ</t>
  </si>
  <si>
    <t>G41</t>
  </si>
  <si>
    <t>ルーマニア</t>
  </si>
  <si>
    <t>C55</t>
  </si>
  <si>
    <t>その他（アフリカ地域）</t>
    <rPh sb="2" eb="3">
      <t>タ</t>
    </rPh>
    <rPh sb="8" eb="10">
      <t>チイキ</t>
    </rPh>
    <phoneticPr fontId="7"/>
  </si>
  <si>
    <t>G42</t>
  </si>
  <si>
    <t>ルクセンブルク</t>
    <phoneticPr fontId="5"/>
  </si>
  <si>
    <t>G43</t>
  </si>
  <si>
    <t>アゼルバイジャン</t>
    <phoneticPr fontId="7"/>
  </si>
  <si>
    <t>G44</t>
  </si>
  <si>
    <t>アルメニア</t>
  </si>
  <si>
    <t>G45</t>
  </si>
  <si>
    <t>ウクライナ</t>
  </si>
  <si>
    <t>G46</t>
  </si>
  <si>
    <t>ウズベキスタン共和国</t>
    <rPh sb="7" eb="10">
      <t>キョウワコク</t>
    </rPh>
    <phoneticPr fontId="7"/>
  </si>
  <si>
    <t>G47</t>
  </si>
  <si>
    <t>カザフスタン共和国</t>
    <rPh sb="6" eb="9">
      <t>キョウワコク</t>
    </rPh>
    <phoneticPr fontId="7"/>
  </si>
  <si>
    <t>G48</t>
  </si>
  <si>
    <t>キルギス共和国</t>
    <rPh sb="4" eb="7">
      <t>キョウワコク</t>
    </rPh>
    <phoneticPr fontId="7"/>
  </si>
  <si>
    <t>G49</t>
  </si>
  <si>
    <t>ジョージア（グルジア）</t>
    <phoneticPr fontId="7"/>
  </si>
  <si>
    <t>G50</t>
  </si>
  <si>
    <t>タジキスタン共和国</t>
    <rPh sb="6" eb="9">
      <t>キョウワコク</t>
    </rPh>
    <phoneticPr fontId="7"/>
  </si>
  <si>
    <t>G51</t>
  </si>
  <si>
    <t>トルクメニスタン</t>
  </si>
  <si>
    <t>G52</t>
  </si>
  <si>
    <t>ベラルーシ共和国</t>
    <rPh sb="5" eb="8">
      <t>キョウワコク</t>
    </rPh>
    <phoneticPr fontId="7"/>
  </si>
  <si>
    <t>G53</t>
  </si>
  <si>
    <t>モルドバ共和国</t>
    <rPh sb="4" eb="7">
      <t>キョウワコク</t>
    </rPh>
    <phoneticPr fontId="7"/>
  </si>
  <si>
    <t>G54</t>
  </si>
  <si>
    <t>ロシア連邦</t>
    <rPh sb="3" eb="5">
      <t>レンポウ</t>
    </rPh>
    <phoneticPr fontId="7"/>
  </si>
  <si>
    <t>G55</t>
  </si>
  <si>
    <t>その他（ヨーロッパ地域）</t>
    <rPh sb="2" eb="3">
      <t>タ</t>
    </rPh>
    <rPh sb="9" eb="11">
      <t>チイキ</t>
    </rPh>
    <phoneticPr fontId="7"/>
  </si>
  <si>
    <t xml:space="preserve">その他・分類不能 </t>
    <rPh sb="4" eb="6">
      <t>ブンルイ</t>
    </rPh>
    <rPh sb="6" eb="8">
      <t>フノウ</t>
    </rPh>
    <phoneticPr fontId="7"/>
  </si>
  <si>
    <t>H01</t>
  </si>
  <si>
    <t>その他・分類不能</t>
    <rPh sb="4" eb="6">
      <t>ブンルイ</t>
    </rPh>
    <rPh sb="6" eb="8">
      <t>フノウ</t>
    </rPh>
    <phoneticPr fontId="7"/>
  </si>
  <si>
    <t>J01</t>
  </si>
  <si>
    <t>D17</t>
  </si>
  <si>
    <t>北米</t>
    <rPh sb="0" eb="2">
      <t>ホクベイ</t>
    </rPh>
    <phoneticPr fontId="7"/>
  </si>
  <si>
    <t>中南米</t>
    <rPh sb="0" eb="3">
      <t>チュウナンベイ</t>
    </rPh>
    <phoneticPr fontId="7"/>
  </si>
  <si>
    <t>ヨーロッパ</t>
  </si>
  <si>
    <t>G19</t>
    <phoneticPr fontId="7"/>
  </si>
  <si>
    <t>G55</t>
    <phoneticPr fontId="5"/>
  </si>
  <si>
    <t>【調査票2-3：短期派遣（財源別）※派遣期間が３０日以内の研究者を対象】　</t>
    <phoneticPr fontId="7"/>
  </si>
  <si>
    <t>■記入事項について</t>
    <phoneticPr fontId="7"/>
  </si>
  <si>
    <t>・「財源」は４分類（「自機関の運営資金」「外部資金」「自機関の負担なし」「不明」）となります。</t>
    <phoneticPr fontId="7"/>
  </si>
  <si>
    <t>・貴機関「自機関の運営資金」及び貴機関以外「外部資金」「自機関の負担なし」「不明」が負担している経費の財源区分に従い、該当する派遣研究者数を記入してください。</t>
    <rPh sb="38" eb="40">
      <t>フメイ</t>
    </rPh>
    <phoneticPr fontId="22"/>
  </si>
  <si>
    <t>・複数の財源から支出を受けている場合には、負担割合の最も大きい「財源」を選択してください。</t>
  </si>
  <si>
    <t>・派遣研究者に関わる経費を派遣先機関が一部負担している場合、その一部負担分を除外し、貴機関が負担している経費分の「財源」を回答してください。</t>
  </si>
  <si>
    <t>・水色枠は該当する研究者数（数字）を記入（半角）願います。</t>
  </si>
  <si>
    <t>派遣研究者（短期）　合計</t>
    <phoneticPr fontId="7"/>
  </si>
  <si>
    <t>自機関の運営資金</t>
    <rPh sb="0" eb="1">
      <t>ジ</t>
    </rPh>
    <rPh sb="1" eb="3">
      <t>キカン</t>
    </rPh>
    <rPh sb="4" eb="6">
      <t>ウンエイ</t>
    </rPh>
    <rPh sb="6" eb="8">
      <t>シキン</t>
    </rPh>
    <phoneticPr fontId="7"/>
  </si>
  <si>
    <t>外部資金</t>
    <rPh sb="0" eb="2">
      <t>ガイブ</t>
    </rPh>
    <rPh sb="2" eb="4">
      <t>シキン</t>
    </rPh>
    <phoneticPr fontId="7"/>
  </si>
  <si>
    <t>自機関の負担なし</t>
    <rPh sb="0" eb="1">
      <t>ジ</t>
    </rPh>
    <rPh sb="1" eb="3">
      <t>キカン</t>
    </rPh>
    <rPh sb="4" eb="6">
      <t>フタン</t>
    </rPh>
    <phoneticPr fontId="7"/>
  </si>
  <si>
    <t>政府等</t>
    <rPh sb="0" eb="2">
      <t>セイフ</t>
    </rPh>
    <rPh sb="2" eb="3">
      <t>トウ</t>
    </rPh>
    <phoneticPr fontId="7"/>
  </si>
  <si>
    <t>政府関係機関等</t>
    <rPh sb="0" eb="2">
      <t>セイフ</t>
    </rPh>
    <rPh sb="2" eb="4">
      <t>カンケイ</t>
    </rPh>
    <rPh sb="4" eb="7">
      <t>キカントウ</t>
    </rPh>
    <phoneticPr fontId="7"/>
  </si>
  <si>
    <t>地方自治体</t>
    <rPh sb="0" eb="2">
      <t>チホウ</t>
    </rPh>
    <rPh sb="2" eb="5">
      <t>ジチタイ</t>
    </rPh>
    <phoneticPr fontId="7"/>
  </si>
  <si>
    <t>民間</t>
    <rPh sb="0" eb="2">
      <t>ミンカン</t>
    </rPh>
    <phoneticPr fontId="7"/>
  </si>
  <si>
    <t>個人</t>
    <rPh sb="0" eb="2">
      <t>コジン</t>
    </rPh>
    <phoneticPr fontId="7"/>
  </si>
  <si>
    <t>外国政府等及び海外機関等</t>
    <rPh sb="0" eb="2">
      <t>ガイコク</t>
    </rPh>
    <rPh sb="2" eb="4">
      <t>セイフ</t>
    </rPh>
    <rPh sb="4" eb="5">
      <t>トウ</t>
    </rPh>
    <rPh sb="5" eb="6">
      <t>オヨ</t>
    </rPh>
    <rPh sb="7" eb="9">
      <t>カイガイ</t>
    </rPh>
    <rPh sb="9" eb="11">
      <t>キカン</t>
    </rPh>
    <rPh sb="11" eb="12">
      <t>トウ</t>
    </rPh>
    <phoneticPr fontId="7"/>
  </si>
  <si>
    <t>その他</t>
    <rPh sb="2" eb="3">
      <t>タ</t>
    </rPh>
    <phoneticPr fontId="7"/>
  </si>
  <si>
    <t>私費等</t>
    <rPh sb="0" eb="2">
      <t>シヒ</t>
    </rPh>
    <rPh sb="2" eb="3">
      <t>トウ</t>
    </rPh>
    <phoneticPr fontId="7"/>
  </si>
  <si>
    <t>先方負担</t>
    <rPh sb="0" eb="2">
      <t>センポウ</t>
    </rPh>
    <rPh sb="2" eb="4">
      <t>フタン</t>
    </rPh>
    <phoneticPr fontId="7"/>
  </si>
  <si>
    <t>その他</t>
    <rPh sb="2" eb="3">
      <t>ホカ</t>
    </rPh>
    <phoneticPr fontId="7"/>
  </si>
  <si>
    <t xml:space="preserve">文部科学省 </t>
    <rPh sb="0" eb="2">
      <t>モンブ</t>
    </rPh>
    <rPh sb="2" eb="5">
      <t>カガクショウ</t>
    </rPh>
    <phoneticPr fontId="7"/>
  </si>
  <si>
    <t>その他の官庁</t>
    <rPh sb="2" eb="3">
      <t>タ</t>
    </rPh>
    <rPh sb="4" eb="6">
      <t>カンチョウ</t>
    </rPh>
    <phoneticPr fontId="7"/>
  </si>
  <si>
    <t>日本学術振興会</t>
    <rPh sb="0" eb="2">
      <t>ニホン</t>
    </rPh>
    <rPh sb="2" eb="4">
      <t>ガクジュツ</t>
    </rPh>
    <rPh sb="4" eb="7">
      <t>シンコウカイ</t>
    </rPh>
    <phoneticPr fontId="7"/>
  </si>
  <si>
    <t>科学技術振興機構</t>
    <rPh sb="0" eb="2">
      <t>カガク</t>
    </rPh>
    <rPh sb="2" eb="4">
      <t>ギジュツ</t>
    </rPh>
    <rPh sb="4" eb="6">
      <t>シンコウ</t>
    </rPh>
    <rPh sb="6" eb="8">
      <t>キコウ</t>
    </rPh>
    <phoneticPr fontId="7"/>
  </si>
  <si>
    <t>日本医療研究開発機構</t>
    <rPh sb="0" eb="2">
      <t>ニホン</t>
    </rPh>
    <rPh sb="2" eb="4">
      <t>イリョウ</t>
    </rPh>
    <rPh sb="4" eb="6">
      <t>ケンキュウ</t>
    </rPh>
    <rPh sb="6" eb="8">
      <t>カイハツ</t>
    </rPh>
    <rPh sb="8" eb="10">
      <t>キコウ</t>
    </rPh>
    <phoneticPr fontId="7"/>
  </si>
  <si>
    <t>科研費</t>
    <rPh sb="0" eb="3">
      <t>カケンヒ</t>
    </rPh>
    <phoneticPr fontId="7"/>
  </si>
  <si>
    <t>科研費以外</t>
    <rPh sb="0" eb="3">
      <t>カケンヒ</t>
    </rPh>
    <rPh sb="3" eb="5">
      <t>イガイ</t>
    </rPh>
    <phoneticPr fontId="7"/>
  </si>
  <si>
    <t>【調査票2-4：短期受入れ（職位別・分野別）※受入期間が３０日以内を対象】　</t>
    <rPh sb="1" eb="4">
      <t>チョウサヒョウ</t>
    </rPh>
    <rPh sb="8" eb="10">
      <t>タンキ</t>
    </rPh>
    <rPh sb="10" eb="12">
      <t>ウケイ</t>
    </rPh>
    <rPh sb="14" eb="16">
      <t>ショクイ</t>
    </rPh>
    <rPh sb="16" eb="17">
      <t>ベツ</t>
    </rPh>
    <rPh sb="18" eb="20">
      <t>ブンヤ</t>
    </rPh>
    <rPh sb="20" eb="21">
      <t>ベツ</t>
    </rPh>
    <rPh sb="23" eb="25">
      <t>ウケイ</t>
    </rPh>
    <rPh sb="25" eb="27">
      <t>キカン</t>
    </rPh>
    <rPh sb="30" eb="31">
      <t>ニチ</t>
    </rPh>
    <rPh sb="31" eb="33">
      <t>イナイ</t>
    </rPh>
    <rPh sb="34" eb="36">
      <t>タイショウ</t>
    </rPh>
    <phoneticPr fontId="7"/>
  </si>
  <si>
    <t>・【調査票2-1：短期派遣（職位別・分野別）※派遣期間が３０日以内を対象】に準じます。</t>
    <phoneticPr fontId="7"/>
  </si>
  <si>
    <r>
      <t>・受入れ研究者（短期）合計の内訳として、「海外大学等から招へい・来日した外国人研究者　合計」、「大学等以外の海外機関から招へい・来日した外国人研究者　合計」の２分類です（</t>
    </r>
    <r>
      <rPr>
        <sz val="10"/>
        <color indexed="10"/>
        <rFont val="ＭＳ Ｐゴシック"/>
        <family val="3"/>
        <charset val="128"/>
      </rPr>
      <t>短期受入れについては雇用は対象外です</t>
    </r>
    <r>
      <rPr>
        <sz val="10"/>
        <rFont val="ＭＳ Ｐゴシック"/>
        <family val="3"/>
        <charset val="128"/>
      </rPr>
      <t>）。その分類に該当する「職位」で該当する「分野」の研究者数を記入してください。</t>
    </r>
    <rPh sb="80" eb="82">
      <t>ブンルイ</t>
    </rPh>
    <rPh sb="85" eb="87">
      <t>タンキ</t>
    </rPh>
    <rPh sb="87" eb="89">
      <t>ウケイ</t>
    </rPh>
    <rPh sb="95" eb="97">
      <t>コヨウ</t>
    </rPh>
    <rPh sb="98" eb="100">
      <t>タイショウ</t>
    </rPh>
    <rPh sb="100" eb="101">
      <t>ガイ</t>
    </rPh>
    <phoneticPr fontId="7"/>
  </si>
  <si>
    <t>・項目の表記が派遣と受入れとで、下記のとおり変更しております。</t>
    <phoneticPr fontId="7"/>
  </si>
  <si>
    <t>　派遣先国・地域名→受入前国・地域名、派遣研究者（短期）合計→受入研究者（短期）合計、派遣目的→受入目的</t>
    <rPh sb="1" eb="4">
      <t>ハケンサキ</t>
    </rPh>
    <rPh sb="4" eb="5">
      <t>クニ</t>
    </rPh>
    <rPh sb="6" eb="9">
      <t>チイキメイ</t>
    </rPh>
    <rPh sb="19" eb="21">
      <t>ハケン</t>
    </rPh>
    <rPh sb="21" eb="24">
      <t>ケンキュウシャ</t>
    </rPh>
    <rPh sb="25" eb="27">
      <t>タンキ</t>
    </rPh>
    <rPh sb="28" eb="30">
      <t>ゴウケイ</t>
    </rPh>
    <phoneticPr fontId="7"/>
  </si>
  <si>
    <t>受入前国・地域名</t>
    <rPh sb="0" eb="2">
      <t>ウケイ</t>
    </rPh>
    <rPh sb="2" eb="3">
      <t>マエ</t>
    </rPh>
    <rPh sb="3" eb="4">
      <t>クニ</t>
    </rPh>
    <rPh sb="5" eb="7">
      <t>チイキ</t>
    </rPh>
    <rPh sb="7" eb="8">
      <t>メイ</t>
    </rPh>
    <phoneticPr fontId="7"/>
  </si>
  <si>
    <t>受入研究者（短期）合計</t>
    <rPh sb="0" eb="2">
      <t>ウケイレ</t>
    </rPh>
    <rPh sb="2" eb="5">
      <t>ケンキュウシャ</t>
    </rPh>
    <rPh sb="6" eb="8">
      <t>タンキ</t>
    </rPh>
    <rPh sb="9" eb="11">
      <t>ゴウケイ</t>
    </rPh>
    <phoneticPr fontId="7"/>
  </si>
  <si>
    <t>受入目的が「学会・シンポジウム」の人数（受入れ研究者内数）　　</t>
    <rPh sb="0" eb="2">
      <t>ウケイ</t>
    </rPh>
    <rPh sb="20" eb="22">
      <t>ウケイ</t>
    </rPh>
    <phoneticPr fontId="7"/>
  </si>
  <si>
    <t>海外大学等から招へい・来日した外国人研究者　合計</t>
    <rPh sb="0" eb="2">
      <t>カイガイ</t>
    </rPh>
    <rPh sb="2" eb="4">
      <t>ダイガク</t>
    </rPh>
    <rPh sb="4" eb="5">
      <t>トウ</t>
    </rPh>
    <rPh sb="7" eb="8">
      <t>ショウ</t>
    </rPh>
    <rPh sb="11" eb="13">
      <t>ライニチ</t>
    </rPh>
    <rPh sb="15" eb="17">
      <t>ガイコク</t>
    </rPh>
    <rPh sb="17" eb="18">
      <t>ジン</t>
    </rPh>
    <rPh sb="18" eb="21">
      <t>ケンキュウシャ</t>
    </rPh>
    <rPh sb="22" eb="24">
      <t>ゴウケイ</t>
    </rPh>
    <phoneticPr fontId="7"/>
  </si>
  <si>
    <t>大学等以外の海外機関から招へい・来日した外国人研究者　合計</t>
    <rPh sb="0" eb="2">
      <t>ダイガク</t>
    </rPh>
    <rPh sb="2" eb="3">
      <t>トウ</t>
    </rPh>
    <rPh sb="3" eb="5">
      <t>イガイ</t>
    </rPh>
    <rPh sb="6" eb="8">
      <t>カイガイ</t>
    </rPh>
    <rPh sb="8" eb="10">
      <t>キカン</t>
    </rPh>
    <rPh sb="12" eb="13">
      <t>ショウ</t>
    </rPh>
    <rPh sb="16" eb="18">
      <t>ライニチ</t>
    </rPh>
    <rPh sb="20" eb="22">
      <t>ガイコク</t>
    </rPh>
    <rPh sb="22" eb="23">
      <t>ジン</t>
    </rPh>
    <rPh sb="23" eb="26">
      <t>ケンキュウシャ</t>
    </rPh>
    <rPh sb="27" eb="29">
      <t>ゴウケイ</t>
    </rPh>
    <phoneticPr fontId="7"/>
  </si>
  <si>
    <t>ポスドク・特別研究員等　合計</t>
    <rPh sb="5" eb="7">
      <t>トクベツ</t>
    </rPh>
    <rPh sb="7" eb="11">
      <t>ケンキュウイントウ</t>
    </rPh>
    <rPh sb="12" eb="14">
      <t>ゴウケイ</t>
    </rPh>
    <phoneticPr fontId="7"/>
  </si>
  <si>
    <t>助手・助教（Assistant Professor等）　合計</t>
    <rPh sb="0" eb="2">
      <t>ジョシュ</t>
    </rPh>
    <rPh sb="3" eb="4">
      <t>ジョ</t>
    </rPh>
    <rPh sb="4" eb="5">
      <t>キョウ</t>
    </rPh>
    <rPh sb="28" eb="30">
      <t>ゴウケイ</t>
    </rPh>
    <phoneticPr fontId="7"/>
  </si>
  <si>
    <t>講師(Lecturer等）　合計</t>
    <rPh sb="0" eb="2">
      <t>コウシ</t>
    </rPh>
    <rPh sb="14" eb="16">
      <t>ゴウケイ</t>
    </rPh>
    <phoneticPr fontId="7"/>
  </si>
  <si>
    <t>准教授(Associate Professor等）　合計</t>
    <rPh sb="0" eb="1">
      <t>ジュン</t>
    </rPh>
    <rPh sb="1" eb="3">
      <t>キョウジュ</t>
    </rPh>
    <rPh sb="26" eb="28">
      <t>ゴウケイ</t>
    </rPh>
    <phoneticPr fontId="7"/>
  </si>
  <si>
    <t>教授（Professor等）　合計</t>
    <rPh sb="0" eb="2">
      <t>キョウジュ</t>
    </rPh>
    <rPh sb="15" eb="17">
      <t>ゴウケイ</t>
    </rPh>
    <phoneticPr fontId="7"/>
  </si>
  <si>
    <t>一般研究員(Researcher等）　合計</t>
    <rPh sb="0" eb="2">
      <t>イッパン</t>
    </rPh>
    <rPh sb="2" eb="5">
      <t>ケンキュウイン</t>
    </rPh>
    <rPh sb="19" eb="21">
      <t>ゴウケイ</t>
    </rPh>
    <phoneticPr fontId="7"/>
  </si>
  <si>
    <t>主任研究員（PI)、グループリーダー（Group Leader）以上　合計</t>
    <rPh sb="32" eb="34">
      <t>イジョウ</t>
    </rPh>
    <rPh sb="35" eb="37">
      <t>ゴウケイ</t>
    </rPh>
    <phoneticPr fontId="7"/>
  </si>
  <si>
    <t>その他・分類不能（研究に関する職位）　合計</t>
    <rPh sb="2" eb="3">
      <t>ホカ</t>
    </rPh>
    <rPh sb="4" eb="6">
      <t>ブンルイ</t>
    </rPh>
    <rPh sb="6" eb="8">
      <t>フノウ</t>
    </rPh>
    <rPh sb="9" eb="11">
      <t>ケンキュウ</t>
    </rPh>
    <rPh sb="12" eb="13">
      <t>カン</t>
    </rPh>
    <rPh sb="15" eb="17">
      <t>ショクイ</t>
    </rPh>
    <rPh sb="19" eb="21">
      <t>ゴウケイ</t>
    </rPh>
    <phoneticPr fontId="7"/>
  </si>
  <si>
    <t>・【調査票2-3：短期派遣（財源別）※派遣期間が３０日以内の研究者を対象】に準じます。</t>
    <phoneticPr fontId="7"/>
  </si>
  <si>
    <t>・項目の表記が派遣と受入れとで、下記のとおり変更しております。</t>
    <rPh sb="22" eb="23">
      <t>ヘン</t>
    </rPh>
    <phoneticPr fontId="7"/>
  </si>
  <si>
    <t>　派遣研究者（短期）合計→受入研究者（短期）合計</t>
    <rPh sb="1" eb="3">
      <t>ハケン</t>
    </rPh>
    <rPh sb="3" eb="6">
      <t>ケンキュウシャ</t>
    </rPh>
    <rPh sb="7" eb="9">
      <t>タンキ</t>
    </rPh>
    <rPh sb="10" eb="12">
      <t>ゴウケイ</t>
    </rPh>
    <phoneticPr fontId="7"/>
  </si>
  <si>
    <t>・水色枠は該当する研究者の人数（数字）を記入（半角）してください。</t>
    <rPh sb="1" eb="3">
      <t>ミズイロ</t>
    </rPh>
    <rPh sb="3" eb="4">
      <t>ワク</t>
    </rPh>
    <rPh sb="5" eb="7">
      <t>ガイトウ</t>
    </rPh>
    <rPh sb="9" eb="12">
      <t>ケンキュウシャ</t>
    </rPh>
    <rPh sb="13" eb="15">
      <t>ニンズウ</t>
    </rPh>
    <rPh sb="16" eb="18">
      <t>スウジ</t>
    </rPh>
    <rPh sb="20" eb="22">
      <t>キニュウ</t>
    </rPh>
    <rPh sb="23" eb="25">
      <t>ハンカク</t>
    </rPh>
    <phoneticPr fontId="7"/>
  </si>
  <si>
    <t>・灰色枠は自動で記入されます。</t>
    <rPh sb="1" eb="3">
      <t>ハイイロ</t>
    </rPh>
    <rPh sb="3" eb="4">
      <t>ワク</t>
    </rPh>
    <rPh sb="5" eb="7">
      <t>ジドウ</t>
    </rPh>
    <rPh sb="8" eb="10">
      <t>キニュウ</t>
    </rPh>
    <phoneticPr fontId="7"/>
  </si>
  <si>
    <t>【調査票5-1：主催した国際的な研究集会（学会・シンポジウム）の数と参加者の概数】　</t>
    <rPh sb="8" eb="10">
      <t>シュサイ</t>
    </rPh>
    <rPh sb="12" eb="15">
      <t>コクサイテキ</t>
    </rPh>
    <rPh sb="16" eb="20">
      <t>ケンキュウシュウカイ</t>
    </rPh>
    <rPh sb="21" eb="23">
      <t>ガッカイ</t>
    </rPh>
    <rPh sb="32" eb="33">
      <t>カズ</t>
    </rPh>
    <rPh sb="34" eb="37">
      <t>サンカシャ</t>
    </rPh>
    <rPh sb="38" eb="40">
      <t>ガイスウ</t>
    </rPh>
    <phoneticPr fontId="7"/>
  </si>
  <si>
    <t>・主催した研究集会（学会・シンポジウム）毎に１行（１レコード）で記入してください。</t>
    <rPh sb="1" eb="3">
      <t>シュサイ</t>
    </rPh>
    <rPh sb="5" eb="9">
      <t>ケンキュウシュウカイ</t>
    </rPh>
    <rPh sb="10" eb="12">
      <t>ガッカイ</t>
    </rPh>
    <rPh sb="20" eb="21">
      <t>ゴト</t>
    </rPh>
    <phoneticPr fontId="5"/>
  </si>
  <si>
    <t>・「主催」について、文字通り各大学・研究機関等にて主催したもののみ回答してください。（※日本学術会議協力学術研究団体（約2,100団体）の事務局への調査は別途、実施しています。）</t>
    <rPh sb="2" eb="4">
      <t>シュサイ</t>
    </rPh>
    <rPh sb="15" eb="17">
      <t>ダイガク</t>
    </rPh>
    <rPh sb="18" eb="22">
      <t>ケンキュウキカン</t>
    </rPh>
    <rPh sb="22" eb="23">
      <t>トウ</t>
    </rPh>
    <rPh sb="25" eb="27">
      <t>シュサイ</t>
    </rPh>
    <rPh sb="59" eb="60">
      <t>ヤク</t>
    </rPh>
    <phoneticPr fontId="5"/>
  </si>
  <si>
    <t>　また、同一の集会を複数機関にて主催した場合、あるいは主催機関が不明瞭の場合は、最も研究集会の運営に関与した機関（例えば開催場所となった等）を主催機関とします。</t>
    <rPh sb="4" eb="6">
      <t>ドウイツ</t>
    </rPh>
    <rPh sb="7" eb="9">
      <t>シュウカイ</t>
    </rPh>
    <rPh sb="10" eb="12">
      <t>フクスウ</t>
    </rPh>
    <rPh sb="12" eb="14">
      <t>キカン</t>
    </rPh>
    <rPh sb="16" eb="18">
      <t>シュサイ</t>
    </rPh>
    <rPh sb="20" eb="22">
      <t>バアイ</t>
    </rPh>
    <rPh sb="27" eb="29">
      <t>シュサイ</t>
    </rPh>
    <rPh sb="29" eb="31">
      <t>キカン</t>
    </rPh>
    <rPh sb="36" eb="38">
      <t>バアイ</t>
    </rPh>
    <phoneticPr fontId="5"/>
  </si>
  <si>
    <t>　それでもなお、主催機関の判断が困難な場合は、各機関にてご相談の上、代表１機関から回答ください。</t>
    <rPh sb="8" eb="12">
      <t>シュサイキカン</t>
    </rPh>
    <rPh sb="13" eb="15">
      <t>ハンダン</t>
    </rPh>
    <rPh sb="16" eb="18">
      <t>コンナン</t>
    </rPh>
    <rPh sb="23" eb="26">
      <t>カクキカン</t>
    </rPh>
    <rPh sb="29" eb="31">
      <t>ソウダン</t>
    </rPh>
    <rPh sb="32" eb="33">
      <t>ウエ</t>
    </rPh>
    <rPh sb="34" eb="36">
      <t>ダイヒョウ</t>
    </rPh>
    <rPh sb="37" eb="39">
      <t>キカン</t>
    </rPh>
    <rPh sb="41" eb="43">
      <t>カイトウ</t>
    </rPh>
    <phoneticPr fontId="5"/>
  </si>
  <si>
    <t>　また、集会の主な使用言語、参加者の国籍、参加人数の規模及び開催頻度は不問とします。</t>
    <rPh sb="4" eb="6">
      <t>シュウカイ</t>
    </rPh>
    <rPh sb="7" eb="8">
      <t>オモ</t>
    </rPh>
    <rPh sb="9" eb="11">
      <t>シヨウ</t>
    </rPh>
    <rPh sb="11" eb="13">
      <t>ゲンゴ</t>
    </rPh>
    <rPh sb="14" eb="17">
      <t>サンカシャ</t>
    </rPh>
    <rPh sb="18" eb="20">
      <t>コクセキ</t>
    </rPh>
    <rPh sb="21" eb="23">
      <t>サンカ</t>
    </rPh>
    <rPh sb="23" eb="25">
      <t>ニンズウ</t>
    </rPh>
    <rPh sb="26" eb="28">
      <t>キボ</t>
    </rPh>
    <rPh sb="28" eb="29">
      <t>オヨ</t>
    </rPh>
    <rPh sb="30" eb="32">
      <t>カイサイ</t>
    </rPh>
    <rPh sb="32" eb="34">
      <t>ヒンド</t>
    </rPh>
    <rPh sb="35" eb="37">
      <t>フモン</t>
    </rPh>
    <phoneticPr fontId="5"/>
  </si>
  <si>
    <t>　ただし、回答対象は各機関が公式に実施した集会に限り、研究者個人や研究室が非公式に開催した集会は含まないこととします。</t>
    <rPh sb="5" eb="7">
      <t>カイトウ</t>
    </rPh>
    <rPh sb="7" eb="9">
      <t>タイショウ</t>
    </rPh>
    <rPh sb="10" eb="13">
      <t>カクキカン</t>
    </rPh>
    <rPh sb="14" eb="16">
      <t>コウシキ</t>
    </rPh>
    <rPh sb="17" eb="19">
      <t>ジッシ</t>
    </rPh>
    <rPh sb="21" eb="23">
      <t>シュウカイ</t>
    </rPh>
    <rPh sb="24" eb="25">
      <t>カギ</t>
    </rPh>
    <rPh sb="37" eb="40">
      <t>ヒコウシキ</t>
    </rPh>
    <rPh sb="45" eb="47">
      <t>シュウカイ</t>
    </rPh>
    <rPh sb="48" eb="49">
      <t>フク</t>
    </rPh>
    <phoneticPr fontId="5"/>
  </si>
  <si>
    <t>　なお、同一の集会において複数のイベントが並行して開催された場合は、各イベントについてではなく、集会全体への参加者の概数を回答ください。</t>
    <rPh sb="4" eb="6">
      <t>ドウイツ</t>
    </rPh>
    <rPh sb="7" eb="9">
      <t>シュウカイ</t>
    </rPh>
    <rPh sb="13" eb="15">
      <t>フクスウ</t>
    </rPh>
    <rPh sb="34" eb="35">
      <t>カク</t>
    </rPh>
    <rPh sb="48" eb="52">
      <t>シュウカイゼンタイ</t>
    </rPh>
    <rPh sb="58" eb="60">
      <t>ガイスウ</t>
    </rPh>
    <phoneticPr fontId="5"/>
  </si>
  <si>
    <t>・水色枠は通し番号及び参加者の概数を数字（半角）で記入してください。</t>
    <rPh sb="5" eb="6">
      <t>トオ</t>
    </rPh>
    <rPh sb="7" eb="9">
      <t>バンゴウ</t>
    </rPh>
    <rPh sb="9" eb="10">
      <t>オヨ</t>
    </rPh>
    <rPh sb="11" eb="14">
      <t>サンカシャ</t>
    </rPh>
    <rPh sb="15" eb="17">
      <t>ガイスウ</t>
    </rPh>
    <rPh sb="18" eb="20">
      <t>スウジ</t>
    </rPh>
    <rPh sb="25" eb="27">
      <t>キニュウ</t>
    </rPh>
    <phoneticPr fontId="7"/>
  </si>
  <si>
    <t>・白色枠は名称を記入してください。</t>
    <rPh sb="1" eb="2">
      <t>シロ</t>
    </rPh>
    <rPh sb="5" eb="7">
      <t>メイショウ</t>
    </rPh>
    <rPh sb="7" eb="9">
      <t>メイショウ</t>
    </rPh>
    <phoneticPr fontId="7"/>
  </si>
  <si>
    <t>合計</t>
    <rPh sb="0" eb="2">
      <t>ゴウケイ</t>
    </rPh>
    <phoneticPr fontId="7"/>
  </si>
  <si>
    <t>番号
（1, 2, 3, 4, 5, ・・・）</t>
    <rPh sb="0" eb="2">
      <t>バンゴウ</t>
    </rPh>
    <phoneticPr fontId="5"/>
  </si>
  <si>
    <t>研究集会（学会・シンポジウム）名</t>
    <rPh sb="0" eb="4">
      <t>ケンキュウシュウカイ</t>
    </rPh>
    <rPh sb="5" eb="7">
      <t>ガッカイ</t>
    </rPh>
    <rPh sb="15" eb="16">
      <t>メイ</t>
    </rPh>
    <phoneticPr fontId="5"/>
  </si>
  <si>
    <t>分野</t>
    <rPh sb="0" eb="2">
      <t>ブンヤ</t>
    </rPh>
    <phoneticPr fontId="7"/>
  </si>
  <si>
    <t>開催月</t>
    <rPh sb="0" eb="2">
      <t>カイサイ</t>
    </rPh>
    <rPh sb="2" eb="3">
      <t>ガツ</t>
    </rPh>
    <phoneticPr fontId="5"/>
  </si>
  <si>
    <t>参加者の概数（人）</t>
    <rPh sb="0" eb="3">
      <t>サンカシャ</t>
    </rPh>
    <rPh sb="4" eb="6">
      <t>ガイスウ</t>
    </rPh>
    <rPh sb="5" eb="6">
      <t>スウ</t>
    </rPh>
    <rPh sb="7" eb="8">
      <t>ニン</t>
    </rPh>
    <phoneticPr fontId="5"/>
  </si>
  <si>
    <t>分類　　　　　　　　　　　　　コード</t>
    <rPh sb="0" eb="2">
      <t>ブンルイ</t>
    </rPh>
    <phoneticPr fontId="7"/>
  </si>
  <si>
    <t>自動                   ※分野</t>
    <rPh sb="0" eb="2">
      <t>ジドウ</t>
    </rPh>
    <rPh sb="22" eb="24">
      <t>ブンヤ</t>
    </rPh>
    <phoneticPr fontId="7"/>
  </si>
  <si>
    <t>自動　　　　　　　　　　　　　　　　　　　　　　　　　　　　　※分科</t>
    <rPh sb="0" eb="2">
      <t>ジドウ</t>
    </rPh>
    <rPh sb="32" eb="34">
      <t>ブンカ</t>
    </rPh>
    <phoneticPr fontId="7"/>
  </si>
  <si>
    <t>全体数（人）</t>
    <phoneticPr fontId="5"/>
  </si>
  <si>
    <t>国内機関所属</t>
    <rPh sb="0" eb="4">
      <t>コクナイキカン</t>
    </rPh>
    <rPh sb="4" eb="6">
      <t>ショゾク</t>
    </rPh>
    <phoneticPr fontId="5"/>
  </si>
  <si>
    <t>海外機関所属</t>
    <rPh sb="0" eb="4">
      <t>カイガイキカン</t>
    </rPh>
    <rPh sb="4" eb="6">
      <t>ショゾク</t>
    </rPh>
    <phoneticPr fontId="5"/>
  </si>
  <si>
    <t>所属機関不明</t>
    <rPh sb="0" eb="6">
      <t>ショゾクキカンフメイ</t>
    </rPh>
    <phoneticPr fontId="5"/>
  </si>
  <si>
    <t>(例)</t>
    <rPh sb="1" eb="2">
      <t>レイ</t>
    </rPh>
    <phoneticPr fontId="5"/>
  </si>
  <si>
    <t>第○回○○学会</t>
    <rPh sb="0" eb="1">
      <t>ダイ</t>
    </rPh>
    <rPh sb="2" eb="3">
      <t>カイ</t>
    </rPh>
    <rPh sb="5" eb="7">
      <t>ガッカイ</t>
    </rPh>
    <phoneticPr fontId="5"/>
  </si>
  <si>
    <t>【プルダウンリスト】</t>
    <phoneticPr fontId="7"/>
  </si>
  <si>
    <t>【性別】</t>
    <rPh sb="1" eb="3">
      <t>セイベツ</t>
    </rPh>
    <phoneticPr fontId="7"/>
  </si>
  <si>
    <t>性別</t>
    <rPh sb="0" eb="2">
      <t>セイベツ</t>
    </rPh>
    <phoneticPr fontId="7"/>
  </si>
  <si>
    <t>男性</t>
    <rPh sb="0" eb="2">
      <t>ダンセイ</t>
    </rPh>
    <phoneticPr fontId="7"/>
  </si>
  <si>
    <t>女性</t>
    <rPh sb="0" eb="2">
      <t>ジョセイ</t>
    </rPh>
    <phoneticPr fontId="7"/>
  </si>
  <si>
    <t>【常勤/非常勤】</t>
    <rPh sb="1" eb="3">
      <t>ジョウキン</t>
    </rPh>
    <rPh sb="4" eb="7">
      <t>ヒジョウキン</t>
    </rPh>
    <phoneticPr fontId="7"/>
  </si>
  <si>
    <t>常勤・非常勤</t>
    <rPh sb="0" eb="2">
      <t>ジョウキン</t>
    </rPh>
    <rPh sb="3" eb="6">
      <t>ヒジョウキン</t>
    </rPh>
    <phoneticPr fontId="7"/>
  </si>
  <si>
    <t>【任期】</t>
    <rPh sb="1" eb="3">
      <t>ニンキ</t>
    </rPh>
    <phoneticPr fontId="7"/>
  </si>
  <si>
    <t>任期</t>
    <rPh sb="0" eb="2">
      <t>ニンキ</t>
    </rPh>
    <phoneticPr fontId="7"/>
  </si>
  <si>
    <t>あり</t>
    <phoneticPr fontId="7"/>
  </si>
  <si>
    <t>なし</t>
    <phoneticPr fontId="7"/>
  </si>
  <si>
    <t>【開始時期】</t>
    <rPh sb="1" eb="3">
      <t>カイシ</t>
    </rPh>
    <rPh sb="3" eb="5">
      <t>ジキ</t>
    </rPh>
    <phoneticPr fontId="7"/>
  </si>
  <si>
    <t>開始時期</t>
    <rPh sb="0" eb="2">
      <t>カイシ</t>
    </rPh>
    <rPh sb="2" eb="4">
      <t>ジキ</t>
    </rPh>
    <phoneticPr fontId="7"/>
  </si>
  <si>
    <t>2021年度</t>
    <rPh sb="4" eb="6">
      <t>ネンド</t>
    </rPh>
    <phoneticPr fontId="7"/>
  </si>
  <si>
    <t>2022年度</t>
    <rPh sb="4" eb="6">
      <t>ネンド</t>
    </rPh>
    <phoneticPr fontId="7"/>
  </si>
  <si>
    <t>【目的】</t>
    <rPh sb="1" eb="3">
      <t>モクテキ</t>
    </rPh>
    <phoneticPr fontId="7"/>
  </si>
  <si>
    <t>目的</t>
    <rPh sb="0" eb="2">
      <t>モクテキ</t>
    </rPh>
    <phoneticPr fontId="7"/>
  </si>
  <si>
    <t>共同研究</t>
    <rPh sb="0" eb="2">
      <t>キョウドウ</t>
    </rPh>
    <rPh sb="2" eb="4">
      <t>ケンキュウ</t>
    </rPh>
    <phoneticPr fontId="7"/>
  </si>
  <si>
    <t>フィールドワーク</t>
    <phoneticPr fontId="7"/>
  </si>
  <si>
    <t>研修</t>
    <rPh sb="0" eb="2">
      <t>ケンシュウ</t>
    </rPh>
    <phoneticPr fontId="7"/>
  </si>
  <si>
    <t>教育</t>
    <rPh sb="0" eb="2">
      <t>キョウイク</t>
    </rPh>
    <phoneticPr fontId="7"/>
  </si>
  <si>
    <t>学会・シンポジウム</t>
    <rPh sb="0" eb="2">
      <t>ガッカイ</t>
    </rPh>
    <phoneticPr fontId="7"/>
  </si>
  <si>
    <t>【機関】</t>
    <rPh sb="1" eb="3">
      <t>キカン</t>
    </rPh>
    <phoneticPr fontId="7"/>
  </si>
  <si>
    <t>機関</t>
    <rPh sb="0" eb="2">
      <t>キカン</t>
    </rPh>
    <phoneticPr fontId="7"/>
  </si>
  <si>
    <t>政府・政府関連機関等、国際機関等</t>
    <rPh sb="0" eb="2">
      <t>セイフ</t>
    </rPh>
    <rPh sb="3" eb="5">
      <t>セイフ</t>
    </rPh>
    <rPh sb="5" eb="7">
      <t>カンレン</t>
    </rPh>
    <rPh sb="7" eb="9">
      <t>キカン</t>
    </rPh>
    <rPh sb="9" eb="10">
      <t>トウ</t>
    </rPh>
    <rPh sb="11" eb="13">
      <t>コクサイ</t>
    </rPh>
    <rPh sb="13" eb="15">
      <t>キカン</t>
    </rPh>
    <rPh sb="15" eb="16">
      <t>トウ</t>
    </rPh>
    <phoneticPr fontId="7"/>
  </si>
  <si>
    <t>大学等</t>
    <rPh sb="0" eb="3">
      <t>ダイガクトウ</t>
    </rPh>
    <phoneticPr fontId="7"/>
  </si>
  <si>
    <t>民間等（財団、社団法人、NGO、NPO法人含む）</t>
    <rPh sb="0" eb="2">
      <t>ミンカン</t>
    </rPh>
    <rPh sb="2" eb="3">
      <t>トウ</t>
    </rPh>
    <rPh sb="4" eb="6">
      <t>ザイダン</t>
    </rPh>
    <rPh sb="7" eb="11">
      <t>シャダンホウジン</t>
    </rPh>
    <rPh sb="19" eb="21">
      <t>ホウジン</t>
    </rPh>
    <rPh sb="21" eb="22">
      <t>フク</t>
    </rPh>
    <phoneticPr fontId="7"/>
  </si>
  <si>
    <t>【職位】</t>
    <rPh sb="1" eb="3">
      <t>ショクイ</t>
    </rPh>
    <phoneticPr fontId="7"/>
  </si>
  <si>
    <t>職位</t>
    <rPh sb="0" eb="2">
      <t>ショクイ</t>
    </rPh>
    <phoneticPr fontId="7"/>
  </si>
  <si>
    <t>准教授</t>
    <rPh sb="0" eb="3">
      <t>ジュンキョウジュ</t>
    </rPh>
    <phoneticPr fontId="7"/>
  </si>
  <si>
    <t>助教・助手</t>
    <rPh sb="0" eb="2">
      <t>ジョキョウ</t>
    </rPh>
    <rPh sb="3" eb="5">
      <t>ジョシュ</t>
    </rPh>
    <phoneticPr fontId="7"/>
  </si>
  <si>
    <t>ポスドク・特別研究員</t>
    <rPh sb="5" eb="7">
      <t>トクベツ</t>
    </rPh>
    <rPh sb="7" eb="10">
      <t>ケンキュウイン</t>
    </rPh>
    <phoneticPr fontId="7"/>
  </si>
  <si>
    <t>主任研究員</t>
    <rPh sb="0" eb="2">
      <t>シュニン</t>
    </rPh>
    <rPh sb="2" eb="5">
      <t>ケンキュウイン</t>
    </rPh>
    <phoneticPr fontId="7"/>
  </si>
  <si>
    <t>一般研究員</t>
    <rPh sb="0" eb="2">
      <t>イッパン</t>
    </rPh>
    <rPh sb="2" eb="5">
      <t>ケンキュウイン</t>
    </rPh>
    <phoneticPr fontId="7"/>
  </si>
  <si>
    <t>【外国人研究者（該当）】</t>
    <rPh sb="1" eb="4">
      <t>ガイコクジン</t>
    </rPh>
    <rPh sb="4" eb="7">
      <t>ケンキュウシャ</t>
    </rPh>
    <rPh sb="8" eb="10">
      <t>ガイトウ</t>
    </rPh>
    <phoneticPr fontId="7"/>
  </si>
  <si>
    <t>外国人研究者</t>
    <rPh sb="0" eb="3">
      <t>ガイコクジン</t>
    </rPh>
    <rPh sb="3" eb="6">
      <t>ケンキュウシャ</t>
    </rPh>
    <phoneticPr fontId="7"/>
  </si>
  <si>
    <t>○</t>
    <phoneticPr fontId="7"/>
  </si>
  <si>
    <t>～2020年度</t>
    <rPh sb="5" eb="7">
      <t>ネンド</t>
    </rPh>
    <phoneticPr fontId="7"/>
  </si>
  <si>
    <t>2023年度</t>
    <rPh sb="4" eb="6">
      <t>ネンド</t>
    </rPh>
    <phoneticPr fontId="7"/>
  </si>
  <si>
    <t>2024年度</t>
    <rPh sb="4" eb="6">
      <t>ネンド</t>
    </rPh>
    <phoneticPr fontId="7"/>
  </si>
  <si>
    <t>2025年4月</t>
    <rPh sb="4" eb="5">
      <t>ネン</t>
    </rPh>
    <rPh sb="6" eb="7">
      <t>ガツ</t>
    </rPh>
    <phoneticPr fontId="7"/>
  </si>
  <si>
    <t>2025年5月</t>
    <rPh sb="4" eb="5">
      <t>ネン</t>
    </rPh>
    <rPh sb="6" eb="7">
      <t>ガツ</t>
    </rPh>
    <phoneticPr fontId="7"/>
  </si>
  <si>
    <t>2025年6月</t>
    <rPh sb="4" eb="5">
      <t>ネン</t>
    </rPh>
    <rPh sb="6" eb="7">
      <t>ガツ</t>
    </rPh>
    <phoneticPr fontId="7"/>
  </si>
  <si>
    <t>2025年7月</t>
    <rPh sb="4" eb="5">
      <t>ネン</t>
    </rPh>
    <rPh sb="6" eb="7">
      <t>ガツ</t>
    </rPh>
    <phoneticPr fontId="7"/>
  </si>
  <si>
    <t>2025年8月</t>
    <rPh sb="4" eb="5">
      <t>ネン</t>
    </rPh>
    <rPh sb="6" eb="7">
      <t>ガツ</t>
    </rPh>
    <phoneticPr fontId="7"/>
  </si>
  <si>
    <t>2025年9月</t>
    <rPh sb="4" eb="5">
      <t>ネン</t>
    </rPh>
    <rPh sb="6" eb="7">
      <t>ガツ</t>
    </rPh>
    <phoneticPr fontId="7"/>
  </si>
  <si>
    <t>2025年10月</t>
    <rPh sb="4" eb="5">
      <t>ネン</t>
    </rPh>
    <rPh sb="7" eb="8">
      <t>ガツ</t>
    </rPh>
    <phoneticPr fontId="7"/>
  </si>
  <si>
    <t>2025年11月</t>
    <rPh sb="4" eb="5">
      <t>ネン</t>
    </rPh>
    <rPh sb="7" eb="8">
      <t>ガツ</t>
    </rPh>
    <phoneticPr fontId="7"/>
  </si>
  <si>
    <t>2025年12月</t>
    <rPh sb="4" eb="5">
      <t>ネン</t>
    </rPh>
    <rPh sb="7" eb="8">
      <t>ガツ</t>
    </rPh>
    <phoneticPr fontId="7"/>
  </si>
  <si>
    <t>2026年1月</t>
    <rPh sb="4" eb="5">
      <t>ネン</t>
    </rPh>
    <rPh sb="6" eb="7">
      <t>ガツ</t>
    </rPh>
    <phoneticPr fontId="7"/>
  </si>
  <si>
    <t>2026年2月</t>
    <rPh sb="4" eb="5">
      <t>ネン</t>
    </rPh>
    <rPh sb="6" eb="7">
      <t>ガツ</t>
    </rPh>
    <phoneticPr fontId="7"/>
  </si>
  <si>
    <t>2026年3月</t>
    <phoneticPr fontId="7"/>
  </si>
  <si>
    <t>【分野・分科コードリスト】</t>
    <rPh sb="1" eb="3">
      <t>ブンヤ</t>
    </rPh>
    <rPh sb="4" eb="6">
      <t>ブンカ</t>
    </rPh>
    <phoneticPr fontId="7"/>
  </si>
  <si>
    <t>分野名</t>
    <rPh sb="0" eb="2">
      <t>ブンヤ</t>
    </rPh>
    <rPh sb="2" eb="3">
      <t>メイ</t>
    </rPh>
    <phoneticPr fontId="7"/>
  </si>
  <si>
    <t>分科名</t>
    <rPh sb="0" eb="2">
      <t>ブンカ</t>
    </rPh>
    <rPh sb="2" eb="3">
      <t>メイ</t>
    </rPh>
    <phoneticPr fontId="7"/>
  </si>
  <si>
    <t>SA</t>
  </si>
  <si>
    <t>物理</t>
    <rPh sb="0" eb="2">
      <t>ブツリ</t>
    </rPh>
    <phoneticPr fontId="7"/>
  </si>
  <si>
    <t>SB</t>
  </si>
  <si>
    <t>数学</t>
    <rPh sb="0" eb="2">
      <t>スウガク</t>
    </rPh>
    <phoneticPr fontId="7"/>
  </si>
  <si>
    <t>SC</t>
  </si>
  <si>
    <t>化学</t>
    <rPh sb="0" eb="2">
      <t>カガク</t>
    </rPh>
    <phoneticPr fontId="7"/>
  </si>
  <si>
    <t>SD</t>
  </si>
  <si>
    <t>生物</t>
    <rPh sb="0" eb="2">
      <t>セイブツ</t>
    </rPh>
    <phoneticPr fontId="7"/>
  </si>
  <si>
    <t>SE</t>
  </si>
  <si>
    <t>情報科学</t>
    <rPh sb="0" eb="2">
      <t>ジョウホウ</t>
    </rPh>
    <rPh sb="2" eb="4">
      <t>カガク</t>
    </rPh>
    <phoneticPr fontId="7"/>
  </si>
  <si>
    <t>SF</t>
  </si>
  <si>
    <t>地学</t>
    <rPh sb="0" eb="2">
      <t>チガク</t>
    </rPh>
    <phoneticPr fontId="7"/>
  </si>
  <si>
    <t>SG</t>
  </si>
  <si>
    <t>その他・分類不能含む</t>
    <rPh sb="2" eb="3">
      <t>ホカ</t>
    </rPh>
    <rPh sb="4" eb="6">
      <t>ブンルイ</t>
    </rPh>
    <rPh sb="6" eb="8">
      <t>フノウ</t>
    </rPh>
    <rPh sb="8" eb="9">
      <t>フク</t>
    </rPh>
    <phoneticPr fontId="7"/>
  </si>
  <si>
    <t>EA</t>
  </si>
  <si>
    <t>機械・船舶</t>
    <rPh sb="0" eb="2">
      <t>キカイ</t>
    </rPh>
    <rPh sb="3" eb="5">
      <t>センパク</t>
    </rPh>
    <phoneticPr fontId="7"/>
  </si>
  <si>
    <t>EA</t>
    <phoneticPr fontId="7"/>
  </si>
  <si>
    <t>EB</t>
  </si>
  <si>
    <t>土木・建築</t>
    <rPh sb="0" eb="2">
      <t>ドボク</t>
    </rPh>
    <rPh sb="3" eb="5">
      <t>ケンチク</t>
    </rPh>
    <phoneticPr fontId="7"/>
  </si>
  <si>
    <t>EB</t>
    <phoneticPr fontId="7"/>
  </si>
  <si>
    <t>EC</t>
  </si>
  <si>
    <t>電気・通信</t>
    <rPh sb="0" eb="2">
      <t>デンキ</t>
    </rPh>
    <rPh sb="3" eb="5">
      <t>ツウシン</t>
    </rPh>
    <phoneticPr fontId="7"/>
  </si>
  <si>
    <t>EC</t>
    <phoneticPr fontId="7"/>
  </si>
  <si>
    <t>ED</t>
  </si>
  <si>
    <t>材料</t>
    <rPh sb="0" eb="2">
      <t>ザイリョウ</t>
    </rPh>
    <phoneticPr fontId="7"/>
  </si>
  <si>
    <t>ED</t>
    <phoneticPr fontId="7"/>
  </si>
  <si>
    <t>EE</t>
  </si>
  <si>
    <t>応用化学</t>
    <rPh sb="0" eb="2">
      <t>オウヨウ</t>
    </rPh>
    <rPh sb="2" eb="4">
      <t>カガク</t>
    </rPh>
    <phoneticPr fontId="7"/>
  </si>
  <si>
    <t>EE</t>
    <phoneticPr fontId="7"/>
  </si>
  <si>
    <t>EF</t>
  </si>
  <si>
    <t>原子力</t>
    <rPh sb="0" eb="3">
      <t>ゲンシリョク</t>
    </rPh>
    <phoneticPr fontId="7"/>
  </si>
  <si>
    <t>EF</t>
    <phoneticPr fontId="7"/>
  </si>
  <si>
    <t>EG</t>
  </si>
  <si>
    <t>応用理学</t>
    <rPh sb="0" eb="2">
      <t>オウヨウ</t>
    </rPh>
    <rPh sb="2" eb="4">
      <t>リガク</t>
    </rPh>
    <phoneticPr fontId="7"/>
  </si>
  <si>
    <t>EG</t>
    <phoneticPr fontId="7"/>
  </si>
  <si>
    <t>EH</t>
  </si>
  <si>
    <t>航空</t>
    <rPh sb="0" eb="2">
      <t>コウクウ</t>
    </rPh>
    <phoneticPr fontId="7"/>
  </si>
  <si>
    <t>EH</t>
    <phoneticPr fontId="7"/>
  </si>
  <si>
    <t>EJ</t>
  </si>
  <si>
    <t>経営工学</t>
    <rPh sb="0" eb="2">
      <t>ケイエイ</t>
    </rPh>
    <rPh sb="2" eb="4">
      <t>コウガク</t>
    </rPh>
    <phoneticPr fontId="7"/>
  </si>
  <si>
    <t>EJ</t>
    <phoneticPr fontId="7"/>
  </si>
  <si>
    <t>EK</t>
  </si>
  <si>
    <t>繊維</t>
    <rPh sb="0" eb="2">
      <t>センイ</t>
    </rPh>
    <phoneticPr fontId="7"/>
  </si>
  <si>
    <t>EK</t>
    <phoneticPr fontId="7"/>
  </si>
  <si>
    <t>EL</t>
  </si>
  <si>
    <t>EL</t>
    <phoneticPr fontId="7"/>
  </si>
  <si>
    <t>AA</t>
  </si>
  <si>
    <t>AA</t>
    <phoneticPr fontId="7"/>
  </si>
  <si>
    <t>AB</t>
  </si>
  <si>
    <t>獣医・畜産</t>
    <rPh sb="0" eb="2">
      <t>ジュウイ</t>
    </rPh>
    <rPh sb="3" eb="5">
      <t>チクサン</t>
    </rPh>
    <phoneticPr fontId="7"/>
  </si>
  <si>
    <t>AB</t>
    <phoneticPr fontId="7"/>
  </si>
  <si>
    <t>AC</t>
  </si>
  <si>
    <t>水産</t>
    <rPh sb="0" eb="2">
      <t>スイサン</t>
    </rPh>
    <phoneticPr fontId="7"/>
  </si>
  <si>
    <t>AC</t>
    <phoneticPr fontId="7"/>
  </si>
  <si>
    <t>AD</t>
  </si>
  <si>
    <t>農業経済</t>
    <rPh sb="0" eb="2">
      <t>ノウギョウ</t>
    </rPh>
    <rPh sb="2" eb="4">
      <t>ケイザイ</t>
    </rPh>
    <phoneticPr fontId="7"/>
  </si>
  <si>
    <t>AD</t>
    <phoneticPr fontId="7"/>
  </si>
  <si>
    <t>AE</t>
  </si>
  <si>
    <t>林学</t>
    <rPh sb="0" eb="2">
      <t>リンガク</t>
    </rPh>
    <phoneticPr fontId="7"/>
  </si>
  <si>
    <t>AE</t>
    <phoneticPr fontId="7"/>
  </si>
  <si>
    <t>AF</t>
  </si>
  <si>
    <t>農業工学</t>
    <rPh sb="0" eb="2">
      <t>ノウギョウ</t>
    </rPh>
    <rPh sb="2" eb="4">
      <t>コウガク</t>
    </rPh>
    <phoneticPr fontId="7"/>
  </si>
  <si>
    <t>AF</t>
    <phoneticPr fontId="7"/>
  </si>
  <si>
    <t>AG</t>
  </si>
  <si>
    <t>農芸化学</t>
    <rPh sb="0" eb="2">
      <t>ノウゲイ</t>
    </rPh>
    <rPh sb="2" eb="4">
      <t>カガク</t>
    </rPh>
    <phoneticPr fontId="7"/>
  </si>
  <si>
    <t>AG</t>
    <phoneticPr fontId="7"/>
  </si>
  <si>
    <t>AH</t>
  </si>
  <si>
    <t>林産学</t>
    <rPh sb="0" eb="2">
      <t>リンサン</t>
    </rPh>
    <rPh sb="2" eb="3">
      <t>ガク</t>
    </rPh>
    <phoneticPr fontId="7"/>
  </si>
  <si>
    <t>AH</t>
    <phoneticPr fontId="7"/>
  </si>
  <si>
    <t>AJ</t>
  </si>
  <si>
    <t>AJ</t>
    <phoneticPr fontId="7"/>
  </si>
  <si>
    <t>HA</t>
  </si>
  <si>
    <t>医学</t>
    <rPh sb="0" eb="2">
      <t>イガク</t>
    </rPh>
    <phoneticPr fontId="7"/>
  </si>
  <si>
    <t>HA</t>
    <phoneticPr fontId="7"/>
  </si>
  <si>
    <t>HB</t>
  </si>
  <si>
    <t>歯学</t>
    <rPh sb="0" eb="2">
      <t>シガク</t>
    </rPh>
    <phoneticPr fontId="7"/>
  </si>
  <si>
    <t>HB</t>
    <phoneticPr fontId="7"/>
  </si>
  <si>
    <t>HC</t>
  </si>
  <si>
    <t>薬学</t>
    <rPh sb="0" eb="2">
      <t>ヤクガク</t>
    </rPh>
    <phoneticPr fontId="7"/>
  </si>
  <si>
    <t>HC</t>
    <phoneticPr fontId="7"/>
  </si>
  <si>
    <t>HD</t>
  </si>
  <si>
    <t>看護</t>
    <rPh sb="0" eb="2">
      <t>カンゴ</t>
    </rPh>
    <phoneticPr fontId="7"/>
  </si>
  <si>
    <t>HD</t>
    <phoneticPr fontId="7"/>
  </si>
  <si>
    <t>HE</t>
  </si>
  <si>
    <t>HE</t>
    <phoneticPr fontId="7"/>
  </si>
  <si>
    <t>人文・社会等</t>
    <rPh sb="0" eb="2">
      <t>ジンブン</t>
    </rPh>
    <rPh sb="3" eb="5">
      <t>シャカイ</t>
    </rPh>
    <rPh sb="5" eb="6">
      <t>トウ</t>
    </rPh>
    <phoneticPr fontId="7"/>
  </si>
  <si>
    <t>CA</t>
  </si>
  <si>
    <t>社会（商学・経済）</t>
    <rPh sb="0" eb="2">
      <t>シャカイ</t>
    </rPh>
    <rPh sb="3" eb="5">
      <t>ショウガク</t>
    </rPh>
    <rPh sb="6" eb="8">
      <t>ケイザイ</t>
    </rPh>
    <phoneticPr fontId="7"/>
  </si>
  <si>
    <t>CA</t>
    <phoneticPr fontId="7"/>
  </si>
  <si>
    <t>CB</t>
  </si>
  <si>
    <t>社会（法学・政治）</t>
    <rPh sb="0" eb="2">
      <t>シャカイ</t>
    </rPh>
    <rPh sb="3" eb="5">
      <t>ホウガク</t>
    </rPh>
    <rPh sb="6" eb="8">
      <t>セイジ</t>
    </rPh>
    <phoneticPr fontId="7"/>
  </si>
  <si>
    <t>CB</t>
    <phoneticPr fontId="7"/>
  </si>
  <si>
    <t>CC</t>
  </si>
  <si>
    <t>社会（社会学）</t>
    <rPh sb="0" eb="2">
      <t>シャカイ</t>
    </rPh>
    <rPh sb="3" eb="6">
      <t>シャカイガク</t>
    </rPh>
    <phoneticPr fontId="7"/>
  </si>
  <si>
    <t>CC</t>
    <phoneticPr fontId="7"/>
  </si>
  <si>
    <t>CD</t>
  </si>
  <si>
    <t>社会（その他・分類不能含む）</t>
    <rPh sb="0" eb="2">
      <t>シャカイ</t>
    </rPh>
    <rPh sb="5" eb="6">
      <t>ホカ</t>
    </rPh>
    <rPh sb="7" eb="9">
      <t>ブンルイ</t>
    </rPh>
    <rPh sb="9" eb="11">
      <t>フノウ</t>
    </rPh>
    <rPh sb="11" eb="12">
      <t>フク</t>
    </rPh>
    <phoneticPr fontId="7"/>
  </si>
  <si>
    <t>CD</t>
    <phoneticPr fontId="7"/>
  </si>
  <si>
    <t>CE</t>
  </si>
  <si>
    <t>人文（文学）</t>
    <rPh sb="0" eb="2">
      <t>ジンブン</t>
    </rPh>
    <rPh sb="3" eb="5">
      <t>ブンガク</t>
    </rPh>
    <phoneticPr fontId="7"/>
  </si>
  <si>
    <t>CE</t>
    <phoneticPr fontId="7"/>
  </si>
  <si>
    <t>CF</t>
  </si>
  <si>
    <t>人文（史学）</t>
    <rPh sb="0" eb="2">
      <t>ジンブン</t>
    </rPh>
    <rPh sb="3" eb="5">
      <t>シガク</t>
    </rPh>
    <phoneticPr fontId="7"/>
  </si>
  <si>
    <t>CF</t>
    <phoneticPr fontId="7"/>
  </si>
  <si>
    <t>CG</t>
  </si>
  <si>
    <t>人文（哲学）</t>
    <rPh sb="0" eb="2">
      <t>ジンブン</t>
    </rPh>
    <rPh sb="3" eb="5">
      <t>テツガク</t>
    </rPh>
    <phoneticPr fontId="7"/>
  </si>
  <si>
    <t>CG</t>
    <phoneticPr fontId="7"/>
  </si>
  <si>
    <t>CH</t>
  </si>
  <si>
    <t>人文（その他・分類不能含む）</t>
    <rPh sb="0" eb="2">
      <t>ジンブン</t>
    </rPh>
    <rPh sb="5" eb="6">
      <t>ホカ</t>
    </rPh>
    <rPh sb="7" eb="9">
      <t>ブンルイ</t>
    </rPh>
    <rPh sb="9" eb="11">
      <t>フノウ</t>
    </rPh>
    <rPh sb="11" eb="12">
      <t>フク</t>
    </rPh>
    <phoneticPr fontId="7"/>
  </si>
  <si>
    <t>CH</t>
    <phoneticPr fontId="7"/>
  </si>
  <si>
    <t>CJ</t>
  </si>
  <si>
    <t>その他（心理学）</t>
    <rPh sb="2" eb="3">
      <t>ホカ</t>
    </rPh>
    <rPh sb="4" eb="7">
      <t>シンリガク</t>
    </rPh>
    <phoneticPr fontId="7"/>
  </si>
  <si>
    <t>CJ</t>
    <phoneticPr fontId="7"/>
  </si>
  <si>
    <t>CK</t>
  </si>
  <si>
    <t>その他（家政）</t>
    <rPh sb="2" eb="3">
      <t>ホカ</t>
    </rPh>
    <rPh sb="4" eb="6">
      <t>カセイ</t>
    </rPh>
    <phoneticPr fontId="7"/>
  </si>
  <si>
    <t>CK</t>
    <phoneticPr fontId="7"/>
  </si>
  <si>
    <t>CL</t>
  </si>
  <si>
    <t>その他（教育）</t>
    <rPh sb="2" eb="3">
      <t>ホカ</t>
    </rPh>
    <rPh sb="4" eb="6">
      <t>キョウイク</t>
    </rPh>
    <phoneticPr fontId="7"/>
  </si>
  <si>
    <t>CL</t>
    <phoneticPr fontId="7"/>
  </si>
  <si>
    <t>CM</t>
  </si>
  <si>
    <t>その他（芸術・その他）</t>
    <rPh sb="2" eb="3">
      <t>ホカ</t>
    </rPh>
    <rPh sb="4" eb="6">
      <t>ゲイジュツ</t>
    </rPh>
    <rPh sb="9" eb="10">
      <t>ホカ</t>
    </rPh>
    <phoneticPr fontId="7"/>
  </si>
  <si>
    <t>CM</t>
    <phoneticPr fontId="7"/>
  </si>
  <si>
    <t>ZZ</t>
  </si>
  <si>
    <t>ZZ</t>
    <phoneticPr fontId="7"/>
  </si>
  <si>
    <t>QQ</t>
  </si>
  <si>
    <t>分野・分科不明</t>
    <rPh sb="0" eb="2">
      <t>ブンヤ</t>
    </rPh>
    <rPh sb="3" eb="5">
      <t>ブンカ</t>
    </rPh>
    <rPh sb="5" eb="7">
      <t>フメイ</t>
    </rPh>
    <phoneticPr fontId="7"/>
  </si>
  <si>
    <t>QQ</t>
    <phoneticPr fontId="7"/>
  </si>
  <si>
    <t>【プルダウンリスト（財源一覧）】</t>
    <rPh sb="10" eb="12">
      <t>ザイゲン</t>
    </rPh>
    <rPh sb="12" eb="14">
      <t>イチラン</t>
    </rPh>
    <phoneticPr fontId="7"/>
  </si>
  <si>
    <t>分類</t>
    <rPh sb="0" eb="2">
      <t>ブンルイ</t>
    </rPh>
    <phoneticPr fontId="7"/>
  </si>
  <si>
    <t>財源項目</t>
    <rPh sb="0" eb="2">
      <t>ザイゲン</t>
    </rPh>
    <rPh sb="2" eb="4">
      <t>コウモク</t>
    </rPh>
    <phoneticPr fontId="7"/>
  </si>
  <si>
    <t>自機関</t>
    <rPh sb="0" eb="1">
      <t>ジ</t>
    </rPh>
    <rPh sb="1" eb="3">
      <t>キカン</t>
    </rPh>
    <phoneticPr fontId="7"/>
  </si>
  <si>
    <t>自機関の運営資金等</t>
    <rPh sb="0" eb="1">
      <t>ジ</t>
    </rPh>
    <rPh sb="1" eb="3">
      <t>キカン</t>
    </rPh>
    <rPh sb="6" eb="8">
      <t>シキン</t>
    </rPh>
    <phoneticPr fontId="7"/>
  </si>
  <si>
    <t>国立大学法人や独立行政法人等における運営費交付金が対象となります。私立大学の 「私立大学等経常費補助金」は「外部資金の政府関係機関等：その他政府関係機関」に分類</t>
    <rPh sb="4" eb="6">
      <t>ホウジン</t>
    </rPh>
    <phoneticPr fontId="7"/>
  </si>
  <si>
    <t>外部資金＞政府等＞文部科学省（科研費）</t>
    <rPh sb="0" eb="2">
      <t>ガイブ</t>
    </rPh>
    <rPh sb="2" eb="4">
      <t>シキン</t>
    </rPh>
    <rPh sb="5" eb="7">
      <t>セイフ</t>
    </rPh>
    <rPh sb="7" eb="8">
      <t>トウ</t>
    </rPh>
    <phoneticPr fontId="7"/>
  </si>
  <si>
    <t>科研費名称：「特別推進研究」「新学術領域研究」「学術変革領域研究（A・B）」「基盤研究（S・A）」「奨励研究」「研究成果公開促進費」等の補助金種目の場合。</t>
    <rPh sb="0" eb="3">
      <t>カケンヒ</t>
    </rPh>
    <rPh sb="3" eb="5">
      <t>メイショウ</t>
    </rPh>
    <phoneticPr fontId="5"/>
  </si>
  <si>
    <t>外部資金＞政府等＞文部科学省（科研費以外）</t>
    <rPh sb="0" eb="2">
      <t>ガイブ</t>
    </rPh>
    <rPh sb="2" eb="4">
      <t>シキン</t>
    </rPh>
    <rPh sb="5" eb="7">
      <t>セイフ</t>
    </rPh>
    <rPh sb="7" eb="8">
      <t>トウ</t>
    </rPh>
    <phoneticPr fontId="7"/>
  </si>
  <si>
    <t>文部科学省の実施する事業 （在外研究員の派遣事業、国際シンポジウム招へい等）、文部科学省からの研究委託事業、文部科学省の内局予算で、関連独立行政法人等が事務を実施している事業（「世界トップレベル研究拠点プログラム（WPI）」、「先端国際共同研究推進事業/プログラム（ASPIRE）」等）の場合等）</t>
    <phoneticPr fontId="5"/>
  </si>
  <si>
    <t>外部資金＞政府等＞その他官庁</t>
    <rPh sb="0" eb="2">
      <t>ガイブ</t>
    </rPh>
    <rPh sb="2" eb="4">
      <t>シキン</t>
    </rPh>
    <rPh sb="5" eb="7">
      <t>セイフ</t>
    </rPh>
    <rPh sb="7" eb="8">
      <t>トウ</t>
    </rPh>
    <phoneticPr fontId="7"/>
  </si>
  <si>
    <t>文部科学省以外の省庁が行う事業、文部科学省以外の省庁の内局予算で、関連独立行政法人等が事務を実施している事業等</t>
    <rPh sb="13" eb="15">
      <t>ジギョウ</t>
    </rPh>
    <phoneticPr fontId="7"/>
  </si>
  <si>
    <t>外部資金＞政府関係機関等＞日本学術振興会（科研費）</t>
    <rPh sb="0" eb="2">
      <t>ガイブ</t>
    </rPh>
    <rPh sb="2" eb="4">
      <t>シキン</t>
    </rPh>
    <rPh sb="5" eb="7">
      <t>セイフ</t>
    </rPh>
    <rPh sb="7" eb="9">
      <t>カンケイ</t>
    </rPh>
    <rPh sb="9" eb="11">
      <t>キカン</t>
    </rPh>
    <rPh sb="11" eb="12">
      <t>トウ</t>
    </rPh>
    <phoneticPr fontId="7"/>
  </si>
  <si>
    <t>科研費名称：「基盤研究（Ｂ・Ｃ）」「挑戦的研究（開拓・萌芽）」「若手研究」「研究活動スタート支援」「特別研究員奨励費」「特別研究促進費」「国際共同研究加速基金」等の基金種目の場合等。</t>
    <rPh sb="0" eb="3">
      <t>カケンヒ</t>
    </rPh>
    <rPh sb="3" eb="5">
      <t>メイショウ</t>
    </rPh>
    <phoneticPr fontId="5"/>
  </si>
  <si>
    <t>外部資金＞政府関係機関等＞日本学術振興会（科研費以外）</t>
    <rPh sb="0" eb="2">
      <t>ガイブ</t>
    </rPh>
    <rPh sb="2" eb="4">
      <t>シキン</t>
    </rPh>
    <rPh sb="5" eb="7">
      <t>セイフ</t>
    </rPh>
    <rPh sb="7" eb="9">
      <t>カンケイ</t>
    </rPh>
    <rPh sb="9" eb="11">
      <t>キカン</t>
    </rPh>
    <rPh sb="11" eb="12">
      <t>トウ</t>
    </rPh>
    <phoneticPr fontId="7"/>
  </si>
  <si>
    <t>日本学術振興会の事業（海外特別研究員、外国人特別研究員等）、助成金等</t>
  </si>
  <si>
    <t>外部資金＞政府関係機関等＞科学技術振興機構</t>
    <rPh sb="0" eb="2">
      <t>ガイブ</t>
    </rPh>
    <rPh sb="2" eb="4">
      <t>シキン</t>
    </rPh>
    <rPh sb="5" eb="7">
      <t>セイフ</t>
    </rPh>
    <rPh sb="7" eb="9">
      <t>カンケイ</t>
    </rPh>
    <rPh sb="9" eb="11">
      <t>キカン</t>
    </rPh>
    <rPh sb="11" eb="12">
      <t>トウ</t>
    </rPh>
    <phoneticPr fontId="7"/>
  </si>
  <si>
    <t>科学技術振興機構の事業、助成金等</t>
  </si>
  <si>
    <t>外部資金＞政府関係機関等＞日本医療研究開発機構</t>
    <rPh sb="0" eb="2">
      <t>ガイブ</t>
    </rPh>
    <rPh sb="2" eb="4">
      <t>シキン</t>
    </rPh>
    <rPh sb="5" eb="7">
      <t>セイフ</t>
    </rPh>
    <rPh sb="7" eb="9">
      <t>カンケイ</t>
    </rPh>
    <rPh sb="9" eb="11">
      <t>キカン</t>
    </rPh>
    <rPh sb="11" eb="12">
      <t>トウ</t>
    </rPh>
    <rPh sb="13" eb="23">
      <t>ニホンイリョウケンキュウカイハツキコウ</t>
    </rPh>
    <phoneticPr fontId="7"/>
  </si>
  <si>
    <t>日本医療研究開発機構の事業、助成金等</t>
    <rPh sb="0" eb="2">
      <t>ニホン</t>
    </rPh>
    <rPh sb="2" eb="4">
      <t>イリョウ</t>
    </rPh>
    <rPh sb="4" eb="6">
      <t>ケンキュウ</t>
    </rPh>
    <rPh sb="6" eb="8">
      <t>カイハツ</t>
    </rPh>
    <rPh sb="8" eb="10">
      <t>キコウ</t>
    </rPh>
    <phoneticPr fontId="7"/>
  </si>
  <si>
    <t>外部資金＞政府関係機関等＞その他・分類不能</t>
    <rPh sb="0" eb="2">
      <t>ガイブ</t>
    </rPh>
    <rPh sb="2" eb="4">
      <t>シキン</t>
    </rPh>
    <rPh sb="5" eb="7">
      <t>セイフ</t>
    </rPh>
    <rPh sb="7" eb="9">
      <t>カンケイ</t>
    </rPh>
    <rPh sb="9" eb="11">
      <t>キカン</t>
    </rPh>
    <rPh sb="11" eb="12">
      <t>トウ</t>
    </rPh>
    <rPh sb="17" eb="19">
      <t>ブンルイ</t>
    </rPh>
    <rPh sb="19" eb="21">
      <t>フノウ</t>
    </rPh>
    <phoneticPr fontId="7"/>
  </si>
  <si>
    <t>上記の政府関係機関等にいずれにも該当しない政府関係機関の事業、助成金等</t>
    <rPh sb="3" eb="5">
      <t>セイフ</t>
    </rPh>
    <rPh sb="5" eb="7">
      <t>カンケイ</t>
    </rPh>
    <rPh sb="7" eb="9">
      <t>キカン</t>
    </rPh>
    <rPh sb="9" eb="10">
      <t>トウ</t>
    </rPh>
    <phoneticPr fontId="7"/>
  </si>
  <si>
    <t>外部資金＞地方自治体・地方自治体関係機関等</t>
    <rPh sb="0" eb="2">
      <t>ガイブ</t>
    </rPh>
    <rPh sb="2" eb="4">
      <t>シキン</t>
    </rPh>
    <rPh sb="5" eb="7">
      <t>チホウ</t>
    </rPh>
    <rPh sb="7" eb="10">
      <t>ジチタイ</t>
    </rPh>
    <rPh sb="11" eb="13">
      <t>チホウ</t>
    </rPh>
    <rPh sb="13" eb="16">
      <t>ジチタイ</t>
    </rPh>
    <rPh sb="16" eb="18">
      <t>カンケイ</t>
    </rPh>
    <rPh sb="18" eb="20">
      <t>キカン</t>
    </rPh>
    <phoneticPr fontId="7"/>
  </si>
  <si>
    <t>地方自治体・地方自治体関係機関等による経費措置を通じた事業等</t>
    <rPh sb="6" eb="8">
      <t>チホウ</t>
    </rPh>
    <rPh sb="8" eb="11">
      <t>ジチタイ</t>
    </rPh>
    <rPh sb="11" eb="13">
      <t>カンケイ</t>
    </rPh>
    <rPh sb="13" eb="15">
      <t>キカン</t>
    </rPh>
    <rPh sb="15" eb="16">
      <t>トウ</t>
    </rPh>
    <phoneticPr fontId="7"/>
  </si>
  <si>
    <t>外部資金＞民間</t>
    <rPh sb="0" eb="2">
      <t>ガイブ</t>
    </rPh>
    <rPh sb="2" eb="4">
      <t>シキン</t>
    </rPh>
    <rPh sb="5" eb="7">
      <t>ミンカン</t>
    </rPh>
    <phoneticPr fontId="7"/>
  </si>
  <si>
    <t>民間企業・法人・団体等による経費措置を通じた事業、国立試験研究機関における委任経理金の場合等　　※「財団法人」及び「社団法人」の場合は、公益、一般に関わらず、「民間」に分類</t>
    <rPh sb="0" eb="2">
      <t>ミンカン</t>
    </rPh>
    <rPh sb="2" eb="4">
      <t>キギョウ</t>
    </rPh>
    <rPh sb="5" eb="7">
      <t>ホウジン</t>
    </rPh>
    <rPh sb="8" eb="10">
      <t>ダンタイ</t>
    </rPh>
    <rPh sb="10" eb="11">
      <t>トウ</t>
    </rPh>
    <rPh sb="14" eb="16">
      <t>ケイヒ</t>
    </rPh>
    <rPh sb="16" eb="18">
      <t>ソチ</t>
    </rPh>
    <rPh sb="19" eb="20">
      <t>ツウ</t>
    </rPh>
    <rPh sb="22" eb="24">
      <t>ジギョウ</t>
    </rPh>
    <rPh sb="25" eb="27">
      <t>コクリツ</t>
    </rPh>
    <rPh sb="27" eb="29">
      <t>シケン</t>
    </rPh>
    <rPh sb="29" eb="31">
      <t>ケンキュウ</t>
    </rPh>
    <rPh sb="31" eb="33">
      <t>キカン</t>
    </rPh>
    <rPh sb="37" eb="39">
      <t>イニン</t>
    </rPh>
    <rPh sb="39" eb="41">
      <t>ケイリ</t>
    </rPh>
    <rPh sb="41" eb="42">
      <t>キン</t>
    </rPh>
    <rPh sb="43" eb="46">
      <t>バアイナド</t>
    </rPh>
    <rPh sb="50" eb="52">
      <t>ザイダン</t>
    </rPh>
    <rPh sb="52" eb="54">
      <t>ホウジン</t>
    </rPh>
    <rPh sb="55" eb="56">
      <t>オヨ</t>
    </rPh>
    <rPh sb="58" eb="60">
      <t>シャダン</t>
    </rPh>
    <rPh sb="60" eb="62">
      <t>ホウジン</t>
    </rPh>
    <rPh sb="64" eb="66">
      <t>バアイ</t>
    </rPh>
    <rPh sb="68" eb="70">
      <t>コウエキ</t>
    </rPh>
    <rPh sb="71" eb="73">
      <t>イッパン</t>
    </rPh>
    <rPh sb="74" eb="75">
      <t>カカ</t>
    </rPh>
    <rPh sb="80" eb="82">
      <t>ミンカン</t>
    </rPh>
    <rPh sb="84" eb="86">
      <t>ブンルイ</t>
    </rPh>
    <phoneticPr fontId="7"/>
  </si>
  <si>
    <t>外部資金＞個人</t>
    <rPh sb="0" eb="2">
      <t>ガイブ</t>
    </rPh>
    <rPh sb="2" eb="4">
      <t>シキン</t>
    </rPh>
    <rPh sb="5" eb="7">
      <t>コジン</t>
    </rPh>
    <phoneticPr fontId="7"/>
  </si>
  <si>
    <t>寄附金等</t>
    <rPh sb="3" eb="4">
      <t>トウ</t>
    </rPh>
    <phoneticPr fontId="7"/>
  </si>
  <si>
    <t>外部資金＞外国政府等及び海外機関等</t>
    <rPh sb="0" eb="2">
      <t>ガイブ</t>
    </rPh>
    <rPh sb="2" eb="4">
      <t>シキン</t>
    </rPh>
    <rPh sb="5" eb="7">
      <t>ガイコク</t>
    </rPh>
    <rPh sb="7" eb="9">
      <t>セイフ</t>
    </rPh>
    <rPh sb="9" eb="10">
      <t>トウ</t>
    </rPh>
    <rPh sb="10" eb="11">
      <t>オヨ</t>
    </rPh>
    <rPh sb="12" eb="14">
      <t>カイガイ</t>
    </rPh>
    <rPh sb="14" eb="16">
      <t>キカン</t>
    </rPh>
    <rPh sb="16" eb="17">
      <t>トウ</t>
    </rPh>
    <phoneticPr fontId="7"/>
  </si>
  <si>
    <t>外国の政府及び政府関係機関、海外の大学及び研究機関、その他の国際機関等による経費措置を通じた事業等</t>
    <rPh sb="5" eb="6">
      <t>オヨ</t>
    </rPh>
    <rPh sb="14" eb="16">
      <t>カイガイ</t>
    </rPh>
    <rPh sb="19" eb="20">
      <t>オヨ</t>
    </rPh>
    <phoneticPr fontId="7"/>
  </si>
  <si>
    <t>外部資金＞その他・分類不能</t>
    <rPh sb="0" eb="2">
      <t>ガイブ</t>
    </rPh>
    <rPh sb="2" eb="4">
      <t>シキン</t>
    </rPh>
    <rPh sb="7" eb="8">
      <t>ホカ</t>
    </rPh>
    <rPh sb="9" eb="11">
      <t>ブンルイ</t>
    </rPh>
    <rPh sb="11" eb="13">
      <t>フノウ</t>
    </rPh>
    <phoneticPr fontId="7"/>
  </si>
  <si>
    <t>上記の「外部資金」にいずれにも該当しない外部資金、分類ができない外部資金</t>
    <rPh sb="25" eb="27">
      <t>ブンルイ</t>
    </rPh>
    <rPh sb="32" eb="34">
      <t>ガイブ</t>
    </rPh>
    <rPh sb="34" eb="36">
      <t>シキン</t>
    </rPh>
    <phoneticPr fontId="7"/>
  </si>
  <si>
    <t>自機関以外＞私費等</t>
    <rPh sb="0" eb="1">
      <t>ジ</t>
    </rPh>
    <rPh sb="1" eb="3">
      <t>キカン</t>
    </rPh>
    <rPh sb="3" eb="5">
      <t>イガイ</t>
    </rPh>
    <rPh sb="6" eb="8">
      <t>シヒ</t>
    </rPh>
    <rPh sb="8" eb="9">
      <t>トウ</t>
    </rPh>
    <phoneticPr fontId="7"/>
  </si>
  <si>
    <t>研究者本人の私費等</t>
  </si>
  <si>
    <t>自機関以外＞先方負担</t>
    <rPh sb="0" eb="1">
      <t>ジ</t>
    </rPh>
    <rPh sb="1" eb="3">
      <t>キカン</t>
    </rPh>
    <rPh sb="3" eb="5">
      <t>イガイ</t>
    </rPh>
    <rPh sb="6" eb="8">
      <t>センポウ</t>
    </rPh>
    <rPh sb="8" eb="10">
      <t>フタン</t>
    </rPh>
    <phoneticPr fontId="7"/>
  </si>
  <si>
    <t>自機関以外の国内外の法人、団体等による全負担</t>
    <rPh sb="6" eb="9">
      <t>コクナイガイ</t>
    </rPh>
    <phoneticPr fontId="7"/>
  </si>
  <si>
    <t>自機関以外＞その他・分類不能</t>
    <rPh sb="0" eb="1">
      <t>ジ</t>
    </rPh>
    <rPh sb="1" eb="3">
      <t>キカン</t>
    </rPh>
    <rPh sb="3" eb="5">
      <t>イガイ</t>
    </rPh>
    <rPh sb="8" eb="9">
      <t>ホカ</t>
    </rPh>
    <rPh sb="10" eb="12">
      <t>ブンルイ</t>
    </rPh>
    <rPh sb="12" eb="14">
      <t>フノウ</t>
    </rPh>
    <phoneticPr fontId="7"/>
  </si>
  <si>
    <t>上記の「自機関の負担なし」のいずれにも該当しない、分類ができない場合</t>
    <rPh sb="25" eb="27">
      <t>ブンルイ</t>
    </rPh>
    <rPh sb="32" eb="34">
      <t>バアイ</t>
    </rPh>
    <phoneticPr fontId="7"/>
  </si>
  <si>
    <t>上記の分類に該当しない財源</t>
  </si>
  <si>
    <t>・「参加者の概数」について、参加方法不問の「全体数」についてご記入ください。</t>
    <rPh sb="2" eb="5">
      <t>サンカシャ</t>
    </rPh>
    <rPh sb="6" eb="8">
      <t>ガイスウ</t>
    </rPh>
    <rPh sb="14" eb="18">
      <t>サンカホウホウ</t>
    </rPh>
    <rPh sb="18" eb="20">
      <t>フモン</t>
    </rPh>
    <rPh sb="22" eb="24">
      <t>ゼンタイ</t>
    </rPh>
    <rPh sb="24" eb="25">
      <t>スウ</t>
    </rPh>
    <rPh sb="31" eb="33">
      <t>キニュウ</t>
    </rPh>
    <phoneticPr fontId="5"/>
  </si>
  <si>
    <t>・「開催月」は、研究集会（学会・シンポジウム）の開催月を選択肢（「2025年4月」～「2026年3月」）から選んでください。</t>
    <rPh sb="2" eb="5">
      <t>カイサイツキ</t>
    </rPh>
    <rPh sb="24" eb="27">
      <t>カイサイツキ</t>
    </rPh>
    <rPh sb="28" eb="31">
      <t>センタクシ</t>
    </rPh>
    <rPh sb="54" eb="55">
      <t>エラ</t>
    </rPh>
    <phoneticPr fontId="7"/>
  </si>
  <si>
    <t>【調査票3-1：中・長期派遣※派遣期間が３１日以上の研究者を対象】</t>
    <phoneticPr fontId="7"/>
  </si>
  <si>
    <t>・原則として研究者1人ずつの派遣データを記入してください。</t>
    <rPh sb="14" eb="16">
      <t>ハケン</t>
    </rPh>
    <phoneticPr fontId="7"/>
  </si>
  <si>
    <t>・１回の出張で派遣先の国が複数にわたる場合、滞在した国（全て）が記入の対象となります。各派遣内容を１行（１レコード）ずつ記入してください。</t>
    <rPh sb="43" eb="44">
      <t>カク</t>
    </rPh>
    <rPh sb="44" eb="46">
      <t>ハケン</t>
    </rPh>
    <rPh sb="46" eb="48">
      <t>ナイヨウ</t>
    </rPh>
    <phoneticPr fontId="7"/>
  </si>
  <si>
    <t>・個人と判別できる情報を記入しないでください。</t>
    <rPh sb="1" eb="3">
      <t>コジン</t>
    </rPh>
    <rPh sb="4" eb="6">
      <t>ハンベツ</t>
    </rPh>
    <rPh sb="9" eb="11">
      <t>ジョウホウ</t>
    </rPh>
    <rPh sb="12" eb="14">
      <t>キニュウ</t>
    </rPh>
    <phoneticPr fontId="7"/>
  </si>
  <si>
    <t>・「番号」について、案件ごとに数字を記入してください。番号は「１」から始めてください。</t>
    <rPh sb="10" eb="11">
      <t>アン</t>
    </rPh>
    <rPh sb="15" eb="17">
      <t>スウジ</t>
    </rPh>
    <phoneticPr fontId="7"/>
  </si>
  <si>
    <t>・中・長期派遣対象に「外国人研究者に該当」する場合、プルダウンで「○」を選択してください。該当しない場合は「空欄のまま（選択不要）」にしてください。</t>
    <rPh sb="1" eb="2">
      <t>チュウ</t>
    </rPh>
    <rPh sb="2" eb="3">
      <t>タイチュウ</t>
    </rPh>
    <rPh sb="3" eb="5">
      <t>チョウキ</t>
    </rPh>
    <rPh sb="5" eb="7">
      <t>ハケン</t>
    </rPh>
    <rPh sb="7" eb="9">
      <t>タイショウ</t>
    </rPh>
    <rPh sb="11" eb="14">
      <t>ガイコクジン</t>
    </rPh>
    <rPh sb="14" eb="17">
      <t>ケンキュウシャ</t>
    </rPh>
    <rPh sb="18" eb="20">
      <t>ガイトウ</t>
    </rPh>
    <rPh sb="23" eb="25">
      <t>バアイ</t>
    </rPh>
    <rPh sb="36" eb="38">
      <t>センタク</t>
    </rPh>
    <rPh sb="45" eb="47">
      <t>ガイトウ</t>
    </rPh>
    <rPh sb="50" eb="52">
      <t>バアイ</t>
    </rPh>
    <rPh sb="54" eb="56">
      <t>クウラン</t>
    </rPh>
    <rPh sb="60" eb="62">
      <t>センタク</t>
    </rPh>
    <rPh sb="62" eb="64">
      <t>フヨウ</t>
    </rPh>
    <phoneticPr fontId="7"/>
  </si>
  <si>
    <t>・「性別」について「男性」「女性」「不明」のいずれかをプルダウンで選択してください。</t>
    <rPh sb="10" eb="12">
      <t>ダンセイ</t>
    </rPh>
    <rPh sb="14" eb="16">
      <t>ジョセイ</t>
    </rPh>
    <rPh sb="18" eb="20">
      <t>フメイ</t>
    </rPh>
    <rPh sb="33" eb="35">
      <t>センタク</t>
    </rPh>
    <phoneticPr fontId="7"/>
  </si>
  <si>
    <t>・「生年」を「西暦（算用数字）」で記入してください。</t>
    <phoneticPr fontId="7"/>
  </si>
  <si>
    <t>・「分野」の分類について「総務省統計局科学技術研究調査」を採用しております。「分野」に該当する「分野コード（別シートの分野・分科コードリストを参照）」を記入してください。</t>
    <rPh sb="43" eb="45">
      <t>ガイトウ</t>
    </rPh>
    <rPh sb="48" eb="50">
      <t>ブンヤ</t>
    </rPh>
    <rPh sb="54" eb="55">
      <t>ベツ</t>
    </rPh>
    <rPh sb="59" eb="61">
      <t>ブンヤ</t>
    </rPh>
    <rPh sb="62" eb="64">
      <t>ブンカ</t>
    </rPh>
    <rPh sb="71" eb="73">
      <t>サンショウ</t>
    </rPh>
    <phoneticPr fontId="7"/>
  </si>
  <si>
    <t>・「職位」について「教授」「准教授」「講師」「助教・助手」「ポスドク・特別研究員等」「主任研究員（PI）・グループリーダー以上」「一般研究員」「その他・分類不能（研究に関する職位）」「不明」）のいずれかをプルダウンで選択してください。</t>
    <rPh sb="108" eb="110">
      <t>センタク</t>
    </rPh>
    <phoneticPr fontId="7"/>
  </si>
  <si>
    <t>・「常勤/非常勤」について「常勤」か「非常勤」のどちらかをプルダウンで選択してください。</t>
    <rPh sb="35" eb="37">
      <t>センタク</t>
    </rPh>
    <phoneticPr fontId="7"/>
  </si>
  <si>
    <t>・「任期」について「あり」か「なし」のどちらかをプルダウンで選択してください。</t>
    <rPh sb="30" eb="32">
      <t>センタク</t>
    </rPh>
    <phoneticPr fontId="7"/>
  </si>
  <si>
    <t>・財源の分類について、別シートの「プルダウンリスト（財源一覧）」をご確認のうえ、プルダウンで選択してください。</t>
    <rPh sb="11" eb="12">
      <t>ベツ</t>
    </rPh>
    <rPh sb="34" eb="36">
      <t>カクニン</t>
    </rPh>
    <rPh sb="46" eb="48">
      <t>センタク</t>
    </rPh>
    <phoneticPr fontId="7"/>
  </si>
  <si>
    <t>・「財源」の「競争的資金」について、選択した「財源」が「競争的資金」の場合は「○」、異なる場合は「×」を選択してください。</t>
    <rPh sb="2" eb="4">
      <t>ザイゲン</t>
    </rPh>
    <rPh sb="52" eb="54">
      <t>センタク</t>
    </rPh>
    <phoneticPr fontId="7"/>
  </si>
  <si>
    <t>・「派遣期間」について「日数（算用数字）」で記入してください。対象は原則は３１日以上となります。</t>
    <phoneticPr fontId="7"/>
  </si>
  <si>
    <t>・「派遣国・地域」について、別シートの「国・地域コードリスト」を参照の上、「国名コード」を記入してください。</t>
    <rPh sb="14" eb="15">
      <t>ベツ</t>
    </rPh>
    <rPh sb="35" eb="36">
      <t>ウエ</t>
    </rPh>
    <rPh sb="38" eb="39">
      <t>クニ</t>
    </rPh>
    <rPh sb="39" eb="40">
      <t>メイ</t>
    </rPh>
    <phoneticPr fontId="7"/>
  </si>
  <si>
    <t>・「派遣先機関」について、該当する「政府・政府関連機関等、国際機関等」「大学等」「民間等（財団、社団法人、NGO、NPO法人含む）」「その他・分類不能」「不明」のいずれかをプルダウンで選択してください。</t>
    <rPh sb="13" eb="15">
      <t>ガイトウ</t>
    </rPh>
    <rPh sb="92" eb="94">
      <t>センタク</t>
    </rPh>
    <phoneticPr fontId="7"/>
  </si>
  <si>
    <t>・「派遣目的」について「共同研究」「フィールドワーク」「研修」「教育」「学会・シンポジウム」「その他・分類不能」「不明」のいずれかをプルダウンで選択してください。</t>
    <rPh sb="57" eb="59">
      <t>フメイ</t>
    </rPh>
    <rPh sb="72" eb="74">
      <t>センタク</t>
    </rPh>
    <phoneticPr fontId="7"/>
  </si>
  <si>
    <t>・水色枠は数字（「番号」「生年（西暦）」「派遣期間（日数）」）を記入（半角）してください。</t>
    <phoneticPr fontId="7"/>
  </si>
  <si>
    <t>番号
（1, 2, 3, 4, 5, ・・・）</t>
    <rPh sb="0" eb="2">
      <t>バンゴウ</t>
    </rPh>
    <phoneticPr fontId="7"/>
  </si>
  <si>
    <t>派遣国・地域</t>
    <rPh sb="0" eb="2">
      <t>ハケン</t>
    </rPh>
    <rPh sb="2" eb="3">
      <t>コク</t>
    </rPh>
    <rPh sb="4" eb="6">
      <t>チイキ</t>
    </rPh>
    <phoneticPr fontId="7"/>
  </si>
  <si>
    <t>派遣先機関</t>
    <rPh sb="0" eb="3">
      <t>ハケンサキ</t>
    </rPh>
    <rPh sb="3" eb="5">
      <t>キカン</t>
    </rPh>
    <phoneticPr fontId="7"/>
  </si>
  <si>
    <t>派遣目的</t>
    <rPh sb="0" eb="2">
      <t>ハケン</t>
    </rPh>
    <rPh sb="2" eb="4">
      <t>モクテキ</t>
    </rPh>
    <phoneticPr fontId="7"/>
  </si>
  <si>
    <t>（西暦）</t>
    <rPh sb="1" eb="3">
      <t>セイレキ</t>
    </rPh>
    <phoneticPr fontId="7"/>
  </si>
  <si>
    <t>分類コード</t>
    <rPh sb="0" eb="2">
      <t>ブンルイ</t>
    </rPh>
    <phoneticPr fontId="7"/>
  </si>
  <si>
    <t>自動
※分野</t>
    <rPh sb="0" eb="2">
      <t>ジドウ</t>
    </rPh>
    <rPh sb="4" eb="6">
      <t>ブンヤ</t>
    </rPh>
    <phoneticPr fontId="7"/>
  </si>
  <si>
    <t>自動
※分科</t>
    <rPh sb="0" eb="2">
      <t>ジドウ</t>
    </rPh>
    <rPh sb="4" eb="6">
      <t>ブンカ</t>
    </rPh>
    <phoneticPr fontId="7"/>
  </si>
  <si>
    <t>自動
※国名　　　　　　　　　　　　</t>
    <rPh sb="0" eb="2">
      <t>ジドウ</t>
    </rPh>
    <rPh sb="4" eb="5">
      <t>クニ</t>
    </rPh>
    <rPh sb="5" eb="6">
      <t>メイ</t>
    </rPh>
    <phoneticPr fontId="7"/>
  </si>
  <si>
    <t>自動
※地域名</t>
    <rPh sb="0" eb="2">
      <t>ジドウ</t>
    </rPh>
    <rPh sb="4" eb="7">
      <t>チイキメイ</t>
    </rPh>
    <phoneticPr fontId="7"/>
  </si>
  <si>
    <t>A01</t>
    <phoneticPr fontId="7"/>
  </si>
  <si>
    <t>【調査票3-2：中・長期受入れ（雇用）※雇用期間が３１日以上の研究者を対象】　</t>
    <rPh sb="8" eb="9">
      <t>チュウ</t>
    </rPh>
    <rPh sb="10" eb="12">
      <t>チョウキ</t>
    </rPh>
    <rPh sb="16" eb="18">
      <t>コヨウ</t>
    </rPh>
    <rPh sb="20" eb="22">
      <t>コヨウ</t>
    </rPh>
    <rPh sb="28" eb="30">
      <t>イジョウ</t>
    </rPh>
    <phoneticPr fontId="7"/>
  </si>
  <si>
    <t>・【調査票3-1：中・長期派遣※派遣期間が３１日以上の研究者を対象】に準じます。</t>
    <phoneticPr fontId="7"/>
  </si>
  <si>
    <t>・項目の表記が「派遣」と「受入れ（雇用）」で、下記のとおり、変更しております。</t>
    <rPh sb="13" eb="15">
      <t>ウケイ</t>
    </rPh>
    <phoneticPr fontId="7"/>
  </si>
  <si>
    <t>　派遣前職位→職位（現職）、派遣期間→雇用期間、派遣先 国・地域→雇用前 国・地域、派遣先機関→雇用前機関、派遣目的→雇用目的</t>
    <rPh sb="3" eb="4">
      <t>マエ</t>
    </rPh>
    <rPh sb="11" eb="12">
      <t>ショク</t>
    </rPh>
    <phoneticPr fontId="7"/>
  </si>
  <si>
    <t>　「外国人研究者に該当」の項目を削除しております。</t>
    <rPh sb="13" eb="15">
      <t>コウモク</t>
    </rPh>
    <rPh sb="16" eb="18">
      <t>サクジョ</t>
    </rPh>
    <phoneticPr fontId="7"/>
  </si>
  <si>
    <t>・水色枠は数字（「番号」「生年（西暦）」「雇用期間（日数）」）を記入（半角）してください。</t>
    <rPh sb="21" eb="23">
      <t>コヨウ</t>
    </rPh>
    <phoneticPr fontId="7"/>
  </si>
  <si>
    <t>職位（現職）</t>
    <rPh sb="0" eb="2">
      <t>ショクイ</t>
    </rPh>
    <rPh sb="3" eb="5">
      <t>ゲンショク</t>
    </rPh>
    <phoneticPr fontId="7"/>
  </si>
  <si>
    <t>雇用前国・地域</t>
    <rPh sb="0" eb="2">
      <t>コヨウ</t>
    </rPh>
    <rPh sb="2" eb="3">
      <t>マエ</t>
    </rPh>
    <rPh sb="3" eb="4">
      <t>コク</t>
    </rPh>
    <rPh sb="5" eb="7">
      <t>チイキ</t>
    </rPh>
    <phoneticPr fontId="7"/>
  </si>
  <si>
    <t>雇用前機関</t>
    <rPh sb="0" eb="2">
      <t>コヨウ</t>
    </rPh>
    <rPh sb="2" eb="3">
      <t>マエ</t>
    </rPh>
    <rPh sb="3" eb="5">
      <t>キカン</t>
    </rPh>
    <phoneticPr fontId="7"/>
  </si>
  <si>
    <t>雇用目的</t>
    <rPh sb="0" eb="2">
      <t>コヨウ</t>
    </rPh>
    <rPh sb="2" eb="4">
      <t>モクテキ</t>
    </rPh>
    <phoneticPr fontId="7"/>
  </si>
  <si>
    <t>備考欄(自由記述）</t>
    <rPh sb="0" eb="3">
      <t>ビコウラン</t>
    </rPh>
    <rPh sb="4" eb="6">
      <t>ジユウ</t>
    </rPh>
    <rPh sb="6" eb="8">
      <t>キジュツ</t>
    </rPh>
    <phoneticPr fontId="7"/>
  </si>
  <si>
    <t>・「受入開始時期」は、海外からの受入れ（雇用）の開始時期を選択肢（「～2020年度」、「2021年度」、「2022年度」、「2023年度」、「2024度」、「2025年4月」～「2026年3月」）から選んでください。</t>
    <rPh sb="2" eb="4">
      <t>ウケイ</t>
    </rPh>
    <rPh sb="4" eb="6">
      <t>カイシ</t>
    </rPh>
    <rPh sb="6" eb="8">
      <t>ジキ</t>
    </rPh>
    <rPh sb="11" eb="13">
      <t>カイガイ</t>
    </rPh>
    <rPh sb="16" eb="18">
      <t>ウケイ</t>
    </rPh>
    <rPh sb="20" eb="22">
      <t>コヨウ</t>
    </rPh>
    <rPh sb="24" eb="26">
      <t>カイシ</t>
    </rPh>
    <rPh sb="26" eb="28">
      <t>ジキ</t>
    </rPh>
    <rPh sb="29" eb="32">
      <t>センタクシ</t>
    </rPh>
    <rPh sb="84" eb="85">
      <t>ガツ</t>
    </rPh>
    <rPh sb="94" eb="95">
      <t>ガツ</t>
    </rPh>
    <rPh sb="99" eb="100">
      <t>エラ</t>
    </rPh>
    <phoneticPr fontId="7"/>
  </si>
  <si>
    <t>・雇用期間について、採用年月日から退職時点までの在籍日数を記入してください。任期の終了時点が２０２６年４月１日以降の場合、雇用期限までの総在籍（予定）日数を記入してください。「任期なし」の場合、採用年月日から２０２６年３月３１日時点までの総在籍日数を記入してください。</t>
    <rPh sb="41" eb="43">
      <t>シュウリョウ</t>
    </rPh>
    <rPh sb="43" eb="45">
      <t>ジテン</t>
    </rPh>
    <rPh sb="72" eb="74">
      <t>ヨテイ</t>
    </rPh>
    <phoneticPr fontId="7"/>
  </si>
  <si>
    <t>　また、２０２６年３月中に「任期なし」で採用された場合、中・長期受入れ（雇用）に記入してください（実質、中期または長期に該当するため）。雇用期間は採用年月日から２０２６年３月３１日時点までの日数を記入し、備考に２０２６年３月採用、と記入してください。</t>
    <phoneticPr fontId="7"/>
  </si>
  <si>
    <t>・「派遣開始時期」は、海外派遣の開始時期を選択肢（「～2020年度」、「2021年度」、「2022年度」、「2023年度」、「2024年度」、「2025年4月」～「2026年3月」）から選んでください。</t>
    <rPh sb="2" eb="4">
      <t>ハケン</t>
    </rPh>
    <rPh sb="4" eb="6">
      <t>カイシ</t>
    </rPh>
    <rPh sb="6" eb="8">
      <t>ジキ</t>
    </rPh>
    <rPh sb="11" eb="13">
      <t>カイガイ</t>
    </rPh>
    <rPh sb="13" eb="15">
      <t>ハケン</t>
    </rPh>
    <rPh sb="16" eb="18">
      <t>カイシ</t>
    </rPh>
    <rPh sb="18" eb="20">
      <t>ジキ</t>
    </rPh>
    <rPh sb="21" eb="24">
      <t>センタクシ</t>
    </rPh>
    <rPh sb="31" eb="33">
      <t>ネンド</t>
    </rPh>
    <rPh sb="78" eb="79">
      <t>ガツ</t>
    </rPh>
    <rPh sb="86" eb="87">
      <t>ネン</t>
    </rPh>
    <rPh sb="88" eb="89">
      <t>ガツ</t>
    </rPh>
    <rPh sb="93" eb="94">
      <t>エラ</t>
    </rPh>
    <phoneticPr fontId="7"/>
  </si>
  <si>
    <t>【調査票3-3：中・長期受入れ（雇用以外）※受入期間が３１日以上の研究者を対象】</t>
    <phoneticPr fontId="7"/>
  </si>
  <si>
    <t>・【調査票3-2：中・長期受入れ（雇用）※雇用期間が３１日以上の研究者を対象】に準じます。</t>
    <rPh sb="30" eb="31">
      <t>ウエ</t>
    </rPh>
    <phoneticPr fontId="7"/>
  </si>
  <si>
    <t>・項目の表記が「受入れ（雇用）」と「受入れ（雇用以外）」で、下記のとおり、変更しております。</t>
    <rPh sb="8" eb="10">
      <t>ウケイ</t>
    </rPh>
    <rPh sb="12" eb="14">
      <t>コヨウ</t>
    </rPh>
    <rPh sb="22" eb="24">
      <t>コヨウ</t>
    </rPh>
    <rPh sb="24" eb="26">
      <t>イガイ</t>
    </rPh>
    <phoneticPr fontId="7"/>
  </si>
  <si>
    <t>　雇用期間→受入期間、雇用前国・地域→受入前国・地域、雇用前機関→受入前機関、雇用目的→受入目的</t>
    <rPh sb="1" eb="3">
      <t>コヨウ</t>
    </rPh>
    <rPh sb="11" eb="13">
      <t>コヨウ</t>
    </rPh>
    <rPh sb="13" eb="14">
      <t>マエ</t>
    </rPh>
    <rPh sb="27" eb="29">
      <t>コヨウ</t>
    </rPh>
    <rPh sb="29" eb="30">
      <t>マエ</t>
    </rPh>
    <rPh sb="39" eb="41">
      <t>コヨウ</t>
    </rPh>
    <phoneticPr fontId="7"/>
  </si>
  <si>
    <t>・「常勤/非常勤」「任期あり/なし」の項目は該当しないため削除しました。</t>
    <rPh sb="2" eb="4">
      <t>ジョウキン</t>
    </rPh>
    <rPh sb="5" eb="8">
      <t>ヒジョウキン</t>
    </rPh>
    <rPh sb="10" eb="12">
      <t>ニンキ</t>
    </rPh>
    <rPh sb="19" eb="21">
      <t>コウモク</t>
    </rPh>
    <rPh sb="22" eb="24">
      <t>ガイトウ</t>
    </rPh>
    <rPh sb="29" eb="31">
      <t>サクジョ</t>
    </rPh>
    <phoneticPr fontId="7"/>
  </si>
  <si>
    <t>■記入枠について</t>
    <rPh sb="3" eb="4">
      <t>ワク</t>
    </rPh>
    <phoneticPr fontId="7"/>
  </si>
  <si>
    <t>・水色枠は数字（「番号」「生年（西暦）」「受入期間（日数）」）を記入（半角）してください。</t>
    <rPh sb="21" eb="23">
      <t>ウケイ</t>
    </rPh>
    <rPh sb="23" eb="25">
      <t>キカン</t>
    </rPh>
    <phoneticPr fontId="7"/>
  </si>
  <si>
    <t>受入前国・地域</t>
    <rPh sb="0" eb="2">
      <t>ウケイレ</t>
    </rPh>
    <rPh sb="2" eb="3">
      <t>マエ</t>
    </rPh>
    <rPh sb="3" eb="4">
      <t>コク</t>
    </rPh>
    <rPh sb="5" eb="7">
      <t>チイキ</t>
    </rPh>
    <phoneticPr fontId="7"/>
  </si>
  <si>
    <t>受入前機関</t>
    <rPh sb="0" eb="2">
      <t>ウケイレ</t>
    </rPh>
    <rPh sb="2" eb="3">
      <t>マエ</t>
    </rPh>
    <rPh sb="3" eb="5">
      <t>キカン</t>
    </rPh>
    <phoneticPr fontId="7"/>
  </si>
  <si>
    <t>受入目的</t>
    <rPh sb="0" eb="2">
      <t>ウケイレ</t>
    </rPh>
    <rPh sb="2" eb="4">
      <t>モクテキ</t>
    </rPh>
    <phoneticPr fontId="7"/>
  </si>
  <si>
    <t>・「受入開始時期」は、海外からの受入れ（雇用以外）の開始時期を選択肢（「～2020年度」、「2021年度」、「2022年度」、「2023年度」、「2024年度」、「2025年4月」～「2026年3月」）から選んでください。</t>
    <rPh sb="2" eb="4">
      <t>ウケイ</t>
    </rPh>
    <rPh sb="4" eb="6">
      <t>カイシ</t>
    </rPh>
    <rPh sb="6" eb="8">
      <t>ジキ</t>
    </rPh>
    <rPh sb="11" eb="13">
      <t>カイガイ</t>
    </rPh>
    <rPh sb="16" eb="18">
      <t>ウケイ</t>
    </rPh>
    <rPh sb="20" eb="22">
      <t>コヨウ</t>
    </rPh>
    <rPh sb="22" eb="24">
      <t>イガイ</t>
    </rPh>
    <rPh sb="26" eb="28">
      <t>カイシ</t>
    </rPh>
    <rPh sb="28" eb="30">
      <t>ジキ</t>
    </rPh>
    <rPh sb="31" eb="34">
      <t>センタクシ</t>
    </rPh>
    <rPh sb="41" eb="43">
      <t>ネンド</t>
    </rPh>
    <rPh sb="88" eb="89">
      <t>ガツ</t>
    </rPh>
    <rPh sb="96" eb="97">
      <t>ネン</t>
    </rPh>
    <rPh sb="98" eb="99">
      <t>ガツ</t>
    </rPh>
    <rPh sb="103" eb="104">
      <t>エラ</t>
    </rPh>
    <phoneticPr fontId="7"/>
  </si>
  <si>
    <t>・受入期間について、受入れ時点（年月日）から貴機関を離れる時点までの在籍日数を記入してください（離れる時点が２０２５年４月１日～２０２６年３月３１日の場合）。</t>
    <rPh sb="48" eb="49">
      <t>ハナ</t>
    </rPh>
    <rPh sb="51" eb="53">
      <t>ジテン</t>
    </rPh>
    <rPh sb="75" eb="77">
      <t>バアイ</t>
    </rPh>
    <phoneticPr fontId="7"/>
  </si>
  <si>
    <t xml:space="preserve">  貴機関を離れるのが２０２６年４月１日以降の場合、受入終了日が決まっている場合には、受入終了日までの全ての期間（（予定）在籍日数）を記入いただき、受入終了日が決まっていない場合には</t>
    <rPh sb="58" eb="60">
      <t>ヨテイ</t>
    </rPh>
    <phoneticPr fontId="7"/>
  </si>
  <si>
    <t xml:space="preserve">  受入れ時点から２０２６年３月３１日時点までの在籍日数を記入してください。</t>
    <rPh sb="13" eb="14">
      <t>ネン</t>
    </rPh>
    <phoneticPr fontId="7"/>
  </si>
  <si>
    <t>【国際化主幹部局等】</t>
    <rPh sb="1" eb="4">
      <t>コクサイカ</t>
    </rPh>
    <rPh sb="4" eb="6">
      <t>シュカン</t>
    </rPh>
    <rPh sb="6" eb="8">
      <t>ブキョク</t>
    </rPh>
    <rPh sb="8" eb="9">
      <t>ナド</t>
    </rPh>
    <phoneticPr fontId="5"/>
  </si>
  <si>
    <t>国際化主幹部局</t>
    <rPh sb="0" eb="7">
      <t>コクサイカシュカンブキョク</t>
    </rPh>
    <phoneticPr fontId="5"/>
  </si>
  <si>
    <t>本部</t>
    <rPh sb="0" eb="2">
      <t>ホンブ</t>
    </rPh>
    <phoneticPr fontId="5"/>
  </si>
  <si>
    <t>部局ごと</t>
    <rPh sb="0" eb="2">
      <t>ブキョク</t>
    </rPh>
    <phoneticPr fontId="5"/>
  </si>
  <si>
    <t>教育と研究で異なる</t>
    <rPh sb="0" eb="2">
      <t>キョウイク</t>
    </rPh>
    <rPh sb="3" eb="5">
      <t>ケンキュウ</t>
    </rPh>
    <rPh sb="6" eb="7">
      <t>コト</t>
    </rPh>
    <phoneticPr fontId="5"/>
  </si>
  <si>
    <t>その他</t>
    <rPh sb="2" eb="3">
      <t>タ</t>
    </rPh>
    <phoneticPr fontId="5"/>
  </si>
  <si>
    <t>・プルダウンで「その他」を選択した場合は、備考欄に具体の内容を記入してください。</t>
    <rPh sb="10" eb="11">
      <t>タ</t>
    </rPh>
    <rPh sb="13" eb="15">
      <t>センタク</t>
    </rPh>
    <rPh sb="17" eb="19">
      <t>バアイ</t>
    </rPh>
    <rPh sb="21" eb="24">
      <t>ビコウラン</t>
    </rPh>
    <rPh sb="25" eb="27">
      <t>グタイ</t>
    </rPh>
    <rPh sb="28" eb="30">
      <t>ナイヨウ</t>
    </rPh>
    <rPh sb="31" eb="33">
      <t>キニュウ</t>
    </rPh>
    <phoneticPr fontId="5"/>
  </si>
  <si>
    <t>体制</t>
    <rPh sb="0" eb="2">
      <t>タイセイ</t>
    </rPh>
    <phoneticPr fontId="5"/>
  </si>
  <si>
    <t>・海外拠点については、事務機能も有するものを回答してください（観測等のための拠点で、事務職員が常駐していない場合は記入対象外です）。</t>
    <rPh sb="1" eb="5">
      <t>カイガイキョテン</t>
    </rPh>
    <rPh sb="11" eb="15">
      <t>ジムキノウ</t>
    </rPh>
    <rPh sb="16" eb="17">
      <t>ユウ</t>
    </rPh>
    <rPh sb="22" eb="24">
      <t>カイトウ</t>
    </rPh>
    <rPh sb="31" eb="33">
      <t>カンソク</t>
    </rPh>
    <rPh sb="33" eb="34">
      <t>トウ</t>
    </rPh>
    <rPh sb="38" eb="40">
      <t>キョテン</t>
    </rPh>
    <rPh sb="42" eb="44">
      <t>ジム</t>
    </rPh>
    <rPh sb="44" eb="46">
      <t>ショクイン</t>
    </rPh>
    <rPh sb="47" eb="49">
      <t>ジョウチュウ</t>
    </rPh>
    <rPh sb="54" eb="56">
      <t>バアイ</t>
    </rPh>
    <rPh sb="57" eb="59">
      <t>キニュウ</t>
    </rPh>
    <rPh sb="59" eb="62">
      <t>タイショウガイ</t>
    </rPh>
    <phoneticPr fontId="7"/>
  </si>
  <si>
    <t>国際化戦略</t>
    <rPh sb="0" eb="5">
      <t>コクサイカセンリャク</t>
    </rPh>
    <phoneticPr fontId="5"/>
  </si>
  <si>
    <t>人事マネジメント</t>
    <rPh sb="0" eb="2">
      <t>ジンジ</t>
    </rPh>
    <phoneticPr fontId="5"/>
  </si>
  <si>
    <t>【調査票4-1：各機関における国際化に係る体制・制度等（総論）】</t>
    <rPh sb="26" eb="27">
      <t>ナド</t>
    </rPh>
    <rPh sb="28" eb="30">
      <t>ソウロン</t>
    </rPh>
    <phoneticPr fontId="7"/>
  </si>
  <si>
    <t>派遣の成果</t>
    <rPh sb="0" eb="2">
      <t>ハケン</t>
    </rPh>
    <rPh sb="3" eb="5">
      <t>セイカ</t>
    </rPh>
    <phoneticPr fontId="5"/>
  </si>
  <si>
    <t>派遣に係る課題</t>
    <rPh sb="0" eb="2">
      <t>ハケン</t>
    </rPh>
    <rPh sb="3" eb="4">
      <t>カカ</t>
    </rPh>
    <rPh sb="5" eb="7">
      <t>カダイ</t>
    </rPh>
    <phoneticPr fontId="5"/>
  </si>
  <si>
    <r>
      <rPr>
        <sz val="10"/>
        <rFont val="ＭＳ Ｐゴシック"/>
        <family val="3"/>
        <charset val="128"/>
      </rPr>
      <t>・ここで言う</t>
    </r>
    <r>
      <rPr>
        <sz val="10"/>
        <color indexed="10"/>
        <rFont val="ＭＳ Ｐゴシック"/>
        <family val="3"/>
        <charset val="128"/>
      </rPr>
      <t>「研究に関する協定」</t>
    </r>
    <r>
      <rPr>
        <sz val="10"/>
        <rFont val="ＭＳ Ｐゴシック"/>
        <family val="3"/>
        <charset val="128"/>
      </rPr>
      <t>とは、</t>
    </r>
    <r>
      <rPr>
        <sz val="10"/>
        <color indexed="10"/>
        <rFont val="ＭＳ Ｐゴシック"/>
        <family val="3"/>
        <charset val="128"/>
      </rPr>
      <t>海外の大学及び研究機関と各々の当事者が履行すべき義務や約束について取り交わした合意文書（覚書含む）のうち、研究者の派遣、研修、その他の交流、及び共同研究の実施に係るもの</t>
    </r>
    <r>
      <rPr>
        <sz val="10"/>
        <rFont val="ＭＳ Ｐゴシック"/>
        <family val="3"/>
        <charset val="128"/>
      </rPr>
      <t>を指します。</t>
    </r>
    <phoneticPr fontId="7"/>
  </si>
  <si>
    <r>
      <rPr>
        <sz val="10"/>
        <rFont val="ＭＳ Ｐゴシック"/>
        <family val="3"/>
        <charset val="128"/>
      </rPr>
      <t>・</t>
    </r>
    <r>
      <rPr>
        <sz val="10"/>
        <color indexed="10"/>
        <rFont val="ＭＳ Ｐゴシック"/>
        <family val="3"/>
        <charset val="128"/>
      </rPr>
      <t>協定締結先が、海外にある大学、研究機関、政府関係機関のものを対象とします。</t>
    </r>
    <r>
      <rPr>
        <sz val="10"/>
        <rFont val="ＭＳ Ｐゴシック"/>
        <family val="3"/>
        <charset val="128"/>
      </rPr>
      <t>民間（ＮＧＯ、財団を含む）と締結している協定は、調査対象外です。</t>
    </r>
    <rPh sb="1" eb="3">
      <t>キョウテイ</t>
    </rPh>
    <rPh sb="3" eb="5">
      <t>テイケツ</t>
    </rPh>
    <rPh sb="5" eb="6">
      <t>サキ</t>
    </rPh>
    <rPh sb="8" eb="10">
      <t>カイガイ</t>
    </rPh>
    <rPh sb="13" eb="15">
      <t>ダイガク</t>
    </rPh>
    <rPh sb="16" eb="18">
      <t>ケンキュウ</t>
    </rPh>
    <rPh sb="18" eb="20">
      <t>キカン</t>
    </rPh>
    <rPh sb="21" eb="23">
      <t>セイフ</t>
    </rPh>
    <rPh sb="23" eb="25">
      <t>カンケイ</t>
    </rPh>
    <rPh sb="25" eb="27">
      <t>キカン</t>
    </rPh>
    <rPh sb="31" eb="33">
      <t>タイショウ</t>
    </rPh>
    <rPh sb="38" eb="40">
      <t>ミンカン</t>
    </rPh>
    <rPh sb="45" eb="47">
      <t>ザイダン</t>
    </rPh>
    <rPh sb="48" eb="49">
      <t>フク</t>
    </rPh>
    <rPh sb="52" eb="54">
      <t>テイケツ</t>
    </rPh>
    <rPh sb="58" eb="60">
      <t>キョウテイ</t>
    </rPh>
    <rPh sb="62" eb="64">
      <t>チョウサ</t>
    </rPh>
    <rPh sb="64" eb="66">
      <t>タイショウ</t>
    </rPh>
    <rPh sb="66" eb="67">
      <t>ガイ</t>
    </rPh>
    <phoneticPr fontId="7"/>
  </si>
  <si>
    <r>
      <t>・</t>
    </r>
    <r>
      <rPr>
        <sz val="10"/>
        <color indexed="10"/>
        <rFont val="ＭＳ Ｐゴシック"/>
        <family val="3"/>
        <charset val="128"/>
      </rPr>
      <t>基本的に協定書１つにつき、１件としてください。</t>
    </r>
    <r>
      <rPr>
        <sz val="10"/>
        <rFont val="ＭＳ Ｐゴシック"/>
        <family val="3"/>
        <charset val="128"/>
      </rPr>
      <t>同じ協定書の雛形を用いて、複数機関と協定書を交わしている場合は、それぞれ１件として回答してください。</t>
    </r>
    <rPh sb="1" eb="4">
      <t>キホンテキ</t>
    </rPh>
    <phoneticPr fontId="7"/>
  </si>
  <si>
    <r>
      <t>　また、</t>
    </r>
    <r>
      <rPr>
        <sz val="10"/>
        <color indexed="10"/>
        <rFont val="ＭＳ Ｐゴシック"/>
        <family val="3"/>
        <charset val="128"/>
      </rPr>
      <t>１つの協定書において、複数機関と合同で協定を交わしている場合も、それぞれの機関ごとに１件ずつ計上してください。</t>
    </r>
    <r>
      <rPr>
        <sz val="10"/>
        <rFont val="ＭＳ Ｐゴシック"/>
        <family val="3"/>
        <charset val="128"/>
      </rPr>
      <t>（コンソーシアムを除く）</t>
    </r>
    <rPh sb="68" eb="69">
      <t>ノゾ</t>
    </rPh>
    <phoneticPr fontId="7"/>
  </si>
  <si>
    <t>・研究に関する内容（研究者の派遣、研修、その他の交流、及び共同研究の実施に係るもの）が、協定の主たる内容でない場合においても、一部に含まれている場合は、対象に含めますので回答ください。</t>
    <rPh sb="76" eb="78">
      <t>タイショウ</t>
    </rPh>
    <rPh sb="79" eb="80">
      <t>フク</t>
    </rPh>
    <rPh sb="85" eb="87">
      <t>カイトウ</t>
    </rPh>
    <phoneticPr fontId="7"/>
  </si>
  <si>
    <t>・回答する協定は、大学においては、大学間及び研究科（＝学部）間レベルのもの、高等専門学校においては、学校間レベル、学科間レベルのもの、大学共同利用機関法人においては、法人間レベル、及び研究所間レベルのもの、</t>
    <rPh sb="22" eb="25">
      <t>ケンキュウカ</t>
    </rPh>
    <rPh sb="30" eb="31">
      <t>カン</t>
    </rPh>
    <phoneticPr fontId="7"/>
  </si>
  <si>
    <t>　国立試験研究機関においては、機関間レベル、及び、機関直下（機関の次の組織）の組織間レベルのもの（例：気象庁気象研究所における研究部）、</t>
    <phoneticPr fontId="7"/>
  </si>
  <si>
    <t>　国立研究開発法人・独立行政法人においては、法人間レベル、及び、法人直下（法人の次の組織）の組織間レベルのもの（例：理化学研究所におけるセンター）を対象とします。</t>
    <rPh sb="1" eb="3">
      <t>コクリツ</t>
    </rPh>
    <rPh sb="3" eb="5">
      <t>ケンキュウ</t>
    </rPh>
    <rPh sb="5" eb="7">
      <t>カイハツ</t>
    </rPh>
    <rPh sb="7" eb="9">
      <t>ホウジン</t>
    </rPh>
    <phoneticPr fontId="7"/>
  </si>
  <si>
    <t>・協定名、及び相手方機関名に英語表記がない場合は、英語表記の箇所に、現地表記での協定名、相手方機関名を記載ください。入力できない場合には、「〇〇語の名称」と記入して下さい。</t>
    <rPh sb="10" eb="12">
      <t>キカン</t>
    </rPh>
    <rPh sb="46" eb="47">
      <t>カタ</t>
    </rPh>
    <rPh sb="58" eb="60">
      <t>ニュウリョク</t>
    </rPh>
    <rPh sb="64" eb="66">
      <t>バアイ</t>
    </rPh>
    <rPh sb="72" eb="73">
      <t>ゴ</t>
    </rPh>
    <rPh sb="74" eb="76">
      <t>メイショウ</t>
    </rPh>
    <rPh sb="78" eb="80">
      <t>キニュウ</t>
    </rPh>
    <rPh sb="82" eb="83">
      <t>クダ</t>
    </rPh>
    <phoneticPr fontId="7"/>
  </si>
  <si>
    <t>・協定の内容について、当てはまるもの全てに○を記入ください。(研究者の派遣、かつ共同研究の実施の双方に該当する協定は、双方に○を記入。）</t>
    <phoneticPr fontId="7"/>
  </si>
  <si>
    <t>・相手方機関名は、日本語はカナ部分を全角で記入してください。英語は正式名を先頭大文字の半角英字で記入してください。（例 シカゴ大学、The University of Chicago ）</t>
    <phoneticPr fontId="7"/>
  </si>
  <si>
    <t>協定締結主体</t>
    <rPh sb="0" eb="2">
      <t>キョウテイ</t>
    </rPh>
    <rPh sb="2" eb="4">
      <t>テイケツ</t>
    </rPh>
    <rPh sb="4" eb="6">
      <t>シュタイ</t>
    </rPh>
    <phoneticPr fontId="7"/>
  </si>
  <si>
    <t>協定名</t>
    <rPh sb="0" eb="2">
      <t>キョウテイ</t>
    </rPh>
    <rPh sb="2" eb="3">
      <t>メイ</t>
    </rPh>
    <phoneticPr fontId="7"/>
  </si>
  <si>
    <t>相手方機関名</t>
    <rPh sb="0" eb="3">
      <t>アイテガタ</t>
    </rPh>
    <rPh sb="3" eb="5">
      <t>キカン</t>
    </rPh>
    <rPh sb="5" eb="6">
      <t>メイ</t>
    </rPh>
    <phoneticPr fontId="7"/>
  </si>
  <si>
    <t>国名・地域名</t>
    <rPh sb="0" eb="1">
      <t>クニ</t>
    </rPh>
    <rPh sb="1" eb="2">
      <t>メイ</t>
    </rPh>
    <rPh sb="3" eb="6">
      <t>チイキメイ</t>
    </rPh>
    <phoneticPr fontId="7"/>
  </si>
  <si>
    <t>協定の内容</t>
    <rPh sb="0" eb="2">
      <t>キョウテイ</t>
    </rPh>
    <rPh sb="3" eb="5">
      <t>ナイヨウ</t>
    </rPh>
    <phoneticPr fontId="7"/>
  </si>
  <si>
    <t>締結年</t>
    <rPh sb="0" eb="2">
      <t>テイケツ</t>
    </rPh>
    <rPh sb="2" eb="3">
      <t>ネン</t>
    </rPh>
    <phoneticPr fontId="7"/>
  </si>
  <si>
    <t>日本語表記</t>
    <rPh sb="0" eb="3">
      <t>ニホンゴ</t>
    </rPh>
    <rPh sb="3" eb="5">
      <t>ヒョウキ</t>
    </rPh>
    <phoneticPr fontId="7"/>
  </si>
  <si>
    <t>英語表記</t>
    <rPh sb="0" eb="2">
      <t>エイゴ</t>
    </rPh>
    <rPh sb="2" eb="4">
      <t>ヒョウキ</t>
    </rPh>
    <phoneticPr fontId="7"/>
  </si>
  <si>
    <t>自動　　　　　　　　　　　　　　　　　※国名　　　　　　　　　　　　</t>
    <rPh sb="0" eb="2">
      <t>ジドウ</t>
    </rPh>
    <rPh sb="20" eb="21">
      <t>クニ</t>
    </rPh>
    <rPh sb="21" eb="22">
      <t>メイ</t>
    </rPh>
    <phoneticPr fontId="7"/>
  </si>
  <si>
    <t>K01 複数国
具体国名</t>
    <rPh sb="4" eb="6">
      <t>フクスウ</t>
    </rPh>
    <rPh sb="6" eb="7">
      <t>コク</t>
    </rPh>
    <rPh sb="8" eb="10">
      <t>グタイ</t>
    </rPh>
    <rPh sb="10" eb="11">
      <t>コク</t>
    </rPh>
    <rPh sb="11" eb="12">
      <t>メイ</t>
    </rPh>
    <phoneticPr fontId="7"/>
  </si>
  <si>
    <t>自動　　　　　　　　　　　　　　※地域名</t>
    <rPh sb="0" eb="2">
      <t>ジドウ</t>
    </rPh>
    <rPh sb="17" eb="20">
      <t>チイキメイ</t>
    </rPh>
    <phoneticPr fontId="7"/>
  </si>
  <si>
    <t>研究者の派遣、研修、その他の交流</t>
  </si>
  <si>
    <t>共同研究の実施</t>
  </si>
  <si>
    <t>（例）1</t>
    <rPh sb="1" eb="2">
      <t>レイ</t>
    </rPh>
    <phoneticPr fontId="7"/>
  </si>
  <si>
    <t>グローバルＩＴコンソーシアム</t>
    <phoneticPr fontId="7"/>
  </si>
  <si>
    <t>Global IT Consortium</t>
    <phoneticPr fontId="7"/>
  </si>
  <si>
    <t>△△大学、○○大学</t>
    <rPh sb="2" eb="4">
      <t>ダイガク</t>
    </rPh>
    <rPh sb="7" eb="9">
      <t>ダイガク</t>
    </rPh>
    <phoneticPr fontId="7"/>
  </si>
  <si>
    <t>△△University、○○University</t>
  </si>
  <si>
    <t>K01</t>
    <phoneticPr fontId="7"/>
  </si>
  <si>
    <t>カナダ、中国</t>
    <phoneticPr fontId="7"/>
  </si>
  <si>
    <t>○</t>
  </si>
  <si>
    <t>（例）2</t>
    <rPh sb="1" eb="2">
      <t>レイ</t>
    </rPh>
    <phoneticPr fontId="7"/>
  </si>
  <si>
    <t>○○共同研究</t>
    <rPh sb="2" eb="4">
      <t>キョウドウ</t>
    </rPh>
    <rPh sb="4" eb="6">
      <t>ケンキュウ</t>
    </rPh>
    <phoneticPr fontId="7"/>
  </si>
  <si>
    <t>Joint Research of ○○</t>
  </si>
  <si>
    <t>△△大学○○研究科</t>
    <rPh sb="2" eb="4">
      <t>ダイガク</t>
    </rPh>
    <rPh sb="6" eb="9">
      <t>ケンキュウカ</t>
    </rPh>
    <phoneticPr fontId="7"/>
  </si>
  <si>
    <t>△△University Faculty of ○○</t>
  </si>
  <si>
    <r>
      <t xml:space="preserve">(参考）国公私立大学回答御担当者様へ
本調査は、文部科学省高等教育局が、全ての国公私立大学（通信制大学、短期大学を除く。放送大学を含む。）を対象に毎年実施している「大学における教育内容等の改革状況調査」を参考に作成しております。「大学における教育内容等の改革状況調査」の８-A「海外の大学との大学間交流協定」で調査をしている９つの協定内容のうち、本調査においては、２つ（ｂの研究者の派遣、研修、その他の交流・fの共同研究の実施）の内容の協定を対象としております。
従って、各国公私立大学においては、高等教育局実施の当該調査の回答を参考にし回答いただきますようお願いいたします。
ただし、高等教育局調査との違いとして、本調査は、海外の大学だけではなく、海外の研究機関や政府機関と締結する協定も対象としていること、研究活動を行わず教育活動のみに従事する教員のみを対象とした派遣、研修、その他の交流に係る協定は対象外とすること、が挙げられます。（研究活動を少しでも行うことが想定される教員についての派遣、研究、その他の交流に係る協定は対象としています。）
※高等教育局調査「大学における教育内容等の改革状況について」調査票（HP下方に添付）
　　http://www.mext.go.jp/a_menu/koutou/daigaku/04052801/005.htm
</t>
    </r>
    <r>
      <rPr>
        <u/>
        <sz val="11"/>
        <color indexed="10"/>
        <rFont val="ＭＳ Ｐゴシック"/>
        <family val="3"/>
        <charset val="128"/>
      </rPr>
      <t>なお、高等教育局実施の上記調査において、回答したものをできる限り有用できるよう、高等教育局調査で利用している国コードから、本調査への国コードへ変換するシートを用意（調査票の一式に添付）しましたので、御利用ください。</t>
    </r>
    <rPh sb="1" eb="3">
      <t>サンコウ</t>
    </rPh>
    <rPh sb="4" eb="6">
      <t>コッコウ</t>
    </rPh>
    <rPh sb="6" eb="8">
      <t>シリツ</t>
    </rPh>
    <rPh sb="8" eb="10">
      <t>ダイガク</t>
    </rPh>
    <rPh sb="10" eb="12">
      <t>カイトウ</t>
    </rPh>
    <rPh sb="12" eb="16">
      <t>ゴタントウシャ</t>
    </rPh>
    <rPh sb="16" eb="17">
      <t>サマ</t>
    </rPh>
    <rPh sb="20" eb="21">
      <t>ホン</t>
    </rPh>
    <rPh sb="21" eb="23">
      <t>チョウサ</t>
    </rPh>
    <rPh sb="25" eb="27">
      <t>モンブ</t>
    </rPh>
    <rPh sb="27" eb="30">
      <t>カガクショウ</t>
    </rPh>
    <rPh sb="30" eb="32">
      <t>コウトウ</t>
    </rPh>
    <rPh sb="32" eb="34">
      <t>キョウイク</t>
    </rPh>
    <rPh sb="34" eb="35">
      <t>キョク</t>
    </rPh>
    <rPh sb="71" eb="73">
      <t>タイショウ</t>
    </rPh>
    <rPh sb="74" eb="76">
      <t>マイトシ</t>
    </rPh>
    <rPh sb="76" eb="78">
      <t>ジッシ</t>
    </rPh>
    <rPh sb="103" eb="105">
      <t>サンコウ</t>
    </rPh>
    <rPh sb="106" eb="108">
      <t>サクセイ</t>
    </rPh>
    <rPh sb="140" eb="142">
      <t>カイガイ</t>
    </rPh>
    <rPh sb="143" eb="145">
      <t>ダイガク</t>
    </rPh>
    <rPh sb="147" eb="150">
      <t>ダイガクカン</t>
    </rPh>
    <rPh sb="150" eb="152">
      <t>コウリュウ</t>
    </rPh>
    <rPh sb="152" eb="154">
      <t>キョウテイ</t>
    </rPh>
    <rPh sb="156" eb="158">
      <t>チョウサ</t>
    </rPh>
    <rPh sb="166" eb="168">
      <t>キョウテイ</t>
    </rPh>
    <rPh sb="168" eb="170">
      <t>ナイヨウ</t>
    </rPh>
    <rPh sb="174" eb="175">
      <t>ホン</t>
    </rPh>
    <rPh sb="175" eb="177">
      <t>チョウサ</t>
    </rPh>
    <rPh sb="188" eb="191">
      <t>ケンキュウシャ</t>
    </rPh>
    <rPh sb="192" eb="194">
      <t>ハケン</t>
    </rPh>
    <rPh sb="195" eb="197">
      <t>ケンシュウ</t>
    </rPh>
    <rPh sb="200" eb="201">
      <t>タ</t>
    </rPh>
    <rPh sb="202" eb="204">
      <t>コウリュウ</t>
    </rPh>
    <rPh sb="207" eb="209">
      <t>キョウドウ</t>
    </rPh>
    <rPh sb="209" eb="211">
      <t>ケンキュウ</t>
    </rPh>
    <rPh sb="212" eb="214">
      <t>ジッシ</t>
    </rPh>
    <rPh sb="216" eb="218">
      <t>ナイヨウ</t>
    </rPh>
    <rPh sb="219" eb="221">
      <t>キョウテイ</t>
    </rPh>
    <rPh sb="222" eb="224">
      <t>タイショウ</t>
    </rPh>
    <rPh sb="233" eb="234">
      <t>シタガ</t>
    </rPh>
    <rPh sb="237" eb="238">
      <t>カク</t>
    </rPh>
    <rPh sb="238" eb="240">
      <t>コッコウ</t>
    </rPh>
    <rPh sb="240" eb="242">
      <t>シリツ</t>
    </rPh>
    <rPh sb="242" eb="244">
      <t>ダイガク</t>
    </rPh>
    <rPh sb="250" eb="252">
      <t>コウトウ</t>
    </rPh>
    <rPh sb="252" eb="254">
      <t>キョウイク</t>
    </rPh>
    <rPh sb="254" eb="255">
      <t>キョク</t>
    </rPh>
    <rPh sb="255" eb="257">
      <t>ジッシ</t>
    </rPh>
    <rPh sb="258" eb="260">
      <t>トウガイ</t>
    </rPh>
    <rPh sb="260" eb="262">
      <t>チョウサ</t>
    </rPh>
    <rPh sb="263" eb="265">
      <t>カイトウ</t>
    </rPh>
    <rPh sb="266" eb="268">
      <t>サンコウ</t>
    </rPh>
    <rPh sb="270" eb="272">
      <t>カイトウ</t>
    </rPh>
    <rPh sb="281" eb="282">
      <t>ネガ</t>
    </rPh>
    <rPh sb="294" eb="296">
      <t>コウトウ</t>
    </rPh>
    <rPh sb="296" eb="298">
      <t>キョウイク</t>
    </rPh>
    <rPh sb="298" eb="299">
      <t>キョク</t>
    </rPh>
    <rPh sb="299" eb="301">
      <t>チョウサ</t>
    </rPh>
    <rPh sb="303" eb="304">
      <t>チガ</t>
    </rPh>
    <rPh sb="309" eb="312">
      <t>ホンチョウサ</t>
    </rPh>
    <rPh sb="314" eb="316">
      <t>カイガイ</t>
    </rPh>
    <rPh sb="317" eb="319">
      <t>ダイガク</t>
    </rPh>
    <rPh sb="326" eb="328">
      <t>カイガイ</t>
    </rPh>
    <rPh sb="329" eb="331">
      <t>ケンキュウ</t>
    </rPh>
    <rPh sb="331" eb="333">
      <t>キカン</t>
    </rPh>
    <rPh sb="334" eb="336">
      <t>セイフ</t>
    </rPh>
    <rPh sb="336" eb="338">
      <t>キカン</t>
    </rPh>
    <rPh sb="339" eb="341">
      <t>テイケツ</t>
    </rPh>
    <rPh sb="343" eb="345">
      <t>キョウテイ</t>
    </rPh>
    <rPh sb="346" eb="348">
      <t>タイショウ</t>
    </rPh>
    <rPh sb="356" eb="358">
      <t>ケンキュウ</t>
    </rPh>
    <rPh sb="358" eb="360">
      <t>カツドウ</t>
    </rPh>
    <rPh sb="361" eb="362">
      <t>オコナ</t>
    </rPh>
    <rPh sb="364" eb="366">
      <t>キョウイク</t>
    </rPh>
    <rPh sb="366" eb="368">
      <t>カツドウ</t>
    </rPh>
    <rPh sb="371" eb="373">
      <t>ジュウジ</t>
    </rPh>
    <rPh sb="375" eb="377">
      <t>キョウイン</t>
    </rPh>
    <rPh sb="380" eb="382">
      <t>タイショウ</t>
    </rPh>
    <rPh sb="385" eb="387">
      <t>ハケン</t>
    </rPh>
    <rPh sb="388" eb="390">
      <t>ケンシュウ</t>
    </rPh>
    <rPh sb="393" eb="394">
      <t>タ</t>
    </rPh>
    <rPh sb="395" eb="397">
      <t>コウリュウ</t>
    </rPh>
    <rPh sb="398" eb="399">
      <t>カカ</t>
    </rPh>
    <rPh sb="400" eb="402">
      <t>キョウテイ</t>
    </rPh>
    <rPh sb="403" eb="405">
      <t>タイショウ</t>
    </rPh>
    <rPh sb="405" eb="406">
      <t>ガイ</t>
    </rPh>
    <rPh sb="413" eb="414">
      <t>ア</t>
    </rPh>
    <rPh sb="421" eb="423">
      <t>ケンキュウ</t>
    </rPh>
    <rPh sb="423" eb="425">
      <t>カツドウ</t>
    </rPh>
    <rPh sb="426" eb="427">
      <t>スコ</t>
    </rPh>
    <rPh sb="430" eb="431">
      <t>オコナ</t>
    </rPh>
    <rPh sb="435" eb="437">
      <t>ソウテイ</t>
    </rPh>
    <rPh sb="440" eb="442">
      <t>キョウイン</t>
    </rPh>
    <rPh sb="447" eb="449">
      <t>ハケン</t>
    </rPh>
    <rPh sb="450" eb="452">
      <t>ケンキュウ</t>
    </rPh>
    <rPh sb="455" eb="456">
      <t>タ</t>
    </rPh>
    <rPh sb="457" eb="459">
      <t>コウリュウ</t>
    </rPh>
    <rPh sb="460" eb="461">
      <t>カカ</t>
    </rPh>
    <rPh sb="462" eb="464">
      <t>キョウテイ</t>
    </rPh>
    <rPh sb="465" eb="467">
      <t>タイショウ</t>
    </rPh>
    <rPh sb="478" eb="480">
      <t>コウトウ</t>
    </rPh>
    <rPh sb="480" eb="482">
      <t>キョウイク</t>
    </rPh>
    <rPh sb="482" eb="483">
      <t>キョク</t>
    </rPh>
    <rPh sb="483" eb="485">
      <t>チョウサ</t>
    </rPh>
    <rPh sb="507" eb="510">
      <t>チョウサヒョウ</t>
    </rPh>
    <rPh sb="513" eb="514">
      <t>ゲ</t>
    </rPh>
    <rPh sb="514" eb="515">
      <t>ホウ</t>
    </rPh>
    <rPh sb="516" eb="518">
      <t>テンプ</t>
    </rPh>
    <rPh sb="587" eb="589">
      <t>コウトウ</t>
    </rPh>
    <rPh sb="589" eb="591">
      <t>キョウイク</t>
    </rPh>
    <rPh sb="591" eb="592">
      <t>キョク</t>
    </rPh>
    <rPh sb="592" eb="594">
      <t>ジッシ</t>
    </rPh>
    <rPh sb="595" eb="597">
      <t>ジョウキ</t>
    </rPh>
    <rPh sb="597" eb="599">
      <t>チョウサ</t>
    </rPh>
    <rPh sb="604" eb="606">
      <t>カイトウ</t>
    </rPh>
    <rPh sb="614" eb="615">
      <t>カギ</t>
    </rPh>
    <rPh sb="616" eb="618">
      <t>ユウヨウ</t>
    </rPh>
    <rPh sb="624" eb="626">
      <t>コウトウ</t>
    </rPh>
    <rPh sb="626" eb="628">
      <t>キョウイク</t>
    </rPh>
    <rPh sb="628" eb="629">
      <t>キョク</t>
    </rPh>
    <rPh sb="629" eb="631">
      <t>チョウサ</t>
    </rPh>
    <rPh sb="632" eb="634">
      <t>リヨウ</t>
    </rPh>
    <rPh sb="638" eb="639">
      <t>クニ</t>
    </rPh>
    <rPh sb="645" eb="646">
      <t>ホン</t>
    </rPh>
    <rPh sb="646" eb="648">
      <t>チョウサ</t>
    </rPh>
    <rPh sb="650" eb="651">
      <t>クニ</t>
    </rPh>
    <rPh sb="655" eb="657">
      <t>ヘンカン</t>
    </rPh>
    <rPh sb="663" eb="665">
      <t>ヨウイ</t>
    </rPh>
    <rPh sb="666" eb="668">
      <t>チョウサ</t>
    </rPh>
    <rPh sb="668" eb="669">
      <t>ヒョウ</t>
    </rPh>
    <rPh sb="670" eb="672">
      <t>イッシキ</t>
    </rPh>
    <rPh sb="673" eb="675">
      <t>テンプ</t>
    </rPh>
    <rPh sb="683" eb="686">
      <t>ゴリヨウ</t>
    </rPh>
    <phoneticPr fontId="7"/>
  </si>
  <si>
    <r>
      <t>・</t>
    </r>
    <r>
      <rPr>
        <b/>
        <sz val="10"/>
        <color rgb="FFFF0000"/>
        <rFont val="ＭＳ Ｐゴシック"/>
        <family val="3"/>
        <charset val="128"/>
      </rPr>
      <t>２０２６年３月３１日時点で締結している（有効である)</t>
    </r>
    <r>
      <rPr>
        <sz val="10"/>
        <color rgb="FFFF0000"/>
        <rFont val="ＭＳ Ｐゴシック"/>
        <family val="3"/>
        <charset val="128"/>
      </rPr>
      <t>協定について、回答してください。</t>
    </r>
    <rPh sb="11" eb="13">
      <t>ジテン</t>
    </rPh>
    <rPh sb="34" eb="36">
      <t>カイトウ</t>
    </rPh>
    <phoneticPr fontId="7"/>
  </si>
  <si>
    <t>・水色枠は数字（「番号」「締結年（西暦）」）を記入（半角）してください。</t>
    <rPh sb="13" eb="16">
      <t>テイケツネン</t>
    </rPh>
    <rPh sb="17" eb="19">
      <t>セイレキ</t>
    </rPh>
    <phoneticPr fontId="7"/>
  </si>
  <si>
    <t>【協定の内容（該当）】</t>
    <rPh sb="1" eb="3">
      <t>キョウテイ</t>
    </rPh>
    <rPh sb="4" eb="6">
      <t>ナイヨウ</t>
    </rPh>
    <rPh sb="7" eb="9">
      <t>ガイトウ</t>
    </rPh>
    <phoneticPr fontId="7"/>
  </si>
  <si>
    <t>【協定締結主体】</t>
    <rPh sb="1" eb="3">
      <t>キョウテイ</t>
    </rPh>
    <rPh sb="3" eb="5">
      <t>テイケツ</t>
    </rPh>
    <rPh sb="5" eb="7">
      <t>シュタイ</t>
    </rPh>
    <phoneticPr fontId="5"/>
  </si>
  <si>
    <t>協定締結主体</t>
    <rPh sb="0" eb="6">
      <t>キョウテイテイケツシュタイ</t>
    </rPh>
    <phoneticPr fontId="5"/>
  </si>
  <si>
    <t>大学・法人・機関レベル</t>
    <rPh sb="0" eb="2">
      <t>ダイガク</t>
    </rPh>
    <rPh sb="3" eb="5">
      <t>ホウジン</t>
    </rPh>
    <rPh sb="6" eb="8">
      <t>キカン</t>
    </rPh>
    <phoneticPr fontId="5"/>
  </si>
  <si>
    <t>研究科・学科・研究所レベル</t>
    <rPh sb="0" eb="3">
      <t>ケンキュウカ</t>
    </rPh>
    <rPh sb="4" eb="6">
      <t>ガッカ</t>
    </rPh>
    <rPh sb="7" eb="10">
      <t>ケンキュウジョ</t>
    </rPh>
    <phoneticPr fontId="5"/>
  </si>
  <si>
    <t>受入れの成果</t>
    <rPh sb="0" eb="2">
      <t>ウケイ</t>
    </rPh>
    <rPh sb="4" eb="6">
      <t>セイカ</t>
    </rPh>
    <phoneticPr fontId="5"/>
  </si>
  <si>
    <t>受入れに係る課題</t>
    <rPh sb="0" eb="2">
      <t>ウケイ</t>
    </rPh>
    <rPh sb="4" eb="5">
      <t>カカ</t>
    </rPh>
    <rPh sb="6" eb="8">
      <t>カダイ</t>
    </rPh>
    <phoneticPr fontId="5"/>
  </si>
  <si>
    <t>・灰色枠は自動で記入されます。</t>
    <phoneticPr fontId="5"/>
  </si>
  <si>
    <r>
      <t>・「国際的な研究集会（学会・シンポジウム）」について、</t>
    </r>
    <r>
      <rPr>
        <b/>
        <sz val="10"/>
        <rFont val="ＭＳ Ｐゴシック"/>
        <family val="3"/>
        <charset val="128"/>
      </rPr>
      <t>「研究成果等に関して研究者が発表、議論、質疑応答などをする集まり（形式不問）のうち、外国機関からの参加者がいる集会」</t>
    </r>
    <r>
      <rPr>
        <sz val="10"/>
        <rFont val="ＭＳ Ｐゴシック"/>
        <family val="3"/>
        <charset val="128"/>
      </rPr>
      <t>とします。</t>
    </r>
    <rPh sb="2" eb="5">
      <t>コクサイテキ</t>
    </rPh>
    <rPh sb="6" eb="10">
      <t>ケンキュウシュウカイ</t>
    </rPh>
    <rPh sb="11" eb="13">
      <t>ガッカイ</t>
    </rPh>
    <rPh sb="60" eb="64">
      <t>ケイシキフモン</t>
    </rPh>
    <rPh sb="82" eb="84">
      <t>シュウカイ</t>
    </rPh>
    <phoneticPr fontId="5"/>
  </si>
  <si>
    <t>・灰色枠は入力不要です。</t>
    <rPh sb="5" eb="7">
      <t>ニュウリョク</t>
    </rPh>
    <rPh sb="7" eb="9">
      <t>フヨウ</t>
    </rPh>
    <phoneticPr fontId="7"/>
  </si>
  <si>
    <t>国・地域名</t>
    <rPh sb="0" eb="1">
      <t>クニ</t>
    </rPh>
    <rPh sb="2" eb="5">
      <t>チイキメイ</t>
    </rPh>
    <phoneticPr fontId="5"/>
  </si>
  <si>
    <t>国名
※自動　　　　　　　　　　</t>
    <rPh sb="0" eb="2">
      <t>コクメイ</t>
    </rPh>
    <rPh sb="4" eb="6">
      <t>ジドウ</t>
    </rPh>
    <phoneticPr fontId="7"/>
  </si>
  <si>
    <t>地域名
※自動</t>
    <rPh sb="0" eb="3">
      <t>チイキメイ</t>
    </rPh>
    <rPh sb="5" eb="7">
      <t>ジドウ</t>
    </rPh>
    <phoneticPr fontId="5"/>
  </si>
  <si>
    <t>拠点数</t>
    <rPh sb="0" eb="3">
      <t>キョテンスウ</t>
    </rPh>
    <phoneticPr fontId="5"/>
  </si>
  <si>
    <t>海外拠点の
有無</t>
    <rPh sb="0" eb="4">
      <t>カイガイキョテン</t>
    </rPh>
    <rPh sb="6" eb="8">
      <t>ウム</t>
    </rPh>
    <phoneticPr fontId="5"/>
  </si>
  <si>
    <t>貴機関の国際化に係る
主幹部局</t>
    <rPh sb="0" eb="1">
      <t>キ</t>
    </rPh>
    <rPh sb="1" eb="3">
      <t>キカン</t>
    </rPh>
    <rPh sb="4" eb="6">
      <t>コクサイ</t>
    </rPh>
    <rPh sb="6" eb="7">
      <t>カ</t>
    </rPh>
    <rPh sb="8" eb="9">
      <t>カカ</t>
    </rPh>
    <rPh sb="11" eb="15">
      <t>シュカンブキョク</t>
    </rPh>
    <phoneticPr fontId="5"/>
  </si>
  <si>
    <t>【海外拠点】</t>
    <rPh sb="1" eb="5">
      <t>カイガイキョテン</t>
    </rPh>
    <phoneticPr fontId="7"/>
  </si>
  <si>
    <t>海外拠点</t>
    <rPh sb="0" eb="4">
      <t>カイガイキョテン</t>
    </rPh>
    <phoneticPr fontId="7"/>
  </si>
  <si>
    <t>有</t>
    <rPh sb="0" eb="1">
      <t>アリ</t>
    </rPh>
    <phoneticPr fontId="5"/>
  </si>
  <si>
    <t>無</t>
    <rPh sb="0" eb="1">
      <t>ム</t>
    </rPh>
    <phoneticPr fontId="7"/>
  </si>
  <si>
    <t>策定の有無</t>
    <rPh sb="0" eb="2">
      <t>サクテイ</t>
    </rPh>
    <rPh sb="3" eb="5">
      <t>ウム</t>
    </rPh>
    <phoneticPr fontId="5"/>
  </si>
  <si>
    <t>策定している場合</t>
    <rPh sb="0" eb="2">
      <t>サクテイ</t>
    </rPh>
    <rPh sb="6" eb="8">
      <t>バアイ</t>
    </rPh>
    <phoneticPr fontId="5"/>
  </si>
  <si>
    <t>重視している観点</t>
    <rPh sb="0" eb="2">
      <t>ジュウシ</t>
    </rPh>
    <rPh sb="6" eb="8">
      <t>カンテン</t>
    </rPh>
    <phoneticPr fontId="5"/>
  </si>
  <si>
    <t>策定予定</t>
    <rPh sb="0" eb="4">
      <t>サクテイヨテイ</t>
    </rPh>
    <phoneticPr fontId="5"/>
  </si>
  <si>
    <t>策定しない理由</t>
    <rPh sb="0" eb="2">
      <t>サクテイ</t>
    </rPh>
    <rPh sb="5" eb="7">
      <t>リユウ</t>
    </rPh>
    <phoneticPr fontId="5"/>
  </si>
  <si>
    <t>策定していない場合</t>
    <rPh sb="0" eb="2">
      <t>サクテイ</t>
    </rPh>
    <rPh sb="7" eb="9">
      <t>バアイ</t>
    </rPh>
    <phoneticPr fontId="5"/>
  </si>
  <si>
    <t>備考欄（自由記述）</t>
    <rPh sb="0" eb="2">
      <t>ビコウ</t>
    </rPh>
    <rPh sb="2" eb="3">
      <t>ラン</t>
    </rPh>
    <rPh sb="4" eb="8">
      <t>ジユウキジュツ</t>
    </rPh>
    <phoneticPr fontId="5"/>
  </si>
  <si>
    <t>備考欄（自由記述）</t>
    <rPh sb="0" eb="3">
      <t>ビコウラン</t>
    </rPh>
    <rPh sb="4" eb="8">
      <t>ジユウキジュツ</t>
    </rPh>
    <phoneticPr fontId="5"/>
  </si>
  <si>
    <t>国際化戦略</t>
    <rPh sb="0" eb="5">
      <t>コクサイカセンリャク</t>
    </rPh>
    <phoneticPr fontId="7"/>
  </si>
  <si>
    <t>【国際化戦略の策定】</t>
    <rPh sb="1" eb="6">
      <t>コクサイカセンリャク</t>
    </rPh>
    <phoneticPr fontId="7"/>
  </si>
  <si>
    <t>【国際化戦略で重視している観点】</t>
    <rPh sb="1" eb="4">
      <t>コクサイカ</t>
    </rPh>
    <rPh sb="4" eb="6">
      <t>センリャク</t>
    </rPh>
    <rPh sb="7" eb="9">
      <t>ジュウシ</t>
    </rPh>
    <rPh sb="13" eb="15">
      <t>カンテン</t>
    </rPh>
    <phoneticPr fontId="5"/>
  </si>
  <si>
    <t>観点</t>
    <rPh sb="0" eb="2">
      <t>カンテン</t>
    </rPh>
    <phoneticPr fontId="5"/>
  </si>
  <si>
    <t>海外の機関との機関間連携の強化</t>
    <rPh sb="0" eb="2">
      <t>カイガイ</t>
    </rPh>
    <rPh sb="3" eb="5">
      <t>キカン</t>
    </rPh>
    <rPh sb="7" eb="9">
      <t>キカン</t>
    </rPh>
    <rPh sb="9" eb="10">
      <t>カン</t>
    </rPh>
    <rPh sb="10" eb="12">
      <t>レンケイ</t>
    </rPh>
    <rPh sb="13" eb="15">
      <t>キョウカ</t>
    </rPh>
    <phoneticPr fontId="5"/>
  </si>
  <si>
    <t>国際共同研究の強化</t>
    <rPh sb="0" eb="2">
      <t>コクサイ</t>
    </rPh>
    <rPh sb="2" eb="4">
      <t>キョウドウ</t>
    </rPh>
    <rPh sb="4" eb="6">
      <t>ケンキュウ</t>
    </rPh>
    <rPh sb="7" eb="9">
      <t>キョウカ</t>
    </rPh>
    <phoneticPr fontId="5"/>
  </si>
  <si>
    <t>日本人研究者の海外派遣</t>
    <rPh sb="0" eb="3">
      <t>ニホンジン</t>
    </rPh>
    <rPh sb="3" eb="6">
      <t>ケンキュウシャ</t>
    </rPh>
    <rPh sb="7" eb="9">
      <t>カイガイ</t>
    </rPh>
    <rPh sb="9" eb="11">
      <t>ハケン</t>
    </rPh>
    <phoneticPr fontId="5"/>
  </si>
  <si>
    <t>優秀な外国人研究者の受入れ</t>
    <phoneticPr fontId="5"/>
  </si>
  <si>
    <t>学内事務の英語化</t>
    <phoneticPr fontId="5"/>
  </si>
  <si>
    <t>【国際化戦略の策定予定】</t>
    <rPh sb="1" eb="6">
      <t>コクサイカセンリャク</t>
    </rPh>
    <rPh sb="9" eb="11">
      <t>ヨテイ</t>
    </rPh>
    <phoneticPr fontId="7"/>
  </si>
  <si>
    <t>策定予定</t>
    <rPh sb="0" eb="4">
      <t>サクテイヨテイ</t>
    </rPh>
    <phoneticPr fontId="7"/>
  </si>
  <si>
    <t>今年度中に策定予定</t>
    <rPh sb="0" eb="4">
      <t>コンネンドチュウ</t>
    </rPh>
    <rPh sb="5" eb="7">
      <t>サクテイ</t>
    </rPh>
    <rPh sb="7" eb="9">
      <t>ヨテイ</t>
    </rPh>
    <phoneticPr fontId="5"/>
  </si>
  <si>
    <t>検討中</t>
    <rPh sb="0" eb="3">
      <t>ケントウチュウ</t>
    </rPh>
    <phoneticPr fontId="5"/>
  </si>
  <si>
    <t>策定予定なし</t>
    <rPh sb="0" eb="4">
      <t>サクテイヨテイ</t>
    </rPh>
    <phoneticPr fontId="7"/>
  </si>
  <si>
    <t>【国際化戦略を策定しない理由】</t>
    <rPh sb="1" eb="4">
      <t>コクサイカ</t>
    </rPh>
    <rPh sb="4" eb="6">
      <t>センリャク</t>
    </rPh>
    <rPh sb="7" eb="9">
      <t>サクテイ</t>
    </rPh>
    <rPh sb="12" eb="14">
      <t>リユウ</t>
    </rPh>
    <phoneticPr fontId="7"/>
  </si>
  <si>
    <t>理由</t>
    <rPh sb="0" eb="2">
      <t>リユウ</t>
    </rPh>
    <phoneticPr fontId="7"/>
  </si>
  <si>
    <t>必要性を感じていない</t>
    <rPh sb="0" eb="3">
      <t>ヒツヨウセイ</t>
    </rPh>
    <rPh sb="4" eb="5">
      <t>カン</t>
    </rPh>
    <phoneticPr fontId="5"/>
  </si>
  <si>
    <t>検討体制が整っていない</t>
    <rPh sb="0" eb="2">
      <t>ケントウ</t>
    </rPh>
    <rPh sb="2" eb="4">
      <t>タイセイ</t>
    </rPh>
    <rPh sb="5" eb="6">
      <t>トトノ</t>
    </rPh>
    <phoneticPr fontId="5"/>
  </si>
  <si>
    <t>海外経験に係る評価指標
（新規採用時）</t>
    <rPh sb="0" eb="4">
      <t>カイガイケイケン</t>
    </rPh>
    <rPh sb="5" eb="6">
      <t>カカ</t>
    </rPh>
    <rPh sb="7" eb="11">
      <t>ヒョウカシヒョウ</t>
    </rPh>
    <rPh sb="13" eb="18">
      <t>シンキサイヨウジ</t>
    </rPh>
    <phoneticPr fontId="5"/>
  </si>
  <si>
    <t>海外経験に係る評価指標
（継続雇用時）</t>
    <rPh sb="0" eb="4">
      <t>カイガイケイケン</t>
    </rPh>
    <rPh sb="5" eb="6">
      <t>カカ</t>
    </rPh>
    <rPh sb="7" eb="11">
      <t>ヒョウカシヒョウ</t>
    </rPh>
    <rPh sb="13" eb="18">
      <t>ケイゾクコヨウジ</t>
    </rPh>
    <phoneticPr fontId="5"/>
  </si>
  <si>
    <t>【海外経験に係る評価指標】</t>
    <rPh sb="1" eb="3">
      <t>カイガイ</t>
    </rPh>
    <rPh sb="3" eb="5">
      <t>ケイケン</t>
    </rPh>
    <rPh sb="6" eb="7">
      <t>カカ</t>
    </rPh>
    <rPh sb="8" eb="10">
      <t>ヒョウカ</t>
    </rPh>
    <rPh sb="10" eb="12">
      <t>シヒョウ</t>
    </rPh>
    <phoneticPr fontId="7"/>
  </si>
  <si>
    <t>評価指標</t>
    <rPh sb="0" eb="4">
      <t>ヒョウカシヒョウ</t>
    </rPh>
    <phoneticPr fontId="7"/>
  </si>
  <si>
    <t>具体の指標（自由記述）</t>
    <rPh sb="0" eb="2">
      <t>グタイ</t>
    </rPh>
    <rPh sb="3" eb="5">
      <t>シヒョウ</t>
    </rPh>
    <rPh sb="6" eb="10">
      <t>ジユウキジュツ</t>
    </rPh>
    <phoneticPr fontId="5"/>
  </si>
  <si>
    <t>策定年度（西暦）</t>
    <rPh sb="0" eb="4">
      <t>サクテイネンド</t>
    </rPh>
    <rPh sb="5" eb="7">
      <t>セイレキ</t>
    </rPh>
    <phoneticPr fontId="5"/>
  </si>
  <si>
    <t>年間受入人数の目標</t>
    <rPh sb="0" eb="2">
      <t>ネンカン</t>
    </rPh>
    <rPh sb="2" eb="4">
      <t>ウケイ</t>
    </rPh>
    <rPh sb="4" eb="6">
      <t>ニンズウ</t>
    </rPh>
    <rPh sb="7" eb="9">
      <t>モクヒョウ</t>
    </rPh>
    <phoneticPr fontId="5"/>
  </si>
  <si>
    <t>目標設定</t>
    <rPh sb="0" eb="2">
      <t>モクヒョウ</t>
    </rPh>
    <rPh sb="2" eb="4">
      <t>セッテイ</t>
    </rPh>
    <phoneticPr fontId="5"/>
  </si>
  <si>
    <t>目標値（人）</t>
    <rPh sb="0" eb="2">
      <t>モクヒョウ</t>
    </rPh>
    <rPh sb="2" eb="3">
      <t>アタイ</t>
    </rPh>
    <rPh sb="4" eb="5">
      <t>ヒト</t>
    </rPh>
    <phoneticPr fontId="5"/>
  </si>
  <si>
    <t>年間派遣人数の目標</t>
    <rPh sb="0" eb="2">
      <t>ネンカン</t>
    </rPh>
    <rPh sb="2" eb="4">
      <t>ハケン</t>
    </rPh>
    <rPh sb="4" eb="6">
      <t>ニンズウ</t>
    </rPh>
    <rPh sb="7" eb="9">
      <t>モクヒョウ</t>
    </rPh>
    <phoneticPr fontId="5"/>
  </si>
  <si>
    <t>・貴機関おける国際化戦略の策定状況についてお答えください。</t>
    <rPh sb="1" eb="2">
      <t>キ</t>
    </rPh>
    <rPh sb="2" eb="4">
      <t>キカン</t>
    </rPh>
    <rPh sb="7" eb="10">
      <t>コクサイカ</t>
    </rPh>
    <rPh sb="10" eb="12">
      <t>センリャク</t>
    </rPh>
    <rPh sb="13" eb="15">
      <t>サクテイ</t>
    </rPh>
    <rPh sb="15" eb="17">
      <t>ジョウキョウ</t>
    </rPh>
    <rPh sb="22" eb="23">
      <t>コタ</t>
    </rPh>
    <phoneticPr fontId="7"/>
  </si>
  <si>
    <t>他の規程等でカバーされている</t>
    <rPh sb="0" eb="1">
      <t>タ</t>
    </rPh>
    <rPh sb="2" eb="4">
      <t>キテイ</t>
    </rPh>
    <rPh sb="4" eb="5">
      <t>ナド</t>
    </rPh>
    <phoneticPr fontId="5"/>
  </si>
  <si>
    <t>【受入れ・派遣人数の目標】</t>
    <rPh sb="1" eb="3">
      <t>ウケイ</t>
    </rPh>
    <rPh sb="5" eb="7">
      <t>ハケン</t>
    </rPh>
    <rPh sb="7" eb="9">
      <t>ニンズウ</t>
    </rPh>
    <rPh sb="10" eb="12">
      <t>モクヒョウ</t>
    </rPh>
    <phoneticPr fontId="7"/>
  </si>
  <si>
    <t>目標設定</t>
    <rPh sb="0" eb="2">
      <t>モクヒョウ</t>
    </rPh>
    <rPh sb="2" eb="4">
      <t>セッテイ</t>
    </rPh>
    <phoneticPr fontId="7"/>
  </si>
  <si>
    <t>・貴機関おける国際化に係る体制についてお答えください。</t>
    <rPh sb="1" eb="2">
      <t>キ</t>
    </rPh>
    <rPh sb="2" eb="4">
      <t>キカン</t>
    </rPh>
    <rPh sb="7" eb="10">
      <t>コクサイカ</t>
    </rPh>
    <rPh sb="11" eb="12">
      <t>カカ</t>
    </rPh>
    <rPh sb="13" eb="15">
      <t>タイセイ</t>
    </rPh>
    <rPh sb="20" eb="21">
      <t>コタ</t>
    </rPh>
    <phoneticPr fontId="7"/>
  </si>
  <si>
    <t>・水色枠は数字（「拠点数」）を記入（半角）してください。</t>
    <rPh sb="1" eb="3">
      <t>ミズイロ</t>
    </rPh>
    <rPh sb="3" eb="4">
      <t>ワク</t>
    </rPh>
    <rPh sb="5" eb="7">
      <t>スウジ</t>
    </rPh>
    <rPh sb="9" eb="12">
      <t>キョテンスウ</t>
    </rPh>
    <rPh sb="15" eb="17">
      <t>キニュウ</t>
    </rPh>
    <rPh sb="18" eb="20">
      <t>ハンカク</t>
    </rPh>
    <phoneticPr fontId="7"/>
  </si>
  <si>
    <t>・白色枠は自由記述欄です。</t>
    <rPh sb="1" eb="2">
      <t>シロ</t>
    </rPh>
    <rPh sb="5" eb="7">
      <t>ジユウ</t>
    </rPh>
    <rPh sb="7" eb="9">
      <t>キジュツ</t>
    </rPh>
    <rPh sb="9" eb="10">
      <t>ラン</t>
    </rPh>
    <phoneticPr fontId="7"/>
  </si>
  <si>
    <t>・灰色枠は入力不要または自動で記入されます。</t>
    <rPh sb="1" eb="3">
      <t>ハイイロ</t>
    </rPh>
    <rPh sb="3" eb="4">
      <t>ワク</t>
    </rPh>
    <rPh sb="5" eb="7">
      <t>ニュウリョク</t>
    </rPh>
    <rPh sb="7" eb="9">
      <t>フヨウ</t>
    </rPh>
    <rPh sb="12" eb="14">
      <t>ジドウ</t>
    </rPh>
    <rPh sb="15" eb="17">
      <t>キニュウ</t>
    </rPh>
    <phoneticPr fontId="7"/>
  </si>
  <si>
    <t>・水色枠は数字（「策定年度（西暦）」「目標値（人）」）を記入（半角）してください。</t>
    <rPh sb="1" eb="3">
      <t>ミズイロ</t>
    </rPh>
    <rPh sb="3" eb="4">
      <t>ワク</t>
    </rPh>
    <rPh sb="5" eb="7">
      <t>スウジ</t>
    </rPh>
    <rPh sb="9" eb="13">
      <t>サクテイネンド</t>
    </rPh>
    <rPh sb="14" eb="16">
      <t>セイレキ</t>
    </rPh>
    <rPh sb="19" eb="22">
      <t>モクヒョウチ</t>
    </rPh>
    <rPh sb="23" eb="24">
      <t>ヒト</t>
    </rPh>
    <rPh sb="28" eb="30">
      <t>キニュウ</t>
    </rPh>
    <rPh sb="31" eb="33">
      <t>ハンカク</t>
    </rPh>
    <phoneticPr fontId="7"/>
  </si>
  <si>
    <t>【調査票4-2：各機関における国際化に係る体制・制度等（国際化戦略）】</t>
    <rPh sb="26" eb="27">
      <t>ナド</t>
    </rPh>
    <rPh sb="28" eb="33">
      <t>コクサイカセンリャク</t>
    </rPh>
    <phoneticPr fontId="7"/>
  </si>
  <si>
    <t>・海外の大学・研究機関との研究に関する協定の締結状況についてお答えください。</t>
    <rPh sb="1" eb="3">
      <t>カイガイ</t>
    </rPh>
    <rPh sb="4" eb="6">
      <t>ダイガク</t>
    </rPh>
    <rPh sb="7" eb="11">
      <t>ケンキュウキカン</t>
    </rPh>
    <rPh sb="13" eb="15">
      <t>ケンキュウ</t>
    </rPh>
    <rPh sb="16" eb="17">
      <t>カン</t>
    </rPh>
    <rPh sb="19" eb="21">
      <t>キョウテイ</t>
    </rPh>
    <rPh sb="22" eb="26">
      <t>テイケツジョウキョウ</t>
    </rPh>
    <rPh sb="31" eb="32">
      <t>コタ</t>
    </rPh>
    <phoneticPr fontId="7"/>
  </si>
  <si>
    <t>海外経験に係る人事評価指標
（新規採用時）</t>
    <rPh sb="0" eb="4">
      <t>カイガイケイケン</t>
    </rPh>
    <rPh sb="5" eb="6">
      <t>カカ</t>
    </rPh>
    <rPh sb="7" eb="9">
      <t>ジンジ</t>
    </rPh>
    <rPh sb="9" eb="13">
      <t>ヒョウカシヒョウ</t>
    </rPh>
    <rPh sb="15" eb="20">
      <t>シンキサイヨウジ</t>
    </rPh>
    <phoneticPr fontId="5"/>
  </si>
  <si>
    <t>海外経験に係る人事評価指標
（継続雇用時）</t>
    <rPh sb="0" eb="4">
      <t>カイガイケイケン</t>
    </rPh>
    <rPh sb="5" eb="6">
      <t>カカ</t>
    </rPh>
    <rPh sb="7" eb="9">
      <t>ジンジ</t>
    </rPh>
    <rPh sb="9" eb="13">
      <t>ヒョウカシヒョウ</t>
    </rPh>
    <rPh sb="15" eb="20">
      <t>ケイゾクコヨウジ</t>
    </rPh>
    <phoneticPr fontId="5"/>
  </si>
  <si>
    <t>人事マネジメント上の取扱い</t>
    <rPh sb="0" eb="2">
      <t>ジンジ</t>
    </rPh>
    <rPh sb="8" eb="9">
      <t>ジョウ</t>
    </rPh>
    <rPh sb="10" eb="12">
      <t>トリアツカ</t>
    </rPh>
    <phoneticPr fontId="5"/>
  </si>
  <si>
    <t>・制度及び取組について、それぞれ回答欄を５つ設けています。該当する制度や取組が５つ以上ある場合は、主要なものから順に５つまでお答えください。</t>
    <rPh sb="1" eb="3">
      <t>セイド</t>
    </rPh>
    <rPh sb="3" eb="4">
      <t>オヨ</t>
    </rPh>
    <rPh sb="5" eb="7">
      <t>トリクミ</t>
    </rPh>
    <rPh sb="16" eb="18">
      <t>カイトウ</t>
    </rPh>
    <rPh sb="18" eb="19">
      <t>ラン</t>
    </rPh>
    <rPh sb="22" eb="23">
      <t>モウ</t>
    </rPh>
    <rPh sb="29" eb="31">
      <t>ガイトウ</t>
    </rPh>
    <rPh sb="33" eb="35">
      <t>セイド</t>
    </rPh>
    <rPh sb="36" eb="38">
      <t>トリクミ</t>
    </rPh>
    <rPh sb="41" eb="43">
      <t>イジョウ</t>
    </rPh>
    <rPh sb="45" eb="47">
      <t>バアイ</t>
    </rPh>
    <rPh sb="49" eb="51">
      <t>シュヨウ</t>
    </rPh>
    <rPh sb="56" eb="57">
      <t>ジュン</t>
    </rPh>
    <rPh sb="63" eb="64">
      <t>コタ</t>
    </rPh>
    <phoneticPr fontId="7"/>
  </si>
  <si>
    <t>・制度を利用して派遣された人数を明確に判断できるものを「制度」、利用人数を明確に判断できないものを「取組」としてお答えください。</t>
    <rPh sb="1" eb="3">
      <t>セイド</t>
    </rPh>
    <rPh sb="4" eb="6">
      <t>リヨウ</t>
    </rPh>
    <rPh sb="8" eb="10">
      <t>ハケン</t>
    </rPh>
    <rPh sb="13" eb="15">
      <t>ニンズウ</t>
    </rPh>
    <rPh sb="16" eb="18">
      <t>メイカク</t>
    </rPh>
    <rPh sb="19" eb="21">
      <t>ハンダン</t>
    </rPh>
    <rPh sb="28" eb="30">
      <t>セイド</t>
    </rPh>
    <rPh sb="32" eb="36">
      <t>リヨウニンズウ</t>
    </rPh>
    <rPh sb="37" eb="39">
      <t>メイカク</t>
    </rPh>
    <rPh sb="40" eb="42">
      <t>ハンダン</t>
    </rPh>
    <rPh sb="50" eb="52">
      <t>トリクミ</t>
    </rPh>
    <rPh sb="57" eb="58">
      <t>コタ</t>
    </rPh>
    <phoneticPr fontId="5"/>
  </si>
  <si>
    <t>no.</t>
    <phoneticPr fontId="7"/>
  </si>
  <si>
    <t>制度名</t>
    <rPh sb="0" eb="2">
      <t>セイド</t>
    </rPh>
    <rPh sb="2" eb="3">
      <t>メイ</t>
    </rPh>
    <phoneticPr fontId="7"/>
  </si>
  <si>
    <t>対象者</t>
    <rPh sb="0" eb="3">
      <t>タイショウシャ</t>
    </rPh>
    <phoneticPr fontId="7"/>
  </si>
  <si>
    <t>制度概要</t>
    <rPh sb="0" eb="2">
      <t>セイド</t>
    </rPh>
    <rPh sb="2" eb="4">
      <t>ガイヨウ</t>
    </rPh>
    <phoneticPr fontId="7"/>
  </si>
  <si>
    <t>制度の開始時期</t>
    <rPh sb="0" eb="2">
      <t>セイド</t>
    </rPh>
    <rPh sb="3" eb="5">
      <t>カイシ</t>
    </rPh>
    <rPh sb="5" eb="7">
      <t>ジキ</t>
    </rPh>
    <phoneticPr fontId="7"/>
  </si>
  <si>
    <t>金銭的な支援内容</t>
    <rPh sb="0" eb="3">
      <t>キンセンテキ</t>
    </rPh>
    <rPh sb="4" eb="6">
      <t>シエン</t>
    </rPh>
    <rPh sb="6" eb="8">
      <t>ナイヨウ</t>
    </rPh>
    <phoneticPr fontId="7"/>
  </si>
  <si>
    <t>金銭以外の支援内容</t>
    <rPh sb="0" eb="2">
      <t>キンセン</t>
    </rPh>
    <rPh sb="2" eb="4">
      <t>イガイ</t>
    </rPh>
    <rPh sb="5" eb="7">
      <t>シエン</t>
    </rPh>
    <rPh sb="7" eb="9">
      <t>ナイヨウ</t>
    </rPh>
    <phoneticPr fontId="7"/>
  </si>
  <si>
    <t>短期派遣</t>
    <rPh sb="0" eb="2">
      <t>タンキ</t>
    </rPh>
    <rPh sb="2" eb="4">
      <t>ハケン</t>
    </rPh>
    <phoneticPr fontId="7"/>
  </si>
  <si>
    <t>中・長期派遣</t>
    <rPh sb="0" eb="1">
      <t>チュウ</t>
    </rPh>
    <rPh sb="2" eb="4">
      <t>チョウキ</t>
    </rPh>
    <rPh sb="4" eb="6">
      <t>ハケン</t>
    </rPh>
    <phoneticPr fontId="7"/>
  </si>
  <si>
    <t>例</t>
    <rPh sb="0" eb="1">
      <t>レイ</t>
    </rPh>
    <phoneticPr fontId="7"/>
  </si>
  <si>
    <t>▲▲研究員</t>
    <rPh sb="2" eb="5">
      <t>ケンキュウイン</t>
    </rPh>
    <phoneticPr fontId="7"/>
  </si>
  <si>
    <t>ユニークな研究アイデア・計画を持つ若手（35歳未満）研究者</t>
    <rPh sb="5" eb="7">
      <t>ケンキュウ</t>
    </rPh>
    <rPh sb="12" eb="14">
      <t>ケイカク</t>
    </rPh>
    <rPh sb="15" eb="16">
      <t>モ</t>
    </rPh>
    <rPh sb="17" eb="19">
      <t>ワカテ</t>
    </rPh>
    <rPh sb="22" eb="25">
      <t>サイミマン</t>
    </rPh>
    <rPh sb="26" eb="29">
      <t>ケンキュウシャ</t>
    </rPh>
    <phoneticPr fontId="7"/>
  </si>
  <si>
    <t>・派遣に必要な渡航費を全額支給。
・派遣中も、派遣前と同様の水準で給与を支給。
・派遣期間中も退職金算定根拠となる在籍期間として算入し、退職金支給の際、不利にならないよう配慮。</t>
    <rPh sb="1" eb="3">
      <t>ハケン</t>
    </rPh>
    <rPh sb="4" eb="6">
      <t>ヒツヨウ</t>
    </rPh>
    <rPh sb="7" eb="10">
      <t>トコウヒ</t>
    </rPh>
    <rPh sb="11" eb="13">
      <t>ゼンガク</t>
    </rPh>
    <rPh sb="13" eb="15">
      <t>シキュウ</t>
    </rPh>
    <rPh sb="18" eb="21">
      <t>ハケンチュウ</t>
    </rPh>
    <rPh sb="23" eb="25">
      <t>ハケン</t>
    </rPh>
    <rPh sb="25" eb="26">
      <t>マエ</t>
    </rPh>
    <rPh sb="27" eb="29">
      <t>ドウヨウ</t>
    </rPh>
    <rPh sb="30" eb="32">
      <t>スイジュン</t>
    </rPh>
    <rPh sb="33" eb="35">
      <t>キュウヨ</t>
    </rPh>
    <rPh sb="36" eb="38">
      <t>シキュウ</t>
    </rPh>
    <rPh sb="41" eb="43">
      <t>ハケン</t>
    </rPh>
    <rPh sb="43" eb="46">
      <t>キカンチュウ</t>
    </rPh>
    <rPh sb="47" eb="50">
      <t>タイショクキン</t>
    </rPh>
    <rPh sb="50" eb="52">
      <t>サンテイ</t>
    </rPh>
    <rPh sb="52" eb="54">
      <t>コンキョ</t>
    </rPh>
    <rPh sb="57" eb="59">
      <t>ザイセキ</t>
    </rPh>
    <rPh sb="59" eb="61">
      <t>キカン</t>
    </rPh>
    <rPh sb="64" eb="66">
      <t>サンニュウ</t>
    </rPh>
    <rPh sb="68" eb="71">
      <t>タイショクキン</t>
    </rPh>
    <rPh sb="71" eb="73">
      <t>シキュウ</t>
    </rPh>
    <rPh sb="74" eb="75">
      <t>サイ</t>
    </rPh>
    <rPh sb="76" eb="78">
      <t>フリ</t>
    </rPh>
    <rPh sb="85" eb="87">
      <t>ハイリョ</t>
    </rPh>
    <phoneticPr fontId="7"/>
  </si>
  <si>
    <t>・選定した各研究者に対して教授レベルの指導員を配置し、派遣期間中に研究上のアドバイスを定期的に行う。</t>
    <rPh sb="1" eb="3">
      <t>センテイ</t>
    </rPh>
    <rPh sb="5" eb="9">
      <t>カクケンキュウシャ</t>
    </rPh>
    <rPh sb="10" eb="11">
      <t>タイ</t>
    </rPh>
    <rPh sb="13" eb="15">
      <t>キョウジュ</t>
    </rPh>
    <rPh sb="19" eb="22">
      <t>シドウイン</t>
    </rPh>
    <rPh sb="23" eb="25">
      <t>ハイチ</t>
    </rPh>
    <rPh sb="27" eb="29">
      <t>ハケン</t>
    </rPh>
    <rPh sb="29" eb="32">
      <t>キカンチュウ</t>
    </rPh>
    <rPh sb="33" eb="35">
      <t>ケンキュウ</t>
    </rPh>
    <rPh sb="35" eb="36">
      <t>ジョウ</t>
    </rPh>
    <rPh sb="43" eb="46">
      <t>テイキテキ</t>
    </rPh>
    <rPh sb="47" eb="48">
      <t>オコナ</t>
    </rPh>
    <phoneticPr fontId="7"/>
  </si>
  <si>
    <t>・灰色枠は入力不要または自動で記入されます。</t>
    <rPh sb="1" eb="3">
      <t>ハイイロ</t>
    </rPh>
    <rPh sb="3" eb="4">
      <t>ワク</t>
    </rPh>
    <rPh sb="5" eb="9">
      <t>ニュウリョクフヨウ</t>
    </rPh>
    <rPh sb="12" eb="14">
      <t>ジドウ</t>
    </rPh>
    <rPh sb="15" eb="17">
      <t>キニュウ</t>
    </rPh>
    <phoneticPr fontId="7"/>
  </si>
  <si>
    <t>・白色枠は自由記述欄です。</t>
    <rPh sb="1" eb="2">
      <t>シロ</t>
    </rPh>
    <rPh sb="5" eb="10">
      <t>ジユウキジュツラン</t>
    </rPh>
    <phoneticPr fontId="7"/>
  </si>
  <si>
    <t>・水色枠は数字（「制度の開始時期」「2025年度実績」）を記入（半角）してください。</t>
    <rPh sb="1" eb="3">
      <t>ミズイロ</t>
    </rPh>
    <rPh sb="3" eb="4">
      <t>ワク</t>
    </rPh>
    <rPh sb="5" eb="7">
      <t>スウジ</t>
    </rPh>
    <rPh sb="9" eb="11">
      <t>セイド</t>
    </rPh>
    <rPh sb="12" eb="16">
      <t>カイシジキ</t>
    </rPh>
    <rPh sb="22" eb="24">
      <t>ネンド</t>
    </rPh>
    <rPh sb="24" eb="26">
      <t>ジッセキ</t>
    </rPh>
    <rPh sb="29" eb="31">
      <t>キニュウ</t>
    </rPh>
    <rPh sb="32" eb="34">
      <t>ハンカク</t>
    </rPh>
    <phoneticPr fontId="7"/>
  </si>
  <si>
    <t>2025年度実績（人）</t>
    <rPh sb="4" eb="6">
      <t>ネンド</t>
    </rPh>
    <rPh sb="6" eb="8">
      <t>ジッセキ</t>
    </rPh>
    <rPh sb="9" eb="10">
      <t>ニン</t>
    </rPh>
    <phoneticPr fontId="7"/>
  </si>
  <si>
    <t>海外派遣情報の積極提供</t>
    <rPh sb="0" eb="2">
      <t>カイガイ</t>
    </rPh>
    <rPh sb="2" eb="4">
      <t>ハケン</t>
    </rPh>
    <rPh sb="4" eb="6">
      <t>ジョウホウ</t>
    </rPh>
    <rPh sb="7" eb="9">
      <t>セッキョク</t>
    </rPh>
    <rPh sb="9" eb="11">
      <t>テイキョウ</t>
    </rPh>
    <phoneticPr fontId="7"/>
  </si>
  <si>
    <t>在籍研究者全員</t>
    <rPh sb="0" eb="2">
      <t>ザイセキ</t>
    </rPh>
    <rPh sb="2" eb="5">
      <t>ケンキュウシャ</t>
    </rPh>
    <rPh sb="5" eb="7">
      <t>ゼンイン</t>
    </rPh>
    <phoneticPr fontId="7"/>
  </si>
  <si>
    <t>・自機関で実施している派遣支援制度の募集などに関して、定期的なメールによる研究者への周知を徹底。
・海外機関から受入募集などがあった場合にも、メールにより随時研究者へ周知。</t>
    <rPh sb="1" eb="2">
      <t>ジ</t>
    </rPh>
    <rPh sb="2" eb="4">
      <t>キカン</t>
    </rPh>
    <rPh sb="5" eb="7">
      <t>ジッシ</t>
    </rPh>
    <rPh sb="11" eb="13">
      <t>ハケン</t>
    </rPh>
    <rPh sb="13" eb="15">
      <t>シエン</t>
    </rPh>
    <rPh sb="15" eb="17">
      <t>セイド</t>
    </rPh>
    <rPh sb="18" eb="20">
      <t>ボシュウ</t>
    </rPh>
    <rPh sb="23" eb="24">
      <t>カン</t>
    </rPh>
    <rPh sb="27" eb="30">
      <t>テイキテキ</t>
    </rPh>
    <rPh sb="37" eb="40">
      <t>ケンキュウシャ</t>
    </rPh>
    <rPh sb="42" eb="44">
      <t>シュウチ</t>
    </rPh>
    <rPh sb="45" eb="47">
      <t>テッテイ</t>
    </rPh>
    <rPh sb="50" eb="52">
      <t>カイガイ</t>
    </rPh>
    <rPh sb="52" eb="54">
      <t>キカン</t>
    </rPh>
    <rPh sb="56" eb="58">
      <t>ウケイレ</t>
    </rPh>
    <rPh sb="58" eb="60">
      <t>ボシュウ</t>
    </rPh>
    <rPh sb="66" eb="68">
      <t>バアイ</t>
    </rPh>
    <rPh sb="77" eb="79">
      <t>ズイジ</t>
    </rPh>
    <rPh sb="79" eb="82">
      <t>ケンキュウシャ</t>
    </rPh>
    <rPh sb="83" eb="85">
      <t>シュウチ</t>
    </rPh>
    <phoneticPr fontId="7"/>
  </si>
  <si>
    <r>
      <t>研究者派遣のための</t>
    </r>
    <r>
      <rPr>
        <b/>
        <u/>
        <sz val="10"/>
        <color indexed="10"/>
        <rFont val="ＭＳ Ｐゴシック"/>
        <family val="3"/>
        <charset val="128"/>
      </rPr>
      <t>独自支援制度</t>
    </r>
    <r>
      <rPr>
        <b/>
        <u/>
        <sz val="10"/>
        <rFont val="ＭＳ Ｐゴシック"/>
        <family val="3"/>
        <charset val="128"/>
      </rPr>
      <t>とその実績</t>
    </r>
    <rPh sb="0" eb="3">
      <t>ケンキュウシャ</t>
    </rPh>
    <rPh sb="3" eb="5">
      <t>ハケン</t>
    </rPh>
    <rPh sb="9" eb="11">
      <t>ドクジ</t>
    </rPh>
    <rPh sb="11" eb="13">
      <t>シエン</t>
    </rPh>
    <rPh sb="13" eb="15">
      <t>セイド</t>
    </rPh>
    <rPh sb="18" eb="20">
      <t>ジッセキ</t>
    </rPh>
    <phoneticPr fontId="7"/>
  </si>
  <si>
    <t>取組の内容</t>
    <rPh sb="0" eb="1">
      <t>ト</t>
    </rPh>
    <rPh sb="1" eb="2">
      <t>ク</t>
    </rPh>
    <rPh sb="3" eb="5">
      <t>ナイヨウ</t>
    </rPh>
    <phoneticPr fontId="7"/>
  </si>
  <si>
    <t>取組の名称</t>
    <rPh sb="1" eb="2">
      <t>クミ</t>
    </rPh>
    <rPh sb="2" eb="4">
      <t>メイショウ</t>
    </rPh>
    <phoneticPr fontId="7"/>
  </si>
  <si>
    <t>取り組の概要</t>
    <rPh sb="0" eb="1">
      <t>ト</t>
    </rPh>
    <rPh sb="2" eb="3">
      <t>ク</t>
    </rPh>
    <rPh sb="4" eb="6">
      <t>ガイヨウ</t>
    </rPh>
    <phoneticPr fontId="7"/>
  </si>
  <si>
    <t>・研究者派遣のために貴機関が実施している独自の制度や取組についてお答えください。</t>
    <rPh sb="1" eb="4">
      <t>ケンキュウシャ</t>
    </rPh>
    <rPh sb="4" eb="6">
      <t>ハケン</t>
    </rPh>
    <rPh sb="10" eb="11">
      <t>キ</t>
    </rPh>
    <rPh sb="11" eb="13">
      <t>キカン</t>
    </rPh>
    <rPh sb="14" eb="16">
      <t>ジッシ</t>
    </rPh>
    <rPh sb="20" eb="22">
      <t>ドクジ</t>
    </rPh>
    <rPh sb="23" eb="25">
      <t>セイド</t>
    </rPh>
    <rPh sb="30" eb="31">
      <t>コタ</t>
    </rPh>
    <phoneticPr fontId="7"/>
  </si>
  <si>
    <t>派遣・受入人数に係る目標等</t>
    <rPh sb="0" eb="2">
      <t>ハケン</t>
    </rPh>
    <rPh sb="3" eb="5">
      <t>ウケイレ</t>
    </rPh>
    <rPh sb="5" eb="7">
      <t>ニンズウ</t>
    </rPh>
    <rPh sb="8" eb="9">
      <t>カカ</t>
    </rPh>
    <rPh sb="10" eb="12">
      <t>モクヒョウ</t>
    </rPh>
    <rPh sb="12" eb="13">
      <t>ナド</t>
    </rPh>
    <phoneticPr fontId="5"/>
  </si>
  <si>
    <r>
      <t>研究者派遣のための</t>
    </r>
    <r>
      <rPr>
        <b/>
        <u/>
        <sz val="10"/>
        <color indexed="10"/>
        <rFont val="ＭＳ Ｐゴシック"/>
        <family val="3"/>
        <charset val="128"/>
      </rPr>
      <t>独自の取組</t>
    </r>
    <rPh sb="0" eb="3">
      <t>ケンキュウシャ</t>
    </rPh>
    <rPh sb="3" eb="5">
      <t>ハケン</t>
    </rPh>
    <rPh sb="9" eb="11">
      <t>ドクジ</t>
    </rPh>
    <rPh sb="12" eb="13">
      <t>ト</t>
    </rPh>
    <rPh sb="13" eb="14">
      <t>ク</t>
    </rPh>
    <phoneticPr fontId="7"/>
  </si>
  <si>
    <t>・派遣先の選定時における公的機関の活用については、該当するものをすべて選択してください。「その他」を選択した場合は、詳細を自由記述欄に記入してください。</t>
    <rPh sb="1" eb="3">
      <t>ハケン</t>
    </rPh>
    <rPh sb="3" eb="4">
      <t>サキ</t>
    </rPh>
    <rPh sb="5" eb="7">
      <t>センテイ</t>
    </rPh>
    <rPh sb="7" eb="8">
      <t>ジ</t>
    </rPh>
    <rPh sb="12" eb="14">
      <t>コウテキ</t>
    </rPh>
    <rPh sb="14" eb="16">
      <t>キカン</t>
    </rPh>
    <rPh sb="17" eb="19">
      <t>カツヨウ</t>
    </rPh>
    <rPh sb="25" eb="27">
      <t>ガイトウ</t>
    </rPh>
    <rPh sb="35" eb="37">
      <t>センタク</t>
    </rPh>
    <rPh sb="47" eb="48">
      <t>タ</t>
    </rPh>
    <rPh sb="50" eb="52">
      <t>センタク</t>
    </rPh>
    <rPh sb="54" eb="56">
      <t>バアイ</t>
    </rPh>
    <rPh sb="58" eb="60">
      <t>ショウサイ</t>
    </rPh>
    <rPh sb="61" eb="66">
      <t>ジユウキジュツラン</t>
    </rPh>
    <rPh sb="67" eb="69">
      <t>キニュウ</t>
    </rPh>
    <phoneticPr fontId="5"/>
  </si>
  <si>
    <t>選択肢</t>
    <rPh sb="0" eb="3">
      <t>センタクシ</t>
    </rPh>
    <phoneticPr fontId="5"/>
  </si>
  <si>
    <t>自由記述欄</t>
    <rPh sb="0" eb="5">
      <t>ジユウキジュツラン</t>
    </rPh>
    <phoneticPr fontId="5"/>
  </si>
  <si>
    <t>・黄色枠は該当するものにチェックを入れてください。</t>
    <rPh sb="1" eb="4">
      <t>キイロワク</t>
    </rPh>
    <rPh sb="5" eb="7">
      <t>ガイトウ</t>
    </rPh>
    <rPh sb="17" eb="18">
      <t>イ</t>
    </rPh>
    <phoneticPr fontId="5"/>
  </si>
  <si>
    <t>派遣先の選定時における公的機関の活用状況</t>
    <rPh sb="0" eb="2">
      <t>ハケン</t>
    </rPh>
    <rPh sb="2" eb="3">
      <t>サキ</t>
    </rPh>
    <rPh sb="4" eb="6">
      <t>センテイ</t>
    </rPh>
    <rPh sb="6" eb="7">
      <t>ジ</t>
    </rPh>
    <rPh sb="11" eb="13">
      <t>コウテキ</t>
    </rPh>
    <rPh sb="13" eb="15">
      <t>キカン</t>
    </rPh>
    <rPh sb="16" eb="18">
      <t>カツヨウ</t>
    </rPh>
    <rPh sb="18" eb="20">
      <t>ジョウキョウ</t>
    </rPh>
    <phoneticPr fontId="5"/>
  </si>
  <si>
    <t>JSPS（海外事務所を含む）が提供する情報の活用</t>
    <rPh sb="5" eb="10">
      <t>カイガイジムショ</t>
    </rPh>
    <rPh sb="11" eb="12">
      <t>フク</t>
    </rPh>
    <rPh sb="15" eb="17">
      <t>テイキョウ</t>
    </rPh>
    <rPh sb="19" eb="21">
      <t>ジョウホウ</t>
    </rPh>
    <rPh sb="22" eb="24">
      <t>カツヨウ</t>
    </rPh>
    <phoneticPr fontId="5"/>
  </si>
  <si>
    <t>在外公館が提供する情報の活用</t>
    <rPh sb="0" eb="4">
      <t>ザイガイコウカン</t>
    </rPh>
    <rPh sb="5" eb="7">
      <t>テイキョウ</t>
    </rPh>
    <rPh sb="9" eb="11">
      <t>ジョウホウ</t>
    </rPh>
    <rPh sb="12" eb="14">
      <t>カツヨウ</t>
    </rPh>
    <phoneticPr fontId="5"/>
  </si>
  <si>
    <t>・研究者受入れのために貴機関が実施している独自の制度や取組についてお答えください。</t>
    <rPh sb="1" eb="4">
      <t>ケンキュウシャ</t>
    </rPh>
    <rPh sb="4" eb="6">
      <t>ウケイ</t>
    </rPh>
    <rPh sb="11" eb="12">
      <t>キ</t>
    </rPh>
    <rPh sb="12" eb="14">
      <t>キカン</t>
    </rPh>
    <rPh sb="15" eb="17">
      <t>ジッシ</t>
    </rPh>
    <rPh sb="21" eb="23">
      <t>ドクジ</t>
    </rPh>
    <rPh sb="24" eb="26">
      <t>セイド</t>
    </rPh>
    <rPh sb="31" eb="32">
      <t>コタ</t>
    </rPh>
    <phoneticPr fontId="7"/>
  </si>
  <si>
    <t>・制度を利用して受入れた人数を明確に判断できるものを「制度」、利用人数を明確に判断できないものを「取組」としてお答えください。</t>
    <rPh sb="1" eb="3">
      <t>セイド</t>
    </rPh>
    <rPh sb="4" eb="6">
      <t>リヨウ</t>
    </rPh>
    <rPh sb="8" eb="10">
      <t>ウケイ</t>
    </rPh>
    <rPh sb="12" eb="14">
      <t>ニンズウ</t>
    </rPh>
    <rPh sb="15" eb="17">
      <t>メイカク</t>
    </rPh>
    <rPh sb="18" eb="20">
      <t>ハンダン</t>
    </rPh>
    <rPh sb="27" eb="29">
      <t>セイド</t>
    </rPh>
    <rPh sb="31" eb="35">
      <t>リヨウニンズウ</t>
    </rPh>
    <rPh sb="36" eb="38">
      <t>メイカク</t>
    </rPh>
    <rPh sb="39" eb="41">
      <t>ハンダン</t>
    </rPh>
    <rPh sb="49" eb="51">
      <t>トリクミ</t>
    </rPh>
    <rPh sb="56" eb="57">
      <t>コタ</t>
    </rPh>
    <phoneticPr fontId="5"/>
  </si>
  <si>
    <t>・派遣及び受入れの成果・課題については、該当するものをすべてチェックした上で、具体の内容を自由記述欄に記入してください。</t>
    <rPh sb="1" eb="3">
      <t>ハケン</t>
    </rPh>
    <rPh sb="3" eb="4">
      <t>オヨ</t>
    </rPh>
    <rPh sb="5" eb="7">
      <t>ウケイ</t>
    </rPh>
    <rPh sb="9" eb="11">
      <t>セイカ</t>
    </rPh>
    <rPh sb="12" eb="14">
      <t>カダイ</t>
    </rPh>
    <rPh sb="20" eb="22">
      <t>ガイトウ</t>
    </rPh>
    <rPh sb="36" eb="37">
      <t>ウエ</t>
    </rPh>
    <rPh sb="39" eb="41">
      <t>グタイ</t>
    </rPh>
    <rPh sb="42" eb="44">
      <t>ナイヨウ</t>
    </rPh>
    <rPh sb="45" eb="50">
      <t>ジユウキジュツラン</t>
    </rPh>
    <rPh sb="51" eb="53">
      <t>キニュウ</t>
    </rPh>
    <phoneticPr fontId="7"/>
  </si>
  <si>
    <t>国際共著論文数が増加した</t>
    <rPh sb="0" eb="7">
      <t>コクサイキョウチョロンブンスウ</t>
    </rPh>
    <rPh sb="8" eb="10">
      <t>ゾウカ</t>
    </rPh>
    <phoneticPr fontId="5"/>
  </si>
  <si>
    <t>機関間協力に発展した</t>
    <rPh sb="0" eb="5">
      <t>キカンカンキョウリョク</t>
    </rPh>
    <rPh sb="6" eb="8">
      <t>ハッテン</t>
    </rPh>
    <phoneticPr fontId="5"/>
  </si>
  <si>
    <t>派遣希望者が少ない</t>
    <rPh sb="0" eb="5">
      <t>ハケンキボウシャ</t>
    </rPh>
    <rPh sb="6" eb="7">
      <t>スク</t>
    </rPh>
    <phoneticPr fontId="5"/>
  </si>
  <si>
    <t>派遣費用の捻出が難しい</t>
    <rPh sb="0" eb="4">
      <t>ハケンヒヨウ</t>
    </rPh>
    <rPh sb="5" eb="7">
      <t>ネンシュツ</t>
    </rPh>
    <rPh sb="8" eb="9">
      <t>ムズカ</t>
    </rPh>
    <phoneticPr fontId="5"/>
  </si>
  <si>
    <t>代替人員の確保が困難</t>
    <rPh sb="0" eb="4">
      <t>ダイタイジンイン</t>
    </rPh>
    <rPh sb="5" eb="7">
      <t>カクホ</t>
    </rPh>
    <rPh sb="8" eb="10">
      <t>コンナン</t>
    </rPh>
    <phoneticPr fontId="5"/>
  </si>
  <si>
    <t>研究セキュリティ上の懸念がある</t>
    <rPh sb="0" eb="2">
      <t>ケンキュウ</t>
    </rPh>
    <rPh sb="8" eb="9">
      <t>ジョウ</t>
    </rPh>
    <rPh sb="10" eb="12">
      <t>ケネン</t>
    </rPh>
    <phoneticPr fontId="5"/>
  </si>
  <si>
    <t>外国人学生や留学生の増加につながった</t>
    <rPh sb="0" eb="5">
      <t>ガイコクジンガクセイ</t>
    </rPh>
    <rPh sb="6" eb="9">
      <t>リュウガクセイ</t>
    </rPh>
    <rPh sb="10" eb="12">
      <t>ゾウカ</t>
    </rPh>
    <phoneticPr fontId="5"/>
  </si>
  <si>
    <t>受入れ希望者が少ない</t>
    <rPh sb="0" eb="2">
      <t>ウケイ</t>
    </rPh>
    <rPh sb="3" eb="6">
      <t>キボウシャ</t>
    </rPh>
    <rPh sb="7" eb="8">
      <t>スク</t>
    </rPh>
    <phoneticPr fontId="5"/>
  </si>
  <si>
    <t>外国語対応可能な事務職員が不足している</t>
    <rPh sb="0" eb="5">
      <t>ガイコクゴタイオウ</t>
    </rPh>
    <rPh sb="5" eb="7">
      <t>カノウ</t>
    </rPh>
    <rPh sb="8" eb="12">
      <t>ジムショクイン</t>
    </rPh>
    <rPh sb="13" eb="15">
      <t>フソク</t>
    </rPh>
    <phoneticPr fontId="5"/>
  </si>
  <si>
    <t>生活面のサポートに係る負担が大きい</t>
    <rPh sb="0" eb="3">
      <t>セイカツメン</t>
    </rPh>
    <rPh sb="9" eb="10">
      <t>カカ</t>
    </rPh>
    <rPh sb="11" eb="13">
      <t>フタン</t>
    </rPh>
    <rPh sb="14" eb="15">
      <t>オオ</t>
    </rPh>
    <phoneticPr fontId="5"/>
  </si>
  <si>
    <r>
      <t>短期派遣・受入れの実績のある機関が回答してください。</t>
    </r>
    <r>
      <rPr>
        <b/>
        <sz val="11"/>
        <rFont val="ＭＳ Ｐゴシック"/>
        <family val="3"/>
        <charset val="128"/>
      </rPr>
      <t xml:space="preserve">
</t>
    </r>
    <r>
      <rPr>
        <sz val="11"/>
        <rFont val="ＭＳ Ｐゴシック"/>
        <family val="3"/>
        <charset val="128"/>
      </rPr>
      <t>派遣・受入れについて、職位・分野別、開始月別、財源別の６シートを含みます。</t>
    </r>
    <rPh sb="0" eb="2">
      <t>タンキ</t>
    </rPh>
    <rPh sb="2" eb="4">
      <t>ハケン</t>
    </rPh>
    <rPh sb="5" eb="7">
      <t>ウケイ</t>
    </rPh>
    <rPh sb="9" eb="11">
      <t>ジッセキ</t>
    </rPh>
    <rPh sb="14" eb="16">
      <t>キカン</t>
    </rPh>
    <rPh sb="17" eb="19">
      <t>カイトウ</t>
    </rPh>
    <rPh sb="27" eb="29">
      <t>ハケン</t>
    </rPh>
    <rPh sb="30" eb="32">
      <t>ウケイ</t>
    </rPh>
    <rPh sb="38" eb="40">
      <t>ショクイ</t>
    </rPh>
    <rPh sb="41" eb="44">
      <t>ブンヤベツ</t>
    </rPh>
    <rPh sb="45" eb="47">
      <t>カイシ</t>
    </rPh>
    <rPh sb="47" eb="48">
      <t>ツキ</t>
    </rPh>
    <rPh sb="48" eb="49">
      <t>ベツ</t>
    </rPh>
    <rPh sb="50" eb="52">
      <t>ザイゲン</t>
    </rPh>
    <rPh sb="52" eb="53">
      <t>ベツ</t>
    </rPh>
    <rPh sb="59" eb="60">
      <t>フク</t>
    </rPh>
    <phoneticPr fontId="7"/>
  </si>
  <si>
    <r>
      <t xml:space="preserve">中・長期の派遣・受入れの実績のある機関が回答してください。
</t>
    </r>
    <r>
      <rPr>
        <sz val="11"/>
        <rFont val="ＭＳ Ｐゴシック"/>
        <family val="3"/>
        <charset val="128"/>
      </rPr>
      <t>中・長期派遣、中・長期受入れ（雇用）、中・長期受入れ（雇用以外）の３シートを含みます。</t>
    </r>
    <rPh sb="0" eb="1">
      <t>チュウ</t>
    </rPh>
    <rPh sb="2" eb="4">
      <t>チョウキ</t>
    </rPh>
    <rPh sb="30" eb="31">
      <t>チュウ</t>
    </rPh>
    <rPh sb="32" eb="34">
      <t>チョウキ</t>
    </rPh>
    <rPh sb="34" eb="36">
      <t>ハケン</t>
    </rPh>
    <rPh sb="37" eb="38">
      <t>チュウ</t>
    </rPh>
    <rPh sb="39" eb="41">
      <t>チョウキ</t>
    </rPh>
    <rPh sb="41" eb="43">
      <t>ウケイ</t>
    </rPh>
    <rPh sb="45" eb="47">
      <t>コヨウ</t>
    </rPh>
    <rPh sb="49" eb="50">
      <t>チュウ</t>
    </rPh>
    <rPh sb="51" eb="53">
      <t>チョウキ</t>
    </rPh>
    <rPh sb="53" eb="55">
      <t>ウケイ</t>
    </rPh>
    <rPh sb="57" eb="59">
      <t>コヨウ</t>
    </rPh>
    <rPh sb="59" eb="61">
      <t>イガイ</t>
    </rPh>
    <phoneticPr fontId="7"/>
  </si>
  <si>
    <t>各機関における国際化に係る体制・制度等</t>
    <rPh sb="0" eb="3">
      <t>カクキカン</t>
    </rPh>
    <rPh sb="7" eb="10">
      <t>コクサイカ</t>
    </rPh>
    <rPh sb="11" eb="12">
      <t>カカ</t>
    </rPh>
    <rPh sb="13" eb="15">
      <t>タイセイ</t>
    </rPh>
    <rPh sb="16" eb="18">
      <t>セイド</t>
    </rPh>
    <rPh sb="18" eb="19">
      <t>ナド</t>
    </rPh>
    <phoneticPr fontId="5"/>
  </si>
  <si>
    <r>
      <t xml:space="preserve">国際的な研究集会（学会・シンポジウム）を主催した実績のある機関が回答してください。
</t>
    </r>
    <r>
      <rPr>
        <sz val="11"/>
        <rFont val="ＭＳ Ｐゴシック"/>
        <family val="3"/>
        <charset val="128"/>
      </rPr>
      <t>１つのシートを含みます。</t>
    </r>
    <phoneticPr fontId="7"/>
  </si>
  <si>
    <t>・調査票は調査票１～調査票５の計16シートから構成されます。</t>
    <rPh sb="1" eb="4">
      <t>チョウサヒョウ</t>
    </rPh>
    <rPh sb="5" eb="7">
      <t>チョウサ</t>
    </rPh>
    <rPh sb="7" eb="8">
      <t>ヒョウ</t>
    </rPh>
    <rPh sb="10" eb="13">
      <t>チョウサヒョウ</t>
    </rPh>
    <rPh sb="15" eb="16">
      <t>ケイ</t>
    </rPh>
    <rPh sb="23" eb="25">
      <t>コウセイ</t>
    </rPh>
    <phoneticPr fontId="7"/>
  </si>
  <si>
    <t>■調査票の種類</t>
    <rPh sb="1" eb="3">
      <t>チョウサ</t>
    </rPh>
    <rPh sb="3" eb="4">
      <t>ヒョウ</t>
    </rPh>
    <rPh sb="5" eb="7">
      <t>シュルイ</t>
    </rPh>
    <phoneticPr fontId="7"/>
  </si>
  <si>
    <t>・財源の分類については、「財源リスト」のシートをご確認ください。</t>
    <rPh sb="1" eb="3">
      <t>ザイゲン</t>
    </rPh>
    <rPh sb="4" eb="6">
      <t>ブンルイ</t>
    </rPh>
    <rPh sb="13" eb="15">
      <t>ザイゲン</t>
    </rPh>
    <rPh sb="25" eb="27">
      <t>カクニン</t>
    </rPh>
    <phoneticPr fontId="7"/>
  </si>
  <si>
    <t>・黄色枠は別シートの「国・地域コードリスト」を参照の上、該当する「国名コード」を選択してください。</t>
    <rPh sb="5" eb="6">
      <t>ベツ</t>
    </rPh>
    <rPh sb="11" eb="12">
      <t>クニ</t>
    </rPh>
    <rPh sb="13" eb="15">
      <t>チイキ</t>
    </rPh>
    <rPh sb="26" eb="27">
      <t>ウエ</t>
    </rPh>
    <rPh sb="28" eb="30">
      <t>ガイトウ</t>
    </rPh>
    <rPh sb="33" eb="34">
      <t>クニ</t>
    </rPh>
    <rPh sb="34" eb="35">
      <t>メイ</t>
    </rPh>
    <rPh sb="40" eb="42">
      <t>センタク</t>
    </rPh>
    <phoneticPr fontId="7"/>
  </si>
  <si>
    <t>・黄色枠は別シートの「国・地域コードリスト」を参照のうえ、該当する「国名コード」を選択してください。</t>
    <rPh sb="5" eb="6">
      <t>ベツ</t>
    </rPh>
    <rPh sb="11" eb="12">
      <t>クニ</t>
    </rPh>
    <rPh sb="13" eb="15">
      <t>チイキ</t>
    </rPh>
    <rPh sb="29" eb="31">
      <t>ガイトウ</t>
    </rPh>
    <rPh sb="34" eb="35">
      <t>クニ</t>
    </rPh>
    <rPh sb="35" eb="36">
      <t>メイ</t>
    </rPh>
    <rPh sb="41" eb="43">
      <t>センタク</t>
    </rPh>
    <phoneticPr fontId="7"/>
  </si>
  <si>
    <t>外国人研究者
（該当者のみ）</t>
    <rPh sb="0" eb="3">
      <t>ガイコクジン</t>
    </rPh>
    <rPh sb="3" eb="6">
      <t>ケンキュウシャ</t>
    </rPh>
    <phoneticPr fontId="7"/>
  </si>
  <si>
    <t>生年
（西暦）</t>
    <rPh sb="0" eb="2">
      <t>セイネン</t>
    </rPh>
    <phoneticPr fontId="7"/>
  </si>
  <si>
    <t>職位（派遣前）</t>
    <rPh sb="0" eb="2">
      <t>ショクイ</t>
    </rPh>
    <phoneticPr fontId="7"/>
  </si>
  <si>
    <t>・黄色枠はプルダウンにて該当する項目を選択してください。その際、別シートの「分野・分科コードリスト」「国・地位コードリスト」を参照の上、該当するコードを選択してください。</t>
    <rPh sb="30" eb="31">
      <t>サイ</t>
    </rPh>
    <rPh sb="32" eb="33">
      <t>ベツ</t>
    </rPh>
    <rPh sb="38" eb="40">
      <t>ブンヤ</t>
    </rPh>
    <rPh sb="41" eb="43">
      <t>ブンカ</t>
    </rPh>
    <rPh sb="51" eb="52">
      <t>クニ</t>
    </rPh>
    <rPh sb="53" eb="55">
      <t>チイ</t>
    </rPh>
    <rPh sb="68" eb="70">
      <t>ガイトウ</t>
    </rPh>
    <rPh sb="76" eb="78">
      <t>センタク</t>
    </rPh>
    <phoneticPr fontId="7"/>
  </si>
  <si>
    <t>常勤/
非常勤</t>
    <rPh sb="0" eb="2">
      <t>ジョウキン</t>
    </rPh>
    <rPh sb="4" eb="7">
      <t>ヒジョウキン</t>
    </rPh>
    <phoneticPr fontId="7"/>
  </si>
  <si>
    <t>財源分類</t>
    <rPh sb="0" eb="2">
      <t>ザイゲン</t>
    </rPh>
    <phoneticPr fontId="7"/>
  </si>
  <si>
    <t>派遣期間
（日数）</t>
    <rPh sb="0" eb="2">
      <t>ハケン</t>
    </rPh>
    <rPh sb="2" eb="4">
      <t>キカン</t>
    </rPh>
    <rPh sb="6" eb="8">
      <t>ニッスウ</t>
    </rPh>
    <phoneticPr fontId="7"/>
  </si>
  <si>
    <t>任期
（あり/なし）</t>
    <rPh sb="0" eb="2">
      <t>ニンキ</t>
    </rPh>
    <phoneticPr fontId="7"/>
  </si>
  <si>
    <t>・白色枠は自由記述欄です。</t>
    <rPh sb="1" eb="3">
      <t>シロイロ</t>
    </rPh>
    <rPh sb="3" eb="4">
      <t>ワク</t>
    </rPh>
    <rPh sb="5" eb="9">
      <t>ジユウキジュツ</t>
    </rPh>
    <rPh sb="9" eb="10">
      <t>ラン</t>
    </rPh>
    <phoneticPr fontId="5"/>
  </si>
  <si>
    <t>派遣開始
時期</t>
    <rPh sb="0" eb="2">
      <t>ハケン</t>
    </rPh>
    <rPh sb="3" eb="5">
      <t>カイシジキ</t>
    </rPh>
    <phoneticPr fontId="7"/>
  </si>
  <si>
    <t>受入開始
時期</t>
    <rPh sb="0" eb="2">
      <t>ウケイ</t>
    </rPh>
    <rPh sb="2" eb="4">
      <t>カイシ</t>
    </rPh>
    <rPh sb="5" eb="7">
      <t>ジキ</t>
    </rPh>
    <phoneticPr fontId="7"/>
  </si>
  <si>
    <t>雇用期間
（日数）</t>
    <rPh sb="0" eb="2">
      <t>コヨウ</t>
    </rPh>
    <rPh sb="2" eb="4">
      <t>キカン</t>
    </rPh>
    <phoneticPr fontId="7"/>
  </si>
  <si>
    <t>・黄色枠はプルダウンにて該当する項目を選択してください。その際、別シートの「分野・分科コードリスト」「国・地位コードリスト」を参照の上、該当するコードを選択してください。</t>
    <phoneticPr fontId="7"/>
  </si>
  <si>
    <t>受入期間
（日数）</t>
    <rPh sb="0" eb="2">
      <t>ウケイレ</t>
    </rPh>
    <rPh sb="2" eb="4">
      <t>キカン</t>
    </rPh>
    <phoneticPr fontId="7"/>
  </si>
  <si>
    <t>・白色枠は自由記述欄です。</t>
    <rPh sb="1" eb="3">
      <t>シロイロ</t>
    </rPh>
    <rPh sb="3" eb="4">
      <t>ワク</t>
    </rPh>
    <rPh sb="5" eb="10">
      <t>ジユウキジュツラン</t>
    </rPh>
    <phoneticPr fontId="5"/>
  </si>
  <si>
    <t>・白色枠は自由記述欄です。</t>
    <rPh sb="1" eb="4">
      <t>シロイロワク</t>
    </rPh>
    <rPh sb="5" eb="10">
      <t>ジユウキジュツラン</t>
    </rPh>
    <phoneticPr fontId="5"/>
  </si>
  <si>
    <t>・黄色枠はプルダウンにて該当する項目を選択してください。なお、プルダウンで「その他」を選択した場合は、備考欄に具体の内容を記入してください。</t>
    <phoneticPr fontId="7"/>
  </si>
  <si>
    <t>・黄色枠はプルダウンにて該当する項目を選択してください。なお、「国・地域名」の分類コードは、別シートの「国・地域名コードリスト」を参照の上、該当するコードを選択してください。</t>
    <rPh sb="32" eb="33">
      <t>クニ</t>
    </rPh>
    <rPh sb="34" eb="37">
      <t>チイキメイ</t>
    </rPh>
    <rPh sb="39" eb="41">
      <t>ブンルイ</t>
    </rPh>
    <rPh sb="46" eb="47">
      <t>ベツ</t>
    </rPh>
    <rPh sb="52" eb="53">
      <t>クニ</t>
    </rPh>
    <rPh sb="54" eb="57">
      <t>チイキメイ</t>
    </rPh>
    <rPh sb="70" eb="72">
      <t>ガイトウ</t>
    </rPh>
    <rPh sb="78" eb="80">
      <t>センタク</t>
    </rPh>
    <phoneticPr fontId="7"/>
  </si>
  <si>
    <t>・黄色枠はプルダウンにて該当する項目を選択してください。なお、「国・地域名」の分類コードは、別シートの「国・地域コードリスト」を参照の上、該当するコードを選択してください。</t>
    <rPh sb="36" eb="37">
      <t>メイ</t>
    </rPh>
    <rPh sb="77" eb="79">
      <t>センタク</t>
    </rPh>
    <phoneticPr fontId="7"/>
  </si>
  <si>
    <t>・白色枠は自由記述欄です。</t>
    <rPh sb="1" eb="4">
      <t>シロイロワク</t>
    </rPh>
    <rPh sb="5" eb="10">
      <t>ジユウキジュツラン</t>
    </rPh>
    <phoneticPr fontId="7"/>
  </si>
  <si>
    <t>・黄色枠はプルダウンにて該当する項目を選択してください。なお、「分野」の分類コードは、別シートの「分野・分科コードリスト」を参照の上、該当するコードを選択してください。</t>
    <rPh sb="32" eb="34">
      <t>ブンヤ</t>
    </rPh>
    <rPh sb="36" eb="38">
      <t>ブンルイ</t>
    </rPh>
    <rPh sb="43" eb="44">
      <t>ベツ</t>
    </rPh>
    <rPh sb="67" eb="69">
      <t>ガイトウ</t>
    </rPh>
    <rPh sb="75" eb="77">
      <t>センタク</t>
    </rPh>
    <phoneticPr fontId="7"/>
  </si>
  <si>
    <t>【調査票1-1：基礎データ】</t>
    <phoneticPr fontId="7"/>
  </si>
  <si>
    <t>【調査票1-2：各機関における国際化に係る体制・制度等（協定）】</t>
    <rPh sb="8" eb="11">
      <t>カクキカン</t>
    </rPh>
    <rPh sb="15" eb="17">
      <t>コクサイ</t>
    </rPh>
    <rPh sb="17" eb="18">
      <t>カ</t>
    </rPh>
    <rPh sb="19" eb="20">
      <t>カカ</t>
    </rPh>
    <rPh sb="21" eb="23">
      <t>タイセイ</t>
    </rPh>
    <rPh sb="24" eb="26">
      <t>セイド</t>
    </rPh>
    <rPh sb="26" eb="27">
      <t>トウ</t>
    </rPh>
    <rPh sb="28" eb="30">
      <t>キョウテイ</t>
    </rPh>
    <phoneticPr fontId="7"/>
  </si>
  <si>
    <t>F120110105771</t>
    <phoneticPr fontId="5"/>
  </si>
  <si>
    <t>派遣先との調整が困難</t>
    <rPh sb="0" eb="3">
      <t>ハケンサキ</t>
    </rPh>
    <rPh sb="5" eb="7">
      <t>チョウセイ</t>
    </rPh>
    <rPh sb="8" eb="10">
      <t>コンナン</t>
    </rPh>
    <phoneticPr fontId="5"/>
  </si>
  <si>
    <t>【調査票4-3：各機関における国際化に係る体制・制度等（派遣支援等）】</t>
    <rPh sb="26" eb="27">
      <t>ナド</t>
    </rPh>
    <rPh sb="28" eb="30">
      <t>ハケン</t>
    </rPh>
    <rPh sb="30" eb="32">
      <t>シエン</t>
    </rPh>
    <rPh sb="32" eb="33">
      <t>ナド</t>
    </rPh>
    <phoneticPr fontId="7"/>
  </si>
  <si>
    <t>【調査票4-4：各機関における国際化に係る体制・制度等（受入支援等）】</t>
    <rPh sb="26" eb="27">
      <t>ナド</t>
    </rPh>
    <rPh sb="28" eb="30">
      <t>ウケイレ</t>
    </rPh>
    <rPh sb="30" eb="32">
      <t>シエン</t>
    </rPh>
    <rPh sb="32" eb="33">
      <t>ナド</t>
    </rPh>
    <phoneticPr fontId="7"/>
  </si>
  <si>
    <t>調査票１（２シート）</t>
    <phoneticPr fontId="7"/>
  </si>
  <si>
    <t>調査票４（４シート）</t>
    <rPh sb="0" eb="3">
      <t>チョウサヒョウ</t>
    </rPh>
    <phoneticPr fontId="5"/>
  </si>
  <si>
    <r>
      <t xml:space="preserve">全ての機関が回答してください。
</t>
    </r>
    <r>
      <rPr>
        <sz val="11"/>
        <color theme="1"/>
        <rFont val="ＭＳ Ｐゴシック"/>
        <family val="3"/>
        <charset val="128"/>
      </rPr>
      <t>総論、国際化戦略、機関独自の派遣・受入れ支援制度の５シートを含みます。</t>
    </r>
    <rPh sb="0" eb="1">
      <t>スベ</t>
    </rPh>
    <rPh sb="3" eb="5">
      <t>キカン</t>
    </rPh>
    <rPh sb="6" eb="8">
      <t>カイトウ</t>
    </rPh>
    <rPh sb="16" eb="18">
      <t>ソウロン</t>
    </rPh>
    <rPh sb="19" eb="24">
      <t>コクサイカセンリャク</t>
    </rPh>
    <rPh sb="25" eb="27">
      <t>キカン</t>
    </rPh>
    <rPh sb="27" eb="29">
      <t>ドクジ</t>
    </rPh>
    <rPh sb="30" eb="32">
      <t>ハケン</t>
    </rPh>
    <rPh sb="33" eb="35">
      <t>ウケイ</t>
    </rPh>
    <rPh sb="36" eb="38">
      <t>シエン</t>
    </rPh>
    <rPh sb="38" eb="40">
      <t>セイド</t>
    </rPh>
    <rPh sb="46" eb="47">
      <t>フク</t>
    </rPh>
    <phoneticPr fontId="7"/>
  </si>
  <si>
    <t>・各回答シートの中で、黄色、水色、白色のセルが回答欄です。灰色のセルは自動で記入されますので記入不要です。</t>
    <rPh sb="14" eb="15">
      <t>ミズ</t>
    </rPh>
    <rPh sb="15" eb="16">
      <t>イロ</t>
    </rPh>
    <rPh sb="17" eb="19">
      <t>シロイロ</t>
    </rPh>
    <rPh sb="29" eb="31">
      <t>ハイイロ</t>
    </rPh>
    <rPh sb="35" eb="37">
      <t>ジドウ</t>
    </rPh>
    <rPh sb="38" eb="40">
      <t>キニュウ</t>
    </rPh>
    <rPh sb="46" eb="48">
      <t>キニュウ</t>
    </rPh>
    <rPh sb="48" eb="50">
      <t>フヨウ</t>
    </rPh>
    <phoneticPr fontId="7"/>
  </si>
  <si>
    <t>出身国・地域</t>
    <rPh sb="0" eb="2">
      <t>シュッシン</t>
    </rPh>
    <rPh sb="2" eb="3">
      <t>コク</t>
    </rPh>
    <rPh sb="4" eb="6">
      <t>チイキ</t>
    </rPh>
    <phoneticPr fontId="7"/>
  </si>
  <si>
    <t>雇用前機関名</t>
    <rPh sb="0" eb="2">
      <t>コヨウ</t>
    </rPh>
    <rPh sb="2" eb="3">
      <t>マエ</t>
    </rPh>
    <rPh sb="3" eb="5">
      <t>キカン</t>
    </rPh>
    <rPh sb="5" eb="6">
      <t>メイ</t>
    </rPh>
    <phoneticPr fontId="7"/>
  </si>
  <si>
    <t>受入前機関名</t>
    <rPh sb="0" eb="2">
      <t>ウケイ</t>
    </rPh>
    <rPh sb="2" eb="3">
      <t>マエ</t>
    </rPh>
    <rPh sb="3" eb="6">
      <t>キカンメイ</t>
    </rPh>
    <phoneticPr fontId="5"/>
  </si>
  <si>
    <t>【調査票2-5：短期受入れ（財源別）※受入期間が３０日以内の研究者を対象】　</t>
    <phoneticPr fontId="7"/>
  </si>
  <si>
    <t>　　国際研究開発政策課　　担当：水戸、安澤、牧野、菅井</t>
    <rPh sb="2" eb="4">
      <t>コクサイ</t>
    </rPh>
    <rPh sb="4" eb="6">
      <t>ケンキュウ</t>
    </rPh>
    <rPh sb="6" eb="8">
      <t>カイハツ</t>
    </rPh>
    <rPh sb="8" eb="11">
      <t>セイサクカ</t>
    </rPh>
    <rPh sb="16" eb="18">
      <t>ミト</t>
    </rPh>
    <rPh sb="19" eb="21">
      <t>ヤスザワ</t>
    </rPh>
    <rPh sb="22" eb="24">
      <t>マキノ</t>
    </rPh>
    <rPh sb="25" eb="27">
      <t>スガイ</t>
    </rPh>
    <phoneticPr fontId="7"/>
  </si>
  <si>
    <t>機関名称</t>
    <phoneticPr fontId="5"/>
  </si>
  <si>
    <t>北海道大学</t>
    <phoneticPr fontId="30"/>
  </si>
  <si>
    <t>北海道教育大学</t>
    <phoneticPr fontId="30"/>
  </si>
  <si>
    <t>室蘭工業大学</t>
    <phoneticPr fontId="30"/>
  </si>
  <si>
    <t>帯広畜産大学</t>
    <phoneticPr fontId="30"/>
  </si>
  <si>
    <t>東北大学</t>
    <phoneticPr fontId="30"/>
  </si>
  <si>
    <t>宮城教育大学</t>
    <phoneticPr fontId="30"/>
  </si>
  <si>
    <t>福島大学</t>
    <phoneticPr fontId="30"/>
  </si>
  <si>
    <t>東京科学大学</t>
    <rPh sb="0" eb="2">
      <t>トウキョウ</t>
    </rPh>
    <rPh sb="2" eb="6">
      <t>カガクダイガク</t>
    </rPh>
    <phoneticPr fontId="30"/>
  </si>
  <si>
    <t>東京学芸大学</t>
    <phoneticPr fontId="30"/>
  </si>
  <si>
    <t>東京海洋大学</t>
    <rPh sb="0" eb="2">
      <t>トウキョウ</t>
    </rPh>
    <rPh sb="2" eb="4">
      <t>カイヨウ</t>
    </rPh>
    <rPh sb="4" eb="6">
      <t>ダイガク</t>
    </rPh>
    <phoneticPr fontId="7"/>
  </si>
  <si>
    <t>お茶の水女子大学</t>
    <phoneticPr fontId="30"/>
  </si>
  <si>
    <t>大阪大学</t>
    <phoneticPr fontId="30"/>
  </si>
  <si>
    <t>奈良女子大学</t>
    <phoneticPr fontId="30"/>
  </si>
  <si>
    <t>徳島大学</t>
    <phoneticPr fontId="30"/>
  </si>
  <si>
    <t>九州工業大学</t>
    <phoneticPr fontId="30"/>
  </si>
  <si>
    <t>総合研究大学院大学</t>
    <phoneticPr fontId="30"/>
  </si>
  <si>
    <t>筑波技術大学</t>
    <rPh sb="2" eb="4">
      <t>ギジュツ</t>
    </rPh>
    <phoneticPr fontId="7"/>
  </si>
  <si>
    <t>釧路公立大学</t>
    <phoneticPr fontId="30"/>
  </si>
  <si>
    <t>札幌医科大学</t>
    <phoneticPr fontId="30"/>
  </si>
  <si>
    <t>名寄市立大学</t>
    <phoneticPr fontId="30"/>
  </si>
  <si>
    <t>青森県立保健大学</t>
    <phoneticPr fontId="30"/>
  </si>
  <si>
    <t>青森公立大学</t>
    <phoneticPr fontId="30"/>
  </si>
  <si>
    <t>国際教養大学</t>
    <rPh sb="0" eb="2">
      <t>コクサイ</t>
    </rPh>
    <rPh sb="2" eb="4">
      <t>キョウヨウ</t>
    </rPh>
    <rPh sb="4" eb="6">
      <t>ダイガク</t>
    </rPh>
    <phoneticPr fontId="49"/>
  </si>
  <si>
    <t>山形県立保健医療大学</t>
    <phoneticPr fontId="30"/>
  </si>
  <si>
    <t>福島県立医科大学</t>
    <phoneticPr fontId="30"/>
  </si>
  <si>
    <t>群馬県立県民健康科学大学</t>
    <rPh sb="4" eb="6">
      <t>ケンミン</t>
    </rPh>
    <rPh sb="6" eb="8">
      <t>ケンコウ</t>
    </rPh>
    <rPh sb="8" eb="10">
      <t>カガク</t>
    </rPh>
    <rPh sb="10" eb="12">
      <t>ダイガク</t>
    </rPh>
    <phoneticPr fontId="49"/>
  </si>
  <si>
    <t>千葉県立保健医療大学</t>
    <rPh sb="0" eb="2">
      <t>チバ</t>
    </rPh>
    <rPh sb="2" eb="4">
      <t>ケンリツ</t>
    </rPh>
    <rPh sb="4" eb="6">
      <t>ホケン</t>
    </rPh>
    <rPh sb="6" eb="8">
      <t>イリョウ</t>
    </rPh>
    <rPh sb="8" eb="10">
      <t>ダイガク</t>
    </rPh>
    <phoneticPr fontId="49"/>
  </si>
  <si>
    <t>東京都立産業技術大学院大学</t>
    <rPh sb="0" eb="4">
      <t>トウキョウトリツ</t>
    </rPh>
    <phoneticPr fontId="49"/>
  </si>
  <si>
    <t>東京都立大学</t>
    <rPh sb="0" eb="2">
      <t>トウキョウ</t>
    </rPh>
    <rPh sb="2" eb="4">
      <t>トリツ</t>
    </rPh>
    <rPh sb="4" eb="6">
      <t>ダイガク</t>
    </rPh>
    <phoneticPr fontId="49"/>
  </si>
  <si>
    <t>神奈川県立保健福祉大学</t>
    <rPh sb="0" eb="3">
      <t>カナガワ</t>
    </rPh>
    <rPh sb="3" eb="5">
      <t>ケンリツ</t>
    </rPh>
    <rPh sb="5" eb="7">
      <t>ホケン</t>
    </rPh>
    <rPh sb="7" eb="9">
      <t>フクシ</t>
    </rPh>
    <rPh sb="9" eb="11">
      <t>ダイガク</t>
    </rPh>
    <phoneticPr fontId="49"/>
  </si>
  <si>
    <t>新潟県立大学</t>
    <rPh sb="0" eb="2">
      <t>ニイガタ</t>
    </rPh>
    <rPh sb="2" eb="4">
      <t>ケンリツ</t>
    </rPh>
    <rPh sb="4" eb="6">
      <t>ダイガク</t>
    </rPh>
    <phoneticPr fontId="49"/>
  </si>
  <si>
    <t>新潟県立看護大学</t>
    <phoneticPr fontId="30"/>
  </si>
  <si>
    <t>石川県立大学</t>
    <rPh sb="4" eb="6">
      <t>ダイガク</t>
    </rPh>
    <phoneticPr fontId="49"/>
  </si>
  <si>
    <t>石川県立看護大学</t>
    <phoneticPr fontId="30"/>
  </si>
  <si>
    <t>金沢美術工芸大学</t>
    <phoneticPr fontId="30"/>
  </si>
  <si>
    <t>福井県立大学</t>
    <phoneticPr fontId="30"/>
  </si>
  <si>
    <t>長野県看護大学</t>
    <phoneticPr fontId="30"/>
  </si>
  <si>
    <t>岐阜県立情報科学芸術大学院大学</t>
    <rPh sb="0" eb="4">
      <t>ギフケンリツ</t>
    </rPh>
    <phoneticPr fontId="49"/>
  </si>
  <si>
    <t>静岡文化芸術大学</t>
    <phoneticPr fontId="30"/>
  </si>
  <si>
    <t>愛知県立大学</t>
    <phoneticPr fontId="30"/>
  </si>
  <si>
    <t>滋賀県立大学</t>
    <phoneticPr fontId="30"/>
  </si>
  <si>
    <t>京都府立大学</t>
    <phoneticPr fontId="30"/>
  </si>
  <si>
    <t>大阪公立大学</t>
    <rPh sb="0" eb="6">
      <t>オオサカコウリツダイガク</t>
    </rPh>
    <phoneticPr fontId="49"/>
  </si>
  <si>
    <t>周南公立大学</t>
    <rPh sb="0" eb="6">
      <t>シュウナンコウリツダイガク</t>
    </rPh>
    <phoneticPr fontId="49"/>
  </si>
  <si>
    <t>兵庫県立大学</t>
    <rPh sb="0" eb="2">
      <t>ヒョウゴ</t>
    </rPh>
    <rPh sb="2" eb="4">
      <t>ケンリツ</t>
    </rPh>
    <rPh sb="4" eb="6">
      <t>ダイガク</t>
    </rPh>
    <phoneticPr fontId="49"/>
  </si>
  <si>
    <t>和歌山県立医科大学</t>
    <phoneticPr fontId="30"/>
  </si>
  <si>
    <t>公立鳥取環境大学</t>
    <rPh sb="0" eb="2">
      <t>コウリツ</t>
    </rPh>
    <phoneticPr fontId="49"/>
  </si>
  <si>
    <t>島根県立大学</t>
    <phoneticPr fontId="30"/>
  </si>
  <si>
    <t>新見公立大学</t>
    <rPh sb="0" eb="2">
      <t>ニイミ</t>
    </rPh>
    <rPh sb="2" eb="4">
      <t>コウリツ</t>
    </rPh>
    <rPh sb="4" eb="6">
      <t>ダイガク</t>
    </rPh>
    <phoneticPr fontId="49"/>
  </si>
  <si>
    <t>尾道市立大学</t>
    <phoneticPr fontId="30"/>
  </si>
  <si>
    <t>県立広島大学</t>
    <rPh sb="0" eb="2">
      <t>ケンリツ</t>
    </rPh>
    <rPh sb="4" eb="6">
      <t>ダイガク</t>
    </rPh>
    <phoneticPr fontId="49"/>
  </si>
  <si>
    <t>福山市立大学</t>
    <rPh sb="0" eb="4">
      <t>フクヤマシリツ</t>
    </rPh>
    <rPh sb="4" eb="6">
      <t>ダイガク</t>
    </rPh>
    <phoneticPr fontId="50"/>
  </si>
  <si>
    <t>香川県立保健医療大学</t>
    <rPh sb="0" eb="2">
      <t>カガワ</t>
    </rPh>
    <rPh sb="2" eb="4">
      <t>ケンリツ</t>
    </rPh>
    <rPh sb="4" eb="6">
      <t>ホケン</t>
    </rPh>
    <rPh sb="6" eb="8">
      <t>イリョウ</t>
    </rPh>
    <rPh sb="8" eb="10">
      <t>ダイガク</t>
    </rPh>
    <phoneticPr fontId="49"/>
  </si>
  <si>
    <t>愛媛県立医療技術大学</t>
    <rPh sb="0" eb="4">
      <t>エヒメケンリツ</t>
    </rPh>
    <rPh sb="4" eb="6">
      <t>イリョウ</t>
    </rPh>
    <rPh sb="6" eb="8">
      <t>ギジュツ</t>
    </rPh>
    <rPh sb="8" eb="10">
      <t>ダイガク</t>
    </rPh>
    <phoneticPr fontId="49"/>
  </si>
  <si>
    <t>高知県立大学</t>
    <rPh sb="2" eb="4">
      <t>ケンリツ</t>
    </rPh>
    <rPh sb="4" eb="6">
      <t>ダイガク</t>
    </rPh>
    <phoneticPr fontId="30"/>
  </si>
  <si>
    <t>福岡県立大学</t>
    <phoneticPr fontId="30"/>
  </si>
  <si>
    <t>熊本県立大学</t>
    <phoneticPr fontId="30"/>
  </si>
  <si>
    <t>沖縄県立芸術大学</t>
    <phoneticPr fontId="30"/>
  </si>
  <si>
    <t>敦賀市立看護大学</t>
    <rPh sb="0" eb="2">
      <t>アツガ</t>
    </rPh>
    <rPh sb="2" eb="4">
      <t>イチリツ</t>
    </rPh>
    <rPh sb="4" eb="6">
      <t>カンゴ</t>
    </rPh>
    <rPh sb="6" eb="8">
      <t>ダイガク</t>
    </rPh>
    <phoneticPr fontId="49"/>
  </si>
  <si>
    <t>山形県立米沢栄養大学</t>
    <rPh sb="0" eb="4">
      <t>ヤマガタケンリツ</t>
    </rPh>
    <phoneticPr fontId="49"/>
  </si>
  <si>
    <t>福知山公立大学</t>
    <phoneticPr fontId="30"/>
  </si>
  <si>
    <t>山陽小野田市立山口東京理科大学</t>
    <phoneticPr fontId="30"/>
  </si>
  <si>
    <t>長野大学</t>
    <rPh sb="0" eb="2">
      <t>ナガノ</t>
    </rPh>
    <rPh sb="2" eb="4">
      <t>ダイガク</t>
    </rPh>
    <phoneticPr fontId="49"/>
  </si>
  <si>
    <t>長野県立大学</t>
    <rPh sb="0" eb="4">
      <t>ナガノケンリツ</t>
    </rPh>
    <rPh sb="4" eb="6">
      <t>ダイガク</t>
    </rPh>
    <phoneticPr fontId="49"/>
  </si>
  <si>
    <t>公立諏訪東京理科大学</t>
    <phoneticPr fontId="30"/>
  </si>
  <si>
    <t>公立千歳科学技術大学</t>
    <rPh sb="0" eb="2">
      <t>コウリツ</t>
    </rPh>
    <phoneticPr fontId="49"/>
  </si>
  <si>
    <t>三条市立大学</t>
    <rPh sb="0" eb="4">
      <t>サンジョウシリツ</t>
    </rPh>
    <rPh sb="4" eb="6">
      <t>ダイガク</t>
    </rPh>
    <phoneticPr fontId="49"/>
  </si>
  <si>
    <t>叡啓大学</t>
    <rPh sb="0" eb="1">
      <t>エイ</t>
    </rPh>
    <rPh sb="1" eb="2">
      <t>ケイ</t>
    </rPh>
    <rPh sb="2" eb="4">
      <t>ダイガク</t>
    </rPh>
    <phoneticPr fontId="49"/>
  </si>
  <si>
    <t>静岡社会健康医学大学院大学</t>
    <phoneticPr fontId="30"/>
  </si>
  <si>
    <t>芸術文化観光専門職大学</t>
    <phoneticPr fontId="30"/>
  </si>
  <si>
    <t>川崎市立看護大学</t>
    <rPh sb="0" eb="4">
      <t>カワサキシリツ</t>
    </rPh>
    <rPh sb="4" eb="8">
      <t>カンゴダイガク</t>
    </rPh>
    <phoneticPr fontId="51"/>
  </si>
  <si>
    <t>旭川市立大学</t>
    <rPh sb="0" eb="2">
      <t>アサヒカワ</t>
    </rPh>
    <rPh sb="2" eb="4">
      <t>シリツ</t>
    </rPh>
    <rPh sb="4" eb="6">
      <t>ダイガク</t>
    </rPh>
    <phoneticPr fontId="51"/>
  </si>
  <si>
    <t>札幌大谷大学</t>
    <rPh sb="0" eb="2">
      <t>サッポロ</t>
    </rPh>
    <rPh sb="2" eb="4">
      <t>オオタニ</t>
    </rPh>
    <rPh sb="4" eb="6">
      <t>ダイガク</t>
    </rPh>
    <phoneticPr fontId="7"/>
  </si>
  <si>
    <t>星槎道都大学</t>
    <rPh sb="0" eb="2">
      <t>セイサ</t>
    </rPh>
    <phoneticPr fontId="7"/>
  </si>
  <si>
    <t>北洋大学</t>
    <phoneticPr fontId="7"/>
  </si>
  <si>
    <t>北海商科大学</t>
    <rPh sb="2" eb="4">
      <t>ショウカ</t>
    </rPh>
    <phoneticPr fontId="52"/>
  </si>
  <si>
    <t>北翔大学</t>
    <rPh sb="0" eb="1">
      <t>ホク</t>
    </rPh>
    <rPh sb="1" eb="2">
      <t>ショウ</t>
    </rPh>
    <rPh sb="2" eb="4">
      <t>ダイガク</t>
    </rPh>
    <phoneticPr fontId="52"/>
  </si>
  <si>
    <t>北海道科学大学</t>
    <rPh sb="3" eb="5">
      <t>カガク</t>
    </rPh>
    <phoneticPr fontId="52"/>
  </si>
  <si>
    <t>育英館大学</t>
    <rPh sb="0" eb="3">
      <t>イクエイカン</t>
    </rPh>
    <rPh sb="3" eb="5">
      <t>ダイガク</t>
    </rPh>
    <phoneticPr fontId="7"/>
  </si>
  <si>
    <t>札幌保健医療大学</t>
    <phoneticPr fontId="52"/>
  </si>
  <si>
    <t>日本医療大学</t>
    <rPh sb="0" eb="2">
      <t>ニホン</t>
    </rPh>
    <rPh sb="2" eb="4">
      <t>イリョウ</t>
    </rPh>
    <rPh sb="4" eb="6">
      <t>ダイガク</t>
    </rPh>
    <phoneticPr fontId="52"/>
  </si>
  <si>
    <t>北海道千歳リハビリテーション大学</t>
    <rPh sb="0" eb="3">
      <t>ホッカイドウ</t>
    </rPh>
    <rPh sb="3" eb="5">
      <t>チトセ</t>
    </rPh>
    <rPh sb="14" eb="16">
      <t>ダイガク</t>
    </rPh>
    <phoneticPr fontId="7"/>
  </si>
  <si>
    <t>北海道武蔵女子大学</t>
    <rPh sb="0" eb="3">
      <t>ホッカイドウ</t>
    </rPh>
    <rPh sb="3" eb="5">
      <t>ムサシ</t>
    </rPh>
    <rPh sb="5" eb="7">
      <t>ジョシ</t>
    </rPh>
    <rPh sb="7" eb="9">
      <t>ダイガク</t>
    </rPh>
    <phoneticPr fontId="7"/>
  </si>
  <si>
    <t>柴田学園大学</t>
    <phoneticPr fontId="7"/>
  </si>
  <si>
    <t>八戸学院大学</t>
    <rPh sb="2" eb="4">
      <t>ガクイン</t>
    </rPh>
    <phoneticPr fontId="7"/>
  </si>
  <si>
    <t>弘前医療福祉大学</t>
    <rPh sb="0" eb="2">
      <t>ヒロサキ</t>
    </rPh>
    <rPh sb="2" eb="4">
      <t>イリョウ</t>
    </rPh>
    <rPh sb="4" eb="6">
      <t>フクシ</t>
    </rPh>
    <rPh sb="6" eb="8">
      <t>ダイガク</t>
    </rPh>
    <phoneticPr fontId="52"/>
  </si>
  <si>
    <t>岩手保健医療大学</t>
    <rPh sb="0" eb="2">
      <t>イワテ</t>
    </rPh>
    <rPh sb="2" eb="4">
      <t>ホケン</t>
    </rPh>
    <rPh sb="4" eb="6">
      <t>イリョウ</t>
    </rPh>
    <rPh sb="6" eb="8">
      <t>ダイガク</t>
    </rPh>
    <phoneticPr fontId="7"/>
  </si>
  <si>
    <t>尚絅学院大学</t>
    <rPh sb="2" eb="4">
      <t>ガクイン</t>
    </rPh>
    <phoneticPr fontId="52"/>
  </si>
  <si>
    <t>東北医科薬科大学</t>
    <rPh sb="2" eb="4">
      <t>イカ</t>
    </rPh>
    <phoneticPr fontId="7"/>
  </si>
  <si>
    <t>仙台青葉学院大学</t>
    <rPh sb="0" eb="2">
      <t>センダイ</t>
    </rPh>
    <rPh sb="2" eb="4">
      <t>アオバ</t>
    </rPh>
    <rPh sb="4" eb="6">
      <t>ガクイン</t>
    </rPh>
    <rPh sb="6" eb="8">
      <t>ダイガク</t>
    </rPh>
    <phoneticPr fontId="7"/>
  </si>
  <si>
    <t>秋田看護福祉大学</t>
    <rPh sb="0" eb="2">
      <t>アキタ</t>
    </rPh>
    <rPh sb="2" eb="4">
      <t>カンゴ</t>
    </rPh>
    <rPh sb="4" eb="6">
      <t>フクシ</t>
    </rPh>
    <rPh sb="6" eb="8">
      <t>ダイガク</t>
    </rPh>
    <phoneticPr fontId="52"/>
  </si>
  <si>
    <t>日本赤十字秋田看護大学</t>
    <rPh sb="0" eb="2">
      <t>ニホン</t>
    </rPh>
    <rPh sb="2" eb="5">
      <t>セキジュウジ</t>
    </rPh>
    <rPh sb="5" eb="7">
      <t>アキタ</t>
    </rPh>
    <rPh sb="7" eb="9">
      <t>カンゴ</t>
    </rPh>
    <rPh sb="9" eb="11">
      <t>ダイガク</t>
    </rPh>
    <phoneticPr fontId="52"/>
  </si>
  <si>
    <t>ノースアジア大学</t>
    <rPh sb="6" eb="7">
      <t>ダイ</t>
    </rPh>
    <rPh sb="7" eb="8">
      <t>ガク</t>
    </rPh>
    <phoneticPr fontId="52"/>
  </si>
  <si>
    <t>東北文教大学</t>
    <rPh sb="0" eb="2">
      <t>トウホク</t>
    </rPh>
    <rPh sb="2" eb="4">
      <t>ブンキョウ</t>
    </rPh>
    <rPh sb="4" eb="6">
      <t>ダイガク</t>
    </rPh>
    <phoneticPr fontId="52"/>
  </si>
  <si>
    <t>電動モビリティシステム専門職大学</t>
    <rPh sb="0" eb="2">
      <t>デンドウ</t>
    </rPh>
    <rPh sb="11" eb="16">
      <t>センモンショクダイガク</t>
    </rPh>
    <phoneticPr fontId="7"/>
  </si>
  <si>
    <t>医療創生大学</t>
    <rPh sb="0" eb="2">
      <t>イリョウ</t>
    </rPh>
    <rPh sb="2" eb="4">
      <t>ソウセイ</t>
    </rPh>
    <rPh sb="4" eb="6">
      <t>ダイガク</t>
    </rPh>
    <phoneticPr fontId="7"/>
  </si>
  <si>
    <t>福島学院大学</t>
    <rPh sb="0" eb="2">
      <t>フクシマ</t>
    </rPh>
    <rPh sb="2" eb="4">
      <t>ガクイン</t>
    </rPh>
    <rPh sb="4" eb="6">
      <t>ダイガク</t>
    </rPh>
    <phoneticPr fontId="52"/>
  </si>
  <si>
    <t>日本国際学園大学</t>
    <rPh sb="0" eb="2">
      <t>ニホン</t>
    </rPh>
    <rPh sb="2" eb="4">
      <t>コクサイ</t>
    </rPh>
    <rPh sb="4" eb="6">
      <t>ガクエン</t>
    </rPh>
    <rPh sb="6" eb="8">
      <t>ダイガク</t>
    </rPh>
    <phoneticPr fontId="52"/>
  </si>
  <si>
    <t>アール医療専門職大学</t>
    <rPh sb="3" eb="8">
      <t>イリョウセンモンショク</t>
    </rPh>
    <rPh sb="8" eb="10">
      <t>ダイガク</t>
    </rPh>
    <phoneticPr fontId="7"/>
  </si>
  <si>
    <t>足利大学</t>
    <phoneticPr fontId="7"/>
  </si>
  <si>
    <t>国際医療福祉大学</t>
    <phoneticPr fontId="7"/>
  </si>
  <si>
    <t>宇都宮共和大学</t>
    <rPh sb="0" eb="3">
      <t>ウツノミヤ</t>
    </rPh>
    <rPh sb="3" eb="5">
      <t>キョウワ</t>
    </rPh>
    <phoneticPr fontId="52"/>
  </si>
  <si>
    <t>桐生大学</t>
    <rPh sb="0" eb="2">
      <t>キリュウ</t>
    </rPh>
    <rPh sb="2" eb="4">
      <t>ダイガク</t>
    </rPh>
    <phoneticPr fontId="52"/>
  </si>
  <si>
    <t>群馬医療福祉大学</t>
    <rPh sb="2" eb="4">
      <t>イリョウ</t>
    </rPh>
    <phoneticPr fontId="52"/>
  </si>
  <si>
    <t>群馬パース大学</t>
    <rPh sb="5" eb="7">
      <t>ダイガク</t>
    </rPh>
    <phoneticPr fontId="52"/>
  </si>
  <si>
    <t>浦和大学</t>
    <rPh sb="0" eb="2">
      <t>ウラワ</t>
    </rPh>
    <rPh sb="2" eb="4">
      <t>ダイガク</t>
    </rPh>
    <phoneticPr fontId="52"/>
  </si>
  <si>
    <t>東都大学</t>
    <rPh sb="0" eb="2">
      <t>トウト</t>
    </rPh>
    <rPh sb="2" eb="4">
      <t>ダイガク</t>
    </rPh>
    <phoneticPr fontId="52"/>
  </si>
  <si>
    <t>日本医療科学大学</t>
    <rPh sb="0" eb="2">
      <t>ニホン</t>
    </rPh>
    <rPh sb="2" eb="4">
      <t>イリョウ</t>
    </rPh>
    <rPh sb="4" eb="6">
      <t>カガク</t>
    </rPh>
    <rPh sb="6" eb="8">
      <t>ダイガク</t>
    </rPh>
    <phoneticPr fontId="52"/>
  </si>
  <si>
    <t>日本保健医療大学</t>
    <rPh sb="0" eb="2">
      <t>ニホン</t>
    </rPh>
    <rPh sb="2" eb="4">
      <t>ホケン</t>
    </rPh>
    <rPh sb="4" eb="6">
      <t>イリョウ</t>
    </rPh>
    <rPh sb="6" eb="8">
      <t>ダイガク</t>
    </rPh>
    <phoneticPr fontId="52"/>
  </si>
  <si>
    <t>日本薬科大学</t>
    <rPh sb="0" eb="2">
      <t>ニホン</t>
    </rPh>
    <rPh sb="2" eb="4">
      <t>ヤッカ</t>
    </rPh>
    <rPh sb="4" eb="6">
      <t>ダイガク</t>
    </rPh>
    <phoneticPr fontId="7"/>
  </si>
  <si>
    <t>武蔵野学院大学</t>
    <rPh sb="0" eb="3">
      <t>ムサシノ</t>
    </rPh>
    <rPh sb="3" eb="5">
      <t>ガクイン</t>
    </rPh>
    <rPh sb="5" eb="7">
      <t>ダイガク</t>
    </rPh>
    <phoneticPr fontId="7"/>
  </si>
  <si>
    <t>明海大学</t>
    <phoneticPr fontId="7"/>
  </si>
  <si>
    <t>教育テック大学院大学</t>
    <rPh sb="0" eb="2">
      <t>キョウイク</t>
    </rPh>
    <rPh sb="5" eb="8">
      <t>ダイガクイン</t>
    </rPh>
    <rPh sb="8" eb="10">
      <t>ダイガク</t>
    </rPh>
    <phoneticPr fontId="7"/>
  </si>
  <si>
    <t>植草学園大学</t>
    <rPh sb="0" eb="2">
      <t>ウエクサ</t>
    </rPh>
    <rPh sb="2" eb="4">
      <t>ガクエン</t>
    </rPh>
    <rPh sb="4" eb="6">
      <t>ダイガク</t>
    </rPh>
    <phoneticPr fontId="52"/>
  </si>
  <si>
    <t>開智国際大学</t>
    <rPh sb="0" eb="2">
      <t>カイチ</t>
    </rPh>
    <rPh sb="2" eb="4">
      <t>コクサイ</t>
    </rPh>
    <rPh sb="4" eb="6">
      <t>ダイガク</t>
    </rPh>
    <phoneticPr fontId="52"/>
  </si>
  <si>
    <t>三育学院大学</t>
    <rPh sb="0" eb="1">
      <t>サン</t>
    </rPh>
    <rPh sb="1" eb="2">
      <t>イク</t>
    </rPh>
    <rPh sb="2" eb="4">
      <t>ガクイン</t>
    </rPh>
    <rPh sb="4" eb="6">
      <t>ダイガク</t>
    </rPh>
    <phoneticPr fontId="52"/>
  </si>
  <si>
    <t>千葉科学大学</t>
    <rPh sb="0" eb="2">
      <t>チバ</t>
    </rPh>
    <rPh sb="2" eb="4">
      <t>カガク</t>
    </rPh>
    <rPh sb="4" eb="6">
      <t>ダイガク</t>
    </rPh>
    <phoneticPr fontId="7"/>
  </si>
  <si>
    <t>SBC東京医療大学</t>
    <rPh sb="3" eb="5">
      <t>トウキョウ</t>
    </rPh>
    <rPh sb="5" eb="7">
      <t>イリョウ</t>
    </rPh>
    <rPh sb="7" eb="9">
      <t>ダイガク</t>
    </rPh>
    <phoneticPr fontId="7"/>
  </si>
  <si>
    <t>放送大学</t>
    <rPh sb="0" eb="4">
      <t>ホウソウダイガク</t>
    </rPh>
    <phoneticPr fontId="52"/>
  </si>
  <si>
    <t>麗澤大学</t>
    <phoneticPr fontId="7"/>
  </si>
  <si>
    <t>亜細亜大学</t>
    <phoneticPr fontId="7"/>
  </si>
  <si>
    <t>恵泉女学園大学</t>
    <phoneticPr fontId="7"/>
  </si>
  <si>
    <t>國學院大學</t>
    <phoneticPr fontId="52"/>
  </si>
  <si>
    <t>国際仏教学大学院大学</t>
    <phoneticPr fontId="52"/>
  </si>
  <si>
    <t>こども教育宝仙大学</t>
    <rPh sb="3" eb="5">
      <t>キョウイク</t>
    </rPh>
    <rPh sb="5" eb="6">
      <t>タカラ</t>
    </rPh>
    <rPh sb="6" eb="7">
      <t>ヤマト</t>
    </rPh>
    <rPh sb="7" eb="9">
      <t>ダイガク</t>
    </rPh>
    <phoneticPr fontId="52"/>
  </si>
  <si>
    <t>産業能率大学</t>
    <rPh sb="0" eb="2">
      <t>サンギョウ</t>
    </rPh>
    <rPh sb="2" eb="4">
      <t>ノウリツ</t>
    </rPh>
    <rPh sb="4" eb="6">
      <t>ダイガク</t>
    </rPh>
    <phoneticPr fontId="52"/>
  </si>
  <si>
    <t>芝浦工業大学</t>
    <phoneticPr fontId="7"/>
  </si>
  <si>
    <t>昭和医科大学</t>
    <rPh sb="0" eb="2">
      <t>ショウワ</t>
    </rPh>
    <rPh sb="2" eb="4">
      <t>イカ</t>
    </rPh>
    <rPh sb="4" eb="6">
      <t>ダイガク</t>
    </rPh>
    <phoneticPr fontId="7"/>
  </si>
  <si>
    <t>白梅学園大学</t>
    <rPh sb="0" eb="2">
      <t>シラウメ</t>
    </rPh>
    <rPh sb="2" eb="4">
      <t>ガクエン</t>
    </rPh>
    <rPh sb="4" eb="6">
      <t>ダイガク</t>
    </rPh>
    <phoneticPr fontId="52"/>
  </si>
  <si>
    <t>杉野服飾大学</t>
    <rPh sb="2" eb="4">
      <t>フクショク</t>
    </rPh>
    <phoneticPr fontId="52"/>
  </si>
  <si>
    <t>聖路加国際大学</t>
    <rPh sb="3" eb="5">
      <t>コクサイ</t>
    </rPh>
    <phoneticPr fontId="52"/>
  </si>
  <si>
    <t>拓殖大学</t>
    <phoneticPr fontId="7"/>
  </si>
  <si>
    <t>帝京科学大学</t>
    <phoneticPr fontId="52"/>
  </si>
  <si>
    <t>デジタルハリウッド大学</t>
    <rPh sb="9" eb="11">
      <t>ダイガク</t>
    </rPh>
    <phoneticPr fontId="52"/>
  </si>
  <si>
    <t>東京有明医療大学</t>
    <rPh sb="0" eb="2">
      <t>トウキョウ</t>
    </rPh>
    <rPh sb="2" eb="4">
      <t>アリアケ</t>
    </rPh>
    <rPh sb="4" eb="6">
      <t>イリョウ</t>
    </rPh>
    <rPh sb="6" eb="8">
      <t>ダイガク</t>
    </rPh>
    <phoneticPr fontId="52"/>
  </si>
  <si>
    <t>東京医療学院大学</t>
    <rPh sb="0" eb="2">
      <t>トウキョウ</t>
    </rPh>
    <rPh sb="2" eb="4">
      <t>イリョウ</t>
    </rPh>
    <rPh sb="4" eb="6">
      <t>ガクイン</t>
    </rPh>
    <rPh sb="6" eb="8">
      <t>ダイガク</t>
    </rPh>
    <phoneticPr fontId="53"/>
  </si>
  <si>
    <t>東京医療保健大学</t>
    <rPh sb="0" eb="2">
      <t>トウキョウ</t>
    </rPh>
    <rPh sb="2" eb="4">
      <t>イリョウ</t>
    </rPh>
    <rPh sb="4" eb="6">
      <t>ホケン</t>
    </rPh>
    <rPh sb="6" eb="8">
      <t>ダイガク</t>
    </rPh>
    <phoneticPr fontId="52"/>
  </si>
  <si>
    <t>東京純心大学</t>
    <phoneticPr fontId="52"/>
  </si>
  <si>
    <t>東京聖栄大学</t>
    <rPh sb="0" eb="2">
      <t>トウキョウ</t>
    </rPh>
    <rPh sb="2" eb="3">
      <t>ヒジリ</t>
    </rPh>
    <rPh sb="3" eb="4">
      <t>サカ</t>
    </rPh>
    <rPh sb="4" eb="6">
      <t>ダイガク</t>
    </rPh>
    <phoneticPr fontId="52"/>
  </si>
  <si>
    <t>東京都市大学</t>
    <rPh sb="0" eb="2">
      <t>トウキョウ</t>
    </rPh>
    <rPh sb="2" eb="4">
      <t>トシ</t>
    </rPh>
    <phoneticPr fontId="52"/>
  </si>
  <si>
    <t>東京未来大学</t>
    <rPh sb="0" eb="2">
      <t>トウキョウ</t>
    </rPh>
    <rPh sb="2" eb="4">
      <t>ミライ</t>
    </rPh>
    <rPh sb="4" eb="6">
      <t>ダイガク</t>
    </rPh>
    <phoneticPr fontId="52"/>
  </si>
  <si>
    <t>東洋大学</t>
    <phoneticPr fontId="7"/>
  </si>
  <si>
    <t>二松學舍大学</t>
    <phoneticPr fontId="52"/>
  </si>
  <si>
    <t>日本獣医生命科学大学</t>
    <rPh sb="0" eb="2">
      <t>ニホン</t>
    </rPh>
    <rPh sb="2" eb="4">
      <t>ジュウイ</t>
    </rPh>
    <rPh sb="4" eb="6">
      <t>セイメイ</t>
    </rPh>
    <rPh sb="6" eb="8">
      <t>カガク</t>
    </rPh>
    <rPh sb="8" eb="10">
      <t>ダイガク</t>
    </rPh>
    <phoneticPr fontId="52"/>
  </si>
  <si>
    <t>ビジネス・ブレークスルー大学</t>
    <rPh sb="12" eb="14">
      <t>ダイガク</t>
    </rPh>
    <phoneticPr fontId="52"/>
  </si>
  <si>
    <t>文化学園大学</t>
    <rPh sb="2" eb="4">
      <t>ガクエン</t>
    </rPh>
    <phoneticPr fontId="52"/>
  </si>
  <si>
    <t>文京学院大学</t>
    <rPh sb="2" eb="4">
      <t>ガクイン</t>
    </rPh>
    <rPh sb="4" eb="6">
      <t>ダイガク</t>
    </rPh>
    <phoneticPr fontId="52"/>
  </si>
  <si>
    <t>武蔵野大学</t>
    <phoneticPr fontId="52"/>
  </si>
  <si>
    <t>ヤマザキ動物看護大学</t>
    <rPh sb="4" eb="6">
      <t>ドウブツ</t>
    </rPh>
    <rPh sb="6" eb="8">
      <t>カンゴ</t>
    </rPh>
    <rPh sb="8" eb="10">
      <t>ダイガク</t>
    </rPh>
    <phoneticPr fontId="52"/>
  </si>
  <si>
    <t>和光大学</t>
    <phoneticPr fontId="7"/>
  </si>
  <si>
    <t>LEC東京リーガルマインド大学院大学</t>
    <rPh sb="3" eb="5">
      <t>トウキョウ</t>
    </rPh>
    <rPh sb="13" eb="16">
      <t>ダイガクイン</t>
    </rPh>
    <rPh sb="16" eb="18">
      <t>ダイガク</t>
    </rPh>
    <phoneticPr fontId="52"/>
  </si>
  <si>
    <t>大原大学院大学</t>
    <rPh sb="0" eb="2">
      <t>オオハラ</t>
    </rPh>
    <rPh sb="2" eb="5">
      <t>ダイガクイン</t>
    </rPh>
    <rPh sb="5" eb="7">
      <t>ダイガク</t>
    </rPh>
    <phoneticPr fontId="7"/>
  </si>
  <si>
    <t>グロービス経営大学院大学</t>
    <rPh sb="5" eb="7">
      <t>ケイエイ</t>
    </rPh>
    <rPh sb="7" eb="10">
      <t>ダイガクイン</t>
    </rPh>
    <rPh sb="10" eb="12">
      <t>ダイガク</t>
    </rPh>
    <phoneticPr fontId="7"/>
  </si>
  <si>
    <t>文化ファッション大学院大学</t>
    <rPh sb="0" eb="2">
      <t>ブンカ</t>
    </rPh>
    <rPh sb="8" eb="11">
      <t>ダイガクイン</t>
    </rPh>
    <rPh sb="11" eb="13">
      <t>ダイガク</t>
    </rPh>
    <phoneticPr fontId="7"/>
  </si>
  <si>
    <t>事業構想大学院大学</t>
    <rPh sb="0" eb="2">
      <t>ジギョウ</t>
    </rPh>
    <rPh sb="2" eb="4">
      <t>コウソウ</t>
    </rPh>
    <phoneticPr fontId="53"/>
  </si>
  <si>
    <t>ハリウッド大学院大学</t>
    <rPh sb="5" eb="8">
      <t>ダイガクイン</t>
    </rPh>
    <rPh sb="8" eb="10">
      <t>ダイガク</t>
    </rPh>
    <phoneticPr fontId="52"/>
  </si>
  <si>
    <t>SBI大学院大学</t>
    <rPh sb="3" eb="6">
      <t>ダイガクイン</t>
    </rPh>
    <rPh sb="6" eb="8">
      <t>ダイガク</t>
    </rPh>
    <phoneticPr fontId="52"/>
  </si>
  <si>
    <t>社会構想大学院大学</t>
    <rPh sb="0" eb="4">
      <t>シャカイコウソウ</t>
    </rPh>
    <rPh sb="4" eb="9">
      <t>ダイガクインダイガク</t>
    </rPh>
    <phoneticPr fontId="7"/>
  </si>
  <si>
    <t>国際ファッション専門職大学</t>
    <phoneticPr fontId="7"/>
  </si>
  <si>
    <t>東京国際工科専門職大学</t>
    <phoneticPr fontId="7"/>
  </si>
  <si>
    <t>東京保健医療専門職大学</t>
    <phoneticPr fontId="7"/>
  </si>
  <si>
    <t>情報経営イノベーション専門職大学</t>
    <phoneticPr fontId="7"/>
  </si>
  <si>
    <t>東京情報デザイン専門職大学</t>
    <rPh sb="0" eb="2">
      <t>トウキョウ</t>
    </rPh>
    <rPh sb="2" eb="4">
      <t>ジョウホウ</t>
    </rPh>
    <rPh sb="8" eb="13">
      <t>センモンショクダイガク</t>
    </rPh>
    <phoneticPr fontId="7"/>
  </si>
  <si>
    <t>東京経営大学</t>
    <rPh sb="0" eb="2">
      <t>トウキョウ</t>
    </rPh>
    <rPh sb="2" eb="4">
      <t>ケイエイ</t>
    </rPh>
    <rPh sb="4" eb="6">
      <t>ダイガク</t>
    </rPh>
    <phoneticPr fontId="7"/>
  </si>
  <si>
    <t>関東学院大学</t>
    <phoneticPr fontId="7"/>
  </si>
  <si>
    <t>松蔭大学</t>
    <rPh sb="0" eb="2">
      <t>ショウイン</t>
    </rPh>
    <rPh sb="2" eb="4">
      <t>ダイガク</t>
    </rPh>
    <phoneticPr fontId="7"/>
  </si>
  <si>
    <t>湘南医療大学</t>
    <rPh sb="0" eb="2">
      <t>ショウナン</t>
    </rPh>
    <rPh sb="2" eb="4">
      <t>イリョウ</t>
    </rPh>
    <rPh sb="4" eb="6">
      <t>ダイガク</t>
    </rPh>
    <phoneticPr fontId="52"/>
  </si>
  <si>
    <t>湘南鎌倉医療大学</t>
    <phoneticPr fontId="7"/>
  </si>
  <si>
    <t>星槎大学</t>
    <rPh sb="0" eb="1">
      <t>ホシ</t>
    </rPh>
    <rPh sb="1" eb="2">
      <t>イカダ</t>
    </rPh>
    <rPh sb="2" eb="4">
      <t>ダイガク</t>
    </rPh>
    <phoneticPr fontId="7"/>
  </si>
  <si>
    <t>洗足学園音楽大学</t>
    <rPh sb="4" eb="6">
      <t>オンガク</t>
    </rPh>
    <phoneticPr fontId="52"/>
  </si>
  <si>
    <t>東海大学</t>
    <phoneticPr fontId="52"/>
  </si>
  <si>
    <t>日本映画大学</t>
    <rPh sb="0" eb="2">
      <t>ニホン</t>
    </rPh>
    <rPh sb="2" eb="4">
      <t>エイガ</t>
    </rPh>
    <rPh sb="4" eb="6">
      <t>ダイガク</t>
    </rPh>
    <phoneticPr fontId="52"/>
  </si>
  <si>
    <t>八洲学園大学</t>
    <rPh sb="0" eb="2">
      <t>ハツシュウ</t>
    </rPh>
    <rPh sb="2" eb="4">
      <t>ガクエン</t>
    </rPh>
    <rPh sb="4" eb="6">
      <t>ダイガク</t>
    </rPh>
    <phoneticPr fontId="7"/>
  </si>
  <si>
    <t>横浜創英大学</t>
    <rPh sb="0" eb="2">
      <t>ヨコハマ</t>
    </rPh>
    <rPh sb="2" eb="4">
      <t>ソウエイ</t>
    </rPh>
    <rPh sb="4" eb="6">
      <t>ダイガク</t>
    </rPh>
    <phoneticPr fontId="53"/>
  </si>
  <si>
    <t>横浜美術大学</t>
    <rPh sb="0" eb="2">
      <t>ヨコハマ</t>
    </rPh>
    <rPh sb="2" eb="4">
      <t>ビジュツ</t>
    </rPh>
    <rPh sb="4" eb="6">
      <t>ダイガク</t>
    </rPh>
    <phoneticPr fontId="52"/>
  </si>
  <si>
    <t>横浜薬科大学</t>
    <rPh sb="0" eb="2">
      <t>ヨコハマ</t>
    </rPh>
    <rPh sb="2" eb="4">
      <t>ヤッカ</t>
    </rPh>
    <rPh sb="4" eb="6">
      <t>ダイガク</t>
    </rPh>
    <phoneticPr fontId="7"/>
  </si>
  <si>
    <t>情報セキュリティ大学院大学</t>
    <rPh sb="0" eb="2">
      <t>ジョウホウ</t>
    </rPh>
    <rPh sb="8" eb="11">
      <t>ダイガクイン</t>
    </rPh>
    <rPh sb="11" eb="13">
      <t>ダイガク</t>
    </rPh>
    <phoneticPr fontId="52"/>
  </si>
  <si>
    <t>グローバルBiz専門職大学</t>
    <rPh sb="8" eb="13">
      <t>センモンショクダイガク</t>
    </rPh>
    <phoneticPr fontId="7"/>
  </si>
  <si>
    <t>ビューティー＆ウェルネス専門職大学</t>
    <rPh sb="12" eb="14">
      <t>センモン</t>
    </rPh>
    <rPh sb="14" eb="15">
      <t>ショク</t>
    </rPh>
    <rPh sb="15" eb="17">
      <t>ダイガク</t>
    </rPh>
    <phoneticPr fontId="7"/>
  </si>
  <si>
    <t>ZEN大学</t>
    <rPh sb="3" eb="5">
      <t>ダイガク</t>
    </rPh>
    <phoneticPr fontId="7"/>
  </si>
  <si>
    <t>長岡崇徳大学</t>
    <rPh sb="0" eb="2">
      <t>ナガオカ</t>
    </rPh>
    <rPh sb="2" eb="3">
      <t>スウ</t>
    </rPh>
    <rPh sb="3" eb="4">
      <t>トク</t>
    </rPh>
    <rPh sb="4" eb="6">
      <t>ダイガク</t>
    </rPh>
    <phoneticPr fontId="7"/>
  </si>
  <si>
    <t>新潟産業大学</t>
    <phoneticPr fontId="7"/>
  </si>
  <si>
    <t>新潟薬科大学</t>
    <phoneticPr fontId="7"/>
  </si>
  <si>
    <t>事業創造大学院大学</t>
    <rPh sb="0" eb="2">
      <t>ジギョウ</t>
    </rPh>
    <rPh sb="2" eb="4">
      <t>ソウゾウ</t>
    </rPh>
    <rPh sb="4" eb="7">
      <t>ダイガクイン</t>
    </rPh>
    <rPh sb="7" eb="9">
      <t>ダイガク</t>
    </rPh>
    <phoneticPr fontId="7"/>
  </si>
  <si>
    <t>新潟リハビリテーション大学</t>
    <rPh sb="0" eb="2">
      <t>ニイガタ</t>
    </rPh>
    <rPh sb="11" eb="13">
      <t>ダイガク</t>
    </rPh>
    <phoneticPr fontId="52"/>
  </si>
  <si>
    <t>桐朋学園大学院大学</t>
    <phoneticPr fontId="7"/>
  </si>
  <si>
    <t>金沢星稜大学</t>
    <rPh sb="2" eb="4">
      <t>セイリョウ</t>
    </rPh>
    <rPh sb="4" eb="6">
      <t>ダイガク</t>
    </rPh>
    <phoneticPr fontId="52"/>
  </si>
  <si>
    <t>北陸学院大学</t>
    <rPh sb="0" eb="2">
      <t>ホクリク</t>
    </rPh>
    <rPh sb="2" eb="4">
      <t>ガクイン</t>
    </rPh>
    <rPh sb="4" eb="6">
      <t>ダイガク</t>
    </rPh>
    <phoneticPr fontId="52"/>
  </si>
  <si>
    <t>かなざわ食マネジメント専門職大学</t>
    <phoneticPr fontId="7"/>
  </si>
  <si>
    <t>福井医療大学</t>
    <rPh sb="0" eb="2">
      <t>フクイ</t>
    </rPh>
    <rPh sb="2" eb="4">
      <t>イリョウ</t>
    </rPh>
    <rPh sb="4" eb="6">
      <t>ダイガク</t>
    </rPh>
    <phoneticPr fontId="7"/>
  </si>
  <si>
    <t>健康科学大学</t>
    <rPh sb="0" eb="2">
      <t>ケンコウ</t>
    </rPh>
    <rPh sb="2" eb="4">
      <t>カガク</t>
    </rPh>
    <rPh sb="4" eb="6">
      <t>ダイガク</t>
    </rPh>
    <phoneticPr fontId="52"/>
  </si>
  <si>
    <t>佐久大学</t>
    <rPh sb="0" eb="2">
      <t>サク</t>
    </rPh>
    <rPh sb="2" eb="4">
      <t>ダイガク</t>
    </rPh>
    <phoneticPr fontId="52"/>
  </si>
  <si>
    <t>清泉女学院大学</t>
    <rPh sb="0" eb="1">
      <t>キヨ</t>
    </rPh>
    <rPh sb="1" eb="2">
      <t>イズミ</t>
    </rPh>
    <rPh sb="2" eb="5">
      <t>ジョガクイン</t>
    </rPh>
    <rPh sb="5" eb="7">
      <t>ダイガク</t>
    </rPh>
    <phoneticPr fontId="52"/>
  </si>
  <si>
    <t>長野保健医療大学</t>
    <rPh sb="0" eb="2">
      <t>ナガノ</t>
    </rPh>
    <rPh sb="2" eb="4">
      <t>ホケン</t>
    </rPh>
    <rPh sb="4" eb="6">
      <t>イリョウ</t>
    </rPh>
    <rPh sb="6" eb="8">
      <t>ダイガク</t>
    </rPh>
    <phoneticPr fontId="52"/>
  </si>
  <si>
    <t>松本看護大学</t>
    <rPh sb="0" eb="2">
      <t>マツモト</t>
    </rPh>
    <rPh sb="2" eb="4">
      <t>カンゴ</t>
    </rPh>
    <rPh sb="4" eb="6">
      <t>ダイガク</t>
    </rPh>
    <phoneticPr fontId="7"/>
  </si>
  <si>
    <t>岐阜医療科学大学</t>
    <rPh sb="0" eb="2">
      <t>ギフ</t>
    </rPh>
    <rPh sb="2" eb="4">
      <t>イリョウ</t>
    </rPh>
    <rPh sb="4" eb="6">
      <t>カガク</t>
    </rPh>
    <rPh sb="6" eb="8">
      <t>ダイガク</t>
    </rPh>
    <phoneticPr fontId="7"/>
  </si>
  <si>
    <t>岐阜協立大学</t>
    <rPh sb="2" eb="4">
      <t>キョウリツ</t>
    </rPh>
    <phoneticPr fontId="7"/>
  </si>
  <si>
    <t>岐阜保健大学</t>
    <rPh sb="0" eb="2">
      <t>ギフ</t>
    </rPh>
    <rPh sb="2" eb="4">
      <t>ホケン</t>
    </rPh>
    <rPh sb="4" eb="6">
      <t>ダイガク</t>
    </rPh>
    <phoneticPr fontId="7"/>
  </si>
  <si>
    <t>東海学院大学</t>
    <rPh sb="2" eb="4">
      <t>ガクイン</t>
    </rPh>
    <phoneticPr fontId="52"/>
  </si>
  <si>
    <t>静岡福祉大学</t>
    <rPh sb="0" eb="2">
      <t>シズオカ</t>
    </rPh>
    <rPh sb="2" eb="4">
      <t>フクシ</t>
    </rPh>
    <rPh sb="4" eb="6">
      <t>ダイガク</t>
    </rPh>
    <phoneticPr fontId="7"/>
  </si>
  <si>
    <t>聖隷クリストファー大学</t>
    <phoneticPr fontId="52"/>
  </si>
  <si>
    <t>常葉大学</t>
    <phoneticPr fontId="52"/>
  </si>
  <si>
    <t>浜松学院大学</t>
    <rPh sb="2" eb="4">
      <t>ガクイン</t>
    </rPh>
    <phoneticPr fontId="52"/>
  </si>
  <si>
    <t>光産業創成大学院大学</t>
    <rPh sb="0" eb="1">
      <t>ヒカリ</t>
    </rPh>
    <rPh sb="1" eb="3">
      <t>サンギョウ</t>
    </rPh>
    <rPh sb="3" eb="5">
      <t>ソウセイ</t>
    </rPh>
    <rPh sb="5" eb="8">
      <t>ダイガクイン</t>
    </rPh>
    <rPh sb="8" eb="10">
      <t>ダイガク</t>
    </rPh>
    <phoneticPr fontId="52"/>
  </si>
  <si>
    <t>一宮研伸大学</t>
    <rPh sb="0" eb="4">
      <t>イチノミヤケンシン</t>
    </rPh>
    <rPh sb="4" eb="6">
      <t>ダイガク</t>
    </rPh>
    <phoneticPr fontId="7"/>
  </si>
  <si>
    <t>岡崎女子大学</t>
    <phoneticPr fontId="52"/>
  </si>
  <si>
    <t>修文大学</t>
    <rPh sb="0" eb="1">
      <t>シュウ</t>
    </rPh>
    <rPh sb="1" eb="2">
      <t>ブン</t>
    </rPh>
    <rPh sb="2" eb="4">
      <t>ダイガク</t>
    </rPh>
    <phoneticPr fontId="52"/>
  </si>
  <si>
    <t>大同大学</t>
    <phoneticPr fontId="52"/>
  </si>
  <si>
    <t>至学館大学</t>
    <rPh sb="0" eb="1">
      <t>イタル</t>
    </rPh>
    <rPh sb="1" eb="2">
      <t>ガク</t>
    </rPh>
    <rPh sb="2" eb="3">
      <t>カン</t>
    </rPh>
    <phoneticPr fontId="52"/>
  </si>
  <si>
    <t>愛知東邦大学</t>
    <rPh sb="0" eb="2">
      <t>アイチ</t>
    </rPh>
    <phoneticPr fontId="52"/>
  </si>
  <si>
    <t>名古屋葵大学</t>
    <phoneticPr fontId="30"/>
  </si>
  <si>
    <t>名古屋造形大学</t>
    <phoneticPr fontId="52"/>
  </si>
  <si>
    <t>名古屋柳城女子大学</t>
    <phoneticPr fontId="7"/>
  </si>
  <si>
    <t>日本赤十字豊田看護大学</t>
    <rPh sb="0" eb="2">
      <t>ニホン</t>
    </rPh>
    <rPh sb="2" eb="5">
      <t>セキジュウジ</t>
    </rPh>
    <rPh sb="5" eb="7">
      <t>トヨタ</t>
    </rPh>
    <rPh sb="7" eb="9">
      <t>カンゴ</t>
    </rPh>
    <rPh sb="9" eb="11">
      <t>ダイガク</t>
    </rPh>
    <phoneticPr fontId="52"/>
  </si>
  <si>
    <t>藤田医科大学</t>
    <rPh sb="0" eb="2">
      <t>フジタ</t>
    </rPh>
    <rPh sb="2" eb="4">
      <t>イカ</t>
    </rPh>
    <rPh sb="4" eb="6">
      <t>ダイガク</t>
    </rPh>
    <phoneticPr fontId="7"/>
  </si>
  <si>
    <t>名城大学</t>
    <phoneticPr fontId="7"/>
  </si>
  <si>
    <t>名古屋国際工科専門職大学</t>
    <phoneticPr fontId="7"/>
  </si>
  <si>
    <t>愛知医療学院大学</t>
    <rPh sb="0" eb="8">
      <t>アイチイリョウガクインダイガク</t>
    </rPh>
    <phoneticPr fontId="7"/>
  </si>
  <si>
    <t>鈴鹿大学</t>
    <phoneticPr fontId="52"/>
  </si>
  <si>
    <t>四日市看護医療大学</t>
    <rPh sb="3" eb="5">
      <t>カンゴ</t>
    </rPh>
    <rPh sb="5" eb="7">
      <t>イリョウ</t>
    </rPh>
    <rPh sb="7" eb="9">
      <t>ダイガク</t>
    </rPh>
    <phoneticPr fontId="52"/>
  </si>
  <si>
    <t>聖泉大学</t>
    <rPh sb="0" eb="1">
      <t>セイ</t>
    </rPh>
    <rPh sb="1" eb="2">
      <t>イズミ</t>
    </rPh>
    <rPh sb="2" eb="4">
      <t>ダイガク</t>
    </rPh>
    <phoneticPr fontId="52"/>
  </si>
  <si>
    <t>長浜バイオ大学</t>
    <rPh sb="0" eb="2">
      <t>ナガハマ</t>
    </rPh>
    <rPh sb="5" eb="7">
      <t>ダイガク</t>
    </rPh>
    <phoneticPr fontId="52"/>
  </si>
  <si>
    <t>びわこ学院大学</t>
    <rPh sb="3" eb="5">
      <t>ガクイン</t>
    </rPh>
    <rPh sb="5" eb="7">
      <t>ダイガク</t>
    </rPh>
    <phoneticPr fontId="52"/>
  </si>
  <si>
    <t>びわこ成蹊スポーツ大学</t>
    <phoneticPr fontId="52"/>
  </si>
  <si>
    <t>京都医療科学大学</t>
    <rPh sb="0" eb="2">
      <t>キョウト</t>
    </rPh>
    <rPh sb="2" eb="4">
      <t>イリョウ</t>
    </rPh>
    <rPh sb="4" eb="6">
      <t>カガク</t>
    </rPh>
    <rPh sb="6" eb="8">
      <t>ダイガク</t>
    </rPh>
    <phoneticPr fontId="52"/>
  </si>
  <si>
    <t>京都華頂大学</t>
    <rPh sb="0" eb="2">
      <t>キョウト</t>
    </rPh>
    <rPh sb="2" eb="4">
      <t>カチョウ</t>
    </rPh>
    <rPh sb="4" eb="6">
      <t>ダイガク</t>
    </rPh>
    <phoneticPr fontId="52"/>
  </si>
  <si>
    <t>京都看護大学</t>
    <rPh sb="0" eb="2">
      <t>キョウト</t>
    </rPh>
    <rPh sb="2" eb="4">
      <t>カンゴ</t>
    </rPh>
    <rPh sb="4" eb="6">
      <t>ダイガク</t>
    </rPh>
    <phoneticPr fontId="52"/>
  </si>
  <si>
    <t>京都先端科学大学</t>
    <rPh sb="2" eb="6">
      <t>センタンカガク</t>
    </rPh>
    <phoneticPr fontId="7"/>
  </si>
  <si>
    <t>嵯峨美術大学</t>
    <rPh sb="2" eb="4">
      <t>ビジュツ</t>
    </rPh>
    <phoneticPr fontId="7"/>
  </si>
  <si>
    <t>京都芸術大学</t>
    <phoneticPr fontId="7"/>
  </si>
  <si>
    <t>京都橘大学</t>
    <phoneticPr fontId="52"/>
  </si>
  <si>
    <t>京都美術工芸大学</t>
    <rPh sb="0" eb="2">
      <t>キョウト</t>
    </rPh>
    <rPh sb="2" eb="4">
      <t>ビジュツ</t>
    </rPh>
    <rPh sb="4" eb="6">
      <t>コウゲイ</t>
    </rPh>
    <rPh sb="6" eb="8">
      <t>ダイガク</t>
    </rPh>
    <phoneticPr fontId="53"/>
  </si>
  <si>
    <t>明治国際医療大学</t>
    <rPh sb="2" eb="4">
      <t>コクサイ</t>
    </rPh>
    <rPh sb="4" eb="6">
      <t>イリョウ</t>
    </rPh>
    <phoneticPr fontId="52"/>
  </si>
  <si>
    <t>京都情報大学院大学</t>
    <rPh sb="0" eb="2">
      <t>キョウト</t>
    </rPh>
    <rPh sb="2" eb="4">
      <t>ジョウホウ</t>
    </rPh>
    <rPh sb="4" eb="7">
      <t>ダイガクイン</t>
    </rPh>
    <rPh sb="7" eb="9">
      <t>ダイガク</t>
    </rPh>
    <phoneticPr fontId="52"/>
  </si>
  <si>
    <t>藍野大学</t>
    <rPh sb="0" eb="1">
      <t>アイ</t>
    </rPh>
    <rPh sb="1" eb="2">
      <t>ノ</t>
    </rPh>
    <rPh sb="2" eb="4">
      <t>ダイガク</t>
    </rPh>
    <phoneticPr fontId="52"/>
  </si>
  <si>
    <t>大阪青山大学</t>
    <rPh sb="0" eb="2">
      <t>オオサカ</t>
    </rPh>
    <rPh sb="2" eb="4">
      <t>アオヤマ</t>
    </rPh>
    <rPh sb="4" eb="6">
      <t>ダイガク</t>
    </rPh>
    <phoneticPr fontId="52"/>
  </si>
  <si>
    <t>大阪医科薬科大学</t>
    <rPh sb="4" eb="6">
      <t>ヤッカ</t>
    </rPh>
    <phoneticPr fontId="7"/>
  </si>
  <si>
    <t>大阪河﨑リハビリテーション大学</t>
    <rPh sb="0" eb="2">
      <t>オオサカ</t>
    </rPh>
    <rPh sb="2" eb="3">
      <t>カワ</t>
    </rPh>
    <rPh sb="3" eb="4">
      <t>キ</t>
    </rPh>
    <rPh sb="13" eb="15">
      <t>ダイガク</t>
    </rPh>
    <phoneticPr fontId="7"/>
  </si>
  <si>
    <t>大阪女学院大学</t>
    <rPh sb="0" eb="2">
      <t>オオサカ</t>
    </rPh>
    <rPh sb="2" eb="5">
      <t>ジョガクイン</t>
    </rPh>
    <rPh sb="5" eb="7">
      <t>ダイガク</t>
    </rPh>
    <phoneticPr fontId="52"/>
  </si>
  <si>
    <t>大阪信愛学院大学</t>
    <rPh sb="0" eb="8">
      <t>オオサカシンアイガクインダイガク</t>
    </rPh>
    <phoneticPr fontId="7"/>
  </si>
  <si>
    <t>大阪成蹊大学</t>
    <rPh sb="0" eb="2">
      <t>オオサカ</t>
    </rPh>
    <rPh sb="4" eb="6">
      <t>ダイガク</t>
    </rPh>
    <phoneticPr fontId="52"/>
  </si>
  <si>
    <t>大阪総合保育大学</t>
    <rPh sb="0" eb="2">
      <t>オオサカ</t>
    </rPh>
    <rPh sb="2" eb="4">
      <t>ソウゴウ</t>
    </rPh>
    <rPh sb="4" eb="6">
      <t>ホイク</t>
    </rPh>
    <rPh sb="6" eb="8">
      <t>ダイガク</t>
    </rPh>
    <phoneticPr fontId="7"/>
  </si>
  <si>
    <t>大阪観光大学</t>
    <rPh sb="2" eb="4">
      <t>カンコウ</t>
    </rPh>
    <phoneticPr fontId="52"/>
  </si>
  <si>
    <t>大阪大谷大学</t>
    <rPh sb="0" eb="2">
      <t>オオサカ</t>
    </rPh>
    <rPh sb="2" eb="4">
      <t>オオタニ</t>
    </rPh>
    <rPh sb="4" eb="6">
      <t>ダイガク</t>
    </rPh>
    <phoneticPr fontId="52"/>
  </si>
  <si>
    <t>大阪物療大学</t>
    <rPh sb="0" eb="2">
      <t>オオサカ</t>
    </rPh>
    <rPh sb="2" eb="4">
      <t>ブツリョウ</t>
    </rPh>
    <rPh sb="4" eb="6">
      <t>ダイガク</t>
    </rPh>
    <phoneticPr fontId="52"/>
  </si>
  <si>
    <t>大阪保健医療大学</t>
    <rPh sb="0" eb="2">
      <t>オオサカ</t>
    </rPh>
    <rPh sb="2" eb="4">
      <t>ホケン</t>
    </rPh>
    <rPh sb="4" eb="6">
      <t>イリョウ</t>
    </rPh>
    <rPh sb="6" eb="8">
      <t>ダイガク</t>
    </rPh>
    <phoneticPr fontId="52"/>
  </si>
  <si>
    <t>関西医療大学</t>
    <rPh sb="0" eb="2">
      <t>カンサイ</t>
    </rPh>
    <rPh sb="2" eb="4">
      <t>イリョウ</t>
    </rPh>
    <rPh sb="4" eb="6">
      <t>ダイガク</t>
    </rPh>
    <phoneticPr fontId="52"/>
  </si>
  <si>
    <t>四條畷学園大学</t>
    <rPh sb="0" eb="3">
      <t>シジョウナワテ</t>
    </rPh>
    <rPh sb="3" eb="5">
      <t>ガクエン</t>
    </rPh>
    <rPh sb="5" eb="7">
      <t>ダイガク</t>
    </rPh>
    <phoneticPr fontId="52"/>
  </si>
  <si>
    <t>四天王寺大学</t>
    <phoneticPr fontId="52"/>
  </si>
  <si>
    <t>千里金蘭大学</t>
    <rPh sb="0" eb="2">
      <t>センリ</t>
    </rPh>
    <rPh sb="2" eb="3">
      <t>キンラン</t>
    </rPh>
    <rPh sb="3" eb="4">
      <t>ラン</t>
    </rPh>
    <rPh sb="4" eb="6">
      <t>ダイガク</t>
    </rPh>
    <phoneticPr fontId="52"/>
  </si>
  <si>
    <t>常磐会学園大学</t>
    <phoneticPr fontId="52"/>
  </si>
  <si>
    <t>東大阪大学</t>
    <rPh sb="0" eb="1">
      <t>ヒガシ</t>
    </rPh>
    <rPh sb="1" eb="3">
      <t>オオサカ</t>
    </rPh>
    <rPh sb="3" eb="5">
      <t>ダイガク</t>
    </rPh>
    <phoneticPr fontId="52"/>
  </si>
  <si>
    <t>太成学院大学</t>
    <rPh sb="0" eb="2">
      <t>タイセイ</t>
    </rPh>
    <rPh sb="2" eb="5">
      <t>ガクインダイ</t>
    </rPh>
    <rPh sb="5" eb="6">
      <t>ガク</t>
    </rPh>
    <phoneticPr fontId="52"/>
  </si>
  <si>
    <t>宝塚大学</t>
    <phoneticPr fontId="52"/>
  </si>
  <si>
    <t>森ノ宮医療大学</t>
    <rPh sb="0" eb="1">
      <t>モリ</t>
    </rPh>
    <rPh sb="2" eb="3">
      <t>ミヤ</t>
    </rPh>
    <rPh sb="3" eb="5">
      <t>イリョウ</t>
    </rPh>
    <rPh sb="5" eb="7">
      <t>ダイガク</t>
    </rPh>
    <phoneticPr fontId="52"/>
  </si>
  <si>
    <t>大和大学</t>
    <rPh sb="0" eb="2">
      <t>ヤマト</t>
    </rPh>
    <rPh sb="2" eb="4">
      <t>ダイガク</t>
    </rPh>
    <phoneticPr fontId="52"/>
  </si>
  <si>
    <t>滋慶医療科学大学</t>
    <phoneticPr fontId="52"/>
  </si>
  <si>
    <t>大阪国際工科専門職大学</t>
    <phoneticPr fontId="7"/>
  </si>
  <si>
    <t>関西看護医療大学</t>
    <rPh sb="0" eb="2">
      <t>カンサイ</t>
    </rPh>
    <rPh sb="2" eb="4">
      <t>カンゴ</t>
    </rPh>
    <rPh sb="4" eb="6">
      <t>イリョウ</t>
    </rPh>
    <rPh sb="6" eb="8">
      <t>ダイガク</t>
    </rPh>
    <phoneticPr fontId="7"/>
  </si>
  <si>
    <t>神戸医療未来大学</t>
    <rPh sb="0" eb="2">
      <t>コウベ</t>
    </rPh>
    <rPh sb="2" eb="4">
      <t>イリョウ</t>
    </rPh>
    <rPh sb="4" eb="6">
      <t>ミライ</t>
    </rPh>
    <phoneticPr fontId="52"/>
  </si>
  <si>
    <t>神戸松蔭大学</t>
    <phoneticPr fontId="7"/>
  </si>
  <si>
    <t>神戸親和大学</t>
    <phoneticPr fontId="7"/>
  </si>
  <si>
    <t>神戸常盤大学</t>
    <rPh sb="0" eb="2">
      <t>コウベ</t>
    </rPh>
    <rPh sb="2" eb="4">
      <t>トキワ</t>
    </rPh>
    <rPh sb="4" eb="6">
      <t>ダイガク</t>
    </rPh>
    <phoneticPr fontId="52"/>
  </si>
  <si>
    <t>宝塚医療大学</t>
    <rPh sb="0" eb="2">
      <t>タカラヅカ</t>
    </rPh>
    <rPh sb="2" eb="4">
      <t>イリョウ</t>
    </rPh>
    <rPh sb="4" eb="6">
      <t>ダイガク</t>
    </rPh>
    <phoneticPr fontId="52"/>
  </si>
  <si>
    <t>姫路大学</t>
    <rPh sb="0" eb="2">
      <t>ヒメジ</t>
    </rPh>
    <rPh sb="2" eb="4">
      <t>ダイガク</t>
    </rPh>
    <phoneticPr fontId="52"/>
  </si>
  <si>
    <t>神戸情報大学院大学</t>
    <rPh sb="0" eb="2">
      <t>コウベ</t>
    </rPh>
    <rPh sb="2" eb="4">
      <t>ジョウホウ</t>
    </rPh>
    <rPh sb="4" eb="7">
      <t>ダイガクイン</t>
    </rPh>
    <rPh sb="7" eb="9">
      <t>ダイガク</t>
    </rPh>
    <phoneticPr fontId="52"/>
  </si>
  <si>
    <t>奈良学園大学</t>
    <rPh sb="2" eb="4">
      <t>ガクエン</t>
    </rPh>
    <phoneticPr fontId="52"/>
  </si>
  <si>
    <t>畿央大学</t>
    <rPh sb="0" eb="1">
      <t>キンキ</t>
    </rPh>
    <rPh sb="1" eb="2">
      <t>チュウオウ</t>
    </rPh>
    <rPh sb="2" eb="4">
      <t>ダイガク</t>
    </rPh>
    <phoneticPr fontId="52"/>
  </si>
  <si>
    <t>和歌山信愛大学</t>
    <rPh sb="0" eb="5">
      <t>ワカヤマシンアイ</t>
    </rPh>
    <rPh sb="5" eb="7">
      <t>ダイガク</t>
    </rPh>
    <phoneticPr fontId="7"/>
  </si>
  <si>
    <t>和歌山リハビリテーション専門職大学</t>
    <phoneticPr fontId="7"/>
  </si>
  <si>
    <t>環太平洋大学</t>
    <rPh sb="0" eb="4">
      <t>カンタイヘイヨウ</t>
    </rPh>
    <rPh sb="4" eb="6">
      <t>ダイガク</t>
    </rPh>
    <phoneticPr fontId="52"/>
  </si>
  <si>
    <t>就実大学</t>
    <phoneticPr fontId="52"/>
  </si>
  <si>
    <t>美作大学</t>
    <phoneticPr fontId="52"/>
  </si>
  <si>
    <t>鳥取看護大学</t>
    <rPh sb="0" eb="2">
      <t>トットリ</t>
    </rPh>
    <rPh sb="2" eb="4">
      <t>カンゴ</t>
    </rPh>
    <rPh sb="4" eb="6">
      <t>ダイガク</t>
    </rPh>
    <phoneticPr fontId="52"/>
  </si>
  <si>
    <t>広島文化学園大学</t>
    <rPh sb="0" eb="2">
      <t>ヒロシマ</t>
    </rPh>
    <rPh sb="2" eb="4">
      <t>ブンカ</t>
    </rPh>
    <rPh sb="4" eb="6">
      <t>ガクエン</t>
    </rPh>
    <rPh sb="6" eb="8">
      <t>ダイガク</t>
    </rPh>
    <phoneticPr fontId="52"/>
  </si>
  <si>
    <t>広島都市学園大学</t>
    <rPh sb="0" eb="2">
      <t>ヒロシマ</t>
    </rPh>
    <rPh sb="2" eb="4">
      <t>トシ</t>
    </rPh>
    <rPh sb="4" eb="6">
      <t>ガクエン</t>
    </rPh>
    <rPh sb="6" eb="8">
      <t>ダイガク</t>
    </rPh>
    <phoneticPr fontId="52"/>
  </si>
  <si>
    <t>広島文教大学</t>
    <phoneticPr fontId="7"/>
  </si>
  <si>
    <t>至誠館大学</t>
    <rPh sb="0" eb="2">
      <t>シセイ</t>
    </rPh>
    <rPh sb="2" eb="3">
      <t>カン</t>
    </rPh>
    <rPh sb="3" eb="5">
      <t>ダイガク</t>
    </rPh>
    <phoneticPr fontId="52"/>
  </si>
  <si>
    <t>山口学芸大学</t>
    <rPh sb="2" eb="4">
      <t>ガクゲイ</t>
    </rPh>
    <rPh sb="4" eb="6">
      <t>ダイガク</t>
    </rPh>
    <phoneticPr fontId="52"/>
  </si>
  <si>
    <t>高知学園大学</t>
    <phoneticPr fontId="7"/>
  </si>
  <si>
    <t>高知健康科学大学</t>
    <rPh sb="0" eb="4">
      <t>コウチケンコウ</t>
    </rPh>
    <rPh sb="4" eb="8">
      <t>カガクダイガク</t>
    </rPh>
    <phoneticPr fontId="7"/>
  </si>
  <si>
    <t>聖カタリナ大学</t>
    <phoneticPr fontId="52"/>
  </si>
  <si>
    <t>サイバー大学</t>
    <rPh sb="4" eb="6">
      <t>ダイガク</t>
    </rPh>
    <phoneticPr fontId="52"/>
  </si>
  <si>
    <t>純真学園大学</t>
    <rPh sb="0" eb="2">
      <t>ジュンシン</t>
    </rPh>
    <rPh sb="2" eb="4">
      <t>ガクエン</t>
    </rPh>
    <rPh sb="4" eb="6">
      <t>ダイガク</t>
    </rPh>
    <phoneticPr fontId="52"/>
  </si>
  <si>
    <t>聖マリア学院大学</t>
    <rPh sb="0" eb="1">
      <t>セイ</t>
    </rPh>
    <rPh sb="4" eb="6">
      <t>ガクイン</t>
    </rPh>
    <rPh sb="6" eb="8">
      <t>ダイガク</t>
    </rPh>
    <phoneticPr fontId="7"/>
  </si>
  <si>
    <t>日本経済大学</t>
    <rPh sb="0" eb="2">
      <t>ニホン</t>
    </rPh>
    <rPh sb="2" eb="4">
      <t>ケイザイ</t>
    </rPh>
    <phoneticPr fontId="52"/>
  </si>
  <si>
    <t>福岡看護大学</t>
    <rPh sb="0" eb="2">
      <t>フクオカ</t>
    </rPh>
    <rPh sb="2" eb="4">
      <t>カンゴ</t>
    </rPh>
    <rPh sb="4" eb="6">
      <t>ダイガク</t>
    </rPh>
    <phoneticPr fontId="7"/>
  </si>
  <si>
    <t>福岡国際医療福祉大学</t>
    <rPh sb="0" eb="2">
      <t>フクオカ</t>
    </rPh>
    <rPh sb="2" eb="4">
      <t>コクサイ</t>
    </rPh>
    <rPh sb="4" eb="6">
      <t>イリョウ</t>
    </rPh>
    <rPh sb="6" eb="8">
      <t>フクシ</t>
    </rPh>
    <rPh sb="8" eb="10">
      <t>ダイガク</t>
    </rPh>
    <phoneticPr fontId="7"/>
  </si>
  <si>
    <t>福岡女学院大学</t>
    <phoneticPr fontId="52"/>
  </si>
  <si>
    <t>福岡女学院看護大学</t>
    <rPh sb="0" eb="2">
      <t>フクオカ</t>
    </rPh>
    <rPh sb="2" eb="5">
      <t>ジョガクイン</t>
    </rPh>
    <rPh sb="5" eb="7">
      <t>カンゴ</t>
    </rPh>
    <rPh sb="7" eb="9">
      <t>ダイガク</t>
    </rPh>
    <phoneticPr fontId="52"/>
  </si>
  <si>
    <t>令和健康科学大学</t>
    <rPh sb="0" eb="8">
      <t>レイワケンコウカガクダイガク</t>
    </rPh>
    <phoneticPr fontId="7"/>
  </si>
  <si>
    <t>鎮西学院大学</t>
    <phoneticPr fontId="7"/>
  </si>
  <si>
    <t>熊本保健科学大学</t>
    <rPh sb="0" eb="2">
      <t>クマモト</t>
    </rPh>
    <rPh sb="2" eb="4">
      <t>ホケン</t>
    </rPh>
    <rPh sb="4" eb="6">
      <t>カガク</t>
    </rPh>
    <rPh sb="6" eb="8">
      <t>ダイガク</t>
    </rPh>
    <phoneticPr fontId="52"/>
  </si>
  <si>
    <t>九州医療科学大学</t>
    <rPh sb="0" eb="2">
      <t>キュウシュウ</t>
    </rPh>
    <rPh sb="2" eb="4">
      <t>イリョウ</t>
    </rPh>
    <rPh sb="4" eb="6">
      <t>カガク</t>
    </rPh>
    <rPh sb="6" eb="8">
      <t>ダイガク</t>
    </rPh>
    <phoneticPr fontId="7"/>
  </si>
  <si>
    <t>鹿児島純心大学</t>
    <phoneticPr fontId="7"/>
  </si>
  <si>
    <t>第一工科大学</t>
    <rPh sb="4" eb="6">
      <t>ダイガク</t>
    </rPh>
    <phoneticPr fontId="7"/>
  </si>
  <si>
    <t>沖縄キリスト教学院大学</t>
    <rPh sb="0" eb="2">
      <t>オキナワ</t>
    </rPh>
    <rPh sb="6" eb="7">
      <t>キョウ</t>
    </rPh>
    <rPh sb="7" eb="9">
      <t>ガクイン</t>
    </rPh>
    <rPh sb="9" eb="11">
      <t>ダイガク</t>
    </rPh>
    <phoneticPr fontId="52"/>
  </si>
  <si>
    <t>沖縄科学技術大学院大学</t>
    <rPh sb="0" eb="2">
      <t>オキナワ</t>
    </rPh>
    <rPh sb="2" eb="4">
      <t>カガク</t>
    </rPh>
    <rPh sb="4" eb="6">
      <t>ギジュツ</t>
    </rPh>
    <phoneticPr fontId="53"/>
  </si>
  <si>
    <t>香川高等専門学校</t>
    <rPh sb="0" eb="2">
      <t>カガワ</t>
    </rPh>
    <phoneticPr fontId="7"/>
  </si>
  <si>
    <t>熊本高等専門学校</t>
    <rPh sb="0" eb="2">
      <t>クマモト</t>
    </rPh>
    <phoneticPr fontId="7"/>
  </si>
  <si>
    <t>沖縄工業高等専門学校</t>
    <rPh sb="0" eb="2">
      <t>オキナワ</t>
    </rPh>
    <rPh sb="2" eb="4">
      <t>コウギョウ</t>
    </rPh>
    <rPh sb="4" eb="6">
      <t>コウトウ</t>
    </rPh>
    <rPh sb="6" eb="8">
      <t>センモン</t>
    </rPh>
    <rPh sb="8" eb="10">
      <t>ガッコウ</t>
    </rPh>
    <phoneticPr fontId="7"/>
  </si>
  <si>
    <t>大阪公立大学工業高等専門学校</t>
    <rPh sb="2" eb="4">
      <t>コウリツ</t>
    </rPh>
    <phoneticPr fontId="7"/>
  </si>
  <si>
    <t>国際高等専門学校</t>
    <rPh sb="0" eb="2">
      <t>コクサイ</t>
    </rPh>
    <phoneticPr fontId="7"/>
  </si>
  <si>
    <t>神山まるごと高等専門学校</t>
    <rPh sb="0" eb="2">
      <t>カミヤマ</t>
    </rPh>
    <rPh sb="6" eb="12">
      <t>コウトウセンモンガッコウ</t>
    </rPh>
    <phoneticPr fontId="7"/>
  </si>
  <si>
    <t>理化学研究所</t>
    <rPh sb="3" eb="6">
      <t>ケンキュウショ</t>
    </rPh>
    <phoneticPr fontId="51"/>
  </si>
  <si>
    <t>量子科学技術研究開発機構</t>
  </si>
  <si>
    <t>国立環境研究所</t>
    <rPh sb="0" eb="2">
      <t>コクリツ</t>
    </rPh>
    <rPh sb="2" eb="4">
      <t>カンキョウ</t>
    </rPh>
    <rPh sb="4" eb="7">
      <t>ケンキュウショ</t>
    </rPh>
    <phoneticPr fontId="50"/>
  </si>
  <si>
    <t>国立がん研究センター</t>
    <rPh sb="0" eb="2">
      <t>コクリツ</t>
    </rPh>
    <rPh sb="4" eb="6">
      <t>ケンキュウ</t>
    </rPh>
    <phoneticPr fontId="49"/>
  </si>
  <si>
    <t>国立健康危機管理研究機構</t>
  </si>
  <si>
    <t>国立循環器病研究センター</t>
    <rPh sb="0" eb="2">
      <t>コクリツ</t>
    </rPh>
    <rPh sb="2" eb="6">
      <t>ジュンカンキビョウ</t>
    </rPh>
    <rPh sb="6" eb="8">
      <t>ケンキュウ</t>
    </rPh>
    <phoneticPr fontId="49"/>
  </si>
  <si>
    <t>国立成育医療研究センター</t>
    <rPh sb="0" eb="2">
      <t>コクリツ</t>
    </rPh>
    <rPh sb="2" eb="4">
      <t>セイイク</t>
    </rPh>
    <rPh sb="4" eb="6">
      <t>イリョウ</t>
    </rPh>
    <rPh sb="6" eb="8">
      <t>ケンキュウ</t>
    </rPh>
    <phoneticPr fontId="49"/>
  </si>
  <si>
    <t>国立精神・神経医療研究センター</t>
    <rPh sb="0" eb="2">
      <t>コクリツ</t>
    </rPh>
    <rPh sb="2" eb="4">
      <t>セイシン</t>
    </rPh>
    <rPh sb="5" eb="7">
      <t>シンケイ</t>
    </rPh>
    <rPh sb="7" eb="9">
      <t>イリョウ</t>
    </rPh>
    <rPh sb="9" eb="11">
      <t>ケンキュウ</t>
    </rPh>
    <phoneticPr fontId="49"/>
  </si>
  <si>
    <t>国立長寿医療研究センター</t>
    <rPh sb="0" eb="2">
      <t>コクリツ</t>
    </rPh>
    <rPh sb="2" eb="4">
      <t>チョウジュ</t>
    </rPh>
    <rPh sb="4" eb="6">
      <t>イリョウ</t>
    </rPh>
    <rPh sb="6" eb="8">
      <t>ケンキュウ</t>
    </rPh>
    <phoneticPr fontId="49"/>
  </si>
  <si>
    <t>農業・食品産業技術総合研究機構</t>
    <rPh sb="0" eb="2">
      <t>ノウギョウ</t>
    </rPh>
    <rPh sb="3" eb="5">
      <t>ショクヒン</t>
    </rPh>
    <rPh sb="5" eb="7">
      <t>サンギョウ</t>
    </rPh>
    <rPh sb="7" eb="9">
      <t>ギジュツ</t>
    </rPh>
    <rPh sb="9" eb="11">
      <t>ソウゴウ</t>
    </rPh>
    <rPh sb="11" eb="13">
      <t>ケンキュウ</t>
    </rPh>
    <rPh sb="13" eb="15">
      <t>キコウ</t>
    </rPh>
    <phoneticPr fontId="49"/>
  </si>
  <si>
    <t>海上・港湾・航空技術研究所</t>
  </si>
  <si>
    <t>森林研究・整備機構森林総合研究所</t>
  </si>
  <si>
    <t>水産研究・教育機構</t>
  </si>
  <si>
    <t>日本医療研究開発機構</t>
    <rPh sb="0" eb="2">
      <t>ニホン</t>
    </rPh>
    <rPh sb="2" eb="4">
      <t>イリョウ</t>
    </rPh>
    <rPh sb="4" eb="6">
      <t>ケンキュウ</t>
    </rPh>
    <rPh sb="6" eb="8">
      <t>カイハツ</t>
    </rPh>
    <rPh sb="8" eb="10">
      <t>キコウ</t>
    </rPh>
    <phoneticPr fontId="49"/>
  </si>
  <si>
    <t>国立文化財機構</t>
    <rPh sb="0" eb="2">
      <t>コクリツ</t>
    </rPh>
    <rPh sb="2" eb="5">
      <t>ブンカザイ</t>
    </rPh>
    <rPh sb="5" eb="7">
      <t>キコウ</t>
    </rPh>
    <phoneticPr fontId="7"/>
  </si>
  <si>
    <t>情報処理推進機構</t>
    <rPh sb="0" eb="2">
      <t>ジョウホウ</t>
    </rPh>
    <rPh sb="2" eb="4">
      <t>ショリ</t>
    </rPh>
    <rPh sb="4" eb="6">
      <t>スイシン</t>
    </rPh>
    <rPh sb="6" eb="8">
      <t>キコウ</t>
    </rPh>
    <phoneticPr fontId="49"/>
  </si>
  <si>
    <t>製品評価技術基盤機構</t>
    <rPh sb="0" eb="2">
      <t>セイヒン</t>
    </rPh>
    <rPh sb="2" eb="4">
      <t>ヒョウカ</t>
    </rPh>
    <rPh sb="4" eb="6">
      <t>ギジュツ</t>
    </rPh>
    <rPh sb="6" eb="8">
      <t>キバン</t>
    </rPh>
    <rPh sb="8" eb="10">
      <t>キコウ</t>
    </rPh>
    <phoneticPr fontId="49"/>
  </si>
  <si>
    <t>エネルギー・金属鉱物資源機構</t>
  </si>
  <si>
    <t>労働者健康安全機構　労働安全衛生総合研究所</t>
    <rPh sb="10" eb="12">
      <t>ロウドウ</t>
    </rPh>
    <rPh sb="12" eb="14">
      <t>アンゼン</t>
    </rPh>
    <rPh sb="14" eb="16">
      <t>エイセイ</t>
    </rPh>
    <rPh sb="16" eb="18">
      <t>ソウゴウ</t>
    </rPh>
    <rPh sb="18" eb="21">
      <t>ケンキュウショ</t>
    </rPh>
    <phoneticPr fontId="49"/>
  </si>
  <si>
    <t>自動車技術総合機構　交通安全環境研究所</t>
  </si>
  <si>
    <t>国立特別支援教育総合研究所</t>
    <rPh sb="2" eb="4">
      <t>トクベツ</t>
    </rPh>
    <rPh sb="4" eb="6">
      <t>シエン</t>
    </rPh>
    <phoneticPr fontId="7"/>
  </si>
  <si>
    <t>気象庁気象研究所</t>
    <rPh sb="0" eb="3">
      <t>キショウチョウ</t>
    </rPh>
    <phoneticPr fontId="49"/>
  </si>
  <si>
    <t>国立医薬品食品衛生研究所</t>
    <rPh sb="0" eb="2">
      <t>コクリツ</t>
    </rPh>
    <rPh sb="2" eb="5">
      <t>イヤクヒン</t>
    </rPh>
    <rPh sb="5" eb="7">
      <t>ショクヒン</t>
    </rPh>
    <rPh sb="7" eb="9">
      <t>エイセイ</t>
    </rPh>
    <rPh sb="9" eb="12">
      <t>ケンキュウショ</t>
    </rPh>
    <phoneticPr fontId="49"/>
  </si>
  <si>
    <t>国立障害者リハビリテーションセンター</t>
    <rPh sb="0" eb="2">
      <t>コクリツ</t>
    </rPh>
    <rPh sb="2" eb="5">
      <t>ショウガイシャ</t>
    </rPh>
    <phoneticPr fontId="49"/>
  </si>
  <si>
    <t>国立保健医療科学院</t>
    <rPh sb="0" eb="2">
      <t>コクリツ</t>
    </rPh>
    <rPh sb="2" eb="4">
      <t>ホケン</t>
    </rPh>
    <rPh sb="4" eb="6">
      <t>イリョウ</t>
    </rPh>
    <rPh sb="6" eb="8">
      <t>カガク</t>
    </rPh>
    <rPh sb="8" eb="9">
      <t>イン</t>
    </rPh>
    <phoneticPr fontId="49"/>
  </si>
  <si>
    <t>科学技術・学術政策研究所</t>
    <rPh sb="5" eb="7">
      <t>ガクジュツ</t>
    </rPh>
    <phoneticPr fontId="50"/>
  </si>
  <si>
    <t>防衛装備庁</t>
    <rPh sb="0" eb="2">
      <t>ボウエイ</t>
    </rPh>
    <rPh sb="2" eb="4">
      <t>ソウビ</t>
    </rPh>
    <rPh sb="4" eb="5">
      <t>チョウ</t>
    </rPh>
    <phoneticPr fontId="50"/>
  </si>
  <si>
    <t>国立水俣病総合研究センター</t>
  </si>
  <si>
    <t>消防庁消防大学校　消防研究センター</t>
  </si>
  <si>
    <t>日本栄養大学</t>
    <rPh sb="0" eb="2">
      <t>ニホン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</si>
</sst>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yyyy&quot;年&quot;m&quot;月&quot;d&quot;日&quot;;@"/>
  </numFmts>
  <fonts count="56">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i/>
      <sz val="11"/>
      <color rgb="FF7F7F7F"/>
      <name val="游ゴシック"/>
      <family val="2"/>
      <charset val="128"/>
      <scheme val="minor"/>
    </font>
    <font>
      <sz val="11"/>
      <name val="ＭＳ Ｐゴシック"/>
      <family val="3"/>
      <charset val="128"/>
    </font>
    <font>
      <sz val="6"/>
      <name val="游ゴシック"/>
      <family val="3"/>
      <charset val="128"/>
      <scheme val="minor"/>
    </font>
    <font>
      <b/>
      <sz val="18"/>
      <name val="ＭＳ Ｐゴシック"/>
      <family val="3"/>
      <charset val="128"/>
    </font>
    <font>
      <sz val="6"/>
      <name val="ＭＳ Ｐゴシック"/>
      <family val="3"/>
      <charset val="128"/>
    </font>
    <font>
      <b/>
      <sz val="16"/>
      <name val="ＭＳ Ｐゴシック"/>
      <family val="3"/>
      <charset val="128"/>
    </font>
    <font>
      <b/>
      <sz val="18"/>
      <color rgb="FFFF0000"/>
      <name val="ＭＳ Ｐゴシック"/>
      <family val="3"/>
      <charset val="128"/>
    </font>
    <font>
      <sz val="12"/>
      <name val="ＭＳ Ｐゴシック"/>
      <family val="3"/>
      <charset val="128"/>
    </font>
    <font>
      <sz val="16"/>
      <name val="ＭＳ Ｐゴシック"/>
      <family val="3"/>
      <charset val="128"/>
    </font>
    <font>
      <b/>
      <sz val="12"/>
      <color rgb="FFFF0000"/>
      <name val="ＭＳ Ｐゴシック"/>
      <family val="3"/>
      <charset val="128"/>
    </font>
    <font>
      <b/>
      <sz val="12"/>
      <name val="ＭＳ Ｐゴシック"/>
      <family val="3"/>
      <charset val="128"/>
    </font>
    <font>
      <sz val="11"/>
      <color theme="1"/>
      <name val="ＭＳ Ｐゴシック"/>
      <family val="3"/>
      <charset val="128"/>
    </font>
    <font>
      <sz val="16"/>
      <color rgb="FFFF0000"/>
      <name val="ＭＳ Ｐゴシック"/>
      <family val="3"/>
      <charset val="128"/>
    </font>
    <font>
      <sz val="12"/>
      <color theme="1"/>
      <name val="ＭＳ Ｐゴシック"/>
      <family val="3"/>
      <charset val="128"/>
    </font>
    <font>
      <sz val="11"/>
      <color theme="1"/>
      <name val="游ゴシック"/>
      <family val="3"/>
      <charset val="128"/>
      <scheme val="minor"/>
    </font>
    <font>
      <sz val="10"/>
      <color theme="1"/>
      <name val="ＭＳ Ｐゴシック"/>
      <family val="3"/>
      <charset val="128"/>
    </font>
    <font>
      <sz val="11"/>
      <name val="游ゴシック"/>
      <family val="3"/>
      <charset val="128"/>
      <scheme val="minor"/>
    </font>
    <font>
      <sz val="10"/>
      <name val="ＭＳ Ｐゴシック"/>
      <family val="3"/>
      <charset val="128"/>
    </font>
    <font>
      <sz val="8"/>
      <color rgb="FF000000"/>
      <name val="ＭＳ Ｐゴシック"/>
      <family val="3"/>
      <charset val="128"/>
    </font>
    <font>
      <sz val="10"/>
      <color indexed="8"/>
      <name val="ＭＳ Ｐゴシック"/>
      <family val="3"/>
      <charset val="128"/>
    </font>
    <font>
      <b/>
      <sz val="12"/>
      <color indexed="10"/>
      <name val="ＭＳ Ｐゴシック"/>
      <family val="3"/>
      <charset val="128"/>
    </font>
    <font>
      <sz val="10"/>
      <color indexed="10"/>
      <name val="ＭＳ Ｐゴシック"/>
      <family val="3"/>
      <charset val="128"/>
    </font>
    <font>
      <sz val="10"/>
      <color rgb="FFFF0000"/>
      <name val="ＭＳ Ｐゴシック"/>
      <family val="3"/>
      <charset val="128"/>
    </font>
    <font>
      <b/>
      <sz val="10"/>
      <color rgb="FFFF0000"/>
      <name val="ＭＳ Ｐゴシック"/>
      <family val="3"/>
      <charset val="128"/>
    </font>
    <font>
      <sz val="11"/>
      <color rgb="FFFF0000"/>
      <name val="游ゴシック"/>
      <family val="3"/>
      <charset val="128"/>
      <scheme val="minor"/>
    </font>
    <font>
      <sz val="11"/>
      <color rgb="FFFF0000"/>
      <name val="ＭＳ Ｐゴシック"/>
      <family val="3"/>
      <charset val="128"/>
    </font>
    <font>
      <b/>
      <sz val="13"/>
      <color rgb="FFFF0000"/>
      <name val="ＭＳ Ｐゴシック"/>
      <family val="3"/>
      <charset val="128"/>
    </font>
    <font>
      <sz val="6"/>
      <name val="游ゴシック"/>
      <family val="2"/>
      <charset val="128"/>
      <scheme val="minor"/>
    </font>
    <font>
      <b/>
      <u/>
      <sz val="11"/>
      <color theme="1"/>
      <name val="ＭＳ Ｐゴシック"/>
      <family val="3"/>
      <charset val="128"/>
    </font>
    <font>
      <b/>
      <sz val="10"/>
      <name val="ＭＳ Ｐゴシック"/>
      <family val="3"/>
      <charset val="128"/>
    </font>
    <font>
      <b/>
      <sz val="11"/>
      <color rgb="FFFF0000"/>
      <name val="ＭＳ Ｐゴシック"/>
      <family val="3"/>
      <charset val="128"/>
    </font>
    <font>
      <sz val="14"/>
      <color rgb="FFFF0000"/>
      <name val="ＭＳ Ｐゴシック"/>
      <family val="3"/>
      <charset val="128"/>
    </font>
    <font>
      <b/>
      <sz val="11"/>
      <color theme="1"/>
      <name val="ＭＳ Ｐゴシック"/>
      <family val="3"/>
      <charset val="128"/>
    </font>
    <font>
      <b/>
      <sz val="11"/>
      <color indexed="81"/>
      <name val="MS P ゴシック"/>
      <family val="3"/>
      <charset val="128"/>
    </font>
    <font>
      <sz val="11"/>
      <color indexed="81"/>
      <name val="MS P ゴシック"/>
      <family val="3"/>
      <charset val="128"/>
    </font>
    <font>
      <b/>
      <sz val="12"/>
      <color theme="1"/>
      <name val="ＭＳ Ｐゴシック"/>
      <family val="3"/>
      <charset val="128"/>
    </font>
    <font>
      <u/>
      <sz val="11"/>
      <color indexed="10"/>
      <name val="ＭＳ Ｐゴシック"/>
      <family val="3"/>
      <charset val="128"/>
    </font>
    <font>
      <b/>
      <sz val="9"/>
      <color indexed="81"/>
      <name val="MS P ゴシック"/>
      <family val="3"/>
      <charset val="128"/>
    </font>
    <font>
      <b/>
      <sz val="9"/>
      <color indexed="39"/>
      <name val="MS P ゴシック"/>
      <family val="3"/>
      <charset val="128"/>
    </font>
    <font>
      <b/>
      <sz val="9"/>
      <color indexed="10"/>
      <name val="MS P ゴシック"/>
      <family val="3"/>
      <charset val="128"/>
    </font>
    <font>
      <b/>
      <u/>
      <sz val="10"/>
      <color theme="1"/>
      <name val="ＭＳ Ｐゴシック"/>
      <family val="3"/>
      <charset val="128"/>
    </font>
    <font>
      <b/>
      <u/>
      <sz val="10"/>
      <name val="ＭＳ Ｐゴシック"/>
      <family val="3"/>
      <charset val="128"/>
    </font>
    <font>
      <b/>
      <u/>
      <sz val="10"/>
      <color indexed="10"/>
      <name val="ＭＳ Ｐゴシック"/>
      <family val="3"/>
      <charset val="128"/>
    </font>
    <font>
      <sz val="10"/>
      <color rgb="FF000000"/>
      <name val="ＭＳ Ｐゴシック"/>
      <family val="3"/>
      <charset val="128"/>
    </font>
    <font>
      <b/>
      <sz val="11"/>
      <name val="ＭＳ Ｐゴシック"/>
      <family val="3"/>
      <charset val="128"/>
    </font>
    <font>
      <sz val="10"/>
      <color theme="1"/>
      <name val="游ゴシック"/>
      <family val="3"/>
      <charset val="128"/>
      <scheme val="minor"/>
    </font>
    <font>
      <sz val="11"/>
      <color rgb="FF006100"/>
      <name val="游ゴシック"/>
      <family val="2"/>
      <charset val="128"/>
      <scheme val="minor"/>
    </font>
    <font>
      <sz val="11"/>
      <color rgb="FF9C0006"/>
      <name val="游ゴシック"/>
      <family val="2"/>
      <charset val="128"/>
      <scheme val="minor"/>
    </font>
    <font>
      <b/>
      <sz val="11"/>
      <color rgb="FF3F3F3F"/>
      <name val="游ゴシック"/>
      <family val="2"/>
      <charset val="128"/>
      <scheme val="minor"/>
    </font>
    <font>
      <sz val="6"/>
      <name val="ＭＳ 明朝"/>
      <family val="1"/>
      <charset val="128"/>
    </font>
    <font>
      <sz val="11"/>
      <color indexed="10"/>
      <name val="ＭＳ Ｐゴシック"/>
      <family val="3"/>
      <charset val="128"/>
    </font>
    <font>
      <sz val="10"/>
      <name val="游ゴシック"/>
      <family val="3"/>
      <charset val="128"/>
      <scheme val="minor"/>
    </font>
    <font>
      <sz val="9"/>
      <name val="游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rgb="FFCCECFF"/>
        <bgColor indexed="64"/>
      </patternFill>
    </fill>
    <fill>
      <patternFill patternType="solid">
        <fgColor rgb="FFFFFF99"/>
        <bgColor indexed="64"/>
      </patternFill>
    </fill>
    <fill>
      <patternFill patternType="solid">
        <fgColor theme="7" tint="0.59999389629810485"/>
        <bgColor indexed="64"/>
      </patternFill>
    </fill>
    <fill>
      <patternFill patternType="solid">
        <fgColor theme="0"/>
        <bgColor indexed="64"/>
      </patternFill>
    </fill>
  </fills>
  <borders count="7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ck">
        <color rgb="FFFF0000"/>
      </left>
      <right style="thick">
        <color rgb="FFFF0000"/>
      </right>
      <top style="thick">
        <color rgb="FFFF0000"/>
      </top>
      <bottom style="thick">
        <color rgb="FFFF0000"/>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s>
  <cellStyleXfs count="8">
    <xf numFmtId="0" fontId="0" fillId="0" borderId="0"/>
    <xf numFmtId="0" fontId="2" fillId="0" borderId="0">
      <alignment vertical="center"/>
    </xf>
    <xf numFmtId="0" fontId="17" fillId="0" borderId="0">
      <alignment vertical="center"/>
    </xf>
    <xf numFmtId="0" fontId="2" fillId="0" borderId="0">
      <alignment vertical="center"/>
    </xf>
    <xf numFmtId="0" fontId="17" fillId="0" borderId="0">
      <alignment vertical="center"/>
    </xf>
    <xf numFmtId="0" fontId="4" fillId="0" borderId="0">
      <alignment vertical="center"/>
    </xf>
    <xf numFmtId="0" fontId="1" fillId="0" borderId="0">
      <alignment vertical="center"/>
    </xf>
    <xf numFmtId="0" fontId="4" fillId="0" borderId="0">
      <alignment vertical="center"/>
    </xf>
  </cellStyleXfs>
  <cellXfs count="500">
    <xf numFmtId="0" fontId="0" fillId="0" borderId="0" xfId="0"/>
    <xf numFmtId="0" fontId="4"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4"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vertical="center"/>
    </xf>
    <xf numFmtId="0" fontId="20" fillId="0" borderId="0" xfId="0" applyFont="1" applyAlignment="1">
      <alignment vertical="center"/>
    </xf>
    <xf numFmtId="0" fontId="21" fillId="0" borderId="0" xfId="0" applyFont="1" applyAlignment="1">
      <alignment horizontal="left" vertical="center"/>
    </xf>
    <xf numFmtId="0" fontId="19" fillId="0" borderId="0" xfId="0" applyFont="1" applyAlignment="1">
      <alignment vertical="center"/>
    </xf>
    <xf numFmtId="0" fontId="20" fillId="0" borderId="0" xfId="0" applyFont="1" applyAlignment="1">
      <alignment horizontal="left" vertical="center" shrinkToFit="1"/>
    </xf>
    <xf numFmtId="0" fontId="20" fillId="0" borderId="0" xfId="0" applyFont="1" applyAlignment="1">
      <alignment horizontal="center" vertical="center" shrinkToFit="1"/>
    </xf>
    <xf numFmtId="0" fontId="20" fillId="0" borderId="0" xfId="0" applyFont="1" applyAlignment="1">
      <alignment horizontal="left" vertical="center"/>
    </xf>
    <xf numFmtId="0" fontId="18" fillId="0" borderId="0" xfId="0" applyFont="1" applyAlignment="1">
      <alignment vertical="center"/>
    </xf>
    <xf numFmtId="0" fontId="25" fillId="0" borderId="0" xfId="0" applyFont="1" applyAlignment="1">
      <alignment vertical="center"/>
    </xf>
    <xf numFmtId="0" fontId="18" fillId="0" borderId="24" xfId="0" applyFont="1" applyBorder="1" applyAlignment="1">
      <alignment vertical="center"/>
    </xf>
    <xf numFmtId="0" fontId="18" fillId="3" borderId="25" xfId="0" applyFont="1" applyFill="1" applyBorder="1" applyAlignment="1">
      <alignment horizontal="center" vertical="center"/>
    </xf>
    <xf numFmtId="0" fontId="18" fillId="4" borderId="24" xfId="0" applyFont="1" applyFill="1" applyBorder="1" applyAlignment="1" applyProtection="1">
      <alignment vertical="center"/>
      <protection locked="0"/>
    </xf>
    <xf numFmtId="0" fontId="26" fillId="0" borderId="0" xfId="0" applyFont="1" applyAlignment="1">
      <alignment vertical="center"/>
    </xf>
    <xf numFmtId="0" fontId="20" fillId="3" borderId="14" xfId="0" applyFont="1" applyFill="1" applyBorder="1" applyAlignment="1">
      <alignment horizontal="center" vertical="center"/>
    </xf>
    <xf numFmtId="0" fontId="20" fillId="3" borderId="11" xfId="0" quotePrefix="1" applyFont="1" applyFill="1" applyBorder="1" applyAlignment="1">
      <alignment horizontal="left" vertical="center"/>
    </xf>
    <xf numFmtId="0" fontId="20" fillId="3" borderId="21" xfId="0" applyFont="1" applyFill="1" applyBorder="1" applyAlignment="1">
      <alignment horizontal="left" vertical="center"/>
    </xf>
    <xf numFmtId="0" fontId="20" fillId="3" borderId="23" xfId="0" applyFont="1" applyFill="1" applyBorder="1" applyAlignment="1">
      <alignment horizontal="left" vertical="center"/>
    </xf>
    <xf numFmtId="0" fontId="20" fillId="3" borderId="22" xfId="0" applyFont="1" applyFill="1" applyBorder="1" applyAlignment="1">
      <alignment horizontal="left" vertical="center"/>
    </xf>
    <xf numFmtId="0" fontId="18" fillId="0" borderId="0" xfId="0" applyFont="1" applyAlignment="1">
      <alignment horizontal="center" vertical="center"/>
    </xf>
    <xf numFmtId="0" fontId="18" fillId="0" borderId="0" xfId="0" applyFont="1" applyAlignment="1">
      <alignment horizontal="right" vertical="center"/>
    </xf>
    <xf numFmtId="0" fontId="18" fillId="3" borderId="14" xfId="0" applyFont="1" applyFill="1" applyBorder="1" applyAlignment="1">
      <alignment horizontal="center" vertical="center"/>
    </xf>
    <xf numFmtId="0" fontId="18" fillId="3" borderId="25" xfId="0" applyFont="1" applyFill="1" applyBorder="1" applyAlignment="1">
      <alignment vertical="top"/>
    </xf>
    <xf numFmtId="0" fontId="18" fillId="3" borderId="23" xfId="0" applyFont="1" applyFill="1" applyBorder="1" applyAlignment="1">
      <alignment vertical="center"/>
    </xf>
    <xf numFmtId="0" fontId="18" fillId="3" borderId="14" xfId="0" applyFont="1" applyFill="1" applyBorder="1" applyAlignment="1">
      <alignment vertical="center"/>
    </xf>
    <xf numFmtId="0" fontId="18" fillId="3" borderId="26" xfId="0" applyFont="1" applyFill="1" applyBorder="1" applyAlignment="1">
      <alignment vertical="top" wrapText="1"/>
    </xf>
    <xf numFmtId="0" fontId="18" fillId="3" borderId="21" xfId="0" applyFont="1" applyFill="1" applyBorder="1" applyAlignment="1">
      <alignment horizontal="center" vertical="center"/>
    </xf>
    <xf numFmtId="0" fontId="18" fillId="3" borderId="22" xfId="0" applyFont="1" applyFill="1" applyBorder="1" applyAlignment="1">
      <alignment horizontal="center" vertical="center"/>
    </xf>
    <xf numFmtId="0" fontId="18" fillId="4" borderId="14" xfId="0" applyFont="1" applyFill="1" applyBorder="1" applyAlignment="1" applyProtection="1">
      <alignment vertical="center"/>
      <protection locked="0"/>
    </xf>
    <xf numFmtId="0" fontId="18" fillId="3" borderId="25" xfId="0" applyFont="1" applyFill="1" applyBorder="1" applyAlignment="1">
      <alignment vertical="center"/>
    </xf>
    <xf numFmtId="0" fontId="18" fillId="3" borderId="27" xfId="0" applyFont="1" applyFill="1" applyBorder="1" applyAlignment="1">
      <alignment vertical="center"/>
    </xf>
    <xf numFmtId="0" fontId="18" fillId="3" borderId="11" xfId="0" applyFont="1" applyFill="1" applyBorder="1" applyAlignment="1">
      <alignment vertical="center"/>
    </xf>
    <xf numFmtId="0" fontId="18" fillId="3" borderId="0" xfId="0" applyFont="1" applyFill="1" applyAlignment="1">
      <alignment vertical="center"/>
    </xf>
    <xf numFmtId="0" fontId="18" fillId="3" borderId="26" xfId="0" applyFont="1" applyFill="1" applyBorder="1" applyAlignment="1">
      <alignment vertical="center"/>
    </xf>
    <xf numFmtId="0" fontId="18" fillId="3" borderId="28" xfId="0" applyFont="1" applyFill="1" applyBorder="1" applyAlignment="1">
      <alignment vertical="center"/>
    </xf>
    <xf numFmtId="0" fontId="18" fillId="3" borderId="29" xfId="0" applyFont="1" applyFill="1" applyBorder="1" applyAlignment="1">
      <alignment vertical="center" shrinkToFit="1"/>
    </xf>
    <xf numFmtId="0" fontId="18" fillId="3" borderId="26" xfId="0" applyFont="1" applyFill="1" applyBorder="1" applyAlignment="1">
      <alignment vertical="center" shrinkToFit="1"/>
    </xf>
    <xf numFmtId="0" fontId="18" fillId="3" borderId="28" xfId="0" applyFont="1" applyFill="1" applyBorder="1" applyAlignment="1">
      <alignment vertical="top" wrapText="1"/>
    </xf>
    <xf numFmtId="0" fontId="18" fillId="0" borderId="0" xfId="0" applyFont="1" applyAlignment="1">
      <alignment vertical="top" wrapText="1"/>
    </xf>
    <xf numFmtId="0" fontId="18" fillId="0" borderId="30" xfId="0" applyFont="1" applyBorder="1" applyAlignment="1">
      <alignment vertical="center"/>
    </xf>
    <xf numFmtId="0" fontId="18" fillId="0" borderId="0" xfId="0" applyFont="1" applyAlignment="1">
      <alignment horizontal="left" vertical="center"/>
    </xf>
    <xf numFmtId="0" fontId="18" fillId="3" borderId="25" xfId="0" applyFont="1" applyFill="1" applyBorder="1" applyAlignment="1">
      <alignment horizontal="left" vertical="center"/>
    </xf>
    <xf numFmtId="0" fontId="18" fillId="3" borderId="22" xfId="0" applyFont="1" applyFill="1" applyBorder="1" applyAlignment="1">
      <alignment vertical="center"/>
    </xf>
    <xf numFmtId="0" fontId="18" fillId="3" borderId="28" xfId="0" applyFont="1" applyFill="1" applyBorder="1" applyAlignment="1">
      <alignment horizontal="left" vertical="center"/>
    </xf>
    <xf numFmtId="0" fontId="8" fillId="0" borderId="0" xfId="0" applyFont="1" applyAlignment="1">
      <alignment horizontal="left" vertical="center"/>
    </xf>
    <xf numFmtId="0" fontId="13"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vertical="top"/>
    </xf>
    <xf numFmtId="0" fontId="20" fillId="3" borderId="32" xfId="0" applyFont="1" applyFill="1" applyBorder="1" applyAlignment="1">
      <alignment vertical="top"/>
    </xf>
    <xf numFmtId="0" fontId="20" fillId="3" borderId="23" xfId="0" applyFont="1" applyFill="1" applyBorder="1" applyAlignment="1">
      <alignment vertical="top"/>
    </xf>
    <xf numFmtId="0" fontId="20" fillId="3" borderId="27" xfId="0" applyFont="1" applyFill="1" applyBorder="1" applyAlignment="1">
      <alignment vertical="top"/>
    </xf>
    <xf numFmtId="0" fontId="20" fillId="3" borderId="25" xfId="0" applyFont="1" applyFill="1" applyBorder="1" applyAlignment="1">
      <alignment vertical="top"/>
    </xf>
    <xf numFmtId="0" fontId="20" fillId="3" borderId="30" xfId="0" applyFont="1" applyFill="1" applyBorder="1" applyAlignment="1">
      <alignment vertical="top" wrapText="1"/>
    </xf>
    <xf numFmtId="0" fontId="20" fillId="3" borderId="30" xfId="0" applyFont="1" applyFill="1" applyBorder="1" applyAlignment="1">
      <alignment horizontal="left" vertical="top" wrapText="1"/>
    </xf>
    <xf numFmtId="0" fontId="20" fillId="3" borderId="22" xfId="0" applyFont="1" applyFill="1" applyBorder="1" applyAlignment="1">
      <alignment horizontal="left" vertical="top" wrapText="1"/>
    </xf>
    <xf numFmtId="0" fontId="20" fillId="3" borderId="23" xfId="0" applyFont="1" applyFill="1" applyBorder="1" applyAlignment="1">
      <alignment horizontal="left" vertical="top" wrapText="1"/>
    </xf>
    <xf numFmtId="0" fontId="20" fillId="3" borderId="31" xfId="0" applyFont="1" applyFill="1" applyBorder="1" applyAlignment="1">
      <alignment horizontal="left" vertical="top" wrapText="1"/>
    </xf>
    <xf numFmtId="0" fontId="20" fillId="3" borderId="21" xfId="0" applyFont="1" applyFill="1" applyBorder="1" applyAlignment="1">
      <alignment horizontal="left" vertical="top"/>
    </xf>
    <xf numFmtId="0" fontId="20" fillId="3" borderId="26" xfId="0" applyFont="1" applyFill="1" applyBorder="1" applyAlignment="1">
      <alignment vertical="top"/>
    </xf>
    <xf numFmtId="0" fontId="20" fillId="3" borderId="32" xfId="0" applyFont="1" applyFill="1" applyBorder="1" applyAlignment="1">
      <alignment horizontal="left" vertical="top" wrapText="1"/>
    </xf>
    <xf numFmtId="0" fontId="20" fillId="3" borderId="14" xfId="0" applyFont="1" applyFill="1" applyBorder="1" applyAlignment="1">
      <alignment horizontal="center" vertical="top" wrapText="1"/>
    </xf>
    <xf numFmtId="0" fontId="20" fillId="3" borderId="14" xfId="0" applyFont="1" applyFill="1" applyBorder="1" applyAlignment="1">
      <alignment vertical="top"/>
    </xf>
    <xf numFmtId="0" fontId="20" fillId="3" borderId="11" xfId="0" applyFont="1" applyFill="1" applyBorder="1" applyAlignment="1">
      <alignment vertical="top"/>
    </xf>
    <xf numFmtId="0" fontId="20" fillId="3" borderId="14" xfId="0" applyFont="1" applyFill="1" applyBorder="1" applyAlignment="1">
      <alignment vertical="center"/>
    </xf>
    <xf numFmtId="0" fontId="20" fillId="4" borderId="14" xfId="0" applyFont="1" applyFill="1" applyBorder="1" applyAlignment="1" applyProtection="1">
      <alignment vertical="center"/>
      <protection locked="0"/>
    </xf>
    <xf numFmtId="0" fontId="20" fillId="4" borderId="21" xfId="0" applyFont="1" applyFill="1" applyBorder="1" applyAlignment="1" applyProtection="1">
      <alignment horizontal="center" vertical="center"/>
      <protection locked="0"/>
    </xf>
    <xf numFmtId="0" fontId="20" fillId="0" borderId="14" xfId="0" applyFont="1" applyBorder="1" applyAlignment="1">
      <alignment vertical="center" wrapText="1"/>
    </xf>
    <xf numFmtId="0" fontId="27" fillId="0" borderId="0" xfId="0" applyFont="1" applyAlignment="1">
      <alignment horizontal="center" vertical="center"/>
    </xf>
    <xf numFmtId="0" fontId="27" fillId="0" borderId="0" xfId="0" applyFont="1" applyAlignment="1">
      <alignment vertical="center"/>
    </xf>
    <xf numFmtId="0" fontId="0" fillId="0" borderId="0" xfId="0" applyAlignment="1">
      <alignment horizontal="center" vertical="center"/>
    </xf>
    <xf numFmtId="0" fontId="14" fillId="0" borderId="0" xfId="0" applyFont="1" applyAlignment="1">
      <alignment vertical="center" wrapText="1"/>
    </xf>
    <xf numFmtId="0" fontId="14" fillId="0" borderId="0" xfId="0" applyFont="1" applyAlignment="1">
      <alignment vertical="top"/>
    </xf>
    <xf numFmtId="0" fontId="4" fillId="0" borderId="0" xfId="0" applyFont="1" applyAlignment="1">
      <alignment horizontal="right" vertical="center"/>
    </xf>
    <xf numFmtId="176" fontId="18" fillId="4" borderId="24" xfId="0" applyNumberFormat="1" applyFont="1" applyFill="1" applyBorder="1" applyAlignment="1" applyProtection="1">
      <alignment horizontal="left" vertical="center"/>
      <protection locked="0"/>
    </xf>
    <xf numFmtId="0" fontId="20" fillId="3" borderId="11" xfId="0" applyFont="1" applyFill="1" applyBorder="1" applyAlignment="1">
      <alignment horizontal="left" vertical="center"/>
    </xf>
    <xf numFmtId="0" fontId="20" fillId="5" borderId="14" xfId="0" applyFont="1" applyFill="1" applyBorder="1" applyAlignment="1" applyProtection="1">
      <alignment vertical="center" wrapText="1"/>
      <protection locked="0"/>
    </xf>
    <xf numFmtId="0" fontId="20" fillId="3" borderId="14" xfId="0" applyFont="1" applyFill="1" applyBorder="1" applyAlignment="1">
      <alignment horizontal="left" vertical="center" wrapText="1"/>
    </xf>
    <xf numFmtId="0" fontId="14" fillId="0" borderId="26" xfId="0" applyFont="1" applyBorder="1" applyAlignment="1">
      <alignment vertical="center"/>
    </xf>
    <xf numFmtId="0" fontId="14" fillId="0" borderId="0" xfId="0" applyFont="1" applyAlignment="1">
      <alignment horizontal="center" vertical="center"/>
    </xf>
    <xf numFmtId="0" fontId="20" fillId="3" borderId="21" xfId="0" applyFont="1" applyFill="1" applyBorder="1" applyAlignment="1">
      <alignment vertical="center"/>
    </xf>
    <xf numFmtId="0" fontId="20" fillId="3" borderId="23" xfId="0" applyFont="1" applyFill="1" applyBorder="1" applyAlignment="1">
      <alignment vertical="center"/>
    </xf>
    <xf numFmtId="0" fontId="20" fillId="3" borderId="22" xfId="0" applyFont="1" applyFill="1" applyBorder="1" applyAlignment="1">
      <alignment vertical="center"/>
    </xf>
    <xf numFmtId="0" fontId="20" fillId="3" borderId="22" xfId="0" applyFont="1" applyFill="1" applyBorder="1" applyAlignment="1">
      <alignment horizontal="center" vertical="center"/>
    </xf>
    <xf numFmtId="0" fontId="27" fillId="0" borderId="0" xfId="0" applyFont="1" applyAlignment="1">
      <alignment horizontal="right" vertical="center" wrapText="1"/>
    </xf>
    <xf numFmtId="0" fontId="0" fillId="0" borderId="0" xfId="0" applyAlignment="1">
      <alignment horizontal="right" vertical="center" wrapText="1"/>
    </xf>
    <xf numFmtId="0" fontId="0" fillId="0" borderId="0" xfId="0" applyAlignment="1">
      <alignment horizontal="center" vertical="center" shrinkToFit="1"/>
    </xf>
    <xf numFmtId="0" fontId="0" fillId="0" borderId="0" xfId="0" applyAlignment="1">
      <alignment vertical="center" shrinkToFit="1"/>
    </xf>
    <xf numFmtId="0" fontId="19" fillId="0" borderId="14" xfId="0" applyFont="1" applyBorder="1" applyAlignment="1">
      <alignment horizontal="center" vertical="center"/>
    </xf>
    <xf numFmtId="0" fontId="0" fillId="0" borderId="35"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35"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49" fontId="0" fillId="0" borderId="14" xfId="0" applyNumberFormat="1" applyBorder="1" applyAlignment="1">
      <alignment horizontal="center" vertical="center"/>
    </xf>
    <xf numFmtId="0" fontId="19" fillId="0" borderId="14" xfId="0" applyFont="1" applyBorder="1" applyAlignment="1">
      <alignment vertical="center"/>
    </xf>
    <xf numFmtId="49" fontId="19" fillId="0" borderId="14" xfId="0" applyNumberFormat="1" applyFont="1" applyBorder="1" applyAlignment="1">
      <alignment horizontal="center" vertical="center"/>
    </xf>
    <xf numFmtId="0" fontId="0" fillId="0" borderId="1" xfId="0" applyBorder="1" applyAlignment="1">
      <alignment horizontal="center" vertical="center"/>
    </xf>
    <xf numFmtId="49" fontId="0" fillId="0" borderId="36" xfId="0" applyNumberFormat="1" applyBorder="1" applyAlignment="1">
      <alignment horizontal="center" vertical="center"/>
    </xf>
    <xf numFmtId="0" fontId="19" fillId="0" borderId="37" xfId="0" applyFont="1" applyBorder="1" applyAlignment="1">
      <alignment vertical="center"/>
    </xf>
    <xf numFmtId="0" fontId="0" fillId="0" borderId="1" xfId="0" applyBorder="1" applyAlignment="1">
      <alignment horizontal="center" vertical="center" shrinkToFit="1"/>
    </xf>
    <xf numFmtId="49" fontId="0" fillId="0" borderId="36" xfId="0" applyNumberFormat="1" applyBorder="1" applyAlignment="1">
      <alignment horizontal="center" vertical="center" shrinkToFit="1"/>
    </xf>
    <xf numFmtId="0" fontId="19" fillId="0" borderId="37" xfId="0" applyFont="1" applyBorder="1" applyAlignment="1">
      <alignment vertical="center" shrinkToFit="1"/>
    </xf>
    <xf numFmtId="0" fontId="0" fillId="0" borderId="19" xfId="0" applyBorder="1" applyAlignment="1">
      <alignment horizontal="center" vertical="center"/>
    </xf>
    <xf numFmtId="0" fontId="19" fillId="0" borderId="15" xfId="0" applyFont="1" applyBorder="1" applyAlignment="1">
      <alignment vertical="center"/>
    </xf>
    <xf numFmtId="0" fontId="0" fillId="0" borderId="19" xfId="0" applyBorder="1" applyAlignment="1">
      <alignment horizontal="center" vertical="center" shrinkToFit="1"/>
    </xf>
    <xf numFmtId="49" fontId="0" fillId="0" borderId="14" xfId="0" applyNumberFormat="1" applyBorder="1" applyAlignment="1">
      <alignment horizontal="center" vertical="center" shrinkToFit="1"/>
    </xf>
    <xf numFmtId="0" fontId="19" fillId="0" borderId="15" xfId="0" applyFont="1" applyBorder="1" applyAlignment="1">
      <alignment vertical="center" shrinkToFit="1"/>
    </xf>
    <xf numFmtId="0" fontId="19" fillId="0" borderId="38" xfId="0" applyFont="1" applyBorder="1" applyAlignment="1">
      <alignment vertical="center" shrinkToFit="1"/>
    </xf>
    <xf numFmtId="49" fontId="0" fillId="0" borderId="27" xfId="0" applyNumberFormat="1" applyBorder="1" applyAlignment="1">
      <alignment horizontal="center" vertical="center" shrinkToFit="1"/>
    </xf>
    <xf numFmtId="0" fontId="19" fillId="0" borderId="39" xfId="0" applyFont="1" applyBorder="1" applyAlignment="1">
      <alignment vertical="center" shrinkToFit="1"/>
    </xf>
    <xf numFmtId="0" fontId="0" fillId="0" borderId="4" xfId="0" applyBorder="1" applyAlignment="1">
      <alignment horizontal="center" vertical="center" shrinkToFit="1"/>
    </xf>
    <xf numFmtId="49" fontId="0" fillId="0" borderId="17" xfId="0" applyNumberFormat="1" applyBorder="1" applyAlignment="1">
      <alignment horizontal="center" vertical="center" shrinkToFit="1"/>
    </xf>
    <xf numFmtId="0" fontId="19" fillId="0" borderId="18" xfId="0" applyFont="1" applyBorder="1" applyAlignment="1">
      <alignment vertical="center" shrinkToFit="1"/>
    </xf>
    <xf numFmtId="0" fontId="0" fillId="0" borderId="4" xfId="0" applyBorder="1" applyAlignment="1">
      <alignment horizontal="center" vertical="center"/>
    </xf>
    <xf numFmtId="0" fontId="19" fillId="0" borderId="38" xfId="0" applyFont="1" applyBorder="1" applyAlignment="1">
      <alignment vertical="center"/>
    </xf>
    <xf numFmtId="49" fontId="0" fillId="0" borderId="17" xfId="0" applyNumberFormat="1" applyBorder="1" applyAlignment="1">
      <alignment horizontal="center" vertical="center"/>
    </xf>
    <xf numFmtId="0" fontId="19" fillId="0" borderId="18" xfId="0" applyFont="1" applyBorder="1" applyAlignment="1">
      <alignment vertical="center"/>
    </xf>
    <xf numFmtId="0" fontId="0" fillId="0" borderId="40" xfId="0" applyBorder="1" applyAlignment="1">
      <alignment horizontal="center" vertical="center" shrinkToFit="1"/>
    </xf>
    <xf numFmtId="49" fontId="0" fillId="0" borderId="40" xfId="0" applyNumberFormat="1" applyBorder="1" applyAlignment="1">
      <alignment horizontal="center" vertical="center" shrinkToFit="1"/>
    </xf>
    <xf numFmtId="49" fontId="19" fillId="0" borderId="14" xfId="0" applyNumberFormat="1" applyFont="1" applyBorder="1" applyAlignment="1">
      <alignment horizontal="center" vertical="center" shrinkToFit="1"/>
    </xf>
    <xf numFmtId="0" fontId="19" fillId="0" borderId="14" xfId="0" applyFont="1" applyBorder="1" applyAlignment="1">
      <alignment vertical="center" shrinkToFit="1"/>
    </xf>
    <xf numFmtId="0" fontId="4" fillId="0" borderId="15" xfId="0" applyFont="1" applyBorder="1" applyAlignment="1">
      <alignment vertical="center" shrinkToFit="1"/>
    </xf>
    <xf numFmtId="49" fontId="0" fillId="0" borderId="8" xfId="0" applyNumberFormat="1" applyBorder="1" applyAlignment="1">
      <alignment horizontal="center" vertical="center" shrinkToFit="1"/>
    </xf>
    <xf numFmtId="0" fontId="19" fillId="0" borderId="9" xfId="0" applyFont="1" applyBorder="1" applyAlignment="1">
      <alignment vertical="center" shrinkToFit="1"/>
    </xf>
    <xf numFmtId="0" fontId="0" fillId="0" borderId="2" xfId="0" applyBorder="1" applyAlignment="1">
      <alignment horizontal="center" vertical="center" shrinkToFit="1"/>
    </xf>
    <xf numFmtId="49" fontId="0" fillId="0" borderId="2" xfId="0" applyNumberFormat="1" applyBorder="1" applyAlignment="1">
      <alignment horizontal="center" vertical="center" shrinkToFit="1"/>
    </xf>
    <xf numFmtId="0" fontId="19" fillId="0" borderId="2" xfId="0" applyFont="1" applyBorder="1" applyAlignment="1">
      <alignment vertical="center" shrinkToFit="1"/>
    </xf>
    <xf numFmtId="0" fontId="4" fillId="0" borderId="14" xfId="0" applyFont="1" applyBorder="1" applyAlignment="1">
      <alignment vertical="center" shrinkToFit="1"/>
    </xf>
    <xf numFmtId="49" fontId="19" fillId="0" borderId="32" xfId="0" applyNumberFormat="1" applyFont="1" applyBorder="1" applyAlignment="1">
      <alignment horizontal="center" vertical="center" shrinkToFit="1"/>
    </xf>
    <xf numFmtId="0" fontId="19" fillId="0" borderId="32" xfId="0" applyFont="1" applyBorder="1" applyAlignment="1">
      <alignment vertical="center" shrinkToFit="1"/>
    </xf>
    <xf numFmtId="0" fontId="19" fillId="0" borderId="30" xfId="0" applyFont="1" applyBorder="1" applyAlignment="1">
      <alignment horizontal="center" vertical="center"/>
    </xf>
    <xf numFmtId="0" fontId="19" fillId="0" borderId="30" xfId="0" applyFont="1" applyBorder="1" applyAlignment="1">
      <alignment vertical="center"/>
    </xf>
    <xf numFmtId="0" fontId="19" fillId="0" borderId="30" xfId="0" applyFont="1" applyBorder="1" applyAlignment="1">
      <alignment vertical="center" shrinkToFit="1"/>
    </xf>
    <xf numFmtId="0" fontId="8" fillId="0" borderId="0" xfId="0" applyFont="1" applyAlignment="1">
      <alignment horizontal="center" vertical="center"/>
    </xf>
    <xf numFmtId="0" fontId="20" fillId="3" borderId="23" xfId="0" applyFont="1" applyFill="1" applyBorder="1" applyAlignment="1">
      <alignment horizontal="left" vertical="top"/>
    </xf>
    <xf numFmtId="0" fontId="20" fillId="3" borderId="22" xfId="0" applyFont="1" applyFill="1" applyBorder="1" applyAlignment="1">
      <alignment horizontal="left" vertical="top"/>
    </xf>
    <xf numFmtId="0" fontId="20" fillId="3" borderId="27" xfId="0" applyFont="1" applyFill="1" applyBorder="1" applyAlignment="1">
      <alignment horizontal="left" vertical="top"/>
    </xf>
    <xf numFmtId="0" fontId="20" fillId="3" borderId="25" xfId="0" applyFont="1" applyFill="1" applyBorder="1" applyAlignment="1">
      <alignment horizontal="left" vertical="top"/>
    </xf>
    <xf numFmtId="0" fontId="20" fillId="3" borderId="0" xfId="0" applyFont="1" applyFill="1" applyAlignment="1">
      <alignment horizontal="left" vertical="top"/>
    </xf>
    <xf numFmtId="0" fontId="20" fillId="3" borderId="11" xfId="0" applyFont="1" applyFill="1" applyBorder="1" applyAlignment="1">
      <alignment horizontal="left" vertical="top"/>
    </xf>
    <xf numFmtId="0" fontId="14" fillId="3" borderId="23" xfId="0" applyFont="1" applyFill="1" applyBorder="1" applyAlignment="1">
      <alignment vertical="center"/>
    </xf>
    <xf numFmtId="0" fontId="14" fillId="3" borderId="22" xfId="0" applyFont="1" applyFill="1" applyBorder="1" applyAlignment="1">
      <alignment vertical="center"/>
    </xf>
    <xf numFmtId="0" fontId="14" fillId="3" borderId="23" xfId="0" applyFont="1" applyFill="1" applyBorder="1" applyAlignment="1">
      <alignment horizontal="left" vertical="center"/>
    </xf>
    <xf numFmtId="0" fontId="20" fillId="3" borderId="30" xfId="0" applyFont="1" applyFill="1" applyBorder="1" applyAlignment="1">
      <alignment vertical="top"/>
    </xf>
    <xf numFmtId="0" fontId="20" fillId="3" borderId="0" xfId="0" applyFont="1" applyFill="1" applyAlignment="1">
      <alignment vertical="top"/>
    </xf>
    <xf numFmtId="0" fontId="20" fillId="3" borderId="0" xfId="0" applyFont="1" applyFill="1" applyAlignment="1">
      <alignment horizontal="left" vertical="top" wrapText="1"/>
    </xf>
    <xf numFmtId="0" fontId="20" fillId="3" borderId="21" xfId="0" applyFont="1" applyFill="1" applyBorder="1" applyAlignment="1">
      <alignment vertical="top"/>
    </xf>
    <xf numFmtId="0" fontId="20" fillId="3" borderId="30" xfId="0" applyFont="1" applyFill="1" applyBorder="1" applyAlignment="1">
      <alignment horizontal="left" vertical="top"/>
    </xf>
    <xf numFmtId="0" fontId="20" fillId="3" borderId="29" xfId="0" applyFont="1" applyFill="1" applyBorder="1" applyAlignment="1">
      <alignment horizontal="left" vertical="top" wrapText="1"/>
    </xf>
    <xf numFmtId="0" fontId="20" fillId="4" borderId="11" xfId="0" applyFont="1" applyFill="1" applyBorder="1" applyAlignment="1" applyProtection="1">
      <alignment vertical="center"/>
      <protection locked="0"/>
    </xf>
    <xf numFmtId="0" fontId="14" fillId="0" borderId="0" xfId="0" applyFont="1" applyAlignment="1">
      <alignment horizontal="left" vertical="center" wrapText="1"/>
    </xf>
    <xf numFmtId="0" fontId="14" fillId="3" borderId="23" xfId="0" applyFont="1" applyFill="1" applyBorder="1" applyAlignment="1">
      <alignment vertical="top"/>
    </xf>
    <xf numFmtId="0" fontId="20" fillId="5" borderId="14" xfId="0" applyFont="1" applyFill="1" applyBorder="1" applyAlignment="1" applyProtection="1">
      <alignment horizontal="center" vertical="center" wrapText="1"/>
      <protection locked="0"/>
    </xf>
    <xf numFmtId="0" fontId="14" fillId="4" borderId="28" xfId="0" applyFont="1" applyFill="1" applyBorder="1" applyAlignment="1" applyProtection="1">
      <alignment vertical="center"/>
      <protection locked="0"/>
    </xf>
    <xf numFmtId="0" fontId="14" fillId="0" borderId="14" xfId="0" applyFont="1" applyBorder="1" applyAlignment="1" applyProtection="1">
      <alignment horizontal="left" vertical="center" wrapText="1"/>
      <protection locked="0"/>
    </xf>
    <xf numFmtId="0" fontId="14" fillId="0" borderId="0" xfId="0" applyFont="1" applyAlignment="1">
      <alignment horizontal="left" vertical="center"/>
    </xf>
    <xf numFmtId="0" fontId="20" fillId="3" borderId="32" xfId="0" applyFont="1" applyFill="1" applyBorder="1" applyAlignment="1">
      <alignment horizontal="left" vertical="top"/>
    </xf>
    <xf numFmtId="0" fontId="20" fillId="0" borderId="0" xfId="0" applyFont="1" applyAlignment="1">
      <alignment horizontal="right" vertical="center"/>
    </xf>
    <xf numFmtId="0" fontId="4" fillId="0" borderId="0" xfId="3" applyFont="1">
      <alignment vertical="center"/>
    </xf>
    <xf numFmtId="0" fontId="8" fillId="0" borderId="0" xfId="3" applyFont="1">
      <alignment vertical="center"/>
    </xf>
    <xf numFmtId="0" fontId="20" fillId="0" borderId="0" xfId="0" applyFont="1" applyAlignment="1">
      <alignment horizontal="left" vertical="center" wrapText="1"/>
    </xf>
    <xf numFmtId="0" fontId="33" fillId="0" borderId="0" xfId="0" applyFont="1" applyAlignment="1">
      <alignment vertical="center"/>
    </xf>
    <xf numFmtId="0" fontId="28" fillId="0" borderId="0" xfId="3" applyFont="1">
      <alignment vertical="center"/>
    </xf>
    <xf numFmtId="0" fontId="4" fillId="5" borderId="14" xfId="0" applyFont="1" applyFill="1" applyBorder="1" applyAlignment="1" applyProtection="1">
      <alignment horizontal="center" vertical="center" wrapText="1"/>
      <protection locked="0"/>
    </xf>
    <xf numFmtId="0" fontId="4" fillId="3" borderId="14" xfId="0" applyFont="1" applyFill="1" applyBorder="1" applyAlignment="1">
      <alignment horizontal="left" vertical="center" wrapText="1"/>
    </xf>
    <xf numFmtId="0" fontId="14" fillId="0" borderId="0" xfId="3" applyFont="1">
      <alignment vertical="center"/>
    </xf>
    <xf numFmtId="0" fontId="14" fillId="0" borderId="0" xfId="3" applyFont="1" applyProtection="1">
      <alignment vertical="center"/>
      <protection locked="0"/>
    </xf>
    <xf numFmtId="0" fontId="13" fillId="0" borderId="0" xfId="0" applyFont="1" applyAlignment="1">
      <alignment horizontal="left" vertical="center"/>
    </xf>
    <xf numFmtId="0" fontId="34" fillId="0" borderId="0" xfId="0" applyFont="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4" fillId="0" borderId="47" xfId="0" applyFont="1" applyBorder="1" applyAlignment="1">
      <alignment horizontal="center" vertical="center"/>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14" fillId="0" borderId="47" xfId="0" quotePrefix="1" applyFont="1" applyBorder="1" applyAlignment="1">
      <alignment horizontal="center" vertical="center"/>
    </xf>
    <xf numFmtId="55" fontId="14" fillId="0" borderId="47" xfId="0" quotePrefix="1" applyNumberFormat="1" applyFont="1" applyBorder="1" applyAlignment="1">
      <alignment horizontal="center" vertical="center"/>
    </xf>
    <xf numFmtId="0" fontId="14" fillId="0" borderId="49" xfId="0" quotePrefix="1" applyFont="1" applyBorder="1" applyAlignment="1">
      <alignment horizontal="center" vertical="center"/>
    </xf>
    <xf numFmtId="0" fontId="14" fillId="0" borderId="50" xfId="0" applyFont="1" applyBorder="1" applyAlignment="1">
      <alignment horizontal="center" vertical="center"/>
    </xf>
    <xf numFmtId="0" fontId="34" fillId="0" borderId="0" xfId="0" applyFont="1" applyAlignment="1">
      <alignment horizontal="right" vertical="center"/>
    </xf>
    <xf numFmtId="0" fontId="16" fillId="0" borderId="0" xfId="0" applyFont="1" applyAlignment="1">
      <alignment horizontal="center" vertical="center"/>
    </xf>
    <xf numFmtId="0" fontId="16" fillId="0" borderId="51" xfId="0" applyFont="1" applyBorder="1" applyAlignment="1">
      <alignment horizontal="center" vertical="center"/>
    </xf>
    <xf numFmtId="0" fontId="16" fillId="0" borderId="36" xfId="0" applyFont="1" applyBorder="1" applyAlignment="1">
      <alignment horizontal="center" vertical="center"/>
    </xf>
    <xf numFmtId="0" fontId="16" fillId="0" borderId="37" xfId="0" applyFont="1" applyBorder="1" applyAlignment="1">
      <alignment horizontal="center" vertical="center"/>
    </xf>
    <xf numFmtId="0" fontId="14" fillId="0" borderId="14" xfId="0" applyFont="1" applyBorder="1" applyAlignment="1">
      <alignment horizontal="left" vertical="center"/>
    </xf>
    <xf numFmtId="0" fontId="16" fillId="0" borderId="14" xfId="0" applyFont="1" applyBorder="1" applyAlignment="1">
      <alignment horizontal="center" vertical="center"/>
    </xf>
    <xf numFmtId="0" fontId="14" fillId="0" borderId="15" xfId="0" applyFont="1" applyBorder="1" applyAlignment="1">
      <alignment horizontal="left" vertical="center"/>
    </xf>
    <xf numFmtId="0" fontId="14" fillId="0" borderId="14" xfId="0" applyFont="1" applyBorder="1" applyAlignment="1">
      <alignment vertical="center"/>
    </xf>
    <xf numFmtId="0" fontId="4" fillId="0" borderId="14" xfId="0" applyFont="1" applyBorder="1" applyAlignment="1">
      <alignment horizontal="left" vertical="center"/>
    </xf>
    <xf numFmtId="0" fontId="4" fillId="0" borderId="14" xfId="0" applyFont="1" applyBorder="1" applyAlignment="1">
      <alignment vertical="center"/>
    </xf>
    <xf numFmtId="0" fontId="16" fillId="0" borderId="17" xfId="0" applyFont="1" applyBorder="1" applyAlignment="1">
      <alignment horizontal="center" vertical="center"/>
    </xf>
    <xf numFmtId="0" fontId="14" fillId="0" borderId="18" xfId="0" applyFont="1" applyBorder="1" applyAlignment="1">
      <alignment horizontal="left" vertical="center"/>
    </xf>
    <xf numFmtId="0" fontId="14" fillId="0" borderId="37" xfId="0" applyFont="1" applyBorder="1" applyAlignment="1">
      <alignment horizontal="left" vertical="center"/>
    </xf>
    <xf numFmtId="0" fontId="16" fillId="0" borderId="11" xfId="0" applyFont="1" applyBorder="1" applyAlignment="1">
      <alignment horizontal="center" vertical="center"/>
    </xf>
    <xf numFmtId="0" fontId="14" fillId="0" borderId="12" xfId="0" applyFont="1" applyBorder="1" applyAlignment="1">
      <alignment horizontal="left" vertical="center"/>
    </xf>
    <xf numFmtId="0" fontId="14" fillId="0" borderId="7" xfId="0" applyFont="1" applyBorder="1" applyAlignment="1">
      <alignment horizontal="center" vertical="center"/>
    </xf>
    <xf numFmtId="0" fontId="16" fillId="0" borderId="55" xfId="0" applyFont="1" applyBorder="1" applyAlignment="1">
      <alignment horizontal="center" vertical="center"/>
    </xf>
    <xf numFmtId="0" fontId="14" fillId="0" borderId="56" xfId="0" applyFont="1" applyBorder="1" applyAlignment="1">
      <alignment horizontal="left" vertical="center"/>
    </xf>
    <xf numFmtId="0" fontId="14" fillId="0" borderId="9" xfId="0" applyFont="1" applyBorder="1" applyAlignment="1">
      <alignment horizontal="left" vertical="center"/>
    </xf>
    <xf numFmtId="0" fontId="14" fillId="0" borderId="5" xfId="0" applyFont="1" applyBorder="1" applyAlignment="1">
      <alignment vertical="center"/>
    </xf>
    <xf numFmtId="0" fontId="35" fillId="0" borderId="8" xfId="0" applyFont="1" applyBorder="1" applyAlignment="1">
      <alignment vertical="center"/>
    </xf>
    <xf numFmtId="0" fontId="14" fillId="0" borderId="8" xfId="0" applyFont="1" applyBorder="1" applyAlignment="1">
      <alignment vertical="center" wrapText="1"/>
    </xf>
    <xf numFmtId="0" fontId="14" fillId="0" borderId="11" xfId="0" applyFont="1" applyBorder="1" applyAlignment="1">
      <alignment vertical="center" wrapText="1"/>
    </xf>
    <xf numFmtId="0" fontId="14" fillId="0" borderId="14" xfId="0" applyFont="1" applyBorder="1" applyAlignment="1">
      <alignment vertical="center" wrapText="1"/>
    </xf>
    <xf numFmtId="0" fontId="14" fillId="0" borderId="17" xfId="0" applyFont="1" applyBorder="1" applyAlignment="1">
      <alignment vertical="center" wrapText="1"/>
    </xf>
    <xf numFmtId="0" fontId="35" fillId="0" borderId="7" xfId="0" applyFont="1" applyBorder="1" applyAlignment="1">
      <alignment vertical="center"/>
    </xf>
    <xf numFmtId="0" fontId="35" fillId="0" borderId="9" xfId="0" applyFont="1" applyBorder="1" applyAlignment="1">
      <alignment vertical="center"/>
    </xf>
    <xf numFmtId="0" fontId="14" fillId="0" borderId="7" xfId="0" applyFont="1" applyBorder="1" applyAlignment="1">
      <alignment vertical="center"/>
    </xf>
    <xf numFmtId="0" fontId="14" fillId="0" borderId="9" xfId="0" applyFont="1" applyBorder="1" applyAlignment="1">
      <alignment vertical="center" wrapText="1"/>
    </xf>
    <xf numFmtId="0" fontId="14" fillId="0" borderId="10" xfId="0" applyFont="1" applyBorder="1" applyAlignment="1">
      <alignment vertical="center"/>
    </xf>
    <xf numFmtId="0" fontId="14" fillId="0" borderId="12" xfId="0" applyFont="1" applyBorder="1" applyAlignment="1">
      <alignment vertical="center" wrapText="1"/>
    </xf>
    <xf numFmtId="0" fontId="14" fillId="0" borderId="13" xfId="0" applyFont="1" applyBorder="1" applyAlignment="1">
      <alignment vertical="center"/>
    </xf>
    <xf numFmtId="0" fontId="14" fillId="0" borderId="15" xfId="0" applyFont="1" applyBorder="1" applyAlignment="1">
      <alignment vertical="center" wrapText="1"/>
    </xf>
    <xf numFmtId="0" fontId="14" fillId="0" borderId="16" xfId="0" applyFont="1" applyBorder="1" applyAlignment="1">
      <alignment vertical="center"/>
    </xf>
    <xf numFmtId="0" fontId="14" fillId="0" borderId="18" xfId="0" applyFont="1" applyBorder="1" applyAlignment="1">
      <alignment vertical="center" wrapText="1"/>
    </xf>
    <xf numFmtId="0" fontId="4" fillId="0" borderId="0" xfId="3" applyFont="1" applyAlignment="1">
      <alignment horizontal="center" vertical="center"/>
    </xf>
    <xf numFmtId="0" fontId="4" fillId="3" borderId="23" xfId="3" applyFont="1" applyFill="1" applyBorder="1" applyAlignment="1">
      <alignment horizontal="center" vertical="center"/>
    </xf>
    <xf numFmtId="0" fontId="14" fillId="0" borderId="0" xfId="3" applyFont="1" applyAlignment="1" applyProtection="1">
      <alignment horizontal="center" vertical="center"/>
      <protection locked="0"/>
    </xf>
    <xf numFmtId="0" fontId="4" fillId="3" borderId="22" xfId="3" applyFont="1" applyFill="1" applyBorder="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18" fillId="0" borderId="0" xfId="0" applyFont="1" applyAlignment="1">
      <alignment horizontal="center" vertical="top"/>
    </xf>
    <xf numFmtId="0" fontId="18" fillId="3" borderId="57" xfId="0" applyFont="1" applyFill="1" applyBorder="1" applyAlignment="1">
      <alignment horizontal="center" vertical="top" wrapText="1"/>
    </xf>
    <xf numFmtId="0" fontId="18" fillId="3" borderId="11" xfId="0" applyFont="1" applyFill="1" applyBorder="1" applyAlignment="1">
      <alignment horizontal="center" vertical="top" wrapText="1"/>
    </xf>
    <xf numFmtId="0" fontId="14" fillId="4" borderId="14" xfId="0" applyFont="1" applyFill="1" applyBorder="1" applyAlignment="1" applyProtection="1">
      <alignment horizontal="center" vertical="center" wrapText="1"/>
      <protection locked="0"/>
    </xf>
    <xf numFmtId="0" fontId="14" fillId="5" borderId="14" xfId="0" applyFont="1" applyFill="1" applyBorder="1" applyAlignment="1" applyProtection="1">
      <alignment horizontal="center" vertical="center" wrapText="1"/>
      <protection locked="0"/>
    </xf>
    <xf numFmtId="0" fontId="14" fillId="3" borderId="14" xfId="0" applyFont="1" applyFill="1" applyBorder="1" applyAlignment="1">
      <alignment horizontal="left" vertical="center" wrapText="1"/>
    </xf>
    <xf numFmtId="0" fontId="14" fillId="5" borderId="14" xfId="0" applyFont="1" applyFill="1" applyBorder="1" applyAlignment="1" applyProtection="1">
      <alignment horizontal="left" vertical="center" wrapText="1"/>
      <protection locked="0"/>
    </xf>
    <xf numFmtId="0" fontId="14" fillId="0" borderId="0" xfId="0" applyFont="1" applyAlignment="1">
      <alignment vertical="center" shrinkToFit="1"/>
    </xf>
    <xf numFmtId="0" fontId="20" fillId="3" borderId="23" xfId="0" applyFont="1" applyFill="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horizontal="right" vertical="center" wrapText="1"/>
    </xf>
    <xf numFmtId="0" fontId="18" fillId="0" borderId="0" xfId="0" applyFont="1" applyAlignment="1">
      <alignment vertical="top"/>
    </xf>
    <xf numFmtId="0" fontId="14" fillId="5" borderId="14" xfId="0" applyFont="1" applyFill="1" applyBorder="1" applyAlignment="1" applyProtection="1">
      <alignment vertical="center" wrapText="1"/>
      <protection locked="0"/>
    </xf>
    <xf numFmtId="0" fontId="4" fillId="3" borderId="22" xfId="0" applyFont="1" applyFill="1" applyBorder="1" applyAlignment="1">
      <alignment horizontal="left" vertical="center" wrapText="1"/>
    </xf>
    <xf numFmtId="0" fontId="38" fillId="0" borderId="0" xfId="0" applyFont="1" applyAlignment="1">
      <alignment vertical="center"/>
    </xf>
    <xf numFmtId="0" fontId="20" fillId="3" borderId="21" xfId="0" quotePrefix="1" applyFont="1" applyFill="1" applyBorder="1" applyAlignment="1">
      <alignment horizontal="left" vertical="center"/>
    </xf>
    <xf numFmtId="0" fontId="25" fillId="0" borderId="0" xfId="4" applyFont="1">
      <alignment vertical="center"/>
    </xf>
    <xf numFmtId="0" fontId="20" fillId="3" borderId="11" xfId="5" applyFont="1" applyFill="1" applyBorder="1" applyAlignment="1">
      <alignment horizontal="center" vertical="top" wrapText="1"/>
    </xf>
    <xf numFmtId="0" fontId="28" fillId="4" borderId="14" xfId="5" applyFont="1" applyFill="1" applyBorder="1" applyAlignment="1">
      <alignment horizontal="center" vertical="center" wrapText="1"/>
    </xf>
    <xf numFmtId="0" fontId="28" fillId="5" borderId="14" xfId="5" applyFont="1" applyFill="1" applyBorder="1" applyAlignment="1">
      <alignment horizontal="center" vertical="center" wrapText="1"/>
    </xf>
    <xf numFmtId="0" fontId="28" fillId="3" borderId="14" xfId="5" applyFont="1" applyFill="1" applyBorder="1" applyAlignment="1">
      <alignment horizontal="left" vertical="center" wrapText="1"/>
    </xf>
    <xf numFmtId="0" fontId="28" fillId="0" borderId="14" xfId="5" applyFont="1" applyBorder="1" applyAlignment="1">
      <alignment horizontal="left" vertical="center" wrapText="1"/>
    </xf>
    <xf numFmtId="0" fontId="14" fillId="0" borderId="0" xfId="0" applyFont="1" applyAlignment="1">
      <alignment horizontal="right" vertical="center" wrapText="1"/>
    </xf>
    <xf numFmtId="0" fontId="20" fillId="0" borderId="0" xfId="4" applyFont="1">
      <alignment vertical="center"/>
    </xf>
    <xf numFmtId="0" fontId="18" fillId="0" borderId="0" xfId="0" applyFont="1" applyAlignment="1">
      <alignment horizontal="left" vertical="top"/>
    </xf>
    <xf numFmtId="0" fontId="14" fillId="0" borderId="0" xfId="0" applyFont="1" applyAlignment="1">
      <alignment horizontal="left" vertical="top"/>
    </xf>
    <xf numFmtId="0" fontId="14" fillId="0" borderId="0" xfId="0" applyFont="1" applyAlignment="1">
      <alignment horizontal="center" vertical="top"/>
    </xf>
    <xf numFmtId="0" fontId="18" fillId="5" borderId="11" xfId="5" applyFont="1" applyFill="1" applyBorder="1" applyAlignment="1">
      <alignment horizontal="center" vertical="top" wrapText="1"/>
    </xf>
    <xf numFmtId="0" fontId="4" fillId="0" borderId="14" xfId="5" applyBorder="1" applyAlignment="1">
      <alignment horizontal="left" vertical="center" wrapText="1"/>
    </xf>
    <xf numFmtId="0" fontId="4" fillId="4" borderId="14" xfId="5" applyFill="1" applyBorder="1" applyAlignment="1" applyProtection="1">
      <alignment horizontal="center" vertical="center" wrapText="1"/>
      <protection locked="0"/>
    </xf>
    <xf numFmtId="0" fontId="4" fillId="5" borderId="14" xfId="5" applyFill="1" applyBorder="1" applyAlignment="1" applyProtection="1">
      <alignment horizontal="center" vertical="center" wrapText="1"/>
      <protection locked="0"/>
    </xf>
    <xf numFmtId="0" fontId="4" fillId="3" borderId="14" xfId="5" applyFill="1" applyBorder="1" applyAlignment="1">
      <alignment horizontal="left" vertical="center" wrapText="1"/>
    </xf>
    <xf numFmtId="0" fontId="4" fillId="0" borderId="14" xfId="5" applyBorder="1" applyAlignment="1" applyProtection="1">
      <alignment horizontal="left" vertical="center" wrapText="1"/>
      <protection locked="0"/>
    </xf>
    <xf numFmtId="0" fontId="20" fillId="0" borderId="23" xfId="0" applyFont="1" applyBorder="1" applyAlignment="1">
      <alignment vertical="center"/>
    </xf>
    <xf numFmtId="0" fontId="20" fillId="7" borderId="11" xfId="5" applyFont="1" applyFill="1" applyBorder="1" applyAlignment="1">
      <alignment horizontal="center" vertical="top" wrapText="1"/>
    </xf>
    <xf numFmtId="0" fontId="18" fillId="0" borderId="61" xfId="5" applyFont="1" applyBorder="1" applyAlignment="1">
      <alignment horizontal="center" vertical="center" wrapText="1"/>
    </xf>
    <xf numFmtId="0" fontId="18" fillId="0" borderId="62" xfId="5" applyFont="1" applyBorder="1" applyAlignment="1">
      <alignment horizontal="center" vertical="center" wrapText="1"/>
    </xf>
    <xf numFmtId="0" fontId="28" fillId="0" borderId="21" xfId="5" applyFont="1" applyBorder="1" applyAlignment="1">
      <alignment horizontal="center" vertical="center" wrapText="1"/>
    </xf>
    <xf numFmtId="0" fontId="28" fillId="0" borderId="62" xfId="5" applyFont="1" applyBorder="1" applyAlignment="1">
      <alignment horizontal="center" vertical="center" wrapText="1"/>
    </xf>
    <xf numFmtId="0" fontId="4" fillId="0" borderId="21" xfId="5" applyBorder="1" applyAlignment="1" applyProtection="1">
      <alignment horizontal="center" vertical="center" wrapText="1"/>
      <protection locked="0"/>
    </xf>
    <xf numFmtId="0" fontId="4" fillId="0" borderId="62" xfId="5" applyBorder="1" applyAlignment="1" applyProtection="1">
      <alignment horizontal="center" vertical="center" wrapText="1"/>
      <protection locked="0"/>
    </xf>
    <xf numFmtId="0" fontId="18" fillId="4" borderId="29" xfId="5" applyFont="1" applyFill="1" applyBorder="1" applyAlignment="1">
      <alignment horizontal="center" vertical="top" wrapText="1"/>
    </xf>
    <xf numFmtId="0" fontId="18" fillId="4" borderId="11" xfId="5" applyFont="1" applyFill="1" applyBorder="1" applyAlignment="1">
      <alignment horizontal="center" vertical="top" wrapText="1"/>
    </xf>
    <xf numFmtId="0" fontId="31" fillId="0" borderId="0" xfId="0" applyFont="1" applyAlignment="1">
      <alignment vertical="center"/>
    </xf>
    <xf numFmtId="0" fontId="18" fillId="0" borderId="14" xfId="0" applyFont="1" applyBorder="1" applyAlignment="1">
      <alignment horizontal="center" vertical="center"/>
    </xf>
    <xf numFmtId="0" fontId="18" fillId="3" borderId="14" xfId="0" applyFont="1" applyFill="1" applyBorder="1" applyAlignment="1">
      <alignment horizontal="center" vertical="center" wrapText="1"/>
    </xf>
    <xf numFmtId="0" fontId="18" fillId="5" borderId="14" xfId="0" applyFont="1" applyFill="1" applyBorder="1" applyAlignment="1">
      <alignment horizontal="center" vertical="center"/>
    </xf>
    <xf numFmtId="0" fontId="18" fillId="5" borderId="14" xfId="0" applyFont="1" applyFill="1" applyBorder="1" applyAlignment="1">
      <alignment horizontal="center" vertical="center" wrapText="1"/>
    </xf>
    <xf numFmtId="0" fontId="18" fillId="4" borderId="14" xfId="0" applyFont="1" applyFill="1" applyBorder="1" applyAlignment="1">
      <alignment horizontal="center" vertical="center"/>
    </xf>
    <xf numFmtId="0" fontId="18" fillId="5" borderId="14" xfId="0" applyFont="1" applyFill="1" applyBorder="1" applyAlignment="1" applyProtection="1">
      <alignment horizontal="center" vertical="center" wrapText="1"/>
      <protection locked="0"/>
    </xf>
    <xf numFmtId="0" fontId="18" fillId="3" borderId="14" xfId="0" applyFont="1" applyFill="1" applyBorder="1" applyAlignment="1">
      <alignment horizontal="left" vertical="center" wrapText="1"/>
    </xf>
    <xf numFmtId="0" fontId="18" fillId="4" borderId="14" xfId="0" applyFont="1" applyFill="1" applyBorder="1" applyAlignment="1">
      <alignment vertical="center" wrapText="1"/>
    </xf>
    <xf numFmtId="0" fontId="18" fillId="4" borderId="14" xfId="0" applyFont="1" applyFill="1" applyBorder="1" applyAlignment="1">
      <alignment vertical="center"/>
    </xf>
    <xf numFmtId="0" fontId="43" fillId="0" borderId="0" xfId="0" applyFont="1" applyAlignment="1">
      <alignment vertical="center"/>
    </xf>
    <xf numFmtId="0" fontId="14" fillId="0" borderId="63" xfId="0" applyFont="1" applyBorder="1" applyAlignment="1">
      <alignment horizontal="center" vertical="center"/>
    </xf>
    <xf numFmtId="0" fontId="18" fillId="0" borderId="14" xfId="0" applyFont="1" applyBorder="1" applyAlignment="1">
      <alignment horizontal="left" vertical="center"/>
    </xf>
    <xf numFmtId="0" fontId="14" fillId="0" borderId="26" xfId="0" applyFont="1" applyBorder="1" applyAlignment="1">
      <alignment horizontal="left" vertical="center"/>
    </xf>
    <xf numFmtId="0" fontId="18" fillId="0" borderId="0" xfId="0" applyFont="1" applyAlignment="1">
      <alignment horizontal="center" vertical="center" wrapText="1"/>
    </xf>
    <xf numFmtId="0" fontId="18" fillId="0" borderId="0" xfId="0" applyFont="1" applyAlignment="1" applyProtection="1">
      <alignment horizontal="center" vertical="center" wrapText="1"/>
      <protection locked="0"/>
    </xf>
    <xf numFmtId="0" fontId="18" fillId="0" borderId="0" xfId="0" applyFont="1" applyAlignment="1">
      <alignment vertical="center" wrapText="1"/>
    </xf>
    <xf numFmtId="0" fontId="14" fillId="3" borderId="22" xfId="0" applyFont="1" applyFill="1" applyBorder="1" applyAlignment="1">
      <alignment horizontal="left" vertical="top"/>
    </xf>
    <xf numFmtId="0" fontId="18" fillId="0" borderId="21" xfId="0" applyFont="1" applyBorder="1" applyAlignment="1">
      <alignment vertical="center" wrapText="1"/>
    </xf>
    <xf numFmtId="0" fontId="18" fillId="0" borderId="14" xfId="0" applyFont="1" applyBorder="1" applyAlignment="1">
      <alignment vertical="center" wrapText="1"/>
    </xf>
    <xf numFmtId="0" fontId="20" fillId="0" borderId="14" xfId="0" applyFont="1" applyBorder="1" applyAlignment="1" applyProtection="1">
      <alignment vertical="center"/>
      <protection locked="0"/>
    </xf>
    <xf numFmtId="0" fontId="20" fillId="4" borderId="14" xfId="0" applyFont="1" applyFill="1" applyBorder="1" applyAlignment="1" applyProtection="1">
      <alignment horizontal="center" vertical="center"/>
      <protection locked="0"/>
    </xf>
    <xf numFmtId="0" fontId="20" fillId="0" borderId="32" xfId="0" applyFont="1" applyBorder="1" applyAlignment="1" applyProtection="1">
      <alignment vertical="center"/>
      <protection locked="0"/>
    </xf>
    <xf numFmtId="0" fontId="20" fillId="0" borderId="14" xfId="0" applyFont="1" applyBorder="1" applyAlignment="1" applyProtection="1">
      <alignment horizontal="left" vertical="center"/>
      <protection locked="0"/>
    </xf>
    <xf numFmtId="0" fontId="20" fillId="0" borderId="22" xfId="0" applyFont="1" applyBorder="1" applyAlignment="1" applyProtection="1">
      <alignment vertical="center"/>
      <protection locked="0"/>
    </xf>
    <xf numFmtId="0" fontId="20" fillId="0" borderId="11" xfId="0" applyFont="1" applyBorder="1" applyAlignment="1" applyProtection="1">
      <alignment vertical="center"/>
      <protection locked="0"/>
    </xf>
    <xf numFmtId="0" fontId="44" fillId="0" borderId="0" xfId="0" applyFont="1" applyAlignment="1">
      <alignment vertical="center"/>
    </xf>
    <xf numFmtId="0" fontId="25" fillId="3" borderId="11" xfId="0" applyFont="1" applyFill="1" applyBorder="1" applyAlignment="1">
      <alignment horizontal="center" vertical="center"/>
    </xf>
    <xf numFmtId="0" fontId="25" fillId="3" borderId="14" xfId="0" applyFont="1" applyFill="1" applyBorder="1" applyAlignment="1">
      <alignment horizontal="center" vertical="center"/>
    </xf>
    <xf numFmtId="0" fontId="25" fillId="0" borderId="11" xfId="0" applyFont="1" applyBorder="1" applyAlignment="1">
      <alignment vertical="center"/>
    </xf>
    <xf numFmtId="0" fontId="25" fillId="0" borderId="11" xfId="0" applyFont="1" applyBorder="1" applyAlignment="1">
      <alignment vertical="center" wrapText="1"/>
    </xf>
    <xf numFmtId="0" fontId="25" fillId="0" borderId="14" xfId="0" applyFont="1" applyBorder="1" applyAlignment="1">
      <alignment horizontal="left" vertical="center" wrapText="1"/>
    </xf>
    <xf numFmtId="177" fontId="25" fillId="4" borderId="14" xfId="0" applyNumberFormat="1" applyFont="1" applyFill="1" applyBorder="1" applyAlignment="1">
      <alignment horizontal="center" vertical="center" wrapText="1"/>
    </xf>
    <xf numFmtId="0" fontId="25" fillId="4" borderId="14" xfId="0" applyFont="1" applyFill="1" applyBorder="1" applyAlignment="1">
      <alignment horizontal="right" vertical="center" wrapText="1"/>
    </xf>
    <xf numFmtId="31" fontId="25" fillId="4" borderId="14" xfId="0" applyNumberFormat="1" applyFont="1" applyFill="1" applyBorder="1" applyAlignment="1">
      <alignment horizontal="center" vertical="center" wrapText="1"/>
    </xf>
    <xf numFmtId="0" fontId="25" fillId="0" borderId="14" xfId="0" applyFont="1" applyBorder="1" applyAlignment="1">
      <alignment vertical="center"/>
    </xf>
    <xf numFmtId="0" fontId="46" fillId="0" borderId="0" xfId="0" applyFont="1" applyAlignment="1">
      <alignment horizontal="left" vertical="center"/>
    </xf>
    <xf numFmtId="0" fontId="18" fillId="0" borderId="26" xfId="0" applyFont="1" applyBorder="1" applyAlignment="1">
      <alignment horizontal="left" vertical="center"/>
    </xf>
    <xf numFmtId="0" fontId="43" fillId="0" borderId="14" xfId="0" applyFont="1" applyBorder="1" applyAlignment="1">
      <alignment vertical="center"/>
    </xf>
    <xf numFmtId="0" fontId="18" fillId="0" borderId="14" xfId="0" applyFont="1" applyBorder="1" applyAlignment="1">
      <alignment vertical="center"/>
      <extLst>
        <ext xmlns:xfpb="http://schemas.microsoft.com/office/spreadsheetml/2022/featurepropertybag" uri="{C7286773-470A-42A8-94C5-96B5CB345126}">
          <xfpb:xfComplement i="0"/>
        </ext>
      </extLst>
    </xf>
    <xf numFmtId="0" fontId="18" fillId="0" borderId="14" xfId="0" applyFont="1" applyBorder="1" applyAlignment="1">
      <alignment vertical="center"/>
    </xf>
    <xf numFmtId="0" fontId="43" fillId="5" borderId="14" xfId="0" applyFont="1" applyFill="1" applyBorder="1" applyAlignment="1">
      <alignment vertical="center"/>
    </xf>
    <xf numFmtId="0" fontId="18" fillId="5" borderId="14" xfId="0" applyFont="1" applyFill="1" applyBorder="1" applyAlignment="1">
      <alignment vertical="center"/>
      <extLst>
        <ext xmlns:xfpb="http://schemas.microsoft.com/office/spreadsheetml/2022/featurepropertybag" uri="{C7286773-470A-42A8-94C5-96B5CB345126}">
          <xfpb:xfComplement i="0"/>
        </ext>
      </extLst>
    </xf>
    <xf numFmtId="0" fontId="4" fillId="0" borderId="10" xfId="0" applyFont="1" applyBorder="1" applyAlignment="1">
      <alignment vertical="center"/>
    </xf>
    <xf numFmtId="0" fontId="33" fillId="0" borderId="12" xfId="0" applyFont="1" applyBorder="1" applyAlignment="1">
      <alignment horizontal="left" vertical="center"/>
    </xf>
    <xf numFmtId="0" fontId="4" fillId="0" borderId="13" xfId="0" applyFont="1" applyBorder="1" applyAlignment="1">
      <alignment vertical="center"/>
    </xf>
    <xf numFmtId="0" fontId="47" fillId="0" borderId="14" xfId="0" applyFont="1" applyBorder="1" applyAlignment="1">
      <alignment horizontal="left" vertical="center"/>
    </xf>
    <xf numFmtId="0" fontId="33" fillId="0" borderId="15" xfId="0" applyFont="1" applyBorder="1" applyAlignment="1">
      <alignment horizontal="left" vertical="center" wrapText="1"/>
    </xf>
    <xf numFmtId="0" fontId="4" fillId="0" borderId="0" xfId="0" applyFont="1" applyAlignment="1">
      <alignment vertical="top"/>
    </xf>
    <xf numFmtId="0" fontId="4" fillId="0" borderId="1" xfId="0" applyFont="1" applyBorder="1" applyAlignment="1">
      <alignment vertical="center"/>
    </xf>
    <xf numFmtId="0" fontId="4" fillId="0" borderId="3"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4" fillId="0" borderId="4" xfId="0" applyFont="1" applyBorder="1" applyAlignment="1">
      <alignment vertical="center"/>
    </xf>
    <xf numFmtId="0" fontId="4" fillId="0" borderId="6" xfId="0" applyFont="1" applyBorder="1" applyAlignment="1">
      <alignment vertical="center"/>
    </xf>
    <xf numFmtId="0" fontId="14" fillId="0" borderId="1" xfId="0" applyFont="1" applyBorder="1" applyAlignment="1">
      <alignment vertical="center"/>
    </xf>
    <xf numFmtId="0" fontId="14" fillId="0" borderId="3" xfId="0" applyFont="1" applyBorder="1" applyAlignment="1">
      <alignment vertical="center"/>
    </xf>
    <xf numFmtId="0" fontId="14" fillId="0" borderId="19" xfId="0" applyFont="1" applyBorder="1" applyAlignment="1">
      <alignment vertical="center"/>
    </xf>
    <xf numFmtId="0" fontId="14" fillId="0" borderId="20" xfId="0" applyFont="1" applyBorder="1" applyAlignment="1">
      <alignment vertical="center"/>
    </xf>
    <xf numFmtId="0" fontId="14" fillId="0" borderId="4" xfId="0" applyFont="1" applyBorder="1" applyAlignment="1">
      <alignment vertical="center"/>
    </xf>
    <xf numFmtId="0" fontId="14" fillId="0" borderId="6" xfId="0" applyFont="1" applyBorder="1" applyAlignment="1">
      <alignment vertical="center"/>
    </xf>
    <xf numFmtId="0" fontId="33" fillId="0" borderId="12" xfId="0" applyFont="1" applyBorder="1" applyAlignment="1">
      <alignment horizontal="left" vertical="center" wrapText="1"/>
    </xf>
    <xf numFmtId="0" fontId="4" fillId="0" borderId="16" xfId="0" applyFont="1" applyBorder="1" applyAlignment="1">
      <alignment vertical="center"/>
    </xf>
    <xf numFmtId="0" fontId="4" fillId="0" borderId="17" xfId="0" applyFont="1" applyBorder="1" applyAlignment="1">
      <alignment horizontal="left" vertical="center"/>
    </xf>
    <xf numFmtId="0" fontId="47" fillId="0" borderId="17" xfId="0" applyFont="1" applyBorder="1" applyAlignment="1">
      <alignment horizontal="left" vertical="center"/>
    </xf>
    <xf numFmtId="0" fontId="33" fillId="0" borderId="18" xfId="0" applyFont="1" applyBorder="1" applyAlignment="1">
      <alignment horizontal="left" vertical="center" wrapText="1"/>
    </xf>
    <xf numFmtId="0" fontId="4" fillId="3" borderId="7" xfId="0" applyFont="1" applyFill="1" applyBorder="1" applyAlignment="1">
      <alignment horizontal="center" vertical="center"/>
    </xf>
    <xf numFmtId="0" fontId="4" fillId="3" borderId="9" xfId="0" applyFont="1" applyFill="1" applyBorder="1" applyAlignment="1">
      <alignment horizontal="center" vertical="center"/>
    </xf>
    <xf numFmtId="0" fontId="18" fillId="5" borderId="14" xfId="0" applyFont="1" applyFill="1" applyBorder="1" applyAlignment="1">
      <alignment vertical="center" wrapText="1"/>
    </xf>
    <xf numFmtId="0" fontId="18" fillId="5" borderId="14" xfId="0" applyFont="1" applyFill="1" applyBorder="1" applyAlignment="1">
      <alignment vertical="center"/>
    </xf>
    <xf numFmtId="0" fontId="20" fillId="3" borderId="44" xfId="3" applyFont="1" applyFill="1" applyBorder="1">
      <alignment vertical="center"/>
    </xf>
    <xf numFmtId="0" fontId="20" fillId="3" borderId="44" xfId="3" applyFont="1" applyFill="1" applyBorder="1" applyAlignment="1">
      <alignment vertical="center" wrapText="1"/>
    </xf>
    <xf numFmtId="0" fontId="25" fillId="4" borderId="14" xfId="3" applyFont="1" applyFill="1" applyBorder="1" applyAlignment="1">
      <alignment horizontal="right" vertical="center"/>
    </xf>
    <xf numFmtId="0" fontId="25" fillId="7" borderId="14" xfId="3" applyFont="1" applyFill="1" applyBorder="1">
      <alignment vertical="center"/>
    </xf>
    <xf numFmtId="0" fontId="25" fillId="5" borderId="14" xfId="0" applyFont="1" applyFill="1" applyBorder="1" applyAlignment="1" applyProtection="1">
      <alignment horizontal="center" vertical="center" wrapText="1"/>
      <protection locked="0"/>
    </xf>
    <xf numFmtId="0" fontId="25" fillId="3" borderId="14" xfId="0" applyFont="1" applyFill="1" applyBorder="1" applyAlignment="1">
      <alignment horizontal="left" vertical="center" wrapText="1"/>
    </xf>
    <xf numFmtId="0" fontId="25" fillId="4" borderId="11" xfId="3" applyFont="1" applyFill="1" applyBorder="1">
      <alignment vertical="center"/>
    </xf>
    <xf numFmtId="0" fontId="20" fillId="4" borderId="14" xfId="3" applyFont="1" applyFill="1" applyBorder="1" applyAlignment="1" applyProtection="1">
      <alignment horizontal="right" vertical="center"/>
      <protection locked="0"/>
    </xf>
    <xf numFmtId="0" fontId="20" fillId="7" borderId="14" xfId="3" applyFont="1" applyFill="1" applyBorder="1" applyProtection="1">
      <alignment vertical="center"/>
      <protection locked="0"/>
    </xf>
    <xf numFmtId="0" fontId="20" fillId="4" borderId="14" xfId="3" applyFont="1" applyFill="1" applyBorder="1" applyProtection="1">
      <alignment vertical="center"/>
      <protection locked="0"/>
    </xf>
    <xf numFmtId="0" fontId="18" fillId="3" borderId="32" xfId="0" applyFont="1" applyFill="1" applyBorder="1" applyAlignment="1">
      <alignment horizontal="center" vertical="top" wrapText="1"/>
    </xf>
    <xf numFmtId="0" fontId="0" fillId="0" borderId="0" xfId="0" applyAlignment="1">
      <alignment horizontal="left" vertical="center"/>
    </xf>
    <xf numFmtId="0" fontId="48" fillId="0" borderId="0" xfId="0" applyFont="1" applyAlignment="1">
      <alignment horizontal="left" vertical="center"/>
    </xf>
    <xf numFmtId="0" fontId="0" fillId="5" borderId="14" xfId="0" applyFill="1" applyBorder="1" applyAlignment="1" applyProtection="1">
      <alignment horizontal="left" vertical="center" wrapText="1"/>
      <protection locked="0"/>
    </xf>
    <xf numFmtId="49" fontId="19" fillId="0" borderId="69" xfId="1" applyNumberFormat="1" applyFont="1" applyBorder="1">
      <alignment vertical="center"/>
    </xf>
    <xf numFmtId="0" fontId="19" fillId="0" borderId="66" xfId="0" applyFont="1" applyBorder="1" applyAlignment="1">
      <alignment vertical="center"/>
    </xf>
    <xf numFmtId="0" fontId="19" fillId="0" borderId="69" xfId="0" applyFont="1" applyBorder="1" applyAlignment="1">
      <alignment vertical="center"/>
    </xf>
    <xf numFmtId="0" fontId="19" fillId="0" borderId="69" xfId="0" applyFont="1" applyBorder="1" applyAlignment="1">
      <alignment vertical="center" shrinkToFit="1"/>
    </xf>
    <xf numFmtId="0" fontId="19" fillId="0" borderId="69" xfId="7" applyFont="1" applyBorder="1" applyAlignment="1">
      <alignment vertical="center" shrinkToFit="1"/>
    </xf>
    <xf numFmtId="0" fontId="54" fillId="0" borderId="0" xfId="0" applyFont="1" applyAlignment="1">
      <alignment vertical="center"/>
    </xf>
    <xf numFmtId="0" fontId="54" fillId="2" borderId="51" xfId="2" applyFont="1" applyFill="1" applyBorder="1" applyAlignment="1">
      <alignment horizontal="center"/>
    </xf>
    <xf numFmtId="0" fontId="54" fillId="2" borderId="36" xfId="2" applyFont="1" applyFill="1" applyBorder="1" applyAlignment="1">
      <alignment horizontal="center"/>
    </xf>
    <xf numFmtId="0" fontId="54" fillId="2" borderId="37" xfId="2" applyFont="1" applyFill="1" applyBorder="1" applyAlignment="1">
      <alignment horizontal="center"/>
    </xf>
    <xf numFmtId="0" fontId="54" fillId="0" borderId="67" xfId="0" applyFont="1" applyBorder="1" applyAlignment="1">
      <alignment horizontal="center" vertical="center" wrapText="1"/>
    </xf>
    <xf numFmtId="0" fontId="54" fillId="0" borderId="68" xfId="0" applyFont="1" applyBorder="1" applyAlignment="1">
      <alignment horizontal="center" vertical="center" wrapText="1"/>
    </xf>
    <xf numFmtId="0" fontId="54" fillId="0" borderId="64" xfId="0" applyFont="1" applyBorder="1" applyAlignment="1">
      <alignment horizontal="center" vertical="center" wrapText="1"/>
    </xf>
    <xf numFmtId="0" fontId="54" fillId="0" borderId="65" xfId="0" applyFont="1" applyBorder="1" applyAlignment="1">
      <alignment horizontal="center" vertical="center" wrapText="1"/>
    </xf>
    <xf numFmtId="0" fontId="54" fillId="0" borderId="66" xfId="0" applyFont="1" applyBorder="1" applyAlignment="1">
      <alignment vertical="center" wrapText="1"/>
    </xf>
    <xf numFmtId="0" fontId="19" fillId="0" borderId="70" xfId="0" applyFont="1" applyBorder="1" applyAlignment="1">
      <alignment vertical="center" shrinkToFit="1"/>
    </xf>
    <xf numFmtId="0" fontId="55" fillId="0" borderId="65" xfId="0" applyFont="1" applyBorder="1" applyAlignment="1">
      <alignment horizontal="center" vertical="center" wrapText="1"/>
    </xf>
    <xf numFmtId="0" fontId="54" fillId="0" borderId="0" xfId="0" applyFont="1" applyAlignment="1">
      <alignment horizontal="center" vertical="center"/>
    </xf>
    <xf numFmtId="0" fontId="18" fillId="3" borderId="58" xfId="0" applyFont="1" applyFill="1" applyBorder="1" applyAlignment="1">
      <alignment horizontal="center" vertical="top" wrapText="1"/>
    </xf>
    <xf numFmtId="0" fontId="18" fillId="3" borderId="59" xfId="0" applyFont="1" applyFill="1" applyBorder="1" applyAlignment="1">
      <alignment horizontal="center" vertical="top" wrapText="1"/>
    </xf>
    <xf numFmtId="0" fontId="18" fillId="3" borderId="60" xfId="0" applyFont="1" applyFill="1" applyBorder="1" applyAlignment="1">
      <alignment horizontal="center" vertical="top" wrapText="1"/>
    </xf>
    <xf numFmtId="0" fontId="18" fillId="3" borderId="32" xfId="0" applyFont="1" applyFill="1" applyBorder="1" applyAlignment="1">
      <alignment horizontal="center" vertical="top" wrapText="1"/>
    </xf>
    <xf numFmtId="0" fontId="18" fillId="3" borderId="11" xfId="0" applyFont="1" applyFill="1" applyBorder="1" applyAlignment="1">
      <alignment horizontal="center" vertical="top" wrapText="1"/>
    </xf>
    <xf numFmtId="0" fontId="14" fillId="0" borderId="32" xfId="0" applyFont="1" applyBorder="1" applyAlignment="1">
      <alignment horizontal="center" vertical="top" wrapText="1"/>
    </xf>
    <xf numFmtId="0" fontId="14" fillId="0" borderId="11" xfId="0" applyFont="1" applyBorder="1" applyAlignment="1">
      <alignment horizontal="center" vertical="top" wrapText="1"/>
    </xf>
    <xf numFmtId="0" fontId="20" fillId="3" borderId="21" xfId="0" applyFont="1" applyFill="1" applyBorder="1" applyAlignment="1">
      <alignment horizontal="center" vertical="center"/>
    </xf>
    <xf numFmtId="0" fontId="20" fillId="3" borderId="22" xfId="0" applyFont="1" applyFill="1" applyBorder="1" applyAlignment="1">
      <alignment horizontal="center" vertical="center"/>
    </xf>
    <xf numFmtId="0" fontId="18" fillId="3" borderId="25" xfId="0" applyFont="1" applyFill="1" applyBorder="1" applyAlignment="1">
      <alignment horizontal="center" vertical="top" wrapText="1"/>
    </xf>
    <xf numFmtId="0" fontId="18" fillId="3" borderId="30" xfId="0" applyFont="1" applyFill="1" applyBorder="1" applyAlignment="1">
      <alignment horizontal="center" vertical="top" wrapText="1"/>
    </xf>
    <xf numFmtId="0" fontId="18" fillId="3" borderId="29" xfId="0" applyFont="1" applyFill="1" applyBorder="1" applyAlignment="1">
      <alignment horizontal="center" vertical="top" wrapText="1"/>
    </xf>
    <xf numFmtId="0" fontId="4" fillId="0" borderId="0" xfId="0" applyFont="1" applyAlignment="1">
      <alignment horizontal="left" vertical="center" shrinkToFit="1"/>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3" borderId="8" xfId="0" applyFont="1" applyFill="1" applyBorder="1" applyAlignment="1">
      <alignment horizontal="center" vertical="center"/>
    </xf>
    <xf numFmtId="0" fontId="4" fillId="0" borderId="11" xfId="0" applyFont="1" applyBorder="1" applyAlignment="1">
      <alignment horizontal="left" vertical="center"/>
    </xf>
    <xf numFmtId="0" fontId="4" fillId="0" borderId="14" xfId="0" applyFont="1" applyBorder="1" applyAlignment="1">
      <alignment horizontal="left" vertical="center"/>
    </xf>
    <xf numFmtId="0" fontId="8" fillId="0" borderId="0" xfId="0" applyFont="1" applyAlignment="1">
      <alignment horizontal="left" vertical="center" shrinkToFit="1"/>
    </xf>
    <xf numFmtId="0" fontId="18" fillId="0" borderId="21" xfId="0" applyFont="1" applyBorder="1" applyAlignment="1" applyProtection="1">
      <alignment horizontal="left" vertical="center"/>
      <protection locked="0"/>
    </xf>
    <xf numFmtId="0" fontId="18" fillId="0" borderId="23" xfId="0" applyFont="1" applyBorder="1" applyAlignment="1" applyProtection="1">
      <alignment horizontal="left" vertical="center"/>
      <protection locked="0"/>
    </xf>
    <xf numFmtId="0" fontId="18" fillId="0" borderId="22" xfId="0" applyFont="1" applyBorder="1" applyAlignment="1" applyProtection="1">
      <alignment horizontal="left" vertical="center"/>
      <protection locked="0"/>
    </xf>
    <xf numFmtId="0" fontId="18" fillId="0" borderId="0" xfId="0" applyFont="1" applyAlignment="1">
      <alignment horizontal="left" vertical="center"/>
    </xf>
    <xf numFmtId="0" fontId="18" fillId="0" borderId="31" xfId="0" applyFont="1" applyBorder="1" applyAlignment="1">
      <alignment horizontal="left" vertical="center"/>
    </xf>
    <xf numFmtId="0" fontId="20" fillId="0" borderId="26" xfId="0" applyFont="1" applyBorder="1" applyAlignment="1">
      <alignment horizontal="center" vertical="center"/>
    </xf>
    <xf numFmtId="0" fontId="20" fillId="0" borderId="0" xfId="0" applyFont="1" applyAlignment="1">
      <alignment horizontal="center" vertical="center"/>
    </xf>
    <xf numFmtId="0" fontId="18" fillId="5" borderId="21" xfId="5" applyFont="1" applyFill="1" applyBorder="1" applyAlignment="1">
      <alignment horizontal="center" vertical="top" wrapText="1"/>
    </xf>
    <xf numFmtId="0" fontId="18" fillId="5" borderId="22" xfId="5" applyFont="1" applyFill="1" applyBorder="1" applyAlignment="1">
      <alignment horizontal="center" vertical="top" wrapText="1"/>
    </xf>
    <xf numFmtId="0" fontId="4" fillId="0" borderId="32" xfId="5" applyBorder="1" applyAlignment="1">
      <alignment horizontal="center" vertical="top" wrapText="1"/>
    </xf>
    <xf numFmtId="0" fontId="4" fillId="0" borderId="11" xfId="5" applyBorder="1" applyAlignment="1">
      <alignment horizontal="center" vertical="top" wrapText="1"/>
    </xf>
    <xf numFmtId="0" fontId="14" fillId="6" borderId="0" xfId="0" applyFont="1" applyFill="1" applyAlignment="1">
      <alignment horizontal="left" vertical="top" wrapText="1"/>
    </xf>
    <xf numFmtId="0" fontId="18" fillId="4" borderId="32" xfId="0" applyFont="1" applyFill="1" applyBorder="1" applyAlignment="1">
      <alignment horizontal="center" vertical="top" wrapText="1"/>
    </xf>
    <xf numFmtId="0" fontId="18" fillId="4" borderId="11" xfId="0" applyFont="1" applyFill="1" applyBorder="1" applyAlignment="1">
      <alignment horizontal="center" vertical="top" wrapText="1"/>
    </xf>
    <xf numFmtId="0" fontId="4" fillId="5" borderId="32" xfId="5" applyFill="1" applyBorder="1" applyAlignment="1">
      <alignment horizontal="center" vertical="top" wrapText="1"/>
    </xf>
    <xf numFmtId="0" fontId="4" fillId="5" borderId="11" xfId="5" applyFill="1" applyBorder="1" applyAlignment="1">
      <alignment horizontal="center" vertical="top" wrapText="1"/>
    </xf>
    <xf numFmtId="0" fontId="18" fillId="0" borderId="21" xfId="5" applyFont="1" applyBorder="1" applyAlignment="1">
      <alignment horizontal="center" vertical="top" wrapText="1"/>
    </xf>
    <xf numFmtId="0" fontId="18" fillId="0" borderId="22" xfId="5" applyFont="1" applyBorder="1" applyAlignment="1">
      <alignment horizontal="center" vertical="top" wrapText="1"/>
    </xf>
    <xf numFmtId="0" fontId="18" fillId="5" borderId="23" xfId="5" applyFont="1" applyFill="1" applyBorder="1" applyAlignment="1">
      <alignment horizontal="center" vertical="top" wrapText="1"/>
    </xf>
    <xf numFmtId="0" fontId="20" fillId="3" borderId="32" xfId="0" applyFont="1" applyFill="1" applyBorder="1" applyAlignment="1">
      <alignment horizontal="left" vertical="top" wrapText="1"/>
    </xf>
    <xf numFmtId="0" fontId="20" fillId="3" borderId="11" xfId="0" applyFont="1" applyFill="1" applyBorder="1" applyAlignment="1">
      <alignment horizontal="left" vertical="top" wrapText="1"/>
    </xf>
    <xf numFmtId="0" fontId="20" fillId="3" borderId="25" xfId="0" applyFont="1" applyFill="1" applyBorder="1" applyAlignment="1">
      <alignment horizontal="center" vertical="top" wrapText="1"/>
    </xf>
    <xf numFmtId="0" fontId="20" fillId="3" borderId="30" xfId="0" applyFont="1" applyFill="1" applyBorder="1" applyAlignment="1">
      <alignment horizontal="center" vertical="top" wrapText="1"/>
    </xf>
    <xf numFmtId="0" fontId="20" fillId="3" borderId="29" xfId="0" applyFont="1" applyFill="1" applyBorder="1" applyAlignment="1">
      <alignment horizontal="center" vertical="top" wrapText="1"/>
    </xf>
    <xf numFmtId="0" fontId="20" fillId="3" borderId="26" xfId="0" applyFont="1" applyFill="1" applyBorder="1" applyAlignment="1">
      <alignment horizontal="center" vertical="top" wrapText="1"/>
    </xf>
    <xf numFmtId="0" fontId="20" fillId="3" borderId="0" xfId="0" applyFont="1" applyFill="1" applyAlignment="1">
      <alignment horizontal="center" vertical="top" wrapText="1"/>
    </xf>
    <xf numFmtId="0" fontId="20" fillId="3" borderId="31" xfId="0" applyFont="1" applyFill="1" applyBorder="1" applyAlignment="1">
      <alignment horizontal="center" vertical="top" wrapText="1"/>
    </xf>
    <xf numFmtId="0" fontId="20" fillId="3" borderId="28" xfId="0" applyFont="1" applyFill="1" applyBorder="1" applyAlignment="1">
      <alignment horizontal="center" vertical="top" wrapText="1"/>
    </xf>
    <xf numFmtId="0" fontId="20" fillId="3" borderId="33" xfId="0" applyFont="1" applyFill="1" applyBorder="1" applyAlignment="1">
      <alignment horizontal="center" vertical="top" wrapText="1"/>
    </xf>
    <xf numFmtId="0" fontId="20" fillId="3" borderId="34" xfId="0" applyFont="1" applyFill="1" applyBorder="1" applyAlignment="1">
      <alignment horizontal="center" vertical="top" wrapText="1"/>
    </xf>
    <xf numFmtId="0" fontId="20" fillId="0" borderId="32" xfId="0" applyFont="1" applyBorder="1" applyAlignment="1">
      <alignment horizontal="center" vertical="top" wrapText="1"/>
    </xf>
    <xf numFmtId="0" fontId="20" fillId="0" borderId="27" xfId="0" applyFont="1" applyBorder="1" applyAlignment="1">
      <alignment horizontal="center" vertical="top" wrapText="1"/>
    </xf>
    <xf numFmtId="0" fontId="20" fillId="0" borderId="11" xfId="0" applyFont="1" applyBorder="1" applyAlignment="1">
      <alignment horizontal="center" vertical="top" wrapText="1"/>
    </xf>
    <xf numFmtId="0" fontId="20" fillId="3" borderId="27" xfId="0" applyFont="1" applyFill="1" applyBorder="1" applyAlignment="1">
      <alignment horizontal="left" vertical="top" wrapText="1"/>
    </xf>
    <xf numFmtId="0" fontId="20" fillId="3" borderId="21" xfId="0" applyFont="1" applyFill="1" applyBorder="1" applyAlignment="1">
      <alignment horizontal="center" vertical="top" wrapText="1"/>
    </xf>
    <xf numFmtId="0" fontId="20" fillId="3" borderId="22" xfId="0" applyFont="1" applyFill="1" applyBorder="1" applyAlignment="1">
      <alignment horizontal="center" vertical="top" wrapText="1"/>
    </xf>
    <xf numFmtId="0" fontId="20" fillId="3" borderId="23" xfId="0" applyFont="1" applyFill="1" applyBorder="1" applyAlignment="1">
      <alignment horizontal="center" vertical="center"/>
    </xf>
    <xf numFmtId="0" fontId="20" fillId="3" borderId="25" xfId="0" applyFont="1" applyFill="1" applyBorder="1" applyAlignment="1">
      <alignment horizontal="left" vertical="top" wrapText="1"/>
    </xf>
    <xf numFmtId="0" fontId="20" fillId="3" borderId="26" xfId="0" applyFont="1" applyFill="1" applyBorder="1" applyAlignment="1">
      <alignment horizontal="left" vertical="top" wrapText="1"/>
    </xf>
    <xf numFmtId="0" fontId="20" fillId="3" borderId="28" xfId="0" applyFont="1" applyFill="1" applyBorder="1" applyAlignment="1">
      <alignment horizontal="left" vertical="top" wrapText="1"/>
    </xf>
    <xf numFmtId="0" fontId="20" fillId="3" borderId="25" xfId="0" applyFont="1" applyFill="1" applyBorder="1" applyAlignment="1">
      <alignment horizontal="left" vertical="top" shrinkToFit="1"/>
    </xf>
    <xf numFmtId="0" fontId="20" fillId="3" borderId="30" xfId="0" applyFont="1" applyFill="1" applyBorder="1" applyAlignment="1">
      <alignment horizontal="left" vertical="top" shrinkToFit="1"/>
    </xf>
    <xf numFmtId="0" fontId="20" fillId="3" borderId="29" xfId="0" applyFont="1" applyFill="1" applyBorder="1" applyAlignment="1">
      <alignment horizontal="left" vertical="top" shrinkToFit="1"/>
    </xf>
    <xf numFmtId="0" fontId="18" fillId="0" borderId="32" xfId="0" applyFont="1" applyBorder="1" applyAlignment="1">
      <alignment horizontal="center" vertical="top" wrapText="1"/>
    </xf>
    <xf numFmtId="0" fontId="18" fillId="0" borderId="11" xfId="0" applyFont="1" applyBorder="1" applyAlignment="1">
      <alignment horizontal="center" vertical="top" wrapText="1"/>
    </xf>
    <xf numFmtId="0" fontId="18" fillId="0" borderId="1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8" fillId="5" borderId="14" xfId="0" applyFont="1" applyFill="1" applyBorder="1" applyAlignment="1">
      <alignment horizontal="center" vertical="center"/>
    </xf>
    <xf numFmtId="0" fontId="18" fillId="5" borderId="14" xfId="0" applyFont="1" applyFill="1" applyBorder="1" applyAlignment="1">
      <alignment horizontal="center" vertical="center" wrapText="1"/>
    </xf>
    <xf numFmtId="0" fontId="18" fillId="4" borderId="14" xfId="0" applyFont="1" applyFill="1" applyBorder="1" applyAlignment="1">
      <alignment horizontal="center" vertical="center"/>
    </xf>
    <xf numFmtId="0" fontId="14" fillId="3" borderId="14" xfId="0" applyFont="1" applyFill="1" applyBorder="1" applyAlignment="1">
      <alignment horizontal="center" vertical="center"/>
    </xf>
    <xf numFmtId="0" fontId="18" fillId="3" borderId="21" xfId="0" applyFont="1" applyFill="1" applyBorder="1" applyAlignment="1">
      <alignment horizontal="left" vertical="center"/>
    </xf>
    <xf numFmtId="0" fontId="18" fillId="3" borderId="22" xfId="0" applyFont="1" applyFill="1" applyBorder="1" applyAlignment="1">
      <alignment horizontal="left" vertical="center"/>
    </xf>
    <xf numFmtId="0" fontId="18" fillId="3" borderId="21" xfId="0" applyFont="1" applyFill="1" applyBorder="1" applyAlignment="1">
      <alignment horizontal="center" vertical="center"/>
    </xf>
    <xf numFmtId="0" fontId="18" fillId="3" borderId="22" xfId="0" applyFont="1" applyFill="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14"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11" xfId="0" applyFont="1" applyBorder="1" applyAlignment="1">
      <alignment horizontal="center" vertical="center" wrapText="1"/>
    </xf>
    <xf numFmtId="0" fontId="14" fillId="0" borderId="14" xfId="0" applyFont="1" applyBorder="1" applyAlignment="1">
      <alignment horizontal="center" vertical="center"/>
    </xf>
    <xf numFmtId="0" fontId="14" fillId="0" borderId="23" xfId="0" applyFont="1" applyBorder="1" applyAlignment="1">
      <alignment horizontal="center" vertical="center"/>
    </xf>
    <xf numFmtId="0" fontId="18" fillId="0" borderId="32" xfId="0" applyFont="1" applyBorder="1" applyAlignment="1">
      <alignment horizontal="center" vertical="center"/>
    </xf>
    <xf numFmtId="0" fontId="18" fillId="0" borderId="11" xfId="0" applyFont="1" applyBorder="1" applyAlignment="1">
      <alignment horizontal="center" vertical="center"/>
    </xf>
    <xf numFmtId="0" fontId="18" fillId="5" borderId="32"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20" fillId="0" borderId="14" xfId="0" applyFont="1" applyBorder="1" applyAlignment="1" applyProtection="1">
      <alignment horizontal="left" vertical="center"/>
      <protection locked="0"/>
    </xf>
    <xf numFmtId="0" fontId="25" fillId="0" borderId="14" xfId="0" applyFont="1" applyBorder="1" applyAlignment="1">
      <alignment horizontal="left" vertical="center" wrapText="1"/>
    </xf>
    <xf numFmtId="0" fontId="20" fillId="3" borderId="32" xfId="0" applyFont="1" applyFill="1" applyBorder="1" applyAlignment="1">
      <alignment horizontal="center" vertical="center"/>
    </xf>
    <xf numFmtId="0" fontId="20" fillId="3" borderId="11" xfId="0" applyFont="1" applyFill="1" applyBorder="1" applyAlignment="1">
      <alignment horizontal="center" vertical="center"/>
    </xf>
    <xf numFmtId="0" fontId="20" fillId="3" borderId="32" xfId="0" applyFont="1" applyFill="1" applyBorder="1" applyAlignment="1">
      <alignment horizontal="left" vertical="center"/>
    </xf>
    <xf numFmtId="0" fontId="20" fillId="3" borderId="11" xfId="0" applyFont="1" applyFill="1" applyBorder="1" applyAlignment="1">
      <alignment horizontal="left" vertical="center"/>
    </xf>
    <xf numFmtId="0" fontId="20" fillId="3" borderId="14" xfId="0" applyFont="1" applyFill="1" applyBorder="1" applyAlignment="1">
      <alignment horizontal="center" vertical="center"/>
    </xf>
    <xf numFmtId="0" fontId="18" fillId="3" borderId="14" xfId="0" applyFont="1" applyFill="1" applyBorder="1" applyAlignment="1">
      <alignment horizontal="center" vertical="center"/>
    </xf>
    <xf numFmtId="0" fontId="20" fillId="3" borderId="14" xfId="0" applyFont="1" applyFill="1" applyBorder="1" applyAlignment="1">
      <alignment vertical="center"/>
    </xf>
    <xf numFmtId="0" fontId="18" fillId="3" borderId="14" xfId="0" applyFont="1" applyFill="1" applyBorder="1" applyAlignment="1">
      <alignment vertical="center"/>
    </xf>
    <xf numFmtId="0" fontId="20" fillId="3" borderId="14" xfId="0" applyFont="1" applyFill="1" applyBorder="1" applyAlignment="1">
      <alignment horizontal="left" vertical="center"/>
    </xf>
    <xf numFmtId="0" fontId="20" fillId="3" borderId="14" xfId="0" applyFont="1" applyFill="1" applyBorder="1" applyAlignment="1">
      <alignment horizontal="left" vertical="center" wrapText="1"/>
    </xf>
    <xf numFmtId="0" fontId="20" fillId="3" borderId="32" xfId="3" applyFont="1" applyFill="1" applyBorder="1" applyAlignment="1">
      <alignment horizontal="center" vertical="center" wrapText="1"/>
    </xf>
    <xf numFmtId="0" fontId="20" fillId="3" borderId="27"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32" xfId="3" applyFont="1" applyFill="1" applyBorder="1" applyAlignment="1">
      <alignment horizontal="center" vertical="center"/>
    </xf>
    <xf numFmtId="0" fontId="20" fillId="3" borderId="25" xfId="0" applyFont="1" applyFill="1" applyBorder="1" applyAlignment="1">
      <alignment horizontal="center" vertical="center" wrapText="1"/>
    </xf>
    <xf numFmtId="0" fontId="20" fillId="3" borderId="30" xfId="0" applyFont="1" applyFill="1" applyBorder="1" applyAlignment="1">
      <alignment horizontal="center" vertical="center" wrapText="1"/>
    </xf>
    <xf numFmtId="0" fontId="20" fillId="3" borderId="29" xfId="0" applyFont="1" applyFill="1" applyBorder="1" applyAlignment="1">
      <alignment horizontal="center" vertical="center" wrapText="1"/>
    </xf>
    <xf numFmtId="0" fontId="20" fillId="3" borderId="41" xfId="3" applyFont="1" applyFill="1" applyBorder="1" applyAlignment="1">
      <alignment horizontal="center" vertical="center"/>
    </xf>
    <xf numFmtId="0" fontId="20" fillId="3" borderId="42" xfId="3" applyFont="1" applyFill="1" applyBorder="1" applyAlignment="1">
      <alignment horizontal="center" vertical="center"/>
    </xf>
    <xf numFmtId="0" fontId="20" fillId="3" borderId="43" xfId="3" applyFont="1" applyFill="1" applyBorder="1" applyAlignment="1">
      <alignment horizontal="center" vertical="center"/>
    </xf>
    <xf numFmtId="0" fontId="20" fillId="3" borderId="32"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20" fillId="3" borderId="28" xfId="3" applyFont="1" applyFill="1" applyBorder="1" applyAlignment="1">
      <alignment horizontal="center" vertical="top"/>
    </xf>
    <xf numFmtId="0" fontId="20" fillId="3" borderId="33" xfId="3" applyFont="1" applyFill="1" applyBorder="1" applyAlignment="1">
      <alignment horizontal="center" vertical="top"/>
    </xf>
    <xf numFmtId="0" fontId="20" fillId="3" borderId="34" xfId="3" applyFont="1" applyFill="1" applyBorder="1" applyAlignment="1">
      <alignment horizontal="center" vertical="top"/>
    </xf>
    <xf numFmtId="0" fontId="29" fillId="0" borderId="0" xfId="0" applyFont="1" applyAlignment="1">
      <alignment horizontal="right" vertical="center"/>
    </xf>
    <xf numFmtId="0" fontId="14" fillId="0" borderId="52" xfId="0" applyFont="1" applyBorder="1" applyAlignment="1">
      <alignment horizontal="center" vertical="center"/>
    </xf>
    <xf numFmtId="0" fontId="14" fillId="0" borderId="40" xfId="0" applyFont="1" applyBorder="1" applyAlignment="1">
      <alignment horizontal="center" vertical="center"/>
    </xf>
    <xf numFmtId="0" fontId="14" fillId="0" borderId="53" xfId="0" applyFont="1" applyBorder="1" applyAlignment="1">
      <alignment horizontal="center" vertical="center"/>
    </xf>
    <xf numFmtId="0" fontId="14" fillId="0" borderId="54" xfId="0" applyFont="1" applyBorder="1" applyAlignment="1">
      <alignment horizontal="center" vertical="center"/>
    </xf>
  </cellXfs>
  <cellStyles count="8">
    <cellStyle name="標準" xfId="0" builtinId="0"/>
    <cellStyle name="標準 2" xfId="1" xr:uid="{4B4F9A82-CC73-483B-816E-4FFB8AA0BE0B}"/>
    <cellStyle name="標準 2 3" xfId="5" xr:uid="{906D5CE7-B2FC-4648-A0DA-2071A7192419}"/>
    <cellStyle name="標準 3" xfId="6" xr:uid="{61D5B11F-F171-4711-95D8-7AD24CB485F9}"/>
    <cellStyle name="標準 4" xfId="4" xr:uid="{E4C2AEB3-373B-451A-AF3D-DC86B350079F}"/>
    <cellStyle name="標準 5" xfId="2" xr:uid="{863ED2EC-D23C-45FA-AE51-146E230AD677}"/>
    <cellStyle name="標準 7 2" xfId="3" xr:uid="{2A73F812-D1A7-4B2D-94D0-CD734E17A1EB}"/>
    <cellStyle name="標準_私立短" xfId="7" xr:uid="{E6800525-7A08-4A9F-B47E-DC66EE29F0A4}"/>
  </cellStyles>
  <dxfs count="18">
    <dxf>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none">
          <bgColor auto="1"/>
        </patternFill>
      </fill>
    </dxf>
  </dxfs>
  <tableStyles count="0" defaultTableStyle="TableStyleMedium2" defaultPivotStyle="PivotStyleLight16"/>
  <colors>
    <mruColors>
      <color rgb="FFFFFF99"/>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microsoft.com/office/2022/11/relationships/FeaturePropertyBag" Target="featurePropertyBag/featurePropertyBag.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atoko-hayashi/Desktop/&#20316;&#26989;&#29992;/20_R8&#22996;&#35351;&#35519;&#26619;/&#20181;&#27096;&#26360;&#21029;&#32025;_&#22269;&#38555;&#30740;&#31350;&#20132;&#27969;&#29366;&#27841;&#35519;&#26619;&#31080;&#65288;&#27231;&#38306;&#29992;&#65289;.xlsx" TargetMode="External"/><Relationship Id="rId2" Type="http://schemas.openxmlformats.org/officeDocument/2006/relationships/externalLinkPath" Target="file:///C:\Users\satoko-hayashi\Desktop\&#20316;&#26989;&#29992;\20_R8&#22996;&#35351;&#35519;&#26619;\&#20181;&#27096;&#26360;&#21029;&#32025;_&#22269;&#38555;&#30740;&#31350;&#20132;&#27969;&#29366;&#27841;&#35519;&#26619;&#31080;&#65288;&#27231;&#38306;&#29992;&#65289;.xlsx" TargetMode="External"/><Relationship Id="rId1" Type="http://schemas.openxmlformats.org/officeDocument/2006/relationships/externalLinkPath" Target="/Users/satoko-hayashi/Desktop/&#20316;&#26989;&#29992;/20_R8&#22996;&#35351;&#35519;&#26619;/&#20181;&#27096;&#26360;&#21029;&#32025;_&#22269;&#38555;&#30740;&#31350;&#20132;&#27969;&#29366;&#27841;&#35519;&#26619;&#31080;&#65288;&#27231;&#38306;&#29992;&#65289;.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AppData/Local/Box/Box%20Edit/Documents/7Kliag+XlU2q38tKSoQztw==/A4-6.%20&#35519;&#26619;&#31080;6&#65288;&#30740;&#31350;&#21332;&#23450;&#32224;&#32080;&#29366;&#27841;&#65289;2024ver1.xlsx" TargetMode="External"/><Relationship Id="rId2" Type="http://schemas.openxmlformats.org/officeDocument/2006/relationships/externalLinkPath" Target="file:///C:\Users\n-sugai\AppData\Local\Box\Box%20Edit\Documents\7Kliag+XlU2q38tKSoQztw==\A4-6.%20&#35519;&#26619;&#31080;6&#65288;&#30740;&#31350;&#21332;&#23450;&#32224;&#32080;&#29366;&#27841;&#65289;2024ver1.xlsx" TargetMode="External"/><Relationship Id="rId1" Type="http://schemas.openxmlformats.org/officeDocument/2006/relationships/externalLinkPath" Target="/Users/n-sugai/AppData/Local/Box/Box%20Edit/Documents/7Kliag+XlU2q38tKSoQztw==/A4-6.%20&#35519;&#26619;&#31080;6&#65288;&#30740;&#31350;&#21332;&#23450;&#32224;&#32080;&#29366;&#27841;&#65289;2024ver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yu-aoyama/AppData/Local/Box/Box%20Edit/Documents/fgSlHLEEw0Gu69pxEgIwXQ==/&#12304;&#35519;&#26619;&#31080;&#12452;&#12513;&#12540;&#12472;r&#12305;&#26032;&#35215;&#35519;&#26619;&#38917;&#30446;.xlsx" TargetMode="External"/><Relationship Id="rId1" Type="http://schemas.openxmlformats.org/officeDocument/2006/relationships/externalLinkPath" Target="/Users/yu-aoyama/AppData/Local/Box/Box%20Edit/Documents/fgSlHLEEw0Gu69pxEgIwXQ==/&#12304;&#35519;&#26619;&#31080;&#12452;&#12513;&#12540;&#12472;r&#12305;&#26032;&#35215;&#35519;&#26619;&#38917;&#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回答上の注意事項"/>
      <sheetName val="番号"/>
      <sheetName val="1.基礎データ"/>
      <sheetName val="2-1.短期派遣（職位・分野別）"/>
      <sheetName val="2-2.短期派遣（派遣開始月別）"/>
      <sheetName val="2-3.短期派遣（財源別）"/>
      <sheetName val="2-4.短期受入（職位別・分野別）"/>
      <sheetName val="2-5.短期受入（受入開始月別）"/>
      <sheetName val="2-6.短期受入（財源別）"/>
      <sheetName val="3-1.中・長期派遣"/>
      <sheetName val="3-2.中・長期受入れ（雇用）"/>
      <sheetName val="3-3.中・長期受入れ（雇用以外）"/>
      <sheetName val="4-1.派遣支援"/>
      <sheetName val="4-2.受入支援"/>
      <sheetName val="5-1研究集会 "/>
      <sheetName val="6-1.研究に関する協定"/>
      <sheetName val="国・地域コードリスト"/>
      <sheetName val="分野・分科コードリスト"/>
      <sheetName val="プルダウンリスト"/>
      <sheetName val="プルダウン（財源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L2" t="str">
            <v>コード</v>
          </cell>
          <cell r="M2" t="str">
            <v>国・地域名</v>
          </cell>
          <cell r="N2" t="str">
            <v>コード</v>
          </cell>
          <cell r="O2" t="str">
            <v>地域区分</v>
          </cell>
        </row>
        <row r="3">
          <cell r="L3" t="str">
            <v>A01</v>
          </cell>
          <cell r="M3" t="str">
            <v>インド</v>
          </cell>
          <cell r="N3" t="str">
            <v>A01</v>
          </cell>
          <cell r="O3" t="str">
            <v>アジア</v>
          </cell>
        </row>
        <row r="4">
          <cell r="L4" t="str">
            <v>A02</v>
          </cell>
          <cell r="M4" t="str">
            <v>インドネシア</v>
          </cell>
          <cell r="N4" t="str">
            <v>A02</v>
          </cell>
          <cell r="O4" t="str">
            <v>アジア</v>
          </cell>
        </row>
        <row r="5">
          <cell r="L5" t="str">
            <v>A03</v>
          </cell>
          <cell r="M5" t="str">
            <v>韓国</v>
          </cell>
          <cell r="N5" t="str">
            <v>A03</v>
          </cell>
          <cell r="O5" t="str">
            <v>アジア</v>
          </cell>
        </row>
        <row r="6">
          <cell r="L6" t="str">
            <v>A04</v>
          </cell>
          <cell r="M6" t="str">
            <v>カンボジア</v>
          </cell>
          <cell r="N6" t="str">
            <v>A04</v>
          </cell>
          <cell r="O6" t="str">
            <v>アジア</v>
          </cell>
        </row>
        <row r="7">
          <cell r="L7" t="str">
            <v>A05</v>
          </cell>
          <cell r="M7" t="str">
            <v>北朝鮮</v>
          </cell>
          <cell r="N7" t="str">
            <v>A05</v>
          </cell>
          <cell r="O7" t="str">
            <v>アジア</v>
          </cell>
        </row>
        <row r="8">
          <cell r="L8" t="str">
            <v>A06</v>
          </cell>
          <cell r="M8" t="str">
            <v>シンガポール</v>
          </cell>
          <cell r="N8" t="str">
            <v>A06</v>
          </cell>
          <cell r="O8" t="str">
            <v>アジア</v>
          </cell>
        </row>
        <row r="9">
          <cell r="L9" t="str">
            <v>A07</v>
          </cell>
          <cell r="M9" t="str">
            <v>スリランカ</v>
          </cell>
          <cell r="N9" t="str">
            <v>A07</v>
          </cell>
          <cell r="O9" t="str">
            <v>アジア</v>
          </cell>
        </row>
        <row r="10">
          <cell r="L10" t="str">
            <v>A08</v>
          </cell>
          <cell r="M10" t="str">
            <v>タイ</v>
          </cell>
          <cell r="N10" t="str">
            <v>A08</v>
          </cell>
          <cell r="O10" t="str">
            <v>アジア</v>
          </cell>
        </row>
        <row r="11">
          <cell r="L11" t="str">
            <v>A09</v>
          </cell>
          <cell r="M11" t="str">
            <v>台湾</v>
          </cell>
          <cell r="N11" t="str">
            <v>A09</v>
          </cell>
          <cell r="O11" t="str">
            <v>アジア</v>
          </cell>
        </row>
        <row r="12">
          <cell r="L12" t="str">
            <v>A10</v>
          </cell>
          <cell r="M12" t="str">
            <v>中国（香港含む）</v>
          </cell>
          <cell r="N12" t="str">
            <v>A10</v>
          </cell>
          <cell r="O12" t="str">
            <v>アジア</v>
          </cell>
        </row>
        <row r="13">
          <cell r="L13" t="str">
            <v>A11</v>
          </cell>
          <cell r="M13" t="str">
            <v>ネパール</v>
          </cell>
          <cell r="N13" t="str">
            <v>A11</v>
          </cell>
          <cell r="O13" t="str">
            <v>アジア</v>
          </cell>
        </row>
        <row r="14">
          <cell r="L14" t="str">
            <v>A12</v>
          </cell>
          <cell r="M14" t="str">
            <v>パキスタン</v>
          </cell>
          <cell r="N14" t="str">
            <v>A12</v>
          </cell>
          <cell r="O14" t="str">
            <v>アジア</v>
          </cell>
        </row>
        <row r="15">
          <cell r="L15" t="str">
            <v>A13</v>
          </cell>
          <cell r="M15" t="str">
            <v>バングラデシュ</v>
          </cell>
          <cell r="N15" t="str">
            <v>A13</v>
          </cell>
          <cell r="O15" t="str">
            <v>アジア</v>
          </cell>
        </row>
        <row r="16">
          <cell r="L16" t="str">
            <v>A14</v>
          </cell>
          <cell r="M16" t="str">
            <v>東ティモール</v>
          </cell>
          <cell r="N16" t="str">
            <v>A14</v>
          </cell>
          <cell r="O16" t="str">
            <v>アジア</v>
          </cell>
        </row>
        <row r="17">
          <cell r="L17" t="str">
            <v>A15</v>
          </cell>
          <cell r="M17" t="str">
            <v>フィリピン</v>
          </cell>
          <cell r="N17" t="str">
            <v>A15</v>
          </cell>
          <cell r="O17" t="str">
            <v>アジア</v>
          </cell>
        </row>
        <row r="18">
          <cell r="L18" t="str">
            <v>A16</v>
          </cell>
          <cell r="M18" t="str">
            <v>ブータン</v>
          </cell>
          <cell r="N18" t="str">
            <v>A16</v>
          </cell>
          <cell r="O18" t="str">
            <v>アジア</v>
          </cell>
        </row>
        <row r="19">
          <cell r="L19" t="str">
            <v>A17</v>
          </cell>
          <cell r="M19" t="str">
            <v>ブルネイ</v>
          </cell>
          <cell r="N19" t="str">
            <v>A17</v>
          </cell>
          <cell r="O19" t="str">
            <v>アジア</v>
          </cell>
        </row>
        <row r="20">
          <cell r="L20" t="str">
            <v>A18</v>
          </cell>
          <cell r="M20" t="str">
            <v>ベトナム</v>
          </cell>
          <cell r="N20" t="str">
            <v>A18</v>
          </cell>
          <cell r="O20" t="str">
            <v>アジア</v>
          </cell>
        </row>
        <row r="21">
          <cell r="L21" t="str">
            <v>A19</v>
          </cell>
          <cell r="M21" t="str">
            <v>マレーシア</v>
          </cell>
          <cell r="N21" t="str">
            <v>A19</v>
          </cell>
          <cell r="O21" t="str">
            <v>アジア</v>
          </cell>
        </row>
        <row r="22">
          <cell r="L22" t="str">
            <v>A20</v>
          </cell>
          <cell r="M22" t="str">
            <v>ミャンマー</v>
          </cell>
          <cell r="N22" t="str">
            <v>A20</v>
          </cell>
          <cell r="O22" t="str">
            <v>アジア</v>
          </cell>
        </row>
        <row r="23">
          <cell r="L23" t="str">
            <v>A21</v>
          </cell>
          <cell r="M23" t="str">
            <v>モルディブ</v>
          </cell>
          <cell r="N23" t="str">
            <v>A21</v>
          </cell>
          <cell r="O23" t="str">
            <v>アジア</v>
          </cell>
        </row>
        <row r="24">
          <cell r="L24" t="str">
            <v>A22</v>
          </cell>
          <cell r="M24" t="str">
            <v>モンゴル</v>
          </cell>
          <cell r="N24" t="str">
            <v>A22</v>
          </cell>
          <cell r="O24" t="str">
            <v>アジア</v>
          </cell>
        </row>
        <row r="25">
          <cell r="L25" t="str">
            <v>A23</v>
          </cell>
          <cell r="M25" t="str">
            <v>ラオス</v>
          </cell>
          <cell r="N25" t="str">
            <v>A23</v>
          </cell>
          <cell r="O25" t="str">
            <v>アジア</v>
          </cell>
        </row>
        <row r="26">
          <cell r="L26" t="str">
            <v>A24</v>
          </cell>
          <cell r="M26" t="str">
            <v>その他（アジア地域）</v>
          </cell>
          <cell r="N26" t="str">
            <v>A24</v>
          </cell>
          <cell r="O26" t="str">
            <v>アジア</v>
          </cell>
        </row>
        <row r="27">
          <cell r="L27" t="str">
            <v>B01</v>
          </cell>
          <cell r="M27" t="str">
            <v>アフガニスタン</v>
          </cell>
          <cell r="N27" t="str">
            <v>B01</v>
          </cell>
          <cell r="O27" t="str">
            <v>中東</v>
          </cell>
        </row>
        <row r="28">
          <cell r="L28" t="str">
            <v>B02</v>
          </cell>
          <cell r="M28" t="str">
            <v>アラブ首長国連邦</v>
          </cell>
          <cell r="N28" t="str">
            <v>B02</v>
          </cell>
          <cell r="O28" t="str">
            <v>中東</v>
          </cell>
        </row>
        <row r="29">
          <cell r="L29" t="str">
            <v>B03</v>
          </cell>
          <cell r="M29" t="str">
            <v>イエメン</v>
          </cell>
          <cell r="N29" t="str">
            <v>B03</v>
          </cell>
          <cell r="O29" t="str">
            <v>中東</v>
          </cell>
        </row>
        <row r="30">
          <cell r="L30" t="str">
            <v>B04</v>
          </cell>
          <cell r="M30" t="str">
            <v>イスラエル</v>
          </cell>
          <cell r="N30" t="str">
            <v>B04</v>
          </cell>
          <cell r="O30" t="str">
            <v>中東</v>
          </cell>
        </row>
        <row r="31">
          <cell r="L31" t="str">
            <v>B05</v>
          </cell>
          <cell r="M31" t="str">
            <v>イラク</v>
          </cell>
          <cell r="N31" t="str">
            <v>B05</v>
          </cell>
          <cell r="O31" t="str">
            <v>中東</v>
          </cell>
        </row>
        <row r="32">
          <cell r="L32" t="str">
            <v>B06</v>
          </cell>
          <cell r="M32" t="str">
            <v>イラン</v>
          </cell>
          <cell r="N32" t="str">
            <v>B06</v>
          </cell>
          <cell r="O32" t="str">
            <v>中東</v>
          </cell>
        </row>
        <row r="33">
          <cell r="L33" t="str">
            <v>B07</v>
          </cell>
          <cell r="M33" t="str">
            <v>オマーン</v>
          </cell>
          <cell r="N33" t="str">
            <v>B07</v>
          </cell>
          <cell r="O33" t="str">
            <v>中東</v>
          </cell>
        </row>
        <row r="34">
          <cell r="L34" t="str">
            <v>B08</v>
          </cell>
          <cell r="M34" t="str">
            <v>カタール</v>
          </cell>
          <cell r="N34" t="str">
            <v>B08</v>
          </cell>
          <cell r="O34" t="str">
            <v>中東</v>
          </cell>
        </row>
        <row r="35">
          <cell r="L35" t="str">
            <v>B09</v>
          </cell>
          <cell r="M35" t="str">
            <v>クウェート</v>
          </cell>
          <cell r="N35" t="str">
            <v>B09</v>
          </cell>
          <cell r="O35" t="str">
            <v>中東</v>
          </cell>
        </row>
        <row r="36">
          <cell r="L36" t="str">
            <v>B10</v>
          </cell>
          <cell r="M36" t="str">
            <v>サウジアラビア</v>
          </cell>
          <cell r="N36" t="str">
            <v>B10</v>
          </cell>
          <cell r="O36" t="str">
            <v>中東</v>
          </cell>
        </row>
        <row r="37">
          <cell r="L37" t="str">
            <v>B11</v>
          </cell>
          <cell r="M37" t="str">
            <v>シリア</v>
          </cell>
          <cell r="N37" t="str">
            <v>B11</v>
          </cell>
          <cell r="O37" t="str">
            <v>中東</v>
          </cell>
        </row>
        <row r="38">
          <cell r="L38" t="str">
            <v>B12</v>
          </cell>
          <cell r="M38" t="str">
            <v>トルコ</v>
          </cell>
          <cell r="N38" t="str">
            <v>B12</v>
          </cell>
          <cell r="O38" t="str">
            <v>中東</v>
          </cell>
        </row>
        <row r="39">
          <cell r="L39" t="str">
            <v>B13</v>
          </cell>
          <cell r="M39" t="str">
            <v>バーレーン</v>
          </cell>
          <cell r="N39" t="str">
            <v>B13</v>
          </cell>
          <cell r="O39" t="str">
            <v>中東</v>
          </cell>
        </row>
        <row r="40">
          <cell r="L40" t="str">
            <v>B14</v>
          </cell>
          <cell r="M40" t="str">
            <v>パレスチナ</v>
          </cell>
          <cell r="N40" t="str">
            <v>B14</v>
          </cell>
          <cell r="O40" t="str">
            <v>中東</v>
          </cell>
        </row>
        <row r="41">
          <cell r="L41" t="str">
            <v>B15</v>
          </cell>
          <cell r="M41" t="str">
            <v>ヨルダン</v>
          </cell>
          <cell r="N41" t="str">
            <v>B15</v>
          </cell>
          <cell r="O41" t="str">
            <v>中東</v>
          </cell>
        </row>
        <row r="42">
          <cell r="L42" t="str">
            <v>B16</v>
          </cell>
          <cell r="M42" t="str">
            <v>レバノン</v>
          </cell>
          <cell r="N42" t="str">
            <v>B16</v>
          </cell>
          <cell r="O42" t="str">
            <v>中東</v>
          </cell>
        </row>
        <row r="43">
          <cell r="L43" t="str">
            <v>B17</v>
          </cell>
          <cell r="M43" t="str">
            <v>その他（中近東地域）</v>
          </cell>
          <cell r="N43" t="str">
            <v>B17</v>
          </cell>
          <cell r="O43" t="str">
            <v>中東</v>
          </cell>
        </row>
        <row r="44">
          <cell r="L44" t="str">
            <v>C01</v>
          </cell>
          <cell r="M44" t="str">
            <v>アルジェリア</v>
          </cell>
          <cell r="N44" t="str">
            <v>C01</v>
          </cell>
          <cell r="O44" t="str">
            <v>アフリカ</v>
          </cell>
        </row>
        <row r="45">
          <cell r="L45" t="str">
            <v>C02</v>
          </cell>
          <cell r="M45" t="str">
            <v>アンゴラ</v>
          </cell>
          <cell r="N45" t="str">
            <v>C02</v>
          </cell>
          <cell r="O45" t="str">
            <v>アフリカ</v>
          </cell>
        </row>
        <row r="46">
          <cell r="L46" t="str">
            <v>C03</v>
          </cell>
          <cell r="M46" t="str">
            <v>ウガンダ</v>
          </cell>
          <cell r="N46" t="str">
            <v>C03</v>
          </cell>
          <cell r="O46" t="str">
            <v>アフリカ</v>
          </cell>
        </row>
        <row r="47">
          <cell r="L47" t="str">
            <v>C04</v>
          </cell>
          <cell r="M47" t="str">
            <v>エジプト</v>
          </cell>
          <cell r="N47" t="str">
            <v>C04</v>
          </cell>
          <cell r="O47" t="str">
            <v>アフリカ</v>
          </cell>
        </row>
        <row r="48">
          <cell r="L48" t="str">
            <v>C05</v>
          </cell>
          <cell r="M48" t="str">
            <v>エチオピア</v>
          </cell>
          <cell r="N48" t="str">
            <v>C05</v>
          </cell>
          <cell r="O48" t="str">
            <v>アフリカ</v>
          </cell>
        </row>
        <row r="49">
          <cell r="L49" t="str">
            <v>C06</v>
          </cell>
          <cell r="M49" t="str">
            <v>エリトリア</v>
          </cell>
          <cell r="N49" t="str">
            <v>C06</v>
          </cell>
          <cell r="O49" t="str">
            <v>アフリカ</v>
          </cell>
        </row>
        <row r="50">
          <cell r="L50" t="str">
            <v>C07</v>
          </cell>
          <cell r="M50" t="str">
            <v>ガーナ</v>
          </cell>
          <cell r="N50" t="str">
            <v>C07</v>
          </cell>
          <cell r="O50" t="str">
            <v>アフリカ</v>
          </cell>
        </row>
        <row r="51">
          <cell r="L51" t="str">
            <v>C08</v>
          </cell>
          <cell r="M51" t="str">
            <v>カーボヴェルデ</v>
          </cell>
          <cell r="N51" t="str">
            <v>C08</v>
          </cell>
          <cell r="O51" t="str">
            <v>アフリカ</v>
          </cell>
        </row>
        <row r="52">
          <cell r="L52" t="str">
            <v>C09</v>
          </cell>
          <cell r="M52" t="str">
            <v>ガボン</v>
          </cell>
          <cell r="N52" t="str">
            <v>C09</v>
          </cell>
          <cell r="O52" t="str">
            <v>アフリカ</v>
          </cell>
        </row>
        <row r="53">
          <cell r="L53" t="str">
            <v>C10</v>
          </cell>
          <cell r="M53" t="str">
            <v>カメルーン</v>
          </cell>
          <cell r="N53" t="str">
            <v>C10</v>
          </cell>
          <cell r="O53" t="str">
            <v>アフリカ</v>
          </cell>
        </row>
        <row r="54">
          <cell r="L54" t="str">
            <v>C11</v>
          </cell>
          <cell r="M54" t="str">
            <v>ガンビア</v>
          </cell>
          <cell r="N54" t="str">
            <v>C11</v>
          </cell>
          <cell r="O54" t="str">
            <v>アフリカ</v>
          </cell>
        </row>
        <row r="55">
          <cell r="L55" t="str">
            <v>C12</v>
          </cell>
          <cell r="M55" t="str">
            <v>ギニア</v>
          </cell>
          <cell r="N55" t="str">
            <v>C12</v>
          </cell>
          <cell r="O55" t="str">
            <v>アフリカ</v>
          </cell>
        </row>
        <row r="56">
          <cell r="L56" t="str">
            <v>C13</v>
          </cell>
          <cell r="M56" t="str">
            <v>ギニアビサウ</v>
          </cell>
          <cell r="N56" t="str">
            <v>C13</v>
          </cell>
          <cell r="O56" t="str">
            <v>アフリカ</v>
          </cell>
        </row>
        <row r="57">
          <cell r="L57" t="str">
            <v>C14</v>
          </cell>
          <cell r="M57" t="str">
            <v>ケニア</v>
          </cell>
          <cell r="N57" t="str">
            <v>C14</v>
          </cell>
          <cell r="O57" t="str">
            <v>アフリカ</v>
          </cell>
        </row>
        <row r="58">
          <cell r="L58" t="str">
            <v>C15</v>
          </cell>
          <cell r="M58" t="str">
            <v>コートジボワール</v>
          </cell>
          <cell r="N58" t="str">
            <v>C15</v>
          </cell>
          <cell r="O58" t="str">
            <v>アフリカ</v>
          </cell>
        </row>
        <row r="59">
          <cell r="L59" t="str">
            <v>C16</v>
          </cell>
          <cell r="M59" t="str">
            <v>コモロ</v>
          </cell>
          <cell r="N59" t="str">
            <v>C16</v>
          </cell>
          <cell r="O59" t="str">
            <v>アフリカ</v>
          </cell>
        </row>
        <row r="60">
          <cell r="L60" t="str">
            <v>C17</v>
          </cell>
          <cell r="M60" t="str">
            <v>コンゴ共和国</v>
          </cell>
          <cell r="N60" t="str">
            <v>C17</v>
          </cell>
          <cell r="O60" t="str">
            <v>アフリカ</v>
          </cell>
        </row>
        <row r="61">
          <cell r="L61" t="str">
            <v>C18</v>
          </cell>
          <cell r="M61" t="str">
            <v>コンゴ民主共和国（旧ザイール）</v>
          </cell>
          <cell r="N61" t="str">
            <v>C18</v>
          </cell>
          <cell r="O61" t="str">
            <v>アフリカ</v>
          </cell>
        </row>
        <row r="62">
          <cell r="L62" t="str">
            <v>C19</v>
          </cell>
          <cell r="M62" t="str">
            <v>サントメ・プリンシペ</v>
          </cell>
          <cell r="N62" t="str">
            <v>C19</v>
          </cell>
          <cell r="O62" t="str">
            <v>アフリカ</v>
          </cell>
        </row>
        <row r="63">
          <cell r="L63" t="str">
            <v>C20</v>
          </cell>
          <cell r="M63" t="str">
            <v>ザンビア</v>
          </cell>
          <cell r="N63" t="str">
            <v>C20</v>
          </cell>
          <cell r="O63" t="str">
            <v>アフリカ</v>
          </cell>
        </row>
        <row r="64">
          <cell r="L64" t="str">
            <v>C21</v>
          </cell>
          <cell r="M64" t="str">
            <v>シエラレオネ</v>
          </cell>
          <cell r="N64" t="str">
            <v>C21</v>
          </cell>
          <cell r="O64" t="str">
            <v>アフリカ</v>
          </cell>
        </row>
        <row r="65">
          <cell r="L65" t="str">
            <v>C22</v>
          </cell>
          <cell r="M65" t="str">
            <v>ジブチ</v>
          </cell>
          <cell r="N65" t="str">
            <v>C22</v>
          </cell>
          <cell r="O65" t="str">
            <v>アフリカ</v>
          </cell>
        </row>
        <row r="66">
          <cell r="L66" t="str">
            <v>C23</v>
          </cell>
          <cell r="M66" t="str">
            <v>ジンバブエ</v>
          </cell>
          <cell r="N66" t="str">
            <v>C23</v>
          </cell>
          <cell r="O66" t="str">
            <v>アフリカ</v>
          </cell>
        </row>
        <row r="67">
          <cell r="L67" t="str">
            <v>C24</v>
          </cell>
          <cell r="M67" t="str">
            <v>スーダン</v>
          </cell>
          <cell r="N67" t="str">
            <v>C24</v>
          </cell>
          <cell r="O67" t="str">
            <v>アフリカ</v>
          </cell>
        </row>
        <row r="68">
          <cell r="L68" t="str">
            <v>C25</v>
          </cell>
          <cell r="M68" t="str">
            <v>エスワティニ王国（旧スワジランド）</v>
          </cell>
          <cell r="N68" t="str">
            <v>C25</v>
          </cell>
          <cell r="O68" t="str">
            <v>アフリカ</v>
          </cell>
        </row>
        <row r="69">
          <cell r="L69" t="str">
            <v>C26</v>
          </cell>
          <cell r="M69" t="str">
            <v>セーシェル</v>
          </cell>
          <cell r="N69" t="str">
            <v>C26</v>
          </cell>
          <cell r="O69" t="str">
            <v>アフリカ</v>
          </cell>
        </row>
        <row r="70">
          <cell r="L70" t="str">
            <v>C27</v>
          </cell>
          <cell r="M70" t="str">
            <v>セネガル</v>
          </cell>
          <cell r="N70" t="str">
            <v>C27</v>
          </cell>
          <cell r="O70" t="str">
            <v>アフリカ</v>
          </cell>
        </row>
        <row r="71">
          <cell r="L71" t="str">
            <v>C28</v>
          </cell>
          <cell r="M71" t="str">
            <v>ソマリア</v>
          </cell>
          <cell r="N71" t="str">
            <v>C28</v>
          </cell>
          <cell r="O71" t="str">
            <v>アフリカ</v>
          </cell>
        </row>
        <row r="72">
          <cell r="L72" t="str">
            <v>C29</v>
          </cell>
          <cell r="M72" t="str">
            <v>タンザニア</v>
          </cell>
          <cell r="N72" t="str">
            <v>C29</v>
          </cell>
          <cell r="O72" t="str">
            <v>アフリカ</v>
          </cell>
        </row>
        <row r="73">
          <cell r="L73" t="str">
            <v>C30</v>
          </cell>
          <cell r="M73" t="str">
            <v>チャド</v>
          </cell>
          <cell r="N73" t="str">
            <v>C30</v>
          </cell>
          <cell r="O73" t="str">
            <v>アフリカ</v>
          </cell>
        </row>
        <row r="74">
          <cell r="L74" t="str">
            <v>C31</v>
          </cell>
          <cell r="M74" t="str">
            <v>チュニジア</v>
          </cell>
          <cell r="N74" t="str">
            <v>C31</v>
          </cell>
          <cell r="O74" t="str">
            <v>アフリカ</v>
          </cell>
        </row>
        <row r="75">
          <cell r="L75" t="str">
            <v>C32</v>
          </cell>
          <cell r="M75" t="str">
            <v>トーゴ</v>
          </cell>
          <cell r="N75" t="str">
            <v>C32</v>
          </cell>
          <cell r="O75" t="str">
            <v>アフリカ</v>
          </cell>
        </row>
        <row r="76">
          <cell r="L76" t="str">
            <v>C33</v>
          </cell>
          <cell r="M76" t="str">
            <v>ナイジェリア</v>
          </cell>
          <cell r="N76" t="str">
            <v>C33</v>
          </cell>
          <cell r="O76" t="str">
            <v>アフリカ</v>
          </cell>
        </row>
        <row r="77">
          <cell r="L77" t="str">
            <v>C34</v>
          </cell>
          <cell r="M77" t="str">
            <v>ナミビア</v>
          </cell>
          <cell r="N77" t="str">
            <v>C34</v>
          </cell>
          <cell r="O77" t="str">
            <v>アフリカ</v>
          </cell>
        </row>
        <row r="78">
          <cell r="L78" t="str">
            <v>C35</v>
          </cell>
          <cell r="M78" t="str">
            <v>ニジェール</v>
          </cell>
          <cell r="N78" t="str">
            <v>C35</v>
          </cell>
          <cell r="O78" t="str">
            <v>アフリカ</v>
          </cell>
        </row>
        <row r="79">
          <cell r="L79" t="str">
            <v>C36</v>
          </cell>
          <cell r="M79" t="str">
            <v>ブルキナファソ</v>
          </cell>
          <cell r="N79" t="str">
            <v>C36</v>
          </cell>
          <cell r="O79" t="str">
            <v>アフリカ</v>
          </cell>
        </row>
        <row r="80">
          <cell r="L80" t="str">
            <v>C37</v>
          </cell>
          <cell r="M80" t="str">
            <v>ブルンジ</v>
          </cell>
          <cell r="N80" t="str">
            <v>C37</v>
          </cell>
          <cell r="O80" t="str">
            <v>アフリカ</v>
          </cell>
        </row>
        <row r="81">
          <cell r="L81" t="str">
            <v>C38</v>
          </cell>
          <cell r="M81" t="str">
            <v>ベナン</v>
          </cell>
          <cell r="N81" t="str">
            <v>C38</v>
          </cell>
          <cell r="O81" t="str">
            <v>アフリカ</v>
          </cell>
        </row>
        <row r="82">
          <cell r="L82" t="str">
            <v>C39</v>
          </cell>
          <cell r="M82" t="str">
            <v>ボツワナ</v>
          </cell>
          <cell r="N82" t="str">
            <v>C39</v>
          </cell>
          <cell r="O82" t="str">
            <v>アフリカ</v>
          </cell>
        </row>
        <row r="83">
          <cell r="L83" t="str">
            <v>C40</v>
          </cell>
          <cell r="M83" t="str">
            <v>マダガスカル</v>
          </cell>
          <cell r="N83" t="str">
            <v>C40</v>
          </cell>
          <cell r="O83" t="str">
            <v>アフリカ</v>
          </cell>
        </row>
        <row r="84">
          <cell r="L84" t="str">
            <v>C41</v>
          </cell>
          <cell r="M84" t="str">
            <v>マラウイ</v>
          </cell>
          <cell r="N84" t="str">
            <v>C41</v>
          </cell>
          <cell r="O84" t="str">
            <v>アフリカ</v>
          </cell>
        </row>
        <row r="85">
          <cell r="L85" t="str">
            <v>C42</v>
          </cell>
          <cell r="M85" t="str">
            <v>マリ</v>
          </cell>
          <cell r="N85" t="str">
            <v>C42</v>
          </cell>
          <cell r="O85" t="str">
            <v>アフリカ</v>
          </cell>
        </row>
        <row r="86">
          <cell r="L86" t="str">
            <v>C43</v>
          </cell>
          <cell r="M86" t="str">
            <v>南スーダン</v>
          </cell>
          <cell r="N86" t="str">
            <v>C43</v>
          </cell>
          <cell r="O86" t="str">
            <v>アフリカ</v>
          </cell>
        </row>
        <row r="87">
          <cell r="L87" t="str">
            <v>C44</v>
          </cell>
          <cell r="M87" t="str">
            <v>モーリシャス</v>
          </cell>
          <cell r="N87" t="str">
            <v>C44</v>
          </cell>
          <cell r="O87" t="str">
            <v>アフリカ</v>
          </cell>
        </row>
        <row r="88">
          <cell r="L88" t="str">
            <v>C45</v>
          </cell>
          <cell r="M88" t="str">
            <v>モーリタニア</v>
          </cell>
          <cell r="N88" t="str">
            <v>C45</v>
          </cell>
          <cell r="O88" t="str">
            <v>アフリカ</v>
          </cell>
        </row>
        <row r="89">
          <cell r="L89" t="str">
            <v>C46</v>
          </cell>
          <cell r="M89" t="str">
            <v>モザンビーク</v>
          </cell>
          <cell r="N89" t="str">
            <v>C46</v>
          </cell>
          <cell r="O89" t="str">
            <v>アフリカ</v>
          </cell>
        </row>
        <row r="90">
          <cell r="L90" t="str">
            <v>C47</v>
          </cell>
          <cell r="M90" t="str">
            <v>モロッコ</v>
          </cell>
          <cell r="N90" t="str">
            <v>C47</v>
          </cell>
          <cell r="O90" t="str">
            <v>アフリカ</v>
          </cell>
        </row>
        <row r="91">
          <cell r="L91" t="str">
            <v>C48</v>
          </cell>
          <cell r="M91" t="str">
            <v>リビア</v>
          </cell>
          <cell r="N91" t="str">
            <v>C48</v>
          </cell>
          <cell r="O91" t="str">
            <v>アフリカ</v>
          </cell>
        </row>
        <row r="92">
          <cell r="L92" t="str">
            <v>C49</v>
          </cell>
          <cell r="M92" t="str">
            <v>リベリア</v>
          </cell>
          <cell r="N92" t="str">
            <v>C49</v>
          </cell>
          <cell r="O92" t="str">
            <v>アフリカ</v>
          </cell>
        </row>
        <row r="93">
          <cell r="L93" t="str">
            <v>C50</v>
          </cell>
          <cell r="M93" t="str">
            <v>ルワンダ</v>
          </cell>
          <cell r="N93" t="str">
            <v>C50</v>
          </cell>
          <cell r="O93" t="str">
            <v>アフリカ</v>
          </cell>
        </row>
        <row r="94">
          <cell r="L94" t="str">
            <v>C51</v>
          </cell>
          <cell r="M94" t="str">
            <v>レソト</v>
          </cell>
          <cell r="N94" t="str">
            <v>C51</v>
          </cell>
          <cell r="O94" t="str">
            <v>アフリカ</v>
          </cell>
        </row>
        <row r="95">
          <cell r="L95" t="str">
            <v>C52</v>
          </cell>
          <cell r="M95" t="str">
            <v>赤道ギニア</v>
          </cell>
          <cell r="N95" t="str">
            <v>C52</v>
          </cell>
          <cell r="O95" t="str">
            <v>アフリカ</v>
          </cell>
        </row>
        <row r="96">
          <cell r="L96" t="str">
            <v>C53</v>
          </cell>
          <cell r="M96" t="str">
            <v>中央アフリカ</v>
          </cell>
          <cell r="N96" t="str">
            <v>C53</v>
          </cell>
          <cell r="O96" t="str">
            <v>アフリカ</v>
          </cell>
        </row>
        <row r="97">
          <cell r="L97" t="str">
            <v>C54</v>
          </cell>
          <cell r="M97" t="str">
            <v>南アフリカ</v>
          </cell>
          <cell r="N97" t="str">
            <v>C54</v>
          </cell>
          <cell r="O97" t="str">
            <v>アフリカ</v>
          </cell>
        </row>
        <row r="98">
          <cell r="L98" t="str">
            <v>C55</v>
          </cell>
          <cell r="M98" t="str">
            <v>その他（アフリカ地域）</v>
          </cell>
          <cell r="N98" t="str">
            <v>C55</v>
          </cell>
          <cell r="O98" t="str">
            <v>アフリカ</v>
          </cell>
        </row>
        <row r="99">
          <cell r="L99" t="str">
            <v>D01</v>
          </cell>
          <cell r="M99" t="str">
            <v>オーストラリア</v>
          </cell>
          <cell r="N99" t="str">
            <v>D01</v>
          </cell>
          <cell r="O99" t="str">
            <v>オセアニア</v>
          </cell>
        </row>
        <row r="100">
          <cell r="L100" t="str">
            <v>D02</v>
          </cell>
          <cell r="M100" t="str">
            <v>キリバス</v>
          </cell>
          <cell r="N100" t="str">
            <v>D02</v>
          </cell>
          <cell r="O100" t="str">
            <v>オセアニア</v>
          </cell>
        </row>
        <row r="101">
          <cell r="L101" t="str">
            <v>D03</v>
          </cell>
          <cell r="M101" t="str">
            <v>クック諸島</v>
          </cell>
          <cell r="N101" t="str">
            <v>D03</v>
          </cell>
          <cell r="O101" t="str">
            <v>オセアニア</v>
          </cell>
        </row>
        <row r="102">
          <cell r="L102" t="str">
            <v>D04</v>
          </cell>
          <cell r="M102" t="str">
            <v>サモア</v>
          </cell>
          <cell r="N102" t="str">
            <v>D04</v>
          </cell>
          <cell r="O102" t="str">
            <v>オセアニア</v>
          </cell>
        </row>
        <row r="103">
          <cell r="L103" t="str">
            <v>D05</v>
          </cell>
          <cell r="M103" t="str">
            <v>ソロモン諸島</v>
          </cell>
          <cell r="N103" t="str">
            <v>D05</v>
          </cell>
          <cell r="O103" t="str">
            <v>オセアニア</v>
          </cell>
        </row>
        <row r="104">
          <cell r="L104" t="str">
            <v>D06</v>
          </cell>
          <cell r="M104" t="str">
            <v>ツバル</v>
          </cell>
          <cell r="N104" t="str">
            <v>D06</v>
          </cell>
          <cell r="O104" t="str">
            <v>オセアニア</v>
          </cell>
        </row>
        <row r="105">
          <cell r="L105" t="str">
            <v>D07</v>
          </cell>
          <cell r="M105" t="str">
            <v>トンガ</v>
          </cell>
          <cell r="N105" t="str">
            <v>D07</v>
          </cell>
          <cell r="O105" t="str">
            <v>オセアニア</v>
          </cell>
        </row>
        <row r="106">
          <cell r="L106" t="str">
            <v>D08</v>
          </cell>
          <cell r="M106" t="str">
            <v>ナウル</v>
          </cell>
          <cell r="N106" t="str">
            <v>D08</v>
          </cell>
          <cell r="O106" t="str">
            <v>オセアニア</v>
          </cell>
        </row>
        <row r="107">
          <cell r="L107" t="str">
            <v>D09</v>
          </cell>
          <cell r="M107" t="str">
            <v>ニウエ</v>
          </cell>
          <cell r="N107" t="str">
            <v>D09</v>
          </cell>
          <cell r="O107" t="str">
            <v>オセアニア</v>
          </cell>
        </row>
        <row r="108">
          <cell r="L108" t="str">
            <v>D10</v>
          </cell>
          <cell r="M108" t="str">
            <v>ニュージーランド</v>
          </cell>
          <cell r="N108" t="str">
            <v>D10</v>
          </cell>
          <cell r="O108" t="str">
            <v>オセアニア</v>
          </cell>
        </row>
        <row r="109">
          <cell r="L109" t="str">
            <v>D11</v>
          </cell>
          <cell r="M109" t="str">
            <v>バヌアツ</v>
          </cell>
          <cell r="N109" t="str">
            <v>D11</v>
          </cell>
          <cell r="O109" t="str">
            <v>オセアニア</v>
          </cell>
        </row>
        <row r="110">
          <cell r="L110" t="str">
            <v>D12</v>
          </cell>
          <cell r="M110" t="str">
            <v>パプアニューギニア</v>
          </cell>
          <cell r="N110" t="str">
            <v>D12</v>
          </cell>
          <cell r="O110" t="str">
            <v>オセアニア</v>
          </cell>
        </row>
        <row r="111">
          <cell r="L111" t="str">
            <v>D13</v>
          </cell>
          <cell r="M111" t="str">
            <v>パラオ</v>
          </cell>
          <cell r="N111" t="str">
            <v>D13</v>
          </cell>
          <cell r="O111" t="str">
            <v>オセアニア</v>
          </cell>
        </row>
        <row r="112">
          <cell r="L112" t="str">
            <v>D14</v>
          </cell>
          <cell r="M112" t="str">
            <v>フィジー</v>
          </cell>
          <cell r="N112" t="str">
            <v>D14</v>
          </cell>
          <cell r="O112" t="str">
            <v>オセアニア</v>
          </cell>
        </row>
        <row r="113">
          <cell r="L113" t="str">
            <v>D15</v>
          </cell>
          <cell r="M113" t="str">
            <v>マーシャル</v>
          </cell>
          <cell r="N113" t="str">
            <v>D15</v>
          </cell>
          <cell r="O113" t="str">
            <v>オセアニア</v>
          </cell>
        </row>
        <row r="114">
          <cell r="L114" t="str">
            <v>D16</v>
          </cell>
          <cell r="M114" t="str">
            <v>ミクロネシア</v>
          </cell>
          <cell r="N114" t="str">
            <v>D16</v>
          </cell>
          <cell r="O114" t="str">
            <v>オセアニア</v>
          </cell>
        </row>
        <row r="115">
          <cell r="L115" t="str">
            <v>D17</v>
          </cell>
          <cell r="M115" t="str">
            <v>その他（オセアニア地域）</v>
          </cell>
          <cell r="N115" t="str">
            <v>D17</v>
          </cell>
          <cell r="O115" t="str">
            <v>オセアニア</v>
          </cell>
        </row>
        <row r="116">
          <cell r="L116" t="str">
            <v>E01</v>
          </cell>
          <cell r="M116" t="str">
            <v>アメリカ合衆国</v>
          </cell>
          <cell r="N116" t="str">
            <v>E01</v>
          </cell>
          <cell r="O116" t="str">
            <v>北米</v>
          </cell>
        </row>
        <row r="117">
          <cell r="L117" t="str">
            <v>E02</v>
          </cell>
          <cell r="M117" t="str">
            <v>カナダ</v>
          </cell>
          <cell r="N117" t="str">
            <v>E02</v>
          </cell>
          <cell r="O117" t="str">
            <v>北米</v>
          </cell>
        </row>
        <row r="118">
          <cell r="L118" t="str">
            <v>E03</v>
          </cell>
          <cell r="M118" t="str">
            <v>その他（北米地域）</v>
          </cell>
          <cell r="N118" t="str">
            <v>E03</v>
          </cell>
          <cell r="O118" t="str">
            <v>北米</v>
          </cell>
        </row>
        <row r="119">
          <cell r="L119" t="str">
            <v>F01</v>
          </cell>
          <cell r="M119" t="str">
            <v>アルゼンチン</v>
          </cell>
          <cell r="N119" t="str">
            <v>F01</v>
          </cell>
          <cell r="O119" t="str">
            <v>中南米</v>
          </cell>
        </row>
        <row r="120">
          <cell r="L120" t="str">
            <v>F02</v>
          </cell>
          <cell r="M120" t="str">
            <v>アンティグア・バーブーダ</v>
          </cell>
          <cell r="N120" t="str">
            <v>F02</v>
          </cell>
          <cell r="O120" t="str">
            <v>中南米</v>
          </cell>
        </row>
        <row r="121">
          <cell r="L121" t="str">
            <v>F03</v>
          </cell>
          <cell r="M121" t="str">
            <v>ウルグアイ</v>
          </cell>
          <cell r="N121" t="str">
            <v>F03</v>
          </cell>
          <cell r="O121" t="str">
            <v>中南米</v>
          </cell>
        </row>
        <row r="122">
          <cell r="L122" t="str">
            <v>F04</v>
          </cell>
          <cell r="M122" t="str">
            <v>エクアドル</v>
          </cell>
          <cell r="N122" t="str">
            <v>F04</v>
          </cell>
          <cell r="O122" t="str">
            <v>中南米</v>
          </cell>
        </row>
        <row r="123">
          <cell r="L123" t="str">
            <v>F05</v>
          </cell>
          <cell r="M123" t="str">
            <v>エルサルバドル</v>
          </cell>
          <cell r="N123" t="str">
            <v>F05</v>
          </cell>
          <cell r="O123" t="str">
            <v>中南米</v>
          </cell>
        </row>
        <row r="124">
          <cell r="L124" t="str">
            <v>F06</v>
          </cell>
          <cell r="M124" t="str">
            <v>ガイアナ</v>
          </cell>
          <cell r="N124" t="str">
            <v>F06</v>
          </cell>
          <cell r="O124" t="str">
            <v>中南米</v>
          </cell>
        </row>
        <row r="125">
          <cell r="L125" t="str">
            <v>F07</v>
          </cell>
          <cell r="M125" t="str">
            <v>キューバ</v>
          </cell>
          <cell r="N125" t="str">
            <v>F07</v>
          </cell>
          <cell r="O125" t="str">
            <v>中南米</v>
          </cell>
        </row>
        <row r="126">
          <cell r="L126" t="str">
            <v>F08</v>
          </cell>
          <cell r="M126" t="str">
            <v>グアテマラ</v>
          </cell>
          <cell r="N126" t="str">
            <v>F08</v>
          </cell>
          <cell r="O126" t="str">
            <v>中南米</v>
          </cell>
        </row>
        <row r="127">
          <cell r="L127" t="str">
            <v>F09</v>
          </cell>
          <cell r="M127" t="str">
            <v>グレナダ</v>
          </cell>
          <cell r="N127" t="str">
            <v>F09</v>
          </cell>
          <cell r="O127" t="str">
            <v>中南米</v>
          </cell>
        </row>
        <row r="128">
          <cell r="L128" t="str">
            <v>F10</v>
          </cell>
          <cell r="M128" t="str">
            <v>コスタリカ</v>
          </cell>
          <cell r="N128" t="str">
            <v>F10</v>
          </cell>
          <cell r="O128" t="str">
            <v>中南米</v>
          </cell>
        </row>
        <row r="129">
          <cell r="L129" t="str">
            <v>F11</v>
          </cell>
          <cell r="M129" t="str">
            <v>コロンビア</v>
          </cell>
          <cell r="N129" t="str">
            <v>F11</v>
          </cell>
          <cell r="O129" t="str">
            <v>中南米</v>
          </cell>
        </row>
        <row r="130">
          <cell r="L130" t="str">
            <v>F12</v>
          </cell>
          <cell r="M130" t="str">
            <v>ジャマイカ</v>
          </cell>
          <cell r="N130" t="str">
            <v>F12</v>
          </cell>
          <cell r="O130" t="str">
            <v>中南米</v>
          </cell>
        </row>
        <row r="131">
          <cell r="L131" t="str">
            <v>F13</v>
          </cell>
          <cell r="M131" t="str">
            <v>スリナム</v>
          </cell>
          <cell r="N131" t="str">
            <v>F13</v>
          </cell>
          <cell r="O131" t="str">
            <v>中南米</v>
          </cell>
        </row>
        <row r="132">
          <cell r="L132" t="str">
            <v>F14</v>
          </cell>
          <cell r="M132" t="str">
            <v>セントビンセント及びグレナディーン諸島</v>
          </cell>
          <cell r="N132" t="str">
            <v>F14</v>
          </cell>
          <cell r="O132" t="str">
            <v>中南米</v>
          </cell>
        </row>
        <row r="133">
          <cell r="L133" t="str">
            <v>F15</v>
          </cell>
          <cell r="M133" t="str">
            <v>セントクリストファー・ネーヴィス</v>
          </cell>
          <cell r="N133" t="str">
            <v>F15</v>
          </cell>
          <cell r="O133" t="str">
            <v>中南米</v>
          </cell>
        </row>
        <row r="134">
          <cell r="L134" t="str">
            <v>F16</v>
          </cell>
          <cell r="M134" t="str">
            <v>セントルシア</v>
          </cell>
          <cell r="N134" t="str">
            <v>F16</v>
          </cell>
          <cell r="O134" t="str">
            <v>中南米</v>
          </cell>
        </row>
        <row r="135">
          <cell r="L135" t="str">
            <v>F17</v>
          </cell>
          <cell r="M135" t="str">
            <v>チリ</v>
          </cell>
          <cell r="N135" t="str">
            <v>F17</v>
          </cell>
          <cell r="O135" t="str">
            <v>中南米</v>
          </cell>
        </row>
        <row r="136">
          <cell r="L136" t="str">
            <v>F18</v>
          </cell>
          <cell r="M136" t="str">
            <v>ドミニカ共和国</v>
          </cell>
          <cell r="N136" t="str">
            <v>F18</v>
          </cell>
          <cell r="O136" t="str">
            <v>中南米</v>
          </cell>
        </row>
        <row r="137">
          <cell r="L137" t="str">
            <v>F19</v>
          </cell>
          <cell r="M137" t="str">
            <v>ドミニカ国</v>
          </cell>
          <cell r="N137" t="str">
            <v>F19</v>
          </cell>
          <cell r="O137" t="str">
            <v>中南米</v>
          </cell>
        </row>
        <row r="138">
          <cell r="L138" t="str">
            <v>F20</v>
          </cell>
          <cell r="M138" t="str">
            <v>トリニダード・トバゴ</v>
          </cell>
          <cell r="N138" t="str">
            <v>F20</v>
          </cell>
          <cell r="O138" t="str">
            <v>中南米</v>
          </cell>
        </row>
        <row r="139">
          <cell r="L139" t="str">
            <v>F21</v>
          </cell>
          <cell r="M139" t="str">
            <v>ニカラグア</v>
          </cell>
          <cell r="N139" t="str">
            <v>F21</v>
          </cell>
          <cell r="O139" t="str">
            <v>中南米</v>
          </cell>
        </row>
        <row r="140">
          <cell r="L140" t="str">
            <v>F22</v>
          </cell>
          <cell r="M140" t="str">
            <v>ハイチ</v>
          </cell>
          <cell r="N140" t="str">
            <v>F22</v>
          </cell>
          <cell r="O140" t="str">
            <v>中南米</v>
          </cell>
        </row>
        <row r="141">
          <cell r="L141" t="str">
            <v>F23</v>
          </cell>
          <cell r="M141" t="str">
            <v>パナマ</v>
          </cell>
          <cell r="N141" t="str">
            <v>F23</v>
          </cell>
          <cell r="O141" t="str">
            <v>中南米</v>
          </cell>
        </row>
        <row r="142">
          <cell r="L142" t="str">
            <v>F24</v>
          </cell>
          <cell r="M142" t="str">
            <v>バハマ</v>
          </cell>
          <cell r="N142" t="str">
            <v>F24</v>
          </cell>
          <cell r="O142" t="str">
            <v>中南米</v>
          </cell>
        </row>
        <row r="143">
          <cell r="L143" t="str">
            <v>F25</v>
          </cell>
          <cell r="M143" t="str">
            <v>パラグアイ</v>
          </cell>
          <cell r="N143" t="str">
            <v>F25</v>
          </cell>
          <cell r="O143" t="str">
            <v>中南米</v>
          </cell>
        </row>
        <row r="144">
          <cell r="L144" t="str">
            <v>F26</v>
          </cell>
          <cell r="M144" t="str">
            <v>バルバドス</v>
          </cell>
          <cell r="N144" t="str">
            <v>F26</v>
          </cell>
          <cell r="O144" t="str">
            <v>中南米</v>
          </cell>
        </row>
        <row r="145">
          <cell r="L145" t="str">
            <v>F27</v>
          </cell>
          <cell r="M145" t="str">
            <v>ブラジル</v>
          </cell>
          <cell r="N145" t="str">
            <v>F27</v>
          </cell>
          <cell r="O145" t="str">
            <v>中南米</v>
          </cell>
        </row>
        <row r="146">
          <cell r="L146" t="str">
            <v>F28</v>
          </cell>
          <cell r="M146" t="str">
            <v>ベネズエラ</v>
          </cell>
          <cell r="N146" t="str">
            <v>F28</v>
          </cell>
          <cell r="O146" t="str">
            <v>中南米</v>
          </cell>
        </row>
        <row r="147">
          <cell r="L147" t="str">
            <v>F29</v>
          </cell>
          <cell r="M147" t="str">
            <v>ベリーズ</v>
          </cell>
          <cell r="N147" t="str">
            <v>F29</v>
          </cell>
          <cell r="O147" t="str">
            <v>中南米</v>
          </cell>
        </row>
        <row r="148">
          <cell r="L148" t="str">
            <v>F30</v>
          </cell>
          <cell r="M148" t="str">
            <v>ペルー</v>
          </cell>
          <cell r="N148" t="str">
            <v>F30</v>
          </cell>
          <cell r="O148" t="str">
            <v>中南米</v>
          </cell>
        </row>
        <row r="149">
          <cell r="L149" t="str">
            <v>F31</v>
          </cell>
          <cell r="M149" t="str">
            <v>ボリビア</v>
          </cell>
          <cell r="N149" t="str">
            <v>F31</v>
          </cell>
          <cell r="O149" t="str">
            <v>中南米</v>
          </cell>
        </row>
        <row r="150">
          <cell r="L150" t="str">
            <v>F32</v>
          </cell>
          <cell r="M150" t="str">
            <v>ホンジュラス</v>
          </cell>
          <cell r="N150" t="str">
            <v>F32</v>
          </cell>
          <cell r="O150" t="str">
            <v>中南米</v>
          </cell>
        </row>
        <row r="151">
          <cell r="L151" t="str">
            <v>F33</v>
          </cell>
          <cell r="M151" t="str">
            <v>メキシコ</v>
          </cell>
          <cell r="N151" t="str">
            <v>F33</v>
          </cell>
          <cell r="O151" t="str">
            <v>中南米</v>
          </cell>
        </row>
        <row r="152">
          <cell r="L152" t="str">
            <v>F34</v>
          </cell>
          <cell r="M152" t="str">
            <v>その他（中南米地域）</v>
          </cell>
          <cell r="N152" t="str">
            <v>F34</v>
          </cell>
          <cell r="O152" t="str">
            <v>中南米</v>
          </cell>
        </row>
        <row r="153">
          <cell r="L153" t="str">
            <v>G01</v>
          </cell>
          <cell r="M153" t="str">
            <v>アイスランド</v>
          </cell>
          <cell r="N153" t="str">
            <v>G01</v>
          </cell>
          <cell r="O153" t="str">
            <v>ヨーロッパ</v>
          </cell>
        </row>
        <row r="154">
          <cell r="L154" t="str">
            <v>G02</v>
          </cell>
          <cell r="M154" t="str">
            <v>アイルランド</v>
          </cell>
          <cell r="N154" t="str">
            <v>G02</v>
          </cell>
          <cell r="O154" t="str">
            <v>ヨーロッパ</v>
          </cell>
        </row>
        <row r="155">
          <cell r="L155" t="str">
            <v>G03</v>
          </cell>
          <cell r="M155" t="str">
            <v>アルバニア</v>
          </cell>
          <cell r="N155" t="str">
            <v>G03</v>
          </cell>
          <cell r="O155" t="str">
            <v>ヨーロッパ</v>
          </cell>
        </row>
        <row r="156">
          <cell r="L156" t="str">
            <v>G04</v>
          </cell>
          <cell r="M156" t="str">
            <v>アンドラ公国</v>
          </cell>
          <cell r="N156" t="str">
            <v>G04</v>
          </cell>
          <cell r="O156" t="str">
            <v>ヨーロッパ</v>
          </cell>
        </row>
        <row r="157">
          <cell r="L157" t="str">
            <v>G05</v>
          </cell>
          <cell r="M157" t="str">
            <v>イギリス</v>
          </cell>
          <cell r="N157" t="str">
            <v>G05</v>
          </cell>
          <cell r="O157" t="str">
            <v>ヨーロッパ</v>
          </cell>
        </row>
        <row r="158">
          <cell r="L158" t="str">
            <v>G06</v>
          </cell>
          <cell r="M158" t="str">
            <v>イタリア</v>
          </cell>
          <cell r="N158" t="str">
            <v>G06</v>
          </cell>
          <cell r="O158" t="str">
            <v>ヨーロッパ</v>
          </cell>
        </row>
        <row r="159">
          <cell r="L159" t="str">
            <v>G07</v>
          </cell>
          <cell r="M159" t="str">
            <v>エストニア</v>
          </cell>
          <cell r="N159" t="str">
            <v>G07</v>
          </cell>
          <cell r="O159" t="str">
            <v>ヨーロッパ</v>
          </cell>
        </row>
        <row r="160">
          <cell r="L160" t="str">
            <v>G08</v>
          </cell>
          <cell r="M160" t="str">
            <v>オーストリア</v>
          </cell>
          <cell r="N160" t="str">
            <v>G08</v>
          </cell>
          <cell r="O160" t="str">
            <v>ヨーロッパ</v>
          </cell>
        </row>
        <row r="161">
          <cell r="L161" t="str">
            <v>G09</v>
          </cell>
          <cell r="M161" t="str">
            <v>オランダ</v>
          </cell>
          <cell r="N161" t="str">
            <v>G09</v>
          </cell>
          <cell r="O161" t="str">
            <v>ヨーロッパ</v>
          </cell>
        </row>
        <row r="162">
          <cell r="L162" t="str">
            <v>G10</v>
          </cell>
          <cell r="M162" t="str">
            <v>ギリシャ</v>
          </cell>
          <cell r="N162" t="str">
            <v>G10</v>
          </cell>
          <cell r="O162" t="str">
            <v>ヨーロッパ</v>
          </cell>
        </row>
        <row r="163">
          <cell r="L163" t="str">
            <v>G11</v>
          </cell>
          <cell r="M163" t="str">
            <v>クロアチア</v>
          </cell>
          <cell r="N163" t="str">
            <v>G11</v>
          </cell>
          <cell r="O163" t="str">
            <v>ヨーロッパ</v>
          </cell>
        </row>
        <row r="164">
          <cell r="L164" t="str">
            <v>G12</v>
          </cell>
          <cell r="M164" t="str">
            <v>コソボ共和国</v>
          </cell>
          <cell r="N164" t="str">
            <v>G12</v>
          </cell>
          <cell r="O164" t="str">
            <v>ヨーロッパ</v>
          </cell>
        </row>
        <row r="165">
          <cell r="L165" t="str">
            <v>G13</v>
          </cell>
          <cell r="M165" t="str">
            <v>キプロス</v>
          </cell>
          <cell r="N165" t="str">
            <v>G13</v>
          </cell>
          <cell r="O165" t="str">
            <v>ヨーロッパ</v>
          </cell>
        </row>
        <row r="166">
          <cell r="L166" t="str">
            <v>G14</v>
          </cell>
          <cell r="M166" t="str">
            <v>サンマリノ</v>
          </cell>
          <cell r="N166" t="str">
            <v>G14</v>
          </cell>
          <cell r="O166" t="str">
            <v>ヨーロッパ</v>
          </cell>
        </row>
        <row r="167">
          <cell r="L167" t="str">
            <v>G15</v>
          </cell>
          <cell r="M167" t="str">
            <v>スイス</v>
          </cell>
          <cell r="N167" t="str">
            <v>G15</v>
          </cell>
          <cell r="O167" t="str">
            <v>ヨーロッパ</v>
          </cell>
        </row>
        <row r="168">
          <cell r="L168" t="str">
            <v>G16</v>
          </cell>
          <cell r="M168" t="str">
            <v>スウェーデン</v>
          </cell>
          <cell r="N168" t="str">
            <v>G16</v>
          </cell>
          <cell r="O168" t="str">
            <v>ヨーロッパ</v>
          </cell>
        </row>
        <row r="169">
          <cell r="L169" t="str">
            <v>G17</v>
          </cell>
          <cell r="M169" t="str">
            <v>スペイン</v>
          </cell>
          <cell r="N169" t="str">
            <v>G17</v>
          </cell>
          <cell r="O169" t="str">
            <v>ヨーロッパ</v>
          </cell>
        </row>
        <row r="170">
          <cell r="L170" t="str">
            <v>G18</v>
          </cell>
          <cell r="M170" t="str">
            <v>スロバキア</v>
          </cell>
          <cell r="N170" t="str">
            <v>G18</v>
          </cell>
          <cell r="O170" t="str">
            <v>ヨーロッパ</v>
          </cell>
        </row>
        <row r="171">
          <cell r="L171" t="str">
            <v>G19</v>
          </cell>
          <cell r="M171" t="str">
            <v>スロベニア</v>
          </cell>
          <cell r="N171" t="str">
            <v>G19</v>
          </cell>
          <cell r="O171" t="str">
            <v>ヨーロッパ</v>
          </cell>
        </row>
        <row r="172">
          <cell r="L172" t="str">
            <v>G20</v>
          </cell>
          <cell r="M172" t="str">
            <v>セルビア（ユーゴスラビア）</v>
          </cell>
          <cell r="N172" t="str">
            <v>G20</v>
          </cell>
          <cell r="O172" t="str">
            <v>ヨーロッパ</v>
          </cell>
        </row>
        <row r="173">
          <cell r="L173" t="str">
            <v>G21</v>
          </cell>
          <cell r="M173" t="str">
            <v>チェコ</v>
          </cell>
          <cell r="N173" t="str">
            <v>G21</v>
          </cell>
          <cell r="O173" t="str">
            <v>ヨーロッパ</v>
          </cell>
        </row>
        <row r="174">
          <cell r="L174" t="str">
            <v>G22</v>
          </cell>
          <cell r="M174" t="str">
            <v>デンマーク</v>
          </cell>
          <cell r="N174" t="str">
            <v>G22</v>
          </cell>
          <cell r="O174" t="str">
            <v>ヨーロッパ</v>
          </cell>
        </row>
        <row r="175">
          <cell r="L175" t="str">
            <v>G23</v>
          </cell>
          <cell r="M175" t="str">
            <v>ドイツ</v>
          </cell>
          <cell r="N175" t="str">
            <v>G23</v>
          </cell>
          <cell r="O175" t="str">
            <v>ヨーロッパ</v>
          </cell>
        </row>
        <row r="176">
          <cell r="L176" t="str">
            <v>G24</v>
          </cell>
          <cell r="M176" t="str">
            <v>ノルウェー</v>
          </cell>
          <cell r="N176" t="str">
            <v>G24</v>
          </cell>
          <cell r="O176" t="str">
            <v>ヨーロッパ</v>
          </cell>
        </row>
        <row r="177">
          <cell r="L177" t="str">
            <v>G25</v>
          </cell>
          <cell r="M177" t="str">
            <v>バチカン</v>
          </cell>
          <cell r="N177" t="str">
            <v>G25</v>
          </cell>
          <cell r="O177" t="str">
            <v>ヨーロッパ</v>
          </cell>
        </row>
        <row r="178">
          <cell r="L178" t="str">
            <v>G26</v>
          </cell>
          <cell r="M178" t="str">
            <v>ハンガリー</v>
          </cell>
          <cell r="N178" t="str">
            <v>G26</v>
          </cell>
          <cell r="O178" t="str">
            <v>ヨーロッパ</v>
          </cell>
        </row>
        <row r="179">
          <cell r="L179" t="str">
            <v>G27</v>
          </cell>
          <cell r="M179" t="str">
            <v>フィンランド</v>
          </cell>
          <cell r="N179" t="str">
            <v>G27</v>
          </cell>
          <cell r="O179" t="str">
            <v>ヨーロッパ</v>
          </cell>
        </row>
        <row r="180">
          <cell r="L180" t="str">
            <v>G28</v>
          </cell>
          <cell r="M180" t="str">
            <v>フランス</v>
          </cell>
          <cell r="N180" t="str">
            <v>G28</v>
          </cell>
          <cell r="O180" t="str">
            <v>ヨーロッパ</v>
          </cell>
        </row>
        <row r="181">
          <cell r="L181" t="str">
            <v>G29</v>
          </cell>
          <cell r="M181" t="str">
            <v>ブルガリア</v>
          </cell>
          <cell r="N181" t="str">
            <v>G29</v>
          </cell>
          <cell r="O181" t="str">
            <v>ヨーロッパ</v>
          </cell>
        </row>
        <row r="182">
          <cell r="L182" t="str">
            <v>G30</v>
          </cell>
          <cell r="M182" t="str">
            <v>ベルギー</v>
          </cell>
          <cell r="N182" t="str">
            <v>G30</v>
          </cell>
          <cell r="O182" t="str">
            <v>ヨーロッパ</v>
          </cell>
        </row>
        <row r="183">
          <cell r="L183" t="str">
            <v>G31</v>
          </cell>
          <cell r="M183" t="str">
            <v>ポーランド</v>
          </cell>
          <cell r="N183" t="str">
            <v>G31</v>
          </cell>
          <cell r="O183" t="str">
            <v>ヨーロッパ</v>
          </cell>
        </row>
        <row r="184">
          <cell r="L184" t="str">
            <v>G32</v>
          </cell>
          <cell r="M184" t="str">
            <v>ボスニア・ヘルツェゴビナ</v>
          </cell>
          <cell r="N184" t="str">
            <v>G32</v>
          </cell>
          <cell r="O184" t="str">
            <v>ヨーロッパ</v>
          </cell>
        </row>
        <row r="185">
          <cell r="L185" t="str">
            <v>G33</v>
          </cell>
          <cell r="M185" t="str">
            <v>ポルトガル</v>
          </cell>
          <cell r="N185" t="str">
            <v>G33</v>
          </cell>
          <cell r="O185" t="str">
            <v>ヨーロッパ</v>
          </cell>
        </row>
        <row r="186">
          <cell r="L186" t="str">
            <v>G34</v>
          </cell>
          <cell r="M186" t="str">
            <v>北マケドニア共和国（マケドニア）</v>
          </cell>
          <cell r="N186" t="str">
            <v>G34</v>
          </cell>
          <cell r="O186" t="str">
            <v>ヨーロッパ</v>
          </cell>
        </row>
        <row r="187">
          <cell r="L187" t="str">
            <v>G35</v>
          </cell>
          <cell r="M187" t="str">
            <v>マルタ</v>
          </cell>
          <cell r="N187" t="str">
            <v>G35</v>
          </cell>
          <cell r="O187" t="str">
            <v>ヨーロッパ</v>
          </cell>
        </row>
        <row r="188">
          <cell r="L188" t="str">
            <v>G36</v>
          </cell>
          <cell r="M188" t="str">
            <v>モナコ</v>
          </cell>
          <cell r="N188" t="str">
            <v>G36</v>
          </cell>
          <cell r="O188" t="str">
            <v>ヨーロッパ</v>
          </cell>
        </row>
        <row r="189">
          <cell r="L189" t="str">
            <v>G37</v>
          </cell>
          <cell r="M189" t="str">
            <v>モンテネグロ</v>
          </cell>
          <cell r="N189" t="str">
            <v>G37</v>
          </cell>
          <cell r="O189" t="str">
            <v>ヨーロッパ</v>
          </cell>
        </row>
        <row r="190">
          <cell r="L190" t="str">
            <v>G38</v>
          </cell>
          <cell r="M190" t="str">
            <v>ラトビア</v>
          </cell>
          <cell r="N190" t="str">
            <v>G38</v>
          </cell>
          <cell r="O190" t="str">
            <v>ヨーロッパ</v>
          </cell>
        </row>
        <row r="191">
          <cell r="L191" t="str">
            <v>G39</v>
          </cell>
          <cell r="M191" t="str">
            <v>リトアニア</v>
          </cell>
          <cell r="N191" t="str">
            <v>G39</v>
          </cell>
          <cell r="O191" t="str">
            <v>ヨーロッパ</v>
          </cell>
        </row>
        <row r="192">
          <cell r="L192" t="str">
            <v>G40</v>
          </cell>
          <cell r="M192" t="str">
            <v>リヒテンシュタイン</v>
          </cell>
          <cell r="N192" t="str">
            <v>G40</v>
          </cell>
          <cell r="O192" t="str">
            <v>ヨーロッパ</v>
          </cell>
        </row>
        <row r="193">
          <cell r="L193" t="str">
            <v>G41</v>
          </cell>
          <cell r="M193" t="str">
            <v>ルーマニア</v>
          </cell>
          <cell r="N193" t="str">
            <v>G41</v>
          </cell>
          <cell r="O193" t="str">
            <v>ヨーロッパ</v>
          </cell>
        </row>
        <row r="194">
          <cell r="L194" t="str">
            <v>G42</v>
          </cell>
          <cell r="M194" t="str">
            <v>ルクセンブルク</v>
          </cell>
          <cell r="N194" t="str">
            <v>G42</v>
          </cell>
          <cell r="O194" t="str">
            <v>ヨーロッパ</v>
          </cell>
        </row>
        <row r="195">
          <cell r="L195" t="str">
            <v>G43</v>
          </cell>
          <cell r="M195" t="str">
            <v>アゼルバイジャン</v>
          </cell>
          <cell r="N195" t="str">
            <v>G43</v>
          </cell>
          <cell r="O195" t="str">
            <v>ヨーロッパ</v>
          </cell>
        </row>
        <row r="196">
          <cell r="L196" t="str">
            <v>G44</v>
          </cell>
          <cell r="M196" t="str">
            <v>アルメニア</v>
          </cell>
          <cell r="N196" t="str">
            <v>G44</v>
          </cell>
          <cell r="O196" t="str">
            <v>ヨーロッパ</v>
          </cell>
        </row>
        <row r="197">
          <cell r="L197" t="str">
            <v>G45</v>
          </cell>
          <cell r="M197" t="str">
            <v>ウクライナ</v>
          </cell>
          <cell r="N197" t="str">
            <v>G45</v>
          </cell>
          <cell r="O197" t="str">
            <v>ヨーロッパ</v>
          </cell>
        </row>
        <row r="198">
          <cell r="L198" t="str">
            <v>G46</v>
          </cell>
          <cell r="M198" t="str">
            <v>ウズベキスタン共和国</v>
          </cell>
          <cell r="N198" t="str">
            <v>G46</v>
          </cell>
          <cell r="O198" t="str">
            <v>ヨーロッパ</v>
          </cell>
        </row>
        <row r="199">
          <cell r="L199" t="str">
            <v>G47</v>
          </cell>
          <cell r="M199" t="str">
            <v>カザフスタン共和国</v>
          </cell>
          <cell r="N199" t="str">
            <v>G47</v>
          </cell>
          <cell r="O199" t="str">
            <v>ヨーロッパ</v>
          </cell>
        </row>
        <row r="200">
          <cell r="L200" t="str">
            <v>G48</v>
          </cell>
          <cell r="M200" t="str">
            <v>キルギス共和国</v>
          </cell>
          <cell r="N200" t="str">
            <v>G48</v>
          </cell>
          <cell r="O200" t="str">
            <v>ヨーロッパ</v>
          </cell>
        </row>
        <row r="201">
          <cell r="L201" t="str">
            <v>G49</v>
          </cell>
          <cell r="M201" t="str">
            <v>ジョージア（グルジア）</v>
          </cell>
          <cell r="N201" t="str">
            <v>G49</v>
          </cell>
          <cell r="O201" t="str">
            <v>ヨーロッパ</v>
          </cell>
        </row>
        <row r="202">
          <cell r="L202" t="str">
            <v>G50</v>
          </cell>
          <cell r="M202" t="str">
            <v>タジキスタン共和国</v>
          </cell>
          <cell r="N202" t="str">
            <v>G50</v>
          </cell>
          <cell r="O202" t="str">
            <v>ヨーロッパ</v>
          </cell>
        </row>
        <row r="203">
          <cell r="L203" t="str">
            <v>G51</v>
          </cell>
          <cell r="M203" t="str">
            <v>トルクメニスタン</v>
          </cell>
          <cell r="N203" t="str">
            <v>G51</v>
          </cell>
          <cell r="O203" t="str">
            <v>ヨーロッパ</v>
          </cell>
        </row>
        <row r="204">
          <cell r="L204" t="str">
            <v>G52</v>
          </cell>
          <cell r="M204" t="str">
            <v>ベラルーシ共和国</v>
          </cell>
          <cell r="N204" t="str">
            <v>G52</v>
          </cell>
          <cell r="O204" t="str">
            <v>ヨーロッパ</v>
          </cell>
        </row>
        <row r="205">
          <cell r="L205" t="str">
            <v>G53</v>
          </cell>
          <cell r="M205" t="str">
            <v>モルドバ共和国</v>
          </cell>
          <cell r="N205" t="str">
            <v>G53</v>
          </cell>
          <cell r="O205" t="str">
            <v>ヨーロッパ</v>
          </cell>
        </row>
        <row r="206">
          <cell r="L206" t="str">
            <v>G54</v>
          </cell>
          <cell r="M206" t="str">
            <v>ロシア連邦</v>
          </cell>
          <cell r="N206" t="str">
            <v>G54</v>
          </cell>
          <cell r="O206" t="str">
            <v>ヨーロッパ</v>
          </cell>
        </row>
        <row r="207">
          <cell r="L207" t="str">
            <v>G55</v>
          </cell>
          <cell r="M207" t="str">
            <v>その他（ヨーロッパ地域）</v>
          </cell>
          <cell r="N207" t="str">
            <v>G55</v>
          </cell>
          <cell r="O207" t="str">
            <v>ヨーロッパ</v>
          </cell>
        </row>
        <row r="208">
          <cell r="L208" t="str">
            <v>H01</v>
          </cell>
          <cell r="M208" t="str">
            <v>その他・分類不能</v>
          </cell>
          <cell r="N208" t="str">
            <v>H01</v>
          </cell>
          <cell r="O208" t="str">
            <v xml:space="preserve">その他・分類不能 </v>
          </cell>
        </row>
        <row r="209">
          <cell r="L209" t="str">
            <v>J01</v>
          </cell>
          <cell r="M209" t="str">
            <v>不明</v>
          </cell>
          <cell r="N209" t="str">
            <v>J01</v>
          </cell>
          <cell r="O209" t="str">
            <v>不明</v>
          </cell>
        </row>
      </sheetData>
      <sheetData sheetId="17">
        <row r="3">
          <cell r="G3" t="str">
            <v>コード</v>
          </cell>
          <cell r="H3" t="str">
            <v>分野</v>
          </cell>
          <cell r="I3" t="str">
            <v>分科名</v>
          </cell>
        </row>
        <row r="4">
          <cell r="G4" t="str">
            <v>SA</v>
          </cell>
          <cell r="H4" t="str">
            <v>理学</v>
          </cell>
          <cell r="I4" t="str">
            <v>物理</v>
          </cell>
        </row>
        <row r="5">
          <cell r="G5" t="str">
            <v>SB</v>
          </cell>
          <cell r="H5" t="str">
            <v>理学</v>
          </cell>
          <cell r="I5" t="str">
            <v>数学</v>
          </cell>
        </row>
        <row r="6">
          <cell r="G6" t="str">
            <v>SC</v>
          </cell>
          <cell r="H6" t="str">
            <v>理学</v>
          </cell>
          <cell r="I6" t="str">
            <v>化学</v>
          </cell>
        </row>
        <row r="7">
          <cell r="G7" t="str">
            <v>SD</v>
          </cell>
          <cell r="H7" t="str">
            <v>理学</v>
          </cell>
          <cell r="I7" t="str">
            <v>生物</v>
          </cell>
        </row>
        <row r="8">
          <cell r="G8" t="str">
            <v>SE</v>
          </cell>
          <cell r="H8" t="str">
            <v>理学</v>
          </cell>
          <cell r="I8" t="str">
            <v>情報科学</v>
          </cell>
        </row>
        <row r="9">
          <cell r="G9" t="str">
            <v>SF</v>
          </cell>
          <cell r="H9" t="str">
            <v>理学</v>
          </cell>
          <cell r="I9" t="str">
            <v>地学</v>
          </cell>
        </row>
        <row r="10">
          <cell r="G10" t="str">
            <v>SG</v>
          </cell>
          <cell r="H10" t="str">
            <v>理学</v>
          </cell>
          <cell r="I10" t="str">
            <v>その他・分類不能含む</v>
          </cell>
        </row>
        <row r="11">
          <cell r="G11" t="str">
            <v>EA</v>
          </cell>
          <cell r="H11" t="str">
            <v>工学</v>
          </cell>
          <cell r="I11" t="str">
            <v>機械・船舶</v>
          </cell>
        </row>
        <row r="12">
          <cell r="G12" t="str">
            <v>EB</v>
          </cell>
          <cell r="H12" t="str">
            <v>工学</v>
          </cell>
          <cell r="I12" t="str">
            <v>土木・建築</v>
          </cell>
        </row>
        <row r="13">
          <cell r="G13" t="str">
            <v>EC</v>
          </cell>
          <cell r="H13" t="str">
            <v>工学</v>
          </cell>
          <cell r="I13" t="str">
            <v>電気・通信</v>
          </cell>
        </row>
        <row r="14">
          <cell r="G14" t="str">
            <v>ED</v>
          </cell>
          <cell r="H14" t="str">
            <v>工学</v>
          </cell>
          <cell r="I14" t="str">
            <v>材料</v>
          </cell>
        </row>
        <row r="15">
          <cell r="G15" t="str">
            <v>EE</v>
          </cell>
          <cell r="H15" t="str">
            <v>工学</v>
          </cell>
          <cell r="I15" t="str">
            <v>応用化学</v>
          </cell>
        </row>
        <row r="16">
          <cell r="G16" t="str">
            <v>EF</v>
          </cell>
          <cell r="H16" t="str">
            <v>工学</v>
          </cell>
          <cell r="I16" t="str">
            <v>原子力</v>
          </cell>
        </row>
        <row r="17">
          <cell r="G17" t="str">
            <v>EG</v>
          </cell>
          <cell r="H17" t="str">
            <v>工学</v>
          </cell>
          <cell r="I17" t="str">
            <v>応用理学</v>
          </cell>
        </row>
        <row r="18">
          <cell r="G18" t="str">
            <v>EH</v>
          </cell>
          <cell r="H18" t="str">
            <v>工学</v>
          </cell>
          <cell r="I18" t="str">
            <v>航空</v>
          </cell>
        </row>
        <row r="19">
          <cell r="G19" t="str">
            <v>EJ</v>
          </cell>
          <cell r="H19" t="str">
            <v>工学</v>
          </cell>
          <cell r="I19" t="str">
            <v>経営工学</v>
          </cell>
        </row>
        <row r="20">
          <cell r="G20" t="str">
            <v>EK</v>
          </cell>
          <cell r="H20" t="str">
            <v>工学</v>
          </cell>
          <cell r="I20" t="str">
            <v>繊維</v>
          </cell>
        </row>
        <row r="21">
          <cell r="G21" t="str">
            <v>EL</v>
          </cell>
          <cell r="H21" t="str">
            <v>工学</v>
          </cell>
          <cell r="I21" t="str">
            <v>その他・分類不能含む</v>
          </cell>
        </row>
        <row r="22">
          <cell r="G22" t="str">
            <v>AA</v>
          </cell>
          <cell r="H22" t="str">
            <v>農学</v>
          </cell>
          <cell r="I22" t="str">
            <v>農学</v>
          </cell>
        </row>
        <row r="23">
          <cell r="G23" t="str">
            <v>AB</v>
          </cell>
          <cell r="H23" t="str">
            <v>農学</v>
          </cell>
          <cell r="I23" t="str">
            <v>獣医・畜産</v>
          </cell>
        </row>
        <row r="24">
          <cell r="G24" t="str">
            <v>AC</v>
          </cell>
          <cell r="H24" t="str">
            <v>農学</v>
          </cell>
          <cell r="I24" t="str">
            <v>水産</v>
          </cell>
        </row>
        <row r="25">
          <cell r="G25" t="str">
            <v>AD</v>
          </cell>
          <cell r="H25" t="str">
            <v>農学</v>
          </cell>
          <cell r="I25" t="str">
            <v>農業経済</v>
          </cell>
        </row>
        <row r="26">
          <cell r="G26" t="str">
            <v>AE</v>
          </cell>
          <cell r="H26" t="str">
            <v>農学</v>
          </cell>
          <cell r="I26" t="str">
            <v>林学</v>
          </cell>
        </row>
        <row r="27">
          <cell r="G27" t="str">
            <v>AF</v>
          </cell>
          <cell r="H27" t="str">
            <v>農学</v>
          </cell>
          <cell r="I27" t="str">
            <v>農業工学</v>
          </cell>
        </row>
        <row r="28">
          <cell r="G28" t="str">
            <v>AG</v>
          </cell>
          <cell r="H28" t="str">
            <v>農学</v>
          </cell>
          <cell r="I28" t="str">
            <v>農芸化学</v>
          </cell>
        </row>
        <row r="29">
          <cell r="G29" t="str">
            <v>AH</v>
          </cell>
          <cell r="H29" t="str">
            <v>農学</v>
          </cell>
          <cell r="I29" t="str">
            <v>林産学</v>
          </cell>
        </row>
        <row r="30">
          <cell r="G30" t="str">
            <v>AJ</v>
          </cell>
          <cell r="H30" t="str">
            <v>農学</v>
          </cell>
          <cell r="I30" t="str">
            <v>その他・分類不能含む</v>
          </cell>
        </row>
        <row r="31">
          <cell r="G31" t="str">
            <v>HA</v>
          </cell>
          <cell r="H31" t="str">
            <v>保健</v>
          </cell>
          <cell r="I31" t="str">
            <v>医学</v>
          </cell>
        </row>
        <row r="32">
          <cell r="G32" t="str">
            <v>HB</v>
          </cell>
          <cell r="H32" t="str">
            <v>保健</v>
          </cell>
          <cell r="I32" t="str">
            <v>歯学</v>
          </cell>
        </row>
        <row r="33">
          <cell r="G33" t="str">
            <v>HC</v>
          </cell>
          <cell r="H33" t="str">
            <v>保健</v>
          </cell>
          <cell r="I33" t="str">
            <v>薬学</v>
          </cell>
        </row>
        <row r="34">
          <cell r="G34" t="str">
            <v>HD</v>
          </cell>
          <cell r="H34" t="str">
            <v>保健</v>
          </cell>
          <cell r="I34" t="str">
            <v>看護</v>
          </cell>
        </row>
        <row r="35">
          <cell r="G35" t="str">
            <v>HE</v>
          </cell>
          <cell r="H35" t="str">
            <v>保健</v>
          </cell>
          <cell r="I35" t="str">
            <v>その他・分類不能含む</v>
          </cell>
        </row>
        <row r="36">
          <cell r="G36" t="str">
            <v>CA</v>
          </cell>
          <cell r="H36" t="str">
            <v>人文・社会等</v>
          </cell>
          <cell r="I36" t="str">
            <v>社会（商学・経済）</v>
          </cell>
        </row>
        <row r="37">
          <cell r="G37" t="str">
            <v>CB</v>
          </cell>
          <cell r="H37" t="str">
            <v>人文・社会等</v>
          </cell>
          <cell r="I37" t="str">
            <v>社会（法学・政治）</v>
          </cell>
        </row>
        <row r="38">
          <cell r="G38" t="str">
            <v>CC</v>
          </cell>
          <cell r="H38" t="str">
            <v>人文・社会等</v>
          </cell>
          <cell r="I38" t="str">
            <v>社会（社会学）</v>
          </cell>
        </row>
        <row r="39">
          <cell r="G39" t="str">
            <v>CD</v>
          </cell>
          <cell r="H39" t="str">
            <v>人文・社会等</v>
          </cell>
          <cell r="I39" t="str">
            <v>社会（その他・分類不能含む）</v>
          </cell>
        </row>
        <row r="40">
          <cell r="G40" t="str">
            <v>CE</v>
          </cell>
          <cell r="H40" t="str">
            <v>人文・社会等</v>
          </cell>
          <cell r="I40" t="str">
            <v>人文（文学）</v>
          </cell>
        </row>
        <row r="41">
          <cell r="G41" t="str">
            <v>CF</v>
          </cell>
          <cell r="H41" t="str">
            <v>人文・社会等</v>
          </cell>
          <cell r="I41" t="str">
            <v>人文（史学）</v>
          </cell>
        </row>
        <row r="42">
          <cell r="G42" t="str">
            <v>CG</v>
          </cell>
          <cell r="H42" t="str">
            <v>人文・社会等</v>
          </cell>
          <cell r="I42" t="str">
            <v>人文（哲学）</v>
          </cell>
        </row>
        <row r="43">
          <cell r="G43" t="str">
            <v>CH</v>
          </cell>
          <cell r="H43" t="str">
            <v>人文・社会等</v>
          </cell>
          <cell r="I43" t="str">
            <v>人文（その他・分類不能含む）</v>
          </cell>
        </row>
        <row r="44">
          <cell r="G44" t="str">
            <v>CJ</v>
          </cell>
          <cell r="H44" t="str">
            <v>人文・社会等</v>
          </cell>
          <cell r="I44" t="str">
            <v>その他（心理学）</v>
          </cell>
        </row>
        <row r="45">
          <cell r="G45" t="str">
            <v>CK</v>
          </cell>
          <cell r="H45" t="str">
            <v>人文・社会等</v>
          </cell>
          <cell r="I45" t="str">
            <v>その他（家政）</v>
          </cell>
        </row>
        <row r="46">
          <cell r="G46" t="str">
            <v>CL</v>
          </cell>
          <cell r="H46" t="str">
            <v>人文・社会等</v>
          </cell>
          <cell r="I46" t="str">
            <v>その他（教育）</v>
          </cell>
        </row>
        <row r="47">
          <cell r="G47" t="str">
            <v>CM</v>
          </cell>
          <cell r="H47" t="str">
            <v>人文・社会等</v>
          </cell>
          <cell r="I47" t="str">
            <v>その他（芸術・その他）</v>
          </cell>
        </row>
        <row r="48">
          <cell r="G48" t="str">
            <v>ZZ</v>
          </cell>
          <cell r="H48" t="str">
            <v xml:space="preserve">その他・分類不能 </v>
          </cell>
          <cell r="I48" t="str">
            <v>その他・分類不能</v>
          </cell>
        </row>
        <row r="49">
          <cell r="G49" t="str">
            <v>QQ</v>
          </cell>
          <cell r="H49" t="str">
            <v>不明</v>
          </cell>
          <cell r="I49" t="str">
            <v>分野・分科不明</v>
          </cell>
        </row>
      </sheetData>
      <sheetData sheetId="18">
        <row r="5">
          <cell r="C5" t="str">
            <v>男性</v>
          </cell>
        </row>
        <row r="6">
          <cell r="C6" t="str">
            <v>女性</v>
          </cell>
        </row>
        <row r="7">
          <cell r="C7" t="str">
            <v>不明</v>
          </cell>
        </row>
        <row r="11">
          <cell r="C11" t="str">
            <v>常勤</v>
          </cell>
        </row>
        <row r="12">
          <cell r="C12" t="str">
            <v>非常勤</v>
          </cell>
        </row>
        <row r="16">
          <cell r="C16" t="str">
            <v>あり</v>
          </cell>
        </row>
        <row r="17">
          <cell r="C17" t="str">
            <v>なし</v>
          </cell>
        </row>
        <row r="22">
          <cell r="C22" t="str">
            <v>～2019年度</v>
          </cell>
        </row>
        <row r="23">
          <cell r="C23" t="str">
            <v>2020年度</v>
          </cell>
        </row>
        <row r="24">
          <cell r="C24" t="str">
            <v>2021年度</v>
          </cell>
        </row>
        <row r="25">
          <cell r="C25" t="str">
            <v>2022年度</v>
          </cell>
        </row>
        <row r="26">
          <cell r="C26" t="str">
            <v>2023年度</v>
          </cell>
        </row>
        <row r="27">
          <cell r="C27" t="str">
            <v>2024年4月</v>
          </cell>
        </row>
        <row r="28">
          <cell r="C28" t="str">
            <v>2024年5月</v>
          </cell>
        </row>
        <row r="29">
          <cell r="C29" t="str">
            <v>2024年6月</v>
          </cell>
        </row>
        <row r="30">
          <cell r="C30" t="str">
            <v>2024年7月</v>
          </cell>
        </row>
        <row r="31">
          <cell r="C31" t="str">
            <v>2024年8月</v>
          </cell>
        </row>
        <row r="32">
          <cell r="C32" t="str">
            <v>2024年9月</v>
          </cell>
        </row>
        <row r="33">
          <cell r="C33" t="str">
            <v>2024年10月</v>
          </cell>
        </row>
        <row r="34">
          <cell r="C34" t="str">
            <v>2024年11月</v>
          </cell>
        </row>
        <row r="35">
          <cell r="C35" t="str">
            <v>2024年12月</v>
          </cell>
        </row>
        <row r="36">
          <cell r="C36" t="str">
            <v>2025年1月</v>
          </cell>
        </row>
        <row r="37">
          <cell r="C37" t="str">
            <v>2025年2月</v>
          </cell>
        </row>
        <row r="38">
          <cell r="C38" t="str">
            <v>2025年3月</v>
          </cell>
        </row>
        <row r="42">
          <cell r="C42" t="str">
            <v>共同研究</v>
          </cell>
        </row>
        <row r="43">
          <cell r="C43" t="str">
            <v>フィールドワーク</v>
          </cell>
        </row>
        <row r="44">
          <cell r="C44" t="str">
            <v>研修</v>
          </cell>
        </row>
        <row r="45">
          <cell r="C45" t="str">
            <v>教育</v>
          </cell>
        </row>
        <row r="46">
          <cell r="C46" t="str">
            <v>学会・シンポジウム</v>
          </cell>
        </row>
        <row r="47">
          <cell r="C47" t="str">
            <v>その他・分類不能</v>
          </cell>
        </row>
        <row r="48">
          <cell r="C48" t="str">
            <v>不明</v>
          </cell>
        </row>
        <row r="53">
          <cell r="C53" t="str">
            <v>政府・政府関連機関等、国際機関等</v>
          </cell>
        </row>
        <row r="54">
          <cell r="C54" t="str">
            <v>大学等</v>
          </cell>
        </row>
        <row r="55">
          <cell r="C55" t="str">
            <v>民間等（財団、社団法人、NGO、NPO法人含む）</v>
          </cell>
        </row>
        <row r="56">
          <cell r="C56" t="str">
            <v>その他・分類不能</v>
          </cell>
        </row>
        <row r="57">
          <cell r="C57" t="str">
            <v>不明</v>
          </cell>
        </row>
        <row r="61">
          <cell r="C61" t="str">
            <v>教授</v>
          </cell>
        </row>
        <row r="62">
          <cell r="C62" t="str">
            <v>准教授</v>
          </cell>
        </row>
        <row r="63">
          <cell r="C63" t="str">
            <v>講師</v>
          </cell>
        </row>
        <row r="64">
          <cell r="C64" t="str">
            <v>助教・助手</v>
          </cell>
        </row>
        <row r="65">
          <cell r="C65" t="str">
            <v>ポスドク・特別研究員</v>
          </cell>
        </row>
        <row r="66">
          <cell r="C66" t="str">
            <v>主任研究員</v>
          </cell>
        </row>
        <row r="67">
          <cell r="C67" t="str">
            <v>一般研究員</v>
          </cell>
        </row>
        <row r="68">
          <cell r="C68" t="str">
            <v>その他・分類不能（研究に関する職位）</v>
          </cell>
        </row>
        <row r="72">
          <cell r="C72" t="str">
            <v>○</v>
          </cell>
        </row>
      </sheetData>
      <sheetData sheetId="19">
        <row r="4">
          <cell r="C4" t="str">
            <v>自機関の運営資金等</v>
          </cell>
        </row>
        <row r="5">
          <cell r="C5" t="str">
            <v>外部資金＞政府等＞文部科学省（科研費）</v>
          </cell>
        </row>
        <row r="6">
          <cell r="C6" t="str">
            <v>外部資金＞政府等＞文部科学省（科研費以外）</v>
          </cell>
        </row>
        <row r="7">
          <cell r="C7" t="str">
            <v>外部資金＞政府等＞その他官庁</v>
          </cell>
        </row>
        <row r="8">
          <cell r="C8" t="str">
            <v>外部資金＞政府関係機関等＞日本学術振興会（科研費）</v>
          </cell>
        </row>
        <row r="9">
          <cell r="C9" t="str">
            <v>外部資金＞政府関係機関等＞日本学術振興会（科研費以外）</v>
          </cell>
        </row>
        <row r="10">
          <cell r="C10" t="str">
            <v>外部資金＞政府関係機関等＞科学技術振興機構</v>
          </cell>
        </row>
        <row r="11">
          <cell r="C11" t="str">
            <v>外部資金＞政府関係機関等＞日本医療研究開発機構</v>
          </cell>
        </row>
        <row r="12">
          <cell r="C12" t="str">
            <v>外部資金＞政府関係機関等＞その他・分類不能</v>
          </cell>
        </row>
        <row r="13">
          <cell r="C13" t="str">
            <v>外部資金＞地方自治体・地方自治体関係機関等</v>
          </cell>
        </row>
        <row r="14">
          <cell r="C14" t="str">
            <v>外部資金＞民間</v>
          </cell>
        </row>
        <row r="15">
          <cell r="C15" t="str">
            <v>外部資金＞個人</v>
          </cell>
        </row>
        <row r="16">
          <cell r="C16" t="str">
            <v>外部資金＞外国政府等及び海外機関等</v>
          </cell>
        </row>
        <row r="17">
          <cell r="C17" t="str">
            <v>外部資金＞その他・分類不能</v>
          </cell>
        </row>
        <row r="18">
          <cell r="C18" t="str">
            <v>自機関以外＞私費等</v>
          </cell>
        </row>
        <row r="19">
          <cell r="C19" t="str">
            <v>自機関以外＞先方負担</v>
          </cell>
        </row>
        <row r="20">
          <cell r="C20" t="str">
            <v>自機関以外＞その他・分類不能</v>
          </cell>
        </row>
        <row r="21">
          <cell r="C21" t="str">
            <v>不明</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回答上の注意事項"/>
      <sheetName val="番号"/>
      <sheetName val="6-1.研究に関する協定"/>
      <sheetName val="国・地域コードリスト"/>
      <sheetName val="プルダウンリスト"/>
    </sheetNames>
    <sheetDataSet>
      <sheetData sheetId="0"/>
      <sheetData sheetId="1">
        <row r="1">
          <cell r="A1" t="str">
            <v>機関番号</v>
          </cell>
        </row>
      </sheetData>
      <sheetData sheetId="2"/>
      <sheetData sheetId="3">
        <row r="2">
          <cell r="L2" t="str">
            <v>コード</v>
          </cell>
        </row>
      </sheetData>
      <sheetData sheetId="4">
        <row r="85">
          <cell r="C85" t="str">
            <v>大学（回答機関：大学）</v>
          </cell>
        </row>
        <row r="86">
          <cell r="C86" t="str">
            <v>研究科（回答機関：大学）</v>
          </cell>
        </row>
        <row r="87">
          <cell r="C87" t="str">
            <v>高等専門学校（回答機関：高等専門学校）</v>
          </cell>
        </row>
        <row r="88">
          <cell r="C88" t="str">
            <v>高等専門学校学科（回答機関：高等専門学校）</v>
          </cell>
        </row>
        <row r="89">
          <cell r="C89" t="str">
            <v>法人（回答機関：大学共同利用機関法人、国立研究開発法人、独法）</v>
          </cell>
        </row>
        <row r="90">
          <cell r="C90" t="str">
            <v>法人直下組織（回答機関：国立研究開発法人、独法）</v>
          </cell>
        </row>
        <row r="91">
          <cell r="C91" t="str">
            <v>研究所（回答機関：大学共同利用機関）</v>
          </cell>
        </row>
        <row r="92">
          <cell r="C92" t="str">
            <v>機関（回答機関：国立試験研究機関）</v>
          </cell>
        </row>
        <row r="93">
          <cell r="C93" t="str">
            <v>機関直下（回答機関：国立試験研究機関）</v>
          </cell>
        </row>
        <row r="94">
          <cell r="C94" t="str">
            <v>その他</v>
          </cell>
        </row>
        <row r="98">
          <cell r="C98" t="str">
            <v>○</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4-1研究集会"/>
      <sheetName val="分野・分科コードリスト"/>
      <sheetName val="プルダウンリスト"/>
    </sheetNames>
    <sheetDataSet>
      <sheetData sheetId="0" refreshError="1"/>
      <sheetData sheetId="1" refreshError="1">
        <row r="3">
          <cell r="G3" t="str">
            <v>コード</v>
          </cell>
          <cell r="H3" t="str">
            <v>分野</v>
          </cell>
          <cell r="I3" t="str">
            <v>分科名</v>
          </cell>
        </row>
        <row r="4">
          <cell r="G4" t="str">
            <v>SA</v>
          </cell>
          <cell r="H4" t="str">
            <v>理学</v>
          </cell>
          <cell r="I4" t="str">
            <v>物理</v>
          </cell>
        </row>
        <row r="5">
          <cell r="G5" t="str">
            <v>SB</v>
          </cell>
          <cell r="H5" t="str">
            <v>理学</v>
          </cell>
          <cell r="I5" t="str">
            <v>数学</v>
          </cell>
        </row>
        <row r="6">
          <cell r="G6" t="str">
            <v>SC</v>
          </cell>
          <cell r="H6" t="str">
            <v>理学</v>
          </cell>
          <cell r="I6" t="str">
            <v>化学</v>
          </cell>
        </row>
        <row r="7">
          <cell r="G7" t="str">
            <v>SD</v>
          </cell>
          <cell r="H7" t="str">
            <v>理学</v>
          </cell>
          <cell r="I7" t="str">
            <v>生物</v>
          </cell>
        </row>
        <row r="8">
          <cell r="G8" t="str">
            <v>SE</v>
          </cell>
          <cell r="H8" t="str">
            <v>理学</v>
          </cell>
          <cell r="I8" t="str">
            <v>情報科学</v>
          </cell>
        </row>
        <row r="9">
          <cell r="G9" t="str">
            <v>SF</v>
          </cell>
          <cell r="H9" t="str">
            <v>理学</v>
          </cell>
          <cell r="I9" t="str">
            <v>地学</v>
          </cell>
        </row>
        <row r="10">
          <cell r="G10" t="str">
            <v>SG</v>
          </cell>
          <cell r="H10" t="str">
            <v>理学</v>
          </cell>
          <cell r="I10" t="str">
            <v>その他・分類不能含む</v>
          </cell>
        </row>
        <row r="11">
          <cell r="G11" t="str">
            <v>EA</v>
          </cell>
          <cell r="H11" t="str">
            <v>工学</v>
          </cell>
          <cell r="I11" t="str">
            <v>機械・船舶</v>
          </cell>
        </row>
        <row r="12">
          <cell r="G12" t="str">
            <v>EB</v>
          </cell>
          <cell r="H12" t="str">
            <v>工学</v>
          </cell>
          <cell r="I12" t="str">
            <v>土木・建築</v>
          </cell>
        </row>
        <row r="13">
          <cell r="G13" t="str">
            <v>EC</v>
          </cell>
          <cell r="H13" t="str">
            <v>工学</v>
          </cell>
          <cell r="I13" t="str">
            <v>電気・通信</v>
          </cell>
        </row>
        <row r="14">
          <cell r="G14" t="str">
            <v>ED</v>
          </cell>
          <cell r="H14" t="str">
            <v>工学</v>
          </cell>
          <cell r="I14" t="str">
            <v>材料</v>
          </cell>
        </row>
        <row r="15">
          <cell r="G15" t="str">
            <v>EE</v>
          </cell>
          <cell r="H15" t="str">
            <v>工学</v>
          </cell>
          <cell r="I15" t="str">
            <v>応用化学</v>
          </cell>
        </row>
        <row r="16">
          <cell r="G16" t="str">
            <v>EF</v>
          </cell>
          <cell r="H16" t="str">
            <v>工学</v>
          </cell>
          <cell r="I16" t="str">
            <v>原子力</v>
          </cell>
        </row>
        <row r="17">
          <cell r="G17" t="str">
            <v>EG</v>
          </cell>
          <cell r="H17" t="str">
            <v>工学</v>
          </cell>
          <cell r="I17" t="str">
            <v>応用理学</v>
          </cell>
        </row>
        <row r="18">
          <cell r="G18" t="str">
            <v>EH</v>
          </cell>
          <cell r="H18" t="str">
            <v>工学</v>
          </cell>
          <cell r="I18" t="str">
            <v>航空</v>
          </cell>
        </row>
        <row r="19">
          <cell r="G19" t="str">
            <v>EJ</v>
          </cell>
          <cell r="H19" t="str">
            <v>工学</v>
          </cell>
          <cell r="I19" t="str">
            <v>経営工学</v>
          </cell>
        </row>
        <row r="20">
          <cell r="G20" t="str">
            <v>EK</v>
          </cell>
          <cell r="H20" t="str">
            <v>工学</v>
          </cell>
          <cell r="I20" t="str">
            <v>繊維</v>
          </cell>
        </row>
        <row r="21">
          <cell r="G21" t="str">
            <v>EL</v>
          </cell>
          <cell r="H21" t="str">
            <v>工学</v>
          </cell>
          <cell r="I21" t="str">
            <v>その他・分類不能含む</v>
          </cell>
        </row>
        <row r="22">
          <cell r="G22" t="str">
            <v>AA</v>
          </cell>
          <cell r="H22" t="str">
            <v>農学</v>
          </cell>
          <cell r="I22" t="str">
            <v>農学</v>
          </cell>
        </row>
        <row r="23">
          <cell r="G23" t="str">
            <v>AB</v>
          </cell>
          <cell r="H23" t="str">
            <v>農学</v>
          </cell>
          <cell r="I23" t="str">
            <v>獣医・畜産</v>
          </cell>
        </row>
        <row r="24">
          <cell r="G24" t="str">
            <v>AC</v>
          </cell>
          <cell r="H24" t="str">
            <v>農学</v>
          </cell>
          <cell r="I24" t="str">
            <v>水産</v>
          </cell>
        </row>
        <row r="25">
          <cell r="G25" t="str">
            <v>AD</v>
          </cell>
          <cell r="H25" t="str">
            <v>農学</v>
          </cell>
          <cell r="I25" t="str">
            <v>農業経済</v>
          </cell>
        </row>
        <row r="26">
          <cell r="G26" t="str">
            <v>AE</v>
          </cell>
          <cell r="H26" t="str">
            <v>農学</v>
          </cell>
          <cell r="I26" t="str">
            <v>林学</v>
          </cell>
        </row>
        <row r="27">
          <cell r="G27" t="str">
            <v>AF</v>
          </cell>
          <cell r="H27" t="str">
            <v>農学</v>
          </cell>
          <cell r="I27" t="str">
            <v>農業工学</v>
          </cell>
        </row>
        <row r="28">
          <cell r="G28" t="str">
            <v>AG</v>
          </cell>
          <cell r="H28" t="str">
            <v>農学</v>
          </cell>
          <cell r="I28" t="str">
            <v>農芸化学</v>
          </cell>
        </row>
        <row r="29">
          <cell r="G29" t="str">
            <v>AH</v>
          </cell>
          <cell r="H29" t="str">
            <v>農学</v>
          </cell>
          <cell r="I29" t="str">
            <v>林産学</v>
          </cell>
        </row>
        <row r="30">
          <cell r="G30" t="str">
            <v>AJ</v>
          </cell>
          <cell r="H30" t="str">
            <v>農学</v>
          </cell>
          <cell r="I30" t="str">
            <v>その他・分類不能含む</v>
          </cell>
        </row>
        <row r="31">
          <cell r="G31" t="str">
            <v>HA</v>
          </cell>
          <cell r="H31" t="str">
            <v>保健</v>
          </cell>
          <cell r="I31" t="str">
            <v>医学</v>
          </cell>
        </row>
        <row r="32">
          <cell r="G32" t="str">
            <v>HB</v>
          </cell>
          <cell r="H32" t="str">
            <v>保健</v>
          </cell>
          <cell r="I32" t="str">
            <v>歯学</v>
          </cell>
        </row>
        <row r="33">
          <cell r="G33" t="str">
            <v>HC</v>
          </cell>
          <cell r="H33" t="str">
            <v>保健</v>
          </cell>
          <cell r="I33" t="str">
            <v>薬学</v>
          </cell>
        </row>
        <row r="34">
          <cell r="G34" t="str">
            <v>HD</v>
          </cell>
          <cell r="H34" t="str">
            <v>保健</v>
          </cell>
          <cell r="I34" t="str">
            <v>看護</v>
          </cell>
        </row>
        <row r="35">
          <cell r="G35" t="str">
            <v>HE</v>
          </cell>
          <cell r="H35" t="str">
            <v>保健</v>
          </cell>
          <cell r="I35" t="str">
            <v>その他・分類不能含む</v>
          </cell>
        </row>
        <row r="36">
          <cell r="G36" t="str">
            <v>CA</v>
          </cell>
          <cell r="H36" t="str">
            <v>人文・社会等</v>
          </cell>
          <cell r="I36" t="str">
            <v>社会（商学・経済）</v>
          </cell>
        </row>
        <row r="37">
          <cell r="G37" t="str">
            <v>CB</v>
          </cell>
          <cell r="H37" t="str">
            <v>人文・社会等</v>
          </cell>
          <cell r="I37" t="str">
            <v>社会（法学・政治）</v>
          </cell>
        </row>
        <row r="38">
          <cell r="G38" t="str">
            <v>CC</v>
          </cell>
          <cell r="H38" t="str">
            <v>人文・社会等</v>
          </cell>
          <cell r="I38" t="str">
            <v>社会（社会学）</v>
          </cell>
        </row>
        <row r="39">
          <cell r="G39" t="str">
            <v>CD</v>
          </cell>
          <cell r="H39" t="str">
            <v>人文・社会等</v>
          </cell>
          <cell r="I39" t="str">
            <v>社会（その他・分類不能含む）</v>
          </cell>
        </row>
        <row r="40">
          <cell r="G40" t="str">
            <v>CE</v>
          </cell>
          <cell r="H40" t="str">
            <v>人文・社会等</v>
          </cell>
          <cell r="I40" t="str">
            <v>人文（文学）</v>
          </cell>
        </row>
        <row r="41">
          <cell r="G41" t="str">
            <v>CF</v>
          </cell>
          <cell r="H41" t="str">
            <v>人文・社会等</v>
          </cell>
          <cell r="I41" t="str">
            <v>人文（史学）</v>
          </cell>
        </row>
        <row r="42">
          <cell r="G42" t="str">
            <v>CG</v>
          </cell>
          <cell r="H42" t="str">
            <v>人文・社会等</v>
          </cell>
          <cell r="I42" t="str">
            <v>人文（哲学）</v>
          </cell>
        </row>
        <row r="43">
          <cell r="G43" t="str">
            <v>CH</v>
          </cell>
          <cell r="H43" t="str">
            <v>人文・社会等</v>
          </cell>
          <cell r="I43" t="str">
            <v>人文（その他・分類不能含む）</v>
          </cell>
        </row>
        <row r="44">
          <cell r="G44" t="str">
            <v>CJ</v>
          </cell>
          <cell r="H44" t="str">
            <v>人文・社会等</v>
          </cell>
          <cell r="I44" t="str">
            <v>その他（心理学）</v>
          </cell>
        </row>
        <row r="45">
          <cell r="G45" t="str">
            <v>CK</v>
          </cell>
          <cell r="H45" t="str">
            <v>人文・社会等</v>
          </cell>
          <cell r="I45" t="str">
            <v>その他（家政）</v>
          </cell>
        </row>
        <row r="46">
          <cell r="G46" t="str">
            <v>CL</v>
          </cell>
          <cell r="H46" t="str">
            <v>人文・社会等</v>
          </cell>
          <cell r="I46" t="str">
            <v>その他（教育）</v>
          </cell>
        </row>
        <row r="47">
          <cell r="G47" t="str">
            <v>CM</v>
          </cell>
          <cell r="H47" t="str">
            <v>人文・社会等</v>
          </cell>
          <cell r="I47" t="str">
            <v>その他（芸術・その他）</v>
          </cell>
        </row>
        <row r="48">
          <cell r="G48" t="str">
            <v>ZZ</v>
          </cell>
          <cell r="H48" t="str">
            <v xml:space="preserve">その他・分類不能 </v>
          </cell>
          <cell r="I48" t="str">
            <v>その他・分類不能</v>
          </cell>
        </row>
        <row r="49">
          <cell r="G49" t="str">
            <v>QQ</v>
          </cell>
          <cell r="H49" t="str">
            <v>不明</v>
          </cell>
          <cell r="I49" t="str">
            <v>分野・分科不明</v>
          </cell>
        </row>
      </sheetData>
      <sheetData sheetId="2"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G34"/>
  <sheetViews>
    <sheetView tabSelected="1" view="pageBreakPreview" zoomScaleNormal="100" zoomScaleSheetLayoutView="100" workbookViewId="0">
      <selection activeCell="E11" sqref="E11"/>
    </sheetView>
  </sheetViews>
  <sheetFormatPr defaultColWidth="8.25" defaultRowHeight="13"/>
  <cols>
    <col min="1" max="1" width="1.5" style="8" customWidth="1"/>
    <col min="2" max="2" width="17.25" style="8" customWidth="1"/>
    <col min="3" max="3" width="26.25" style="8" customWidth="1"/>
    <col min="4" max="4" width="26.08203125" style="8" customWidth="1"/>
    <col min="5" max="5" width="45.5" style="8" customWidth="1"/>
    <col min="6" max="6" width="4.4140625" style="8" customWidth="1"/>
    <col min="7" max="7" width="3.1640625" style="8" customWidth="1"/>
    <col min="8" max="16384" width="8.25" style="8"/>
  </cols>
  <sheetData>
    <row r="1" spans="1:7" ht="21">
      <c r="A1" s="1"/>
      <c r="B1" s="2" t="s">
        <v>21</v>
      </c>
      <c r="C1" s="3"/>
      <c r="D1" s="1"/>
      <c r="E1" s="1"/>
    </row>
    <row r="2" spans="1:7" ht="21">
      <c r="A2" s="1"/>
      <c r="B2" s="5" t="s">
        <v>22</v>
      </c>
      <c r="C2" s="5"/>
      <c r="D2" s="1"/>
      <c r="E2" s="1"/>
      <c r="F2" s="9"/>
    </row>
    <row r="3" spans="1:7">
      <c r="A3" s="1"/>
      <c r="D3" s="1"/>
      <c r="E3" s="1"/>
    </row>
    <row r="4" spans="1:7" s="10" customFormat="1" ht="22" customHeight="1">
      <c r="A4" s="1"/>
      <c r="B4" s="1" t="s">
        <v>0</v>
      </c>
      <c r="C4" s="1"/>
      <c r="D4" s="1"/>
      <c r="E4" s="1"/>
    </row>
    <row r="5" spans="1:7" s="10" customFormat="1" ht="22" customHeight="1" thickBot="1">
      <c r="A5" s="1"/>
      <c r="B5" s="390" t="s">
        <v>1</v>
      </c>
      <c r="C5" s="390"/>
      <c r="D5" s="390"/>
      <c r="E5" s="390"/>
    </row>
    <row r="6" spans="1:7" s="10" customFormat="1" ht="22" customHeight="1">
      <c r="A6" s="1"/>
      <c r="B6" s="391" t="s">
        <v>2</v>
      </c>
      <c r="C6" s="392"/>
      <c r="D6" s="392"/>
      <c r="E6" s="393"/>
    </row>
    <row r="7" spans="1:7" s="10" customFormat="1" ht="22" customHeight="1" thickBot="1">
      <c r="A7" s="1"/>
      <c r="B7" s="394" t="s">
        <v>3</v>
      </c>
      <c r="C7" s="395"/>
      <c r="D7" s="395"/>
      <c r="E7" s="396"/>
    </row>
    <row r="8" spans="1:7" s="10" customFormat="1" ht="22" customHeight="1">
      <c r="A8" s="1"/>
      <c r="B8" s="390" t="s">
        <v>4</v>
      </c>
      <c r="C8" s="390"/>
      <c r="D8" s="390"/>
      <c r="E8" s="390"/>
    </row>
    <row r="9" spans="1:7" s="10" customFormat="1" ht="22" customHeight="1">
      <c r="A9" s="1"/>
      <c r="B9" s="1" t="s">
        <v>2622</v>
      </c>
      <c r="C9" s="1"/>
      <c r="D9" s="1"/>
      <c r="E9" s="1"/>
    </row>
    <row r="10" spans="1:7" s="10" customFormat="1" ht="22" customHeight="1" thickBot="1">
      <c r="A10" s="1"/>
      <c r="B10" s="387" t="s">
        <v>2621</v>
      </c>
      <c r="C10" s="387"/>
      <c r="D10" s="387"/>
      <c r="E10" s="387"/>
    </row>
    <row r="11" spans="1:7" s="10" customFormat="1" ht="22" customHeight="1" thickBot="1">
      <c r="A11" s="1"/>
      <c r="B11" s="340" t="s">
        <v>5</v>
      </c>
      <c r="C11" s="397" t="s">
        <v>6</v>
      </c>
      <c r="D11" s="397"/>
      <c r="E11" s="341" t="s">
        <v>7</v>
      </c>
    </row>
    <row r="12" spans="1:7" s="10" customFormat="1" ht="22" customHeight="1">
      <c r="A12" s="1"/>
      <c r="B12" s="317" t="s">
        <v>2653</v>
      </c>
      <c r="C12" s="398" t="s">
        <v>8</v>
      </c>
      <c r="D12" s="398"/>
      <c r="E12" s="318" t="s">
        <v>28</v>
      </c>
    </row>
    <row r="13" spans="1:7" s="10" customFormat="1" ht="62.5" customHeight="1">
      <c r="A13" s="1"/>
      <c r="B13" s="319" t="s">
        <v>23</v>
      </c>
      <c r="C13" s="197" t="s">
        <v>26</v>
      </c>
      <c r="D13" s="320"/>
      <c r="E13" s="321" t="s">
        <v>2617</v>
      </c>
    </row>
    <row r="14" spans="1:7" s="10" customFormat="1" ht="62.5" customHeight="1">
      <c r="A14" s="1"/>
      <c r="B14" s="319" t="s">
        <v>24</v>
      </c>
      <c r="C14" s="399" t="s">
        <v>27</v>
      </c>
      <c r="D14" s="399"/>
      <c r="E14" s="321" t="s">
        <v>2618</v>
      </c>
      <c r="G14" s="6"/>
    </row>
    <row r="15" spans="1:7" s="10" customFormat="1" ht="62.5" customHeight="1">
      <c r="A15" s="1"/>
      <c r="B15" s="319" t="s">
        <v>2654</v>
      </c>
      <c r="C15" s="388" t="s">
        <v>2619</v>
      </c>
      <c r="D15" s="389"/>
      <c r="E15" s="335" t="s">
        <v>2655</v>
      </c>
      <c r="G15" s="6"/>
    </row>
    <row r="16" spans="1:7" s="10" customFormat="1" ht="62.5" customHeight="1" thickBot="1">
      <c r="A16" s="1"/>
      <c r="B16" s="336" t="s">
        <v>25</v>
      </c>
      <c r="C16" s="337" t="s">
        <v>9</v>
      </c>
      <c r="D16" s="338"/>
      <c r="E16" s="339" t="s">
        <v>2620</v>
      </c>
      <c r="G16" s="6"/>
    </row>
    <row r="17" spans="1:5" s="10" customFormat="1" ht="15" customHeight="1">
      <c r="A17" s="1"/>
      <c r="B17" s="1"/>
      <c r="C17" s="1"/>
      <c r="D17" s="1"/>
      <c r="E17" s="1"/>
    </row>
    <row r="18" spans="1:5" s="10" customFormat="1" ht="22" customHeight="1">
      <c r="A18" s="1"/>
      <c r="B18" s="1" t="s">
        <v>10</v>
      </c>
      <c r="C18" s="1"/>
      <c r="D18" s="1"/>
      <c r="E18" s="1"/>
    </row>
    <row r="19" spans="1:5" s="10" customFormat="1" ht="22" customHeight="1">
      <c r="A19" s="1"/>
      <c r="B19" s="387" t="s">
        <v>2656</v>
      </c>
      <c r="C19" s="387"/>
      <c r="D19" s="387"/>
      <c r="E19" s="387"/>
    </row>
    <row r="20" spans="1:5" s="10" customFormat="1" ht="22" customHeight="1">
      <c r="A20" s="1"/>
      <c r="B20" s="387" t="s">
        <v>11</v>
      </c>
      <c r="C20" s="387"/>
      <c r="D20" s="387"/>
      <c r="E20" s="387"/>
    </row>
    <row r="21" spans="1:5" s="10" customFormat="1" ht="22.5" customHeight="1">
      <c r="A21" s="1"/>
      <c r="B21" s="387" t="s">
        <v>12</v>
      </c>
      <c r="C21" s="387"/>
      <c r="D21" s="387"/>
      <c r="E21" s="387"/>
    </row>
    <row r="22" spans="1:5" s="10" customFormat="1" ht="23" customHeight="1">
      <c r="A22" s="1"/>
      <c r="B22" s="387" t="s">
        <v>13</v>
      </c>
      <c r="C22" s="387"/>
      <c r="D22" s="387"/>
      <c r="E22" s="387"/>
    </row>
    <row r="23" spans="1:5" s="10" customFormat="1" ht="15" customHeight="1">
      <c r="A23" s="1"/>
      <c r="B23" s="1"/>
      <c r="C23" s="1"/>
      <c r="D23" s="1"/>
      <c r="E23" s="1"/>
    </row>
    <row r="24" spans="1:5" s="10" customFormat="1" ht="22" customHeight="1">
      <c r="A24" s="1"/>
      <c r="B24" s="1" t="s">
        <v>14</v>
      </c>
      <c r="C24" s="1"/>
      <c r="D24" s="1"/>
      <c r="E24" s="1"/>
    </row>
    <row r="25" spans="1:5" s="10" customFormat="1" ht="22" customHeight="1">
      <c r="A25" s="1"/>
      <c r="B25" s="1" t="s">
        <v>15</v>
      </c>
      <c r="C25" s="1"/>
      <c r="D25" s="1"/>
      <c r="E25" s="1"/>
    </row>
    <row r="26" spans="1:5" s="10" customFormat="1" ht="22" customHeight="1" thickBot="1">
      <c r="A26" s="8"/>
      <c r="B26" s="8"/>
      <c r="C26" s="8"/>
      <c r="D26" s="8"/>
      <c r="E26" s="8"/>
    </row>
    <row r="27" spans="1:5" s="10" customFormat="1" ht="22" customHeight="1">
      <c r="A27" s="8"/>
      <c r="B27" s="322" t="s">
        <v>16</v>
      </c>
      <c r="C27" s="1"/>
      <c r="D27" s="323" t="s">
        <v>17</v>
      </c>
      <c r="E27" s="324"/>
    </row>
    <row r="28" spans="1:5" s="10" customFormat="1" ht="22" customHeight="1">
      <c r="A28" s="8"/>
      <c r="B28" s="80"/>
      <c r="C28" s="8"/>
      <c r="D28" s="325"/>
      <c r="E28" s="326"/>
    </row>
    <row r="29" spans="1:5" s="10" customFormat="1" ht="22" customHeight="1" thickBot="1">
      <c r="A29" s="8"/>
      <c r="B29" s="80"/>
      <c r="C29" s="8"/>
      <c r="D29" s="327"/>
      <c r="E29" s="328"/>
    </row>
    <row r="30" spans="1:5" s="10" customFormat="1" ht="22" customHeight="1" thickBot="1">
      <c r="A30" s="8"/>
      <c r="B30" s="80"/>
      <c r="C30" s="8"/>
      <c r="D30" s="8"/>
      <c r="E30" s="8"/>
    </row>
    <row r="31" spans="1:5" s="10" customFormat="1" ht="22" customHeight="1">
      <c r="A31" s="8"/>
      <c r="B31" s="80" t="s">
        <v>18</v>
      </c>
      <c r="C31" s="8"/>
      <c r="D31" s="329" t="s">
        <v>29</v>
      </c>
      <c r="E31" s="330"/>
    </row>
    <row r="32" spans="1:5" s="10" customFormat="1" ht="22" customHeight="1">
      <c r="A32" s="8"/>
      <c r="B32" s="8"/>
      <c r="C32" s="8"/>
      <c r="D32" s="331" t="s">
        <v>2661</v>
      </c>
      <c r="E32" s="332"/>
    </row>
    <row r="33" spans="1:5" s="10" customFormat="1" ht="22" customHeight="1">
      <c r="A33" s="8"/>
      <c r="B33" s="8"/>
      <c r="C33" s="8"/>
      <c r="D33" s="331" t="s">
        <v>19</v>
      </c>
      <c r="E33" s="332"/>
    </row>
    <row r="34" spans="1:5" s="10" customFormat="1" ht="22" customHeight="1" thickBot="1">
      <c r="A34" s="8"/>
      <c r="B34" s="8"/>
      <c r="C34" s="8"/>
      <c r="D34" s="333" t="s">
        <v>20</v>
      </c>
      <c r="E34" s="334"/>
    </row>
  </sheetData>
  <mergeCells count="13">
    <mergeCell ref="B22:E22"/>
    <mergeCell ref="C15:D15"/>
    <mergeCell ref="B5:E5"/>
    <mergeCell ref="B6:E6"/>
    <mergeCell ref="B7:E7"/>
    <mergeCell ref="B8:E8"/>
    <mergeCell ref="B10:E10"/>
    <mergeCell ref="C11:D11"/>
    <mergeCell ref="C12:D12"/>
    <mergeCell ref="C14:D14"/>
    <mergeCell ref="B19:E19"/>
    <mergeCell ref="B20:E20"/>
    <mergeCell ref="B21:E21"/>
  </mergeCells>
  <phoneticPr fontId="5"/>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EC97B-04D6-4468-B322-A935724D68ED}">
  <sheetPr>
    <tabColor theme="8"/>
  </sheetPr>
  <dimension ref="A1:J939"/>
  <sheetViews>
    <sheetView view="pageBreakPreview" topLeftCell="A65" zoomScale="85" zoomScaleNormal="100" zoomScaleSheetLayoutView="85" workbookViewId="0">
      <selection activeCell="C77" sqref="C77"/>
    </sheetView>
  </sheetViews>
  <sheetFormatPr defaultColWidth="8.25" defaultRowHeight="15" customHeight="1"/>
  <cols>
    <col min="1" max="1" width="14.83203125" style="374" customWidth="1"/>
    <col min="2" max="2" width="17.08203125" style="374" bestFit="1" customWidth="1"/>
    <col min="3" max="3" width="67.25" style="363" customWidth="1"/>
    <col min="4" max="16384" width="8.25" style="363"/>
  </cols>
  <sheetData>
    <row r="1" spans="1:3" ht="15" customHeight="1">
      <c r="A1" s="364" t="s">
        <v>30</v>
      </c>
      <c r="B1" s="365" t="s">
        <v>31</v>
      </c>
      <c r="C1" s="366" t="s">
        <v>2662</v>
      </c>
    </row>
    <row r="2" spans="1:3" ht="15" customHeight="1">
      <c r="A2" s="367" t="s">
        <v>32</v>
      </c>
      <c r="B2" s="368" t="s">
        <v>33</v>
      </c>
      <c r="C2" s="358" t="s">
        <v>2663</v>
      </c>
    </row>
    <row r="3" spans="1:3" ht="15" customHeight="1">
      <c r="A3" s="369" t="s">
        <v>34</v>
      </c>
      <c r="B3" s="370" t="s">
        <v>33</v>
      </c>
      <c r="C3" s="358" t="s">
        <v>2664</v>
      </c>
    </row>
    <row r="4" spans="1:3" ht="15" customHeight="1">
      <c r="A4" s="369" t="s">
        <v>35</v>
      </c>
      <c r="B4" s="370" t="s">
        <v>33</v>
      </c>
      <c r="C4" s="358" t="s">
        <v>2665</v>
      </c>
    </row>
    <row r="5" spans="1:3" ht="15" customHeight="1">
      <c r="A5" s="369" t="s">
        <v>36</v>
      </c>
      <c r="B5" s="370" t="s">
        <v>33</v>
      </c>
      <c r="C5" s="358" t="s">
        <v>37</v>
      </c>
    </row>
    <row r="6" spans="1:3" ht="15" customHeight="1">
      <c r="A6" s="369" t="s">
        <v>38</v>
      </c>
      <c r="B6" s="370" t="s">
        <v>33</v>
      </c>
      <c r="C6" s="358" t="s">
        <v>2666</v>
      </c>
    </row>
    <row r="7" spans="1:3" ht="15" customHeight="1">
      <c r="A7" s="369" t="s">
        <v>39</v>
      </c>
      <c r="B7" s="370" t="s">
        <v>33</v>
      </c>
      <c r="C7" s="358" t="s">
        <v>40</v>
      </c>
    </row>
    <row r="8" spans="1:3" ht="15" customHeight="1">
      <c r="A8" s="369" t="s">
        <v>41</v>
      </c>
      <c r="B8" s="370" t="s">
        <v>33</v>
      </c>
      <c r="C8" s="358" t="s">
        <v>42</v>
      </c>
    </row>
    <row r="9" spans="1:3" ht="15" customHeight="1">
      <c r="A9" s="369" t="s">
        <v>43</v>
      </c>
      <c r="B9" s="370" t="s">
        <v>33</v>
      </c>
      <c r="C9" s="358" t="s">
        <v>44</v>
      </c>
    </row>
    <row r="10" spans="1:3" ht="15" customHeight="1">
      <c r="A10" s="369" t="s">
        <v>45</v>
      </c>
      <c r="B10" s="370" t="s">
        <v>33</v>
      </c>
      <c r="C10" s="358" t="s">
        <v>46</v>
      </c>
    </row>
    <row r="11" spans="1:3" ht="15" customHeight="1">
      <c r="A11" s="369" t="s">
        <v>47</v>
      </c>
      <c r="B11" s="370" t="s">
        <v>33</v>
      </c>
      <c r="C11" s="358" t="s">
        <v>2667</v>
      </c>
    </row>
    <row r="12" spans="1:3" ht="15" customHeight="1">
      <c r="A12" s="369" t="s">
        <v>48</v>
      </c>
      <c r="B12" s="370" t="s">
        <v>33</v>
      </c>
      <c r="C12" s="358" t="s">
        <v>2668</v>
      </c>
    </row>
    <row r="13" spans="1:3" ht="15" customHeight="1">
      <c r="A13" s="369" t="s">
        <v>49</v>
      </c>
      <c r="B13" s="370" t="s">
        <v>33</v>
      </c>
      <c r="C13" s="358" t="s">
        <v>50</v>
      </c>
    </row>
    <row r="14" spans="1:3" ht="15" customHeight="1">
      <c r="A14" s="369" t="s">
        <v>51</v>
      </c>
      <c r="B14" s="370" t="s">
        <v>33</v>
      </c>
      <c r="C14" s="358" t="s">
        <v>52</v>
      </c>
    </row>
    <row r="15" spans="1:3" ht="15" customHeight="1">
      <c r="A15" s="369" t="s">
        <v>53</v>
      </c>
      <c r="B15" s="370" t="s">
        <v>33</v>
      </c>
      <c r="C15" s="358" t="s">
        <v>2669</v>
      </c>
    </row>
    <row r="16" spans="1:3" ht="15" customHeight="1">
      <c r="A16" s="369" t="s">
        <v>54</v>
      </c>
      <c r="B16" s="370" t="s">
        <v>33</v>
      </c>
      <c r="C16" s="358" t="s">
        <v>55</v>
      </c>
    </row>
    <row r="17" spans="1:3" ht="15" customHeight="1">
      <c r="A17" s="369" t="s">
        <v>56</v>
      </c>
      <c r="B17" s="370" t="s">
        <v>33</v>
      </c>
      <c r="C17" s="358" t="s">
        <v>57</v>
      </c>
    </row>
    <row r="18" spans="1:3" ht="15" customHeight="1">
      <c r="A18" s="369" t="s">
        <v>58</v>
      </c>
      <c r="B18" s="370" t="s">
        <v>33</v>
      </c>
      <c r="C18" s="358" t="s">
        <v>59</v>
      </c>
    </row>
    <row r="19" spans="1:3" ht="15" customHeight="1">
      <c r="A19" s="369" t="s">
        <v>60</v>
      </c>
      <c r="B19" s="370" t="s">
        <v>33</v>
      </c>
      <c r="C19" s="358" t="s">
        <v>61</v>
      </c>
    </row>
    <row r="20" spans="1:3" ht="15" customHeight="1">
      <c r="A20" s="369" t="s">
        <v>62</v>
      </c>
      <c r="B20" s="370" t="s">
        <v>33</v>
      </c>
      <c r="C20" s="358" t="s">
        <v>63</v>
      </c>
    </row>
    <row r="21" spans="1:3" ht="15" customHeight="1">
      <c r="A21" s="369" t="s">
        <v>64</v>
      </c>
      <c r="B21" s="370" t="s">
        <v>33</v>
      </c>
      <c r="C21" s="358" t="s">
        <v>65</v>
      </c>
    </row>
    <row r="22" spans="1:3" ht="15" customHeight="1">
      <c r="A22" s="369" t="s">
        <v>66</v>
      </c>
      <c r="B22" s="370" t="s">
        <v>33</v>
      </c>
      <c r="C22" s="358" t="s">
        <v>67</v>
      </c>
    </row>
    <row r="23" spans="1:3" ht="15" customHeight="1">
      <c r="A23" s="369" t="s">
        <v>68</v>
      </c>
      <c r="B23" s="370" t="s">
        <v>33</v>
      </c>
      <c r="C23" s="358" t="s">
        <v>2670</v>
      </c>
    </row>
    <row r="24" spans="1:3" ht="15" customHeight="1">
      <c r="A24" s="369" t="s">
        <v>69</v>
      </c>
      <c r="B24" s="370" t="s">
        <v>33</v>
      </c>
      <c r="C24" s="358" t="s">
        <v>70</v>
      </c>
    </row>
    <row r="25" spans="1:3" ht="15" customHeight="1">
      <c r="A25" s="369" t="s">
        <v>71</v>
      </c>
      <c r="B25" s="370" t="s">
        <v>33</v>
      </c>
      <c r="C25" s="358" t="s">
        <v>2671</v>
      </c>
    </row>
    <row r="26" spans="1:3" ht="15" customHeight="1">
      <c r="A26" s="369" t="s">
        <v>72</v>
      </c>
      <c r="B26" s="370" t="s">
        <v>33</v>
      </c>
      <c r="C26" s="358" t="s">
        <v>73</v>
      </c>
    </row>
    <row r="27" spans="1:3" ht="15" customHeight="1">
      <c r="A27" s="369" t="s">
        <v>74</v>
      </c>
      <c r="B27" s="370" t="s">
        <v>33</v>
      </c>
      <c r="C27" s="358" t="s">
        <v>75</v>
      </c>
    </row>
    <row r="28" spans="1:3" ht="15" customHeight="1">
      <c r="A28" s="369" t="s">
        <v>76</v>
      </c>
      <c r="B28" s="370" t="s">
        <v>33</v>
      </c>
      <c r="C28" s="358" t="s">
        <v>2672</v>
      </c>
    </row>
    <row r="29" spans="1:3" ht="15" customHeight="1">
      <c r="A29" s="369" t="s">
        <v>77</v>
      </c>
      <c r="B29" s="370" t="s">
        <v>33</v>
      </c>
      <c r="C29" s="358" t="s">
        <v>2673</v>
      </c>
    </row>
    <row r="30" spans="1:3" ht="15" customHeight="1">
      <c r="A30" s="369" t="s">
        <v>78</v>
      </c>
      <c r="B30" s="370" t="s">
        <v>33</v>
      </c>
      <c r="C30" s="358" t="s">
        <v>80</v>
      </c>
    </row>
    <row r="31" spans="1:3" ht="15" customHeight="1">
      <c r="A31" s="369" t="s">
        <v>79</v>
      </c>
      <c r="B31" s="370" t="s">
        <v>33</v>
      </c>
      <c r="C31" s="358" t="s">
        <v>82</v>
      </c>
    </row>
    <row r="32" spans="1:3" ht="15" customHeight="1">
      <c r="A32" s="369" t="s">
        <v>81</v>
      </c>
      <c r="B32" s="370" t="s">
        <v>33</v>
      </c>
      <c r="C32" s="358" t="s">
        <v>84</v>
      </c>
    </row>
    <row r="33" spans="1:3" ht="15" customHeight="1">
      <c r="A33" s="369" t="s">
        <v>83</v>
      </c>
      <c r="B33" s="370" t="s">
        <v>33</v>
      </c>
      <c r="C33" s="358" t="s">
        <v>86</v>
      </c>
    </row>
    <row r="34" spans="1:3" ht="15" customHeight="1">
      <c r="A34" s="369" t="s">
        <v>85</v>
      </c>
      <c r="B34" s="370" t="s">
        <v>33</v>
      </c>
      <c r="C34" s="358" t="s">
        <v>88</v>
      </c>
    </row>
    <row r="35" spans="1:3" ht="15" customHeight="1">
      <c r="A35" s="369" t="s">
        <v>87</v>
      </c>
      <c r="B35" s="370" t="s">
        <v>33</v>
      </c>
      <c r="C35" s="358" t="s">
        <v>90</v>
      </c>
    </row>
    <row r="36" spans="1:3" ht="15" customHeight="1">
      <c r="A36" s="369" t="s">
        <v>89</v>
      </c>
      <c r="B36" s="370" t="s">
        <v>33</v>
      </c>
      <c r="C36" s="358" t="s">
        <v>92</v>
      </c>
    </row>
    <row r="37" spans="1:3" ht="15" customHeight="1">
      <c r="A37" s="369" t="s">
        <v>91</v>
      </c>
      <c r="B37" s="370" t="s">
        <v>33</v>
      </c>
      <c r="C37" s="358" t="s">
        <v>94</v>
      </c>
    </row>
    <row r="38" spans="1:3" ht="15" customHeight="1">
      <c r="A38" s="369" t="s">
        <v>93</v>
      </c>
      <c r="B38" s="370" t="s">
        <v>33</v>
      </c>
      <c r="C38" s="358" t="s">
        <v>96</v>
      </c>
    </row>
    <row r="39" spans="1:3" ht="15" customHeight="1">
      <c r="A39" s="369" t="s">
        <v>95</v>
      </c>
      <c r="B39" s="370" t="s">
        <v>33</v>
      </c>
      <c r="C39" s="358" t="s">
        <v>98</v>
      </c>
    </row>
    <row r="40" spans="1:3" ht="15" customHeight="1">
      <c r="A40" s="369" t="s">
        <v>97</v>
      </c>
      <c r="B40" s="370" t="s">
        <v>33</v>
      </c>
      <c r="C40" s="358" t="s">
        <v>100</v>
      </c>
    </row>
    <row r="41" spans="1:3" ht="15" customHeight="1">
      <c r="A41" s="369" t="s">
        <v>99</v>
      </c>
      <c r="B41" s="370" t="s">
        <v>33</v>
      </c>
      <c r="C41" s="358" t="s">
        <v>102</v>
      </c>
    </row>
    <row r="42" spans="1:3" ht="15" customHeight="1">
      <c r="A42" s="369" t="s">
        <v>101</v>
      </c>
      <c r="B42" s="370" t="s">
        <v>33</v>
      </c>
      <c r="C42" s="358" t="s">
        <v>104</v>
      </c>
    </row>
    <row r="43" spans="1:3" ht="15" customHeight="1">
      <c r="A43" s="369" t="s">
        <v>103</v>
      </c>
      <c r="B43" s="370" t="s">
        <v>33</v>
      </c>
      <c r="C43" s="358" t="s">
        <v>106</v>
      </c>
    </row>
    <row r="44" spans="1:3" ht="15" customHeight="1">
      <c r="A44" s="369" t="s">
        <v>105</v>
      </c>
      <c r="B44" s="370" t="s">
        <v>33</v>
      </c>
      <c r="C44" s="358" t="s">
        <v>107</v>
      </c>
    </row>
    <row r="45" spans="1:3" ht="15" customHeight="1">
      <c r="A45" s="369" t="s">
        <v>2649</v>
      </c>
      <c r="B45" s="370" t="s">
        <v>33</v>
      </c>
      <c r="C45" s="358" t="s">
        <v>109</v>
      </c>
    </row>
    <row r="46" spans="1:3" ht="15" customHeight="1">
      <c r="A46" s="369" t="s">
        <v>108</v>
      </c>
      <c r="B46" s="370" t="s">
        <v>33</v>
      </c>
      <c r="C46" s="358" t="s">
        <v>111</v>
      </c>
    </row>
    <row r="47" spans="1:3" ht="15" customHeight="1">
      <c r="A47" s="369" t="s">
        <v>110</v>
      </c>
      <c r="B47" s="370" t="s">
        <v>33</v>
      </c>
      <c r="C47" s="358" t="s">
        <v>113</v>
      </c>
    </row>
    <row r="48" spans="1:3" ht="15" customHeight="1">
      <c r="A48" s="369" t="s">
        <v>112</v>
      </c>
      <c r="B48" s="370" t="s">
        <v>33</v>
      </c>
      <c r="C48" s="358" t="s">
        <v>115</v>
      </c>
    </row>
    <row r="49" spans="1:3" ht="15" customHeight="1">
      <c r="A49" s="369" t="s">
        <v>114</v>
      </c>
      <c r="B49" s="370" t="s">
        <v>33</v>
      </c>
      <c r="C49" s="358" t="s">
        <v>117</v>
      </c>
    </row>
    <row r="50" spans="1:3" ht="15" customHeight="1">
      <c r="A50" s="369" t="s">
        <v>116</v>
      </c>
      <c r="B50" s="370" t="s">
        <v>33</v>
      </c>
      <c r="C50" s="358" t="s">
        <v>119</v>
      </c>
    </row>
    <row r="51" spans="1:3" ht="15" customHeight="1">
      <c r="A51" s="369" t="s">
        <v>118</v>
      </c>
      <c r="B51" s="370" t="s">
        <v>33</v>
      </c>
      <c r="C51" s="358" t="s">
        <v>121</v>
      </c>
    </row>
    <row r="52" spans="1:3" ht="15" customHeight="1">
      <c r="A52" s="369" t="s">
        <v>120</v>
      </c>
      <c r="B52" s="370" t="s">
        <v>33</v>
      </c>
      <c r="C52" s="358" t="s">
        <v>123</v>
      </c>
    </row>
    <row r="53" spans="1:3" ht="15" customHeight="1">
      <c r="A53" s="369" t="s">
        <v>122</v>
      </c>
      <c r="B53" s="370" t="s">
        <v>33</v>
      </c>
      <c r="C53" s="358" t="s">
        <v>125</v>
      </c>
    </row>
    <row r="54" spans="1:3" ht="15" customHeight="1">
      <c r="A54" s="369" t="s">
        <v>124</v>
      </c>
      <c r="B54" s="370" t="s">
        <v>33</v>
      </c>
      <c r="C54" s="358" t="s">
        <v>2674</v>
      </c>
    </row>
    <row r="55" spans="1:3" ht="15" customHeight="1">
      <c r="A55" s="369" t="s">
        <v>126</v>
      </c>
      <c r="B55" s="370" t="s">
        <v>33</v>
      </c>
      <c r="C55" s="358" t="s">
        <v>128</v>
      </c>
    </row>
    <row r="56" spans="1:3" ht="15" customHeight="1">
      <c r="A56" s="369" t="s">
        <v>127</v>
      </c>
      <c r="B56" s="370" t="s">
        <v>33</v>
      </c>
      <c r="C56" s="358" t="s">
        <v>130</v>
      </c>
    </row>
    <row r="57" spans="1:3" ht="15" customHeight="1">
      <c r="A57" s="369" t="s">
        <v>129</v>
      </c>
      <c r="B57" s="370" t="s">
        <v>33</v>
      </c>
      <c r="C57" s="358" t="s">
        <v>132</v>
      </c>
    </row>
    <row r="58" spans="1:3" ht="15" customHeight="1">
      <c r="A58" s="369" t="s">
        <v>131</v>
      </c>
      <c r="B58" s="370" t="s">
        <v>33</v>
      </c>
      <c r="C58" s="358" t="s">
        <v>134</v>
      </c>
    </row>
    <row r="59" spans="1:3" ht="15" customHeight="1">
      <c r="A59" s="369" t="s">
        <v>133</v>
      </c>
      <c r="B59" s="370" t="s">
        <v>33</v>
      </c>
      <c r="C59" s="358" t="s">
        <v>2675</v>
      </c>
    </row>
    <row r="60" spans="1:3" ht="15" customHeight="1">
      <c r="A60" s="369" t="s">
        <v>135</v>
      </c>
      <c r="B60" s="370" t="s">
        <v>33</v>
      </c>
      <c r="C60" s="358" t="s">
        <v>137</v>
      </c>
    </row>
    <row r="61" spans="1:3" ht="15" customHeight="1">
      <c r="A61" s="369" t="s">
        <v>136</v>
      </c>
      <c r="B61" s="370" t="s">
        <v>33</v>
      </c>
      <c r="C61" s="358" t="s">
        <v>139</v>
      </c>
    </row>
    <row r="62" spans="1:3" ht="15" customHeight="1">
      <c r="A62" s="369" t="s">
        <v>138</v>
      </c>
      <c r="B62" s="370" t="s">
        <v>33</v>
      </c>
      <c r="C62" s="358" t="s">
        <v>141</v>
      </c>
    </row>
    <row r="63" spans="1:3" ht="15" customHeight="1">
      <c r="A63" s="369" t="s">
        <v>140</v>
      </c>
      <c r="B63" s="370" t="s">
        <v>33</v>
      </c>
      <c r="C63" s="358" t="s">
        <v>143</v>
      </c>
    </row>
    <row r="64" spans="1:3" ht="15" customHeight="1">
      <c r="A64" s="369" t="s">
        <v>142</v>
      </c>
      <c r="B64" s="370" t="s">
        <v>33</v>
      </c>
      <c r="C64" s="358" t="s">
        <v>145</v>
      </c>
    </row>
    <row r="65" spans="1:3" ht="15" customHeight="1">
      <c r="A65" s="369" t="s">
        <v>144</v>
      </c>
      <c r="B65" s="370" t="s">
        <v>33</v>
      </c>
      <c r="C65" s="358" t="s">
        <v>147</v>
      </c>
    </row>
    <row r="66" spans="1:3" ht="15" customHeight="1">
      <c r="A66" s="369" t="s">
        <v>146</v>
      </c>
      <c r="B66" s="370" t="s">
        <v>33</v>
      </c>
      <c r="C66" s="358" t="s">
        <v>2676</v>
      </c>
    </row>
    <row r="67" spans="1:3" ht="15" customHeight="1">
      <c r="A67" s="369" t="s">
        <v>148</v>
      </c>
      <c r="B67" s="370" t="s">
        <v>33</v>
      </c>
      <c r="C67" s="358" t="s">
        <v>150</v>
      </c>
    </row>
    <row r="68" spans="1:3" ht="15" customHeight="1">
      <c r="A68" s="369" t="s">
        <v>149</v>
      </c>
      <c r="B68" s="370" t="s">
        <v>33</v>
      </c>
      <c r="C68" s="358" t="s">
        <v>152</v>
      </c>
    </row>
    <row r="69" spans="1:3" ht="15" customHeight="1">
      <c r="A69" s="369" t="s">
        <v>151</v>
      </c>
      <c r="B69" s="370" t="s">
        <v>33</v>
      </c>
      <c r="C69" s="358" t="s">
        <v>154</v>
      </c>
    </row>
    <row r="70" spans="1:3" ht="15" customHeight="1">
      <c r="A70" s="369" t="s">
        <v>153</v>
      </c>
      <c r="B70" s="370" t="s">
        <v>33</v>
      </c>
      <c r="C70" s="358" t="s">
        <v>156</v>
      </c>
    </row>
    <row r="71" spans="1:3" ht="15" customHeight="1">
      <c r="A71" s="369" t="s">
        <v>155</v>
      </c>
      <c r="B71" s="370" t="s">
        <v>33</v>
      </c>
      <c r="C71" s="358" t="s">
        <v>158</v>
      </c>
    </row>
    <row r="72" spans="1:3" ht="15" customHeight="1">
      <c r="A72" s="369" t="s">
        <v>157</v>
      </c>
      <c r="B72" s="370" t="s">
        <v>33</v>
      </c>
      <c r="C72" s="358" t="s">
        <v>160</v>
      </c>
    </row>
    <row r="73" spans="1:3" ht="15" customHeight="1">
      <c r="A73" s="369" t="s">
        <v>159</v>
      </c>
      <c r="B73" s="370" t="s">
        <v>33</v>
      </c>
      <c r="C73" s="358" t="s">
        <v>2677</v>
      </c>
    </row>
    <row r="74" spans="1:3" ht="15" customHeight="1">
      <c r="A74" s="369" t="s">
        <v>161</v>
      </c>
      <c r="B74" s="370" t="s">
        <v>33</v>
      </c>
      <c r="C74" s="358" t="s">
        <v>163</v>
      </c>
    </row>
    <row r="75" spans="1:3" ht="15" customHeight="1">
      <c r="A75" s="369" t="s">
        <v>162</v>
      </c>
      <c r="B75" s="370" t="s">
        <v>33</v>
      </c>
      <c r="C75" s="358" t="s">
        <v>165</v>
      </c>
    </row>
    <row r="76" spans="1:3" ht="15" customHeight="1">
      <c r="A76" s="369" t="s">
        <v>164</v>
      </c>
      <c r="B76" s="370" t="s">
        <v>33</v>
      </c>
      <c r="C76" s="358" t="s">
        <v>167</v>
      </c>
    </row>
    <row r="77" spans="1:3" ht="15" customHeight="1">
      <c r="A77" s="369" t="s">
        <v>166</v>
      </c>
      <c r="B77" s="370" t="s">
        <v>33</v>
      </c>
      <c r="C77" s="358" t="s">
        <v>169</v>
      </c>
    </row>
    <row r="78" spans="1:3" ht="15" customHeight="1">
      <c r="A78" s="369" t="s">
        <v>168</v>
      </c>
      <c r="B78" s="370" t="s">
        <v>33</v>
      </c>
      <c r="C78" s="358" t="s">
        <v>171</v>
      </c>
    </row>
    <row r="79" spans="1:3" ht="15" customHeight="1">
      <c r="A79" s="369" t="s">
        <v>170</v>
      </c>
      <c r="B79" s="370" t="s">
        <v>33</v>
      </c>
      <c r="C79" s="358" t="s">
        <v>173</v>
      </c>
    </row>
    <row r="80" spans="1:3" ht="15" customHeight="1">
      <c r="A80" s="369" t="s">
        <v>172</v>
      </c>
      <c r="B80" s="370" t="s">
        <v>33</v>
      </c>
      <c r="C80" s="358" t="s">
        <v>175</v>
      </c>
    </row>
    <row r="81" spans="1:8" ht="15" customHeight="1">
      <c r="A81" s="369" t="s">
        <v>174</v>
      </c>
      <c r="B81" s="370" t="s">
        <v>33</v>
      </c>
      <c r="C81" s="358" t="s">
        <v>177</v>
      </c>
    </row>
    <row r="82" spans="1:8" ht="15" customHeight="1">
      <c r="A82" s="369" t="s">
        <v>176</v>
      </c>
      <c r="B82" s="370" t="s">
        <v>33</v>
      </c>
      <c r="C82" s="358" t="s">
        <v>179</v>
      </c>
    </row>
    <row r="83" spans="1:8" ht="15" customHeight="1">
      <c r="A83" s="369" t="s">
        <v>178</v>
      </c>
      <c r="B83" s="370" t="s">
        <v>33</v>
      </c>
      <c r="C83" s="358" t="s">
        <v>181</v>
      </c>
    </row>
    <row r="84" spans="1:8" ht="15" customHeight="1">
      <c r="A84" s="369" t="s">
        <v>180</v>
      </c>
      <c r="B84" s="370" t="s">
        <v>33</v>
      </c>
      <c r="C84" s="358" t="s">
        <v>2678</v>
      </c>
    </row>
    <row r="85" spans="1:8" ht="15" customHeight="1">
      <c r="A85" s="369" t="s">
        <v>182</v>
      </c>
      <c r="B85" s="370" t="s">
        <v>33</v>
      </c>
      <c r="C85" s="358" t="s">
        <v>2679</v>
      </c>
      <c r="H85" s="13"/>
    </row>
    <row r="86" spans="1:8" ht="15" customHeight="1">
      <c r="A86" s="369" t="s">
        <v>183</v>
      </c>
      <c r="B86" s="370" t="s">
        <v>33</v>
      </c>
      <c r="C86" s="358" t="s">
        <v>184</v>
      </c>
      <c r="H86" s="13"/>
    </row>
    <row r="87" spans="1:8" ht="15" customHeight="1">
      <c r="A87" s="369"/>
      <c r="B87" s="370"/>
      <c r="C87" s="359"/>
      <c r="H87" s="13"/>
    </row>
    <row r="88" spans="1:8" ht="15" customHeight="1">
      <c r="A88" s="369" t="s">
        <v>185</v>
      </c>
      <c r="B88" s="370" t="s">
        <v>186</v>
      </c>
      <c r="C88" s="360" t="s">
        <v>2680</v>
      </c>
      <c r="H88" s="13"/>
    </row>
    <row r="89" spans="1:8" ht="15" customHeight="1">
      <c r="A89" s="369" t="s">
        <v>187</v>
      </c>
      <c r="B89" s="370" t="s">
        <v>186</v>
      </c>
      <c r="C89" s="360" t="s">
        <v>188</v>
      </c>
      <c r="H89" s="13"/>
    </row>
    <row r="90" spans="1:8" ht="15" customHeight="1">
      <c r="A90" s="369" t="s">
        <v>189</v>
      </c>
      <c r="B90" s="370" t="s">
        <v>186</v>
      </c>
      <c r="C90" s="360" t="s">
        <v>2681</v>
      </c>
      <c r="H90" s="13"/>
    </row>
    <row r="91" spans="1:8" ht="15" customHeight="1">
      <c r="A91" s="369" t="s">
        <v>190</v>
      </c>
      <c r="B91" s="370" t="s">
        <v>186</v>
      </c>
      <c r="C91" s="360" t="s">
        <v>191</v>
      </c>
      <c r="H91" s="13"/>
    </row>
    <row r="92" spans="1:8" ht="15" customHeight="1">
      <c r="A92" s="369" t="s">
        <v>192</v>
      </c>
      <c r="B92" s="370" t="s">
        <v>186</v>
      </c>
      <c r="C92" s="360" t="s">
        <v>2682</v>
      </c>
      <c r="H92" s="13"/>
    </row>
    <row r="93" spans="1:8" ht="15" customHeight="1">
      <c r="A93" s="369" t="s">
        <v>193</v>
      </c>
      <c r="B93" s="370" t="s">
        <v>186</v>
      </c>
      <c r="C93" s="360" t="s">
        <v>2683</v>
      </c>
    </row>
    <row r="94" spans="1:8" ht="15" customHeight="1">
      <c r="A94" s="369" t="s">
        <v>194</v>
      </c>
      <c r="B94" s="370" t="s">
        <v>186</v>
      </c>
      <c r="C94" s="360" t="s">
        <v>2684</v>
      </c>
    </row>
    <row r="95" spans="1:8" ht="15" customHeight="1">
      <c r="A95" s="369" t="s">
        <v>195</v>
      </c>
      <c r="B95" s="370" t="s">
        <v>186</v>
      </c>
      <c r="C95" s="360" t="s">
        <v>196</v>
      </c>
    </row>
    <row r="96" spans="1:8" ht="15" customHeight="1">
      <c r="A96" s="369" t="s">
        <v>197</v>
      </c>
      <c r="B96" s="370" t="s">
        <v>186</v>
      </c>
      <c r="C96" s="360" t="s">
        <v>198</v>
      </c>
    </row>
    <row r="97" spans="1:3" ht="15" customHeight="1">
      <c r="A97" s="369" t="s">
        <v>199</v>
      </c>
      <c r="B97" s="370" t="s">
        <v>186</v>
      </c>
      <c r="C97" s="360" t="s">
        <v>200</v>
      </c>
    </row>
    <row r="98" spans="1:3" ht="15" customHeight="1">
      <c r="A98" s="369" t="s">
        <v>201</v>
      </c>
      <c r="B98" s="370" t="s">
        <v>186</v>
      </c>
      <c r="C98" s="360" t="s">
        <v>2685</v>
      </c>
    </row>
    <row r="99" spans="1:3" ht="15" customHeight="1">
      <c r="A99" s="369" t="s">
        <v>202</v>
      </c>
      <c r="B99" s="370" t="s">
        <v>186</v>
      </c>
      <c r="C99" s="360" t="s">
        <v>2686</v>
      </c>
    </row>
    <row r="100" spans="1:3" ht="15" customHeight="1">
      <c r="A100" s="369" t="s">
        <v>203</v>
      </c>
      <c r="B100" s="370" t="s">
        <v>186</v>
      </c>
      <c r="C100" s="360" t="s">
        <v>204</v>
      </c>
    </row>
    <row r="101" spans="1:3" ht="15" customHeight="1">
      <c r="A101" s="369" t="s">
        <v>205</v>
      </c>
      <c r="B101" s="370" t="s">
        <v>186</v>
      </c>
      <c r="C101" s="360" t="s">
        <v>2687</v>
      </c>
    </row>
    <row r="102" spans="1:3" ht="15" customHeight="1">
      <c r="A102" s="369" t="s">
        <v>206</v>
      </c>
      <c r="B102" s="370" t="s">
        <v>186</v>
      </c>
      <c r="C102" s="360" t="s">
        <v>207</v>
      </c>
    </row>
    <row r="103" spans="1:3" ht="15" customHeight="1">
      <c r="A103" s="369" t="s">
        <v>208</v>
      </c>
      <c r="B103" s="370" t="s">
        <v>186</v>
      </c>
      <c r="C103" s="360" t="s">
        <v>2688</v>
      </c>
    </row>
    <row r="104" spans="1:3" ht="15" customHeight="1">
      <c r="A104" s="369" t="s">
        <v>209</v>
      </c>
      <c r="B104" s="370" t="s">
        <v>186</v>
      </c>
      <c r="C104" s="360" t="s">
        <v>210</v>
      </c>
    </row>
    <row r="105" spans="1:3" ht="15" customHeight="1">
      <c r="A105" s="369" t="s">
        <v>211</v>
      </c>
      <c r="B105" s="370" t="s">
        <v>186</v>
      </c>
      <c r="C105" s="360" t="s">
        <v>212</v>
      </c>
    </row>
    <row r="106" spans="1:3" ht="15" customHeight="1">
      <c r="A106" s="369" t="s">
        <v>213</v>
      </c>
      <c r="B106" s="370" t="s">
        <v>186</v>
      </c>
      <c r="C106" s="360" t="s">
        <v>214</v>
      </c>
    </row>
    <row r="107" spans="1:3" ht="15" customHeight="1">
      <c r="A107" s="369" t="s">
        <v>215</v>
      </c>
      <c r="B107" s="370" t="s">
        <v>186</v>
      </c>
      <c r="C107" s="360" t="s">
        <v>216</v>
      </c>
    </row>
    <row r="108" spans="1:3" ht="15" customHeight="1">
      <c r="A108" s="369" t="s">
        <v>217</v>
      </c>
      <c r="B108" s="370" t="s">
        <v>186</v>
      </c>
      <c r="C108" s="360" t="s">
        <v>2689</v>
      </c>
    </row>
    <row r="109" spans="1:3" ht="15" customHeight="1">
      <c r="A109" s="369" t="s">
        <v>218</v>
      </c>
      <c r="B109" s="370" t="s">
        <v>186</v>
      </c>
      <c r="C109" s="360" t="s">
        <v>2690</v>
      </c>
    </row>
    <row r="110" spans="1:3" ht="15" customHeight="1">
      <c r="A110" s="369" t="s">
        <v>219</v>
      </c>
      <c r="B110" s="370" t="s">
        <v>186</v>
      </c>
      <c r="C110" s="360" t="s">
        <v>2691</v>
      </c>
    </row>
    <row r="111" spans="1:3" ht="15" customHeight="1">
      <c r="A111" s="369" t="s">
        <v>220</v>
      </c>
      <c r="B111" s="370" t="s">
        <v>186</v>
      </c>
      <c r="C111" s="360" t="s">
        <v>2692</v>
      </c>
    </row>
    <row r="112" spans="1:3" ht="15" customHeight="1">
      <c r="A112" s="369" t="s">
        <v>221</v>
      </c>
      <c r="B112" s="370" t="s">
        <v>186</v>
      </c>
      <c r="C112" s="360" t="s">
        <v>222</v>
      </c>
    </row>
    <row r="113" spans="1:3" ht="15" customHeight="1">
      <c r="A113" s="369" t="s">
        <v>223</v>
      </c>
      <c r="B113" s="370" t="s">
        <v>186</v>
      </c>
      <c r="C113" s="360" t="s">
        <v>2693</v>
      </c>
    </row>
    <row r="114" spans="1:3" ht="15" customHeight="1">
      <c r="A114" s="369" t="s">
        <v>224</v>
      </c>
      <c r="B114" s="370" t="s">
        <v>186</v>
      </c>
      <c r="C114" s="360" t="s">
        <v>2694</v>
      </c>
    </row>
    <row r="115" spans="1:3" ht="15" customHeight="1">
      <c r="A115" s="369" t="s">
        <v>225</v>
      </c>
      <c r="B115" s="370" t="s">
        <v>186</v>
      </c>
      <c r="C115" s="360" t="s">
        <v>226</v>
      </c>
    </row>
    <row r="116" spans="1:3" ht="15" customHeight="1">
      <c r="A116" s="369" t="s">
        <v>227</v>
      </c>
      <c r="B116" s="370" t="s">
        <v>186</v>
      </c>
      <c r="C116" s="360" t="s">
        <v>2695</v>
      </c>
    </row>
    <row r="117" spans="1:3" ht="15" customHeight="1">
      <c r="A117" s="369" t="s">
        <v>228</v>
      </c>
      <c r="B117" s="370" t="s">
        <v>186</v>
      </c>
      <c r="C117" s="360" t="s">
        <v>2696</v>
      </c>
    </row>
    <row r="118" spans="1:3" ht="15" customHeight="1">
      <c r="A118" s="369" t="s">
        <v>229</v>
      </c>
      <c r="B118" s="370" t="s">
        <v>186</v>
      </c>
      <c r="C118" s="360" t="s">
        <v>2697</v>
      </c>
    </row>
    <row r="119" spans="1:3" ht="15" customHeight="1">
      <c r="A119" s="369" t="s">
        <v>230</v>
      </c>
      <c r="B119" s="370" t="s">
        <v>186</v>
      </c>
      <c r="C119" s="360" t="s">
        <v>2698</v>
      </c>
    </row>
    <row r="120" spans="1:3" ht="15" customHeight="1">
      <c r="A120" s="369" t="s">
        <v>231</v>
      </c>
      <c r="B120" s="370" t="s">
        <v>186</v>
      </c>
      <c r="C120" s="360" t="s">
        <v>232</v>
      </c>
    </row>
    <row r="121" spans="1:3" ht="15" customHeight="1">
      <c r="A121" s="369" t="s">
        <v>233</v>
      </c>
      <c r="B121" s="370" t="s">
        <v>186</v>
      </c>
      <c r="C121" s="360" t="s">
        <v>234</v>
      </c>
    </row>
    <row r="122" spans="1:3" ht="15" customHeight="1">
      <c r="A122" s="369" t="s">
        <v>235</v>
      </c>
      <c r="B122" s="370" t="s">
        <v>186</v>
      </c>
      <c r="C122" s="360" t="s">
        <v>2699</v>
      </c>
    </row>
    <row r="123" spans="1:3" ht="15" customHeight="1">
      <c r="A123" s="369" t="s">
        <v>236</v>
      </c>
      <c r="B123" s="370" t="s">
        <v>186</v>
      </c>
      <c r="C123" s="360" t="s">
        <v>237</v>
      </c>
    </row>
    <row r="124" spans="1:3" ht="15" customHeight="1">
      <c r="A124" s="369" t="s">
        <v>238</v>
      </c>
      <c r="B124" s="370" t="s">
        <v>186</v>
      </c>
      <c r="C124" s="360" t="s">
        <v>239</v>
      </c>
    </row>
    <row r="125" spans="1:3" ht="15" customHeight="1">
      <c r="A125" s="369" t="s">
        <v>240</v>
      </c>
      <c r="B125" s="370" t="s">
        <v>186</v>
      </c>
      <c r="C125" s="360" t="s">
        <v>2700</v>
      </c>
    </row>
    <row r="126" spans="1:3" ht="15" customHeight="1">
      <c r="A126" s="369" t="s">
        <v>241</v>
      </c>
      <c r="B126" s="370" t="s">
        <v>186</v>
      </c>
      <c r="C126" s="360" t="s">
        <v>242</v>
      </c>
    </row>
    <row r="127" spans="1:3" ht="15" customHeight="1">
      <c r="A127" s="369" t="s">
        <v>243</v>
      </c>
      <c r="B127" s="370" t="s">
        <v>186</v>
      </c>
      <c r="C127" s="360" t="s">
        <v>2701</v>
      </c>
    </row>
    <row r="128" spans="1:3" ht="15" customHeight="1">
      <c r="A128" s="369" t="s">
        <v>244</v>
      </c>
      <c r="B128" s="370" t="s">
        <v>186</v>
      </c>
      <c r="C128" s="360" t="s">
        <v>2702</v>
      </c>
    </row>
    <row r="129" spans="1:3" ht="15" customHeight="1">
      <c r="A129" s="369" t="s">
        <v>245</v>
      </c>
      <c r="B129" s="370" t="s">
        <v>186</v>
      </c>
      <c r="C129" s="360" t="s">
        <v>246</v>
      </c>
    </row>
    <row r="130" spans="1:3" ht="15" customHeight="1">
      <c r="A130" s="369" t="s">
        <v>247</v>
      </c>
      <c r="B130" s="370" t="s">
        <v>186</v>
      </c>
      <c r="C130" s="360" t="s">
        <v>248</v>
      </c>
    </row>
    <row r="131" spans="1:3" ht="15" customHeight="1">
      <c r="A131" s="369" t="s">
        <v>249</v>
      </c>
      <c r="B131" s="370" t="s">
        <v>186</v>
      </c>
      <c r="C131" s="360" t="s">
        <v>250</v>
      </c>
    </row>
    <row r="132" spans="1:3" ht="15" customHeight="1">
      <c r="A132" s="369" t="s">
        <v>251</v>
      </c>
      <c r="B132" s="370" t="s">
        <v>186</v>
      </c>
      <c r="C132" s="360" t="s">
        <v>2703</v>
      </c>
    </row>
    <row r="133" spans="1:3" ht="15" customHeight="1">
      <c r="A133" s="369" t="s">
        <v>252</v>
      </c>
      <c r="B133" s="370" t="s">
        <v>186</v>
      </c>
      <c r="C133" s="360" t="s">
        <v>253</v>
      </c>
    </row>
    <row r="134" spans="1:3" ht="15" customHeight="1">
      <c r="A134" s="369" t="s">
        <v>254</v>
      </c>
      <c r="B134" s="370" t="s">
        <v>186</v>
      </c>
      <c r="C134" s="360" t="s">
        <v>2704</v>
      </c>
    </row>
    <row r="135" spans="1:3" ht="15" customHeight="1">
      <c r="A135" s="369" t="s">
        <v>255</v>
      </c>
      <c r="B135" s="370" t="s">
        <v>186</v>
      </c>
      <c r="C135" s="360" t="s">
        <v>256</v>
      </c>
    </row>
    <row r="136" spans="1:3" ht="15" customHeight="1">
      <c r="A136" s="369" t="s">
        <v>257</v>
      </c>
      <c r="B136" s="370" t="s">
        <v>186</v>
      </c>
      <c r="C136" s="360" t="s">
        <v>2705</v>
      </c>
    </row>
    <row r="137" spans="1:3" ht="15" customHeight="1">
      <c r="A137" s="369" t="s">
        <v>258</v>
      </c>
      <c r="B137" s="370" t="s">
        <v>186</v>
      </c>
      <c r="C137" s="360" t="s">
        <v>2706</v>
      </c>
    </row>
    <row r="138" spans="1:3" ht="15" customHeight="1">
      <c r="A138" s="369" t="s">
        <v>259</v>
      </c>
      <c r="B138" s="370" t="s">
        <v>186</v>
      </c>
      <c r="C138" s="360" t="s">
        <v>260</v>
      </c>
    </row>
    <row r="139" spans="1:3" ht="15" customHeight="1">
      <c r="A139" s="369" t="s">
        <v>261</v>
      </c>
      <c r="B139" s="370" t="s">
        <v>186</v>
      </c>
      <c r="C139" s="360" t="s">
        <v>262</v>
      </c>
    </row>
    <row r="140" spans="1:3" ht="15" customHeight="1">
      <c r="A140" s="369" t="s">
        <v>263</v>
      </c>
      <c r="B140" s="370" t="s">
        <v>186</v>
      </c>
      <c r="C140" s="360" t="s">
        <v>2707</v>
      </c>
    </row>
    <row r="141" spans="1:3" ht="15" customHeight="1">
      <c r="A141" s="369" t="s">
        <v>264</v>
      </c>
      <c r="B141" s="370" t="s">
        <v>186</v>
      </c>
      <c r="C141" s="360" t="s">
        <v>265</v>
      </c>
    </row>
    <row r="142" spans="1:3" ht="15" customHeight="1">
      <c r="A142" s="369" t="s">
        <v>266</v>
      </c>
      <c r="B142" s="370" t="s">
        <v>186</v>
      </c>
      <c r="C142" s="360" t="s">
        <v>267</v>
      </c>
    </row>
    <row r="143" spans="1:3" ht="15" customHeight="1">
      <c r="A143" s="369" t="s">
        <v>268</v>
      </c>
      <c r="B143" s="370" t="s">
        <v>186</v>
      </c>
      <c r="C143" s="360" t="s">
        <v>2708</v>
      </c>
    </row>
    <row r="144" spans="1:3" ht="15" customHeight="1">
      <c r="A144" s="369" t="s">
        <v>269</v>
      </c>
      <c r="B144" s="370" t="s">
        <v>186</v>
      </c>
      <c r="C144" s="360" t="s">
        <v>2709</v>
      </c>
    </row>
    <row r="145" spans="1:3" ht="15" customHeight="1">
      <c r="A145" s="369" t="s">
        <v>270</v>
      </c>
      <c r="B145" s="370" t="s">
        <v>186</v>
      </c>
      <c r="C145" s="360" t="s">
        <v>2710</v>
      </c>
    </row>
    <row r="146" spans="1:3" ht="15" customHeight="1">
      <c r="A146" s="369" t="s">
        <v>271</v>
      </c>
      <c r="B146" s="370" t="s">
        <v>186</v>
      </c>
      <c r="C146" s="360" t="s">
        <v>272</v>
      </c>
    </row>
    <row r="147" spans="1:3" ht="15" customHeight="1">
      <c r="A147" s="369" t="s">
        <v>273</v>
      </c>
      <c r="B147" s="370" t="s">
        <v>186</v>
      </c>
      <c r="C147" s="360" t="s">
        <v>2711</v>
      </c>
    </row>
    <row r="148" spans="1:3" ht="15" customHeight="1">
      <c r="A148" s="369" t="s">
        <v>274</v>
      </c>
      <c r="B148" s="370" t="s">
        <v>186</v>
      </c>
      <c r="C148" s="360" t="s">
        <v>2712</v>
      </c>
    </row>
    <row r="149" spans="1:3" ht="15" customHeight="1">
      <c r="A149" s="369" t="s">
        <v>275</v>
      </c>
      <c r="B149" s="370" t="s">
        <v>186</v>
      </c>
      <c r="C149" s="360" t="s">
        <v>2713</v>
      </c>
    </row>
    <row r="150" spans="1:3" ht="15" customHeight="1">
      <c r="A150" s="369" t="s">
        <v>276</v>
      </c>
      <c r="B150" s="370" t="s">
        <v>186</v>
      </c>
      <c r="C150" s="360" t="s">
        <v>277</v>
      </c>
    </row>
    <row r="151" spans="1:3" ht="15" customHeight="1">
      <c r="A151" s="369" t="s">
        <v>278</v>
      </c>
      <c r="B151" s="370" t="s">
        <v>186</v>
      </c>
      <c r="C151" s="360" t="s">
        <v>2714</v>
      </c>
    </row>
    <row r="152" spans="1:3" ht="15" customHeight="1">
      <c r="A152" s="369" t="s">
        <v>279</v>
      </c>
      <c r="B152" s="370" t="s">
        <v>186</v>
      </c>
      <c r="C152" s="360" t="s">
        <v>280</v>
      </c>
    </row>
    <row r="153" spans="1:3" ht="15" customHeight="1">
      <c r="A153" s="369" t="s">
        <v>281</v>
      </c>
      <c r="B153" s="370" t="s">
        <v>186</v>
      </c>
      <c r="C153" s="360" t="s">
        <v>282</v>
      </c>
    </row>
    <row r="154" spans="1:3" ht="15" customHeight="1">
      <c r="A154" s="369" t="s">
        <v>283</v>
      </c>
      <c r="B154" s="370" t="s">
        <v>186</v>
      </c>
      <c r="C154" s="360" t="s">
        <v>2715</v>
      </c>
    </row>
    <row r="155" spans="1:3" ht="15" customHeight="1">
      <c r="A155" s="369" t="s">
        <v>284</v>
      </c>
      <c r="B155" s="370" t="s">
        <v>186</v>
      </c>
      <c r="C155" s="360" t="s">
        <v>2716</v>
      </c>
    </row>
    <row r="156" spans="1:3" ht="15" customHeight="1">
      <c r="A156" s="369" t="s">
        <v>285</v>
      </c>
      <c r="B156" s="370" t="s">
        <v>186</v>
      </c>
      <c r="C156" s="360" t="s">
        <v>2717</v>
      </c>
    </row>
    <row r="157" spans="1:3" ht="15" customHeight="1">
      <c r="A157" s="369" t="s">
        <v>286</v>
      </c>
      <c r="B157" s="370" t="s">
        <v>186</v>
      </c>
      <c r="C157" s="360" t="s">
        <v>287</v>
      </c>
    </row>
    <row r="158" spans="1:3" ht="15" customHeight="1">
      <c r="A158" s="369" t="s">
        <v>288</v>
      </c>
      <c r="B158" s="370" t="s">
        <v>186</v>
      </c>
      <c r="C158" s="360" t="s">
        <v>289</v>
      </c>
    </row>
    <row r="159" spans="1:3" ht="15" customHeight="1">
      <c r="A159" s="369" t="s">
        <v>290</v>
      </c>
      <c r="B159" s="370" t="s">
        <v>186</v>
      </c>
      <c r="C159" s="360" t="s">
        <v>291</v>
      </c>
    </row>
    <row r="160" spans="1:3" ht="15" customHeight="1">
      <c r="A160" s="369" t="s">
        <v>292</v>
      </c>
      <c r="B160" s="370" t="s">
        <v>186</v>
      </c>
      <c r="C160" s="360" t="s">
        <v>2718</v>
      </c>
    </row>
    <row r="161" spans="1:3" ht="15" customHeight="1">
      <c r="A161" s="369" t="s">
        <v>293</v>
      </c>
      <c r="B161" s="370" t="s">
        <v>186</v>
      </c>
      <c r="C161" s="360" t="s">
        <v>294</v>
      </c>
    </row>
    <row r="162" spans="1:3" ht="15" customHeight="1">
      <c r="A162" s="369" t="s">
        <v>295</v>
      </c>
      <c r="B162" s="370" t="s">
        <v>186</v>
      </c>
      <c r="C162" s="360" t="s">
        <v>296</v>
      </c>
    </row>
    <row r="163" spans="1:3" ht="15" customHeight="1">
      <c r="A163" s="369" t="s">
        <v>297</v>
      </c>
      <c r="B163" s="370" t="s">
        <v>186</v>
      </c>
      <c r="C163" s="360" t="s">
        <v>2719</v>
      </c>
    </row>
    <row r="164" spans="1:3" ht="15" customHeight="1">
      <c r="A164" s="369" t="s">
        <v>298</v>
      </c>
      <c r="B164" s="370" t="s">
        <v>186</v>
      </c>
      <c r="C164" s="360" t="s">
        <v>299</v>
      </c>
    </row>
    <row r="165" spans="1:3" ht="15" customHeight="1">
      <c r="A165" s="369" t="s">
        <v>300</v>
      </c>
      <c r="B165" s="370" t="s">
        <v>186</v>
      </c>
      <c r="C165" s="360" t="s">
        <v>301</v>
      </c>
    </row>
    <row r="166" spans="1:3" ht="15" customHeight="1">
      <c r="A166" s="369" t="s">
        <v>302</v>
      </c>
      <c r="B166" s="370" t="s">
        <v>186</v>
      </c>
      <c r="C166" s="360" t="s">
        <v>303</v>
      </c>
    </row>
    <row r="167" spans="1:3" ht="15" customHeight="1">
      <c r="A167" s="369" t="s">
        <v>304</v>
      </c>
      <c r="B167" s="370" t="s">
        <v>186</v>
      </c>
      <c r="C167" s="360" t="s">
        <v>305</v>
      </c>
    </row>
    <row r="168" spans="1:3" ht="15" customHeight="1">
      <c r="A168" s="369" t="s">
        <v>306</v>
      </c>
      <c r="B168" s="370" t="s">
        <v>186</v>
      </c>
      <c r="C168" s="360" t="s">
        <v>2720</v>
      </c>
    </row>
    <row r="169" spans="1:3" ht="15" customHeight="1">
      <c r="A169" s="369" t="s">
        <v>307</v>
      </c>
      <c r="B169" s="370" t="s">
        <v>186</v>
      </c>
      <c r="C169" s="360" t="s">
        <v>308</v>
      </c>
    </row>
    <row r="170" spans="1:3" ht="15" customHeight="1">
      <c r="A170" s="369" t="s">
        <v>309</v>
      </c>
      <c r="B170" s="370" t="s">
        <v>186</v>
      </c>
      <c r="C170" s="360" t="s">
        <v>310</v>
      </c>
    </row>
    <row r="171" spans="1:3" ht="15" customHeight="1">
      <c r="A171" s="369" t="s">
        <v>311</v>
      </c>
      <c r="B171" s="370" t="s">
        <v>186</v>
      </c>
      <c r="C171" s="360" t="s">
        <v>2721</v>
      </c>
    </row>
    <row r="172" spans="1:3" ht="15" customHeight="1">
      <c r="A172" s="369" t="s">
        <v>312</v>
      </c>
      <c r="B172" s="370" t="s">
        <v>186</v>
      </c>
      <c r="C172" s="360" t="s">
        <v>2722</v>
      </c>
    </row>
    <row r="173" spans="1:3" ht="15" customHeight="1">
      <c r="A173" s="369" t="s">
        <v>313</v>
      </c>
      <c r="B173" s="370" t="s">
        <v>186</v>
      </c>
      <c r="C173" s="360" t="s">
        <v>314</v>
      </c>
    </row>
    <row r="174" spans="1:3" ht="15" customHeight="1">
      <c r="A174" s="369" t="s">
        <v>315</v>
      </c>
      <c r="B174" s="370" t="s">
        <v>186</v>
      </c>
      <c r="C174" s="360" t="s">
        <v>2723</v>
      </c>
    </row>
    <row r="175" spans="1:3" ht="15" customHeight="1">
      <c r="A175" s="369" t="s">
        <v>316</v>
      </c>
      <c r="B175" s="370" t="s">
        <v>186</v>
      </c>
      <c r="C175" s="360" t="s">
        <v>2724</v>
      </c>
    </row>
    <row r="176" spans="1:3" ht="15" customHeight="1">
      <c r="A176" s="369" t="s">
        <v>317</v>
      </c>
      <c r="B176" s="370" t="s">
        <v>186</v>
      </c>
      <c r="C176" s="360" t="s">
        <v>2725</v>
      </c>
    </row>
    <row r="177" spans="1:3" ht="15" customHeight="1">
      <c r="A177" s="369" t="s">
        <v>318</v>
      </c>
      <c r="B177" s="370" t="s">
        <v>186</v>
      </c>
      <c r="C177" s="360" t="s">
        <v>319</v>
      </c>
    </row>
    <row r="178" spans="1:3" ht="15" customHeight="1">
      <c r="A178" s="369" t="s">
        <v>320</v>
      </c>
      <c r="B178" s="370" t="s">
        <v>186</v>
      </c>
      <c r="C178" s="360" t="s">
        <v>2726</v>
      </c>
    </row>
    <row r="179" spans="1:3" ht="15" customHeight="1">
      <c r="A179" s="369" t="s">
        <v>321</v>
      </c>
      <c r="B179" s="370" t="s">
        <v>186</v>
      </c>
      <c r="C179" s="360" t="s">
        <v>2727</v>
      </c>
    </row>
    <row r="180" spans="1:3" ht="15" customHeight="1">
      <c r="A180" s="369" t="s">
        <v>322</v>
      </c>
      <c r="B180" s="370" t="s">
        <v>186</v>
      </c>
      <c r="C180" s="360" t="s">
        <v>2728</v>
      </c>
    </row>
    <row r="181" spans="1:3" ht="15" customHeight="1">
      <c r="A181" s="369" t="s">
        <v>323</v>
      </c>
      <c r="B181" s="370" t="s">
        <v>186</v>
      </c>
      <c r="C181" s="360" t="s">
        <v>324</v>
      </c>
    </row>
    <row r="182" spans="1:3" ht="15" customHeight="1">
      <c r="A182" s="369" t="s">
        <v>325</v>
      </c>
      <c r="B182" s="370" t="s">
        <v>186</v>
      </c>
      <c r="C182" s="360" t="s">
        <v>2729</v>
      </c>
    </row>
    <row r="183" spans="1:3" ht="15" customHeight="1">
      <c r="A183" s="369" t="s">
        <v>326</v>
      </c>
      <c r="B183" s="370" t="s">
        <v>186</v>
      </c>
      <c r="C183" s="360" t="s">
        <v>2730</v>
      </c>
    </row>
    <row r="184" spans="1:3" ht="15" customHeight="1">
      <c r="A184" s="369" t="s">
        <v>327</v>
      </c>
      <c r="B184" s="370" t="s">
        <v>186</v>
      </c>
      <c r="C184" s="360" t="s">
        <v>2731</v>
      </c>
    </row>
    <row r="185" spans="1:3" ht="15" customHeight="1">
      <c r="A185" s="369" t="s">
        <v>328</v>
      </c>
      <c r="B185" s="370" t="s">
        <v>186</v>
      </c>
      <c r="C185" s="360" t="s">
        <v>2732</v>
      </c>
    </row>
    <row r="186" spans="1:3" ht="15" customHeight="1">
      <c r="A186" s="369" t="s">
        <v>329</v>
      </c>
      <c r="B186" s="370" t="s">
        <v>186</v>
      </c>
      <c r="C186" s="360" t="s">
        <v>2733</v>
      </c>
    </row>
    <row r="187" spans="1:3" ht="15" customHeight="1">
      <c r="A187" s="369" t="s">
        <v>330</v>
      </c>
      <c r="B187" s="370" t="s">
        <v>186</v>
      </c>
      <c r="C187" s="360" t="s">
        <v>2734</v>
      </c>
    </row>
    <row r="188" spans="1:3" ht="15" customHeight="1">
      <c r="A188" s="369" t="s">
        <v>331</v>
      </c>
      <c r="B188" s="370" t="s">
        <v>186</v>
      </c>
      <c r="C188" s="13" t="s">
        <v>332</v>
      </c>
    </row>
    <row r="189" spans="1:3" ht="15" customHeight="1">
      <c r="A189" s="369"/>
      <c r="B189" s="370"/>
      <c r="C189" s="371"/>
    </row>
    <row r="190" spans="1:3" ht="15" customHeight="1">
      <c r="A190" s="369" t="s">
        <v>333</v>
      </c>
      <c r="B190" s="370" t="s">
        <v>334</v>
      </c>
      <c r="C190" s="361" t="s">
        <v>335</v>
      </c>
    </row>
    <row r="191" spans="1:3" ht="15" customHeight="1">
      <c r="A191" s="369" t="s">
        <v>336</v>
      </c>
      <c r="B191" s="370" t="s">
        <v>334</v>
      </c>
      <c r="C191" s="361" t="s">
        <v>2735</v>
      </c>
    </row>
    <row r="192" spans="1:3" ht="15" customHeight="1">
      <c r="A192" s="369" t="s">
        <v>338</v>
      </c>
      <c r="B192" s="370" t="s">
        <v>334</v>
      </c>
      <c r="C192" s="361" t="s">
        <v>337</v>
      </c>
    </row>
    <row r="193" spans="1:3" ht="15" customHeight="1">
      <c r="A193" s="369" t="s">
        <v>340</v>
      </c>
      <c r="B193" s="370" t="s">
        <v>334</v>
      </c>
      <c r="C193" s="361" t="s">
        <v>339</v>
      </c>
    </row>
    <row r="194" spans="1:3" ht="15" customHeight="1">
      <c r="A194" s="369" t="s">
        <v>342</v>
      </c>
      <c r="B194" s="370" t="s">
        <v>334</v>
      </c>
      <c r="C194" s="361" t="s">
        <v>341</v>
      </c>
    </row>
    <row r="195" spans="1:3" ht="15" customHeight="1">
      <c r="A195" s="369" t="s">
        <v>343</v>
      </c>
      <c r="B195" s="370" t="s">
        <v>334</v>
      </c>
      <c r="C195" s="361" t="s">
        <v>2736</v>
      </c>
    </row>
    <row r="196" spans="1:3" ht="15" customHeight="1">
      <c r="A196" s="369" t="s">
        <v>344</v>
      </c>
      <c r="B196" s="370" t="s">
        <v>334</v>
      </c>
      <c r="C196" s="361" t="s">
        <v>2737</v>
      </c>
    </row>
    <row r="197" spans="1:3" ht="15" customHeight="1">
      <c r="A197" s="369" t="s">
        <v>346</v>
      </c>
      <c r="B197" s="370" t="s">
        <v>334</v>
      </c>
      <c r="C197" s="361" t="s">
        <v>345</v>
      </c>
    </row>
    <row r="198" spans="1:3" ht="15" customHeight="1">
      <c r="A198" s="369" t="s">
        <v>348</v>
      </c>
      <c r="B198" s="370" t="s">
        <v>334</v>
      </c>
      <c r="C198" s="361" t="s">
        <v>347</v>
      </c>
    </row>
    <row r="199" spans="1:3" ht="15" customHeight="1">
      <c r="A199" s="369" t="s">
        <v>350</v>
      </c>
      <c r="B199" s="370" t="s">
        <v>334</v>
      </c>
      <c r="C199" s="361" t="s">
        <v>349</v>
      </c>
    </row>
    <row r="200" spans="1:3" ht="15" customHeight="1">
      <c r="A200" s="369" t="s">
        <v>352</v>
      </c>
      <c r="B200" s="370" t="s">
        <v>334</v>
      </c>
      <c r="C200" s="361" t="s">
        <v>351</v>
      </c>
    </row>
    <row r="201" spans="1:3" ht="15" customHeight="1">
      <c r="A201" s="369" t="s">
        <v>354</v>
      </c>
      <c r="B201" s="370" t="s">
        <v>334</v>
      </c>
      <c r="C201" s="361" t="s">
        <v>353</v>
      </c>
    </row>
    <row r="202" spans="1:3" ht="15" customHeight="1">
      <c r="A202" s="369" t="s">
        <v>355</v>
      </c>
      <c r="B202" s="370" t="s">
        <v>334</v>
      </c>
      <c r="C202" s="361" t="s">
        <v>2738</v>
      </c>
    </row>
    <row r="203" spans="1:3" ht="15" customHeight="1">
      <c r="A203" s="369" t="s">
        <v>356</v>
      </c>
      <c r="B203" s="370" t="s">
        <v>334</v>
      </c>
      <c r="C203" s="361" t="s">
        <v>2739</v>
      </c>
    </row>
    <row r="204" spans="1:3" ht="15" customHeight="1">
      <c r="A204" s="369" t="s">
        <v>358</v>
      </c>
      <c r="B204" s="370" t="s">
        <v>334</v>
      </c>
      <c r="C204" s="361" t="s">
        <v>357</v>
      </c>
    </row>
    <row r="205" spans="1:3" ht="15" customHeight="1">
      <c r="A205" s="369" t="s">
        <v>359</v>
      </c>
      <c r="B205" s="370" t="s">
        <v>334</v>
      </c>
      <c r="C205" s="361" t="s">
        <v>2740</v>
      </c>
    </row>
    <row r="206" spans="1:3" ht="15" customHeight="1">
      <c r="A206" s="369" t="s">
        <v>361</v>
      </c>
      <c r="B206" s="370" t="s">
        <v>334</v>
      </c>
      <c r="C206" s="361" t="s">
        <v>360</v>
      </c>
    </row>
    <row r="207" spans="1:3" ht="15" customHeight="1">
      <c r="A207" s="369" t="s">
        <v>363</v>
      </c>
      <c r="B207" s="370" t="s">
        <v>334</v>
      </c>
      <c r="C207" s="361" t="s">
        <v>362</v>
      </c>
    </row>
    <row r="208" spans="1:3" ht="15" customHeight="1">
      <c r="A208" s="369" t="s">
        <v>365</v>
      </c>
      <c r="B208" s="370" t="s">
        <v>334</v>
      </c>
      <c r="C208" s="361" t="s">
        <v>364</v>
      </c>
    </row>
    <row r="209" spans="1:3" ht="15" customHeight="1">
      <c r="A209" s="369" t="s">
        <v>366</v>
      </c>
      <c r="B209" s="370" t="s">
        <v>334</v>
      </c>
      <c r="C209" s="361" t="s">
        <v>2741</v>
      </c>
    </row>
    <row r="210" spans="1:3" ht="15" customHeight="1">
      <c r="A210" s="369" t="s">
        <v>368</v>
      </c>
      <c r="B210" s="370" t="s">
        <v>334</v>
      </c>
      <c r="C210" s="361" t="s">
        <v>2742</v>
      </c>
    </row>
    <row r="211" spans="1:3" ht="15" customHeight="1">
      <c r="A211" s="369" t="s">
        <v>370</v>
      </c>
      <c r="B211" s="370" t="s">
        <v>334</v>
      </c>
      <c r="C211" s="362" t="s">
        <v>2743</v>
      </c>
    </row>
    <row r="212" spans="1:3" ht="15" customHeight="1">
      <c r="A212" s="369" t="s">
        <v>371</v>
      </c>
      <c r="B212" s="370" t="s">
        <v>334</v>
      </c>
      <c r="C212" s="361" t="s">
        <v>2744</v>
      </c>
    </row>
    <row r="213" spans="1:3" ht="15" customHeight="1">
      <c r="A213" s="369" t="s">
        <v>372</v>
      </c>
      <c r="B213" s="370" t="s">
        <v>334</v>
      </c>
      <c r="C213" s="361" t="s">
        <v>2745</v>
      </c>
    </row>
    <row r="214" spans="1:3" ht="15" customHeight="1">
      <c r="A214" s="369" t="s">
        <v>374</v>
      </c>
      <c r="B214" s="370" t="s">
        <v>334</v>
      </c>
      <c r="C214" s="361" t="s">
        <v>367</v>
      </c>
    </row>
    <row r="215" spans="1:3" ht="15" customHeight="1">
      <c r="A215" s="369" t="s">
        <v>376</v>
      </c>
      <c r="B215" s="370" t="s">
        <v>334</v>
      </c>
      <c r="C215" s="361" t="s">
        <v>369</v>
      </c>
    </row>
    <row r="216" spans="1:3" ht="15" customHeight="1">
      <c r="A216" s="369" t="s">
        <v>378</v>
      </c>
      <c r="B216" s="370" t="s">
        <v>334</v>
      </c>
      <c r="C216" s="361" t="s">
        <v>2746</v>
      </c>
    </row>
    <row r="217" spans="1:3" ht="15" customHeight="1">
      <c r="A217" s="369" t="s">
        <v>380</v>
      </c>
      <c r="B217" s="370" t="s">
        <v>334</v>
      </c>
      <c r="C217" s="361" t="s">
        <v>2747</v>
      </c>
    </row>
    <row r="218" spans="1:3" ht="15" customHeight="1">
      <c r="A218" s="369" t="s">
        <v>382</v>
      </c>
      <c r="B218" s="370" t="s">
        <v>334</v>
      </c>
      <c r="C218" s="361" t="s">
        <v>373</v>
      </c>
    </row>
    <row r="219" spans="1:3" ht="15" customHeight="1">
      <c r="A219" s="369" t="s">
        <v>384</v>
      </c>
      <c r="B219" s="370" t="s">
        <v>334</v>
      </c>
      <c r="C219" s="361" t="s">
        <v>2748</v>
      </c>
    </row>
    <row r="220" spans="1:3" ht="15" customHeight="1">
      <c r="A220" s="369" t="s">
        <v>386</v>
      </c>
      <c r="B220" s="370" t="s">
        <v>334</v>
      </c>
      <c r="C220" s="361" t="s">
        <v>375</v>
      </c>
    </row>
    <row r="221" spans="1:3" ht="15" customHeight="1">
      <c r="A221" s="369" t="s">
        <v>388</v>
      </c>
      <c r="B221" s="370" t="s">
        <v>334</v>
      </c>
      <c r="C221" s="361" t="s">
        <v>377</v>
      </c>
    </row>
    <row r="222" spans="1:3" ht="15" customHeight="1">
      <c r="A222" s="369" t="s">
        <v>390</v>
      </c>
      <c r="B222" s="370" t="s">
        <v>334</v>
      </c>
      <c r="C222" s="361" t="s">
        <v>379</v>
      </c>
    </row>
    <row r="223" spans="1:3" ht="15" customHeight="1">
      <c r="A223" s="369" t="s">
        <v>392</v>
      </c>
      <c r="B223" s="370" t="s">
        <v>334</v>
      </c>
      <c r="C223" s="361" t="s">
        <v>381</v>
      </c>
    </row>
    <row r="224" spans="1:3" ht="15" customHeight="1">
      <c r="A224" s="369" t="s">
        <v>394</v>
      </c>
      <c r="B224" s="370" t="s">
        <v>334</v>
      </c>
      <c r="C224" s="361" t="s">
        <v>2749</v>
      </c>
    </row>
    <row r="225" spans="1:3" ht="15" customHeight="1">
      <c r="A225" s="369" t="s">
        <v>396</v>
      </c>
      <c r="B225" s="370" t="s">
        <v>334</v>
      </c>
      <c r="C225" s="361" t="s">
        <v>383</v>
      </c>
    </row>
    <row r="226" spans="1:3" ht="15" customHeight="1">
      <c r="A226" s="369" t="s">
        <v>398</v>
      </c>
      <c r="B226" s="370" t="s">
        <v>334</v>
      </c>
      <c r="C226" s="361" t="s">
        <v>2750</v>
      </c>
    </row>
    <row r="227" spans="1:3" ht="15" customHeight="1">
      <c r="A227" s="369" t="s">
        <v>399</v>
      </c>
      <c r="B227" s="370" t="s">
        <v>334</v>
      </c>
      <c r="C227" s="361" t="s">
        <v>385</v>
      </c>
    </row>
    <row r="228" spans="1:3" ht="15" customHeight="1">
      <c r="A228" s="369" t="s">
        <v>401</v>
      </c>
      <c r="B228" s="370" t="s">
        <v>334</v>
      </c>
      <c r="C228" s="361" t="s">
        <v>387</v>
      </c>
    </row>
    <row r="229" spans="1:3" ht="15" customHeight="1">
      <c r="A229" s="369" t="s">
        <v>402</v>
      </c>
      <c r="B229" s="370" t="s">
        <v>334</v>
      </c>
      <c r="C229" s="361" t="s">
        <v>389</v>
      </c>
    </row>
    <row r="230" spans="1:3" ht="15" customHeight="1">
      <c r="A230" s="369" t="s">
        <v>404</v>
      </c>
      <c r="B230" s="370" t="s">
        <v>334</v>
      </c>
      <c r="C230" s="361" t="s">
        <v>391</v>
      </c>
    </row>
    <row r="231" spans="1:3" ht="15" customHeight="1">
      <c r="A231" s="369" t="s">
        <v>405</v>
      </c>
      <c r="B231" s="370" t="s">
        <v>334</v>
      </c>
      <c r="C231" s="361" t="s">
        <v>393</v>
      </c>
    </row>
    <row r="232" spans="1:3" ht="15" customHeight="1">
      <c r="A232" s="369" t="s">
        <v>406</v>
      </c>
      <c r="B232" s="370" t="s">
        <v>334</v>
      </c>
      <c r="C232" s="361" t="s">
        <v>395</v>
      </c>
    </row>
    <row r="233" spans="1:3" ht="15" customHeight="1">
      <c r="A233" s="369" t="s">
        <v>408</v>
      </c>
      <c r="B233" s="370" t="s">
        <v>334</v>
      </c>
      <c r="C233" s="361" t="s">
        <v>397</v>
      </c>
    </row>
    <row r="234" spans="1:3" ht="15" customHeight="1">
      <c r="A234" s="369" t="s">
        <v>410</v>
      </c>
      <c r="B234" s="370" t="s">
        <v>334</v>
      </c>
      <c r="C234" s="361" t="s">
        <v>2751</v>
      </c>
    </row>
    <row r="235" spans="1:3" ht="15" customHeight="1">
      <c r="A235" s="369" t="s">
        <v>412</v>
      </c>
      <c r="B235" s="370" t="s">
        <v>334</v>
      </c>
      <c r="C235" s="361" t="s">
        <v>400</v>
      </c>
    </row>
    <row r="236" spans="1:3" ht="15" customHeight="1">
      <c r="A236" s="369" t="s">
        <v>414</v>
      </c>
      <c r="B236" s="370" t="s">
        <v>334</v>
      </c>
      <c r="C236" s="361" t="s">
        <v>2752</v>
      </c>
    </row>
    <row r="237" spans="1:3" ht="15" customHeight="1">
      <c r="A237" s="369" t="s">
        <v>416</v>
      </c>
      <c r="B237" s="370" t="s">
        <v>334</v>
      </c>
      <c r="C237" s="361" t="s">
        <v>2753</v>
      </c>
    </row>
    <row r="238" spans="1:3" ht="15" customHeight="1">
      <c r="A238" s="369" t="s">
        <v>418</v>
      </c>
      <c r="B238" s="370" t="s">
        <v>334</v>
      </c>
      <c r="C238" s="361" t="s">
        <v>2754</v>
      </c>
    </row>
    <row r="239" spans="1:3" ht="15" customHeight="1">
      <c r="A239" s="369" t="s">
        <v>420</v>
      </c>
      <c r="B239" s="370" t="s">
        <v>334</v>
      </c>
      <c r="C239" s="361" t="s">
        <v>2755</v>
      </c>
    </row>
    <row r="240" spans="1:3" ht="15" customHeight="1">
      <c r="A240" s="369" t="s">
        <v>421</v>
      </c>
      <c r="B240" s="370" t="s">
        <v>334</v>
      </c>
      <c r="C240" s="361" t="s">
        <v>403</v>
      </c>
    </row>
    <row r="241" spans="1:3" ht="15" customHeight="1">
      <c r="A241" s="369" t="s">
        <v>422</v>
      </c>
      <c r="B241" s="370" t="s">
        <v>334</v>
      </c>
      <c r="C241" s="361" t="s">
        <v>2756</v>
      </c>
    </row>
    <row r="242" spans="1:3" ht="15" customHeight="1">
      <c r="A242" s="369" t="s">
        <v>424</v>
      </c>
      <c r="B242" s="370" t="s">
        <v>334</v>
      </c>
      <c r="C242" s="361" t="s">
        <v>2757</v>
      </c>
    </row>
    <row r="243" spans="1:3" ht="15" customHeight="1">
      <c r="A243" s="369" t="s">
        <v>426</v>
      </c>
      <c r="B243" s="370" t="s">
        <v>334</v>
      </c>
      <c r="C243" s="361" t="s">
        <v>2758</v>
      </c>
    </row>
    <row r="244" spans="1:3" ht="15" customHeight="1">
      <c r="A244" s="369" t="s">
        <v>428</v>
      </c>
      <c r="B244" s="370" t="s">
        <v>334</v>
      </c>
      <c r="C244" s="361" t="s">
        <v>407</v>
      </c>
    </row>
    <row r="245" spans="1:3" ht="15" customHeight="1">
      <c r="A245" s="369" t="s">
        <v>429</v>
      </c>
      <c r="B245" s="370" t="s">
        <v>334</v>
      </c>
      <c r="C245" s="361" t="s">
        <v>409</v>
      </c>
    </row>
    <row r="246" spans="1:3" ht="15" customHeight="1">
      <c r="A246" s="369" t="s">
        <v>431</v>
      </c>
      <c r="B246" s="370" t="s">
        <v>334</v>
      </c>
      <c r="C246" s="361" t="s">
        <v>411</v>
      </c>
    </row>
    <row r="247" spans="1:3" ht="15" customHeight="1">
      <c r="A247" s="369" t="s">
        <v>433</v>
      </c>
      <c r="B247" s="370" t="s">
        <v>334</v>
      </c>
      <c r="C247" s="361" t="s">
        <v>2759</v>
      </c>
    </row>
    <row r="248" spans="1:3" ht="15" customHeight="1">
      <c r="A248" s="369" t="s">
        <v>435</v>
      </c>
      <c r="B248" s="370" t="s">
        <v>334</v>
      </c>
      <c r="C248" s="361" t="s">
        <v>413</v>
      </c>
    </row>
    <row r="249" spans="1:3" ht="15" customHeight="1">
      <c r="A249" s="369" t="s">
        <v>436</v>
      </c>
      <c r="B249" s="370" t="s">
        <v>334</v>
      </c>
      <c r="C249" s="361" t="s">
        <v>415</v>
      </c>
    </row>
    <row r="250" spans="1:3" ht="15" customHeight="1">
      <c r="A250" s="369" t="s">
        <v>438</v>
      </c>
      <c r="B250" s="370" t="s">
        <v>334</v>
      </c>
      <c r="C250" s="361" t="s">
        <v>2760</v>
      </c>
    </row>
    <row r="251" spans="1:3" ht="15" customHeight="1">
      <c r="A251" s="369" t="s">
        <v>440</v>
      </c>
      <c r="B251" s="370" t="s">
        <v>334</v>
      </c>
      <c r="C251" s="361" t="s">
        <v>417</v>
      </c>
    </row>
    <row r="252" spans="1:3" ht="15" customHeight="1">
      <c r="A252" s="369" t="s">
        <v>442</v>
      </c>
      <c r="B252" s="370" t="s">
        <v>334</v>
      </c>
      <c r="C252" s="361" t="s">
        <v>1293</v>
      </c>
    </row>
    <row r="253" spans="1:3" ht="15" customHeight="1">
      <c r="A253" s="369" t="s">
        <v>444</v>
      </c>
      <c r="B253" s="370" t="s">
        <v>334</v>
      </c>
      <c r="C253" s="361" t="s">
        <v>419</v>
      </c>
    </row>
    <row r="254" spans="1:3" ht="15" customHeight="1">
      <c r="A254" s="369" t="s">
        <v>446</v>
      </c>
      <c r="B254" s="370" t="s">
        <v>334</v>
      </c>
      <c r="C254" s="361" t="s">
        <v>2761</v>
      </c>
    </row>
    <row r="255" spans="1:3" ht="15" customHeight="1">
      <c r="A255" s="369" t="s">
        <v>448</v>
      </c>
      <c r="B255" s="370" t="s">
        <v>334</v>
      </c>
      <c r="C255" s="361" t="s">
        <v>2762</v>
      </c>
    </row>
    <row r="256" spans="1:3" ht="15" customHeight="1">
      <c r="A256" s="369" t="s">
        <v>450</v>
      </c>
      <c r="B256" s="370" t="s">
        <v>334</v>
      </c>
      <c r="C256" s="361" t="s">
        <v>2763</v>
      </c>
    </row>
    <row r="257" spans="1:3" ht="15" customHeight="1">
      <c r="A257" s="369" t="s">
        <v>452</v>
      </c>
      <c r="B257" s="370" t="s">
        <v>334</v>
      </c>
      <c r="C257" s="361" t="s">
        <v>423</v>
      </c>
    </row>
    <row r="258" spans="1:3" ht="15" customHeight="1">
      <c r="A258" s="369" t="s">
        <v>454</v>
      </c>
      <c r="B258" s="370" t="s">
        <v>334</v>
      </c>
      <c r="C258" s="361" t="s">
        <v>425</v>
      </c>
    </row>
    <row r="259" spans="1:3" ht="15" customHeight="1">
      <c r="A259" s="369" t="s">
        <v>456</v>
      </c>
      <c r="B259" s="370" t="s">
        <v>334</v>
      </c>
      <c r="C259" s="361" t="s">
        <v>427</v>
      </c>
    </row>
    <row r="260" spans="1:3" ht="15" customHeight="1">
      <c r="A260" s="369" t="s">
        <v>458</v>
      </c>
      <c r="B260" s="370" t="s">
        <v>334</v>
      </c>
      <c r="C260" s="361" t="s">
        <v>2764</v>
      </c>
    </row>
    <row r="261" spans="1:3" ht="15" customHeight="1">
      <c r="A261" s="369" t="s">
        <v>460</v>
      </c>
      <c r="B261" s="370" t="s">
        <v>334</v>
      </c>
      <c r="C261" s="361" t="s">
        <v>430</v>
      </c>
    </row>
    <row r="262" spans="1:3" ht="15" customHeight="1">
      <c r="A262" s="369" t="s">
        <v>461</v>
      </c>
      <c r="B262" s="370" t="s">
        <v>334</v>
      </c>
      <c r="C262" s="361" t="s">
        <v>432</v>
      </c>
    </row>
    <row r="263" spans="1:3" ht="15" customHeight="1">
      <c r="A263" s="369" t="s">
        <v>463</v>
      </c>
      <c r="B263" s="370" t="s">
        <v>334</v>
      </c>
      <c r="C263" s="361" t="s">
        <v>1322</v>
      </c>
    </row>
    <row r="264" spans="1:3" ht="15" customHeight="1">
      <c r="A264" s="369" t="s">
        <v>465</v>
      </c>
      <c r="B264" s="370" t="s">
        <v>334</v>
      </c>
      <c r="C264" s="361" t="s">
        <v>1314</v>
      </c>
    </row>
    <row r="265" spans="1:3" ht="15" customHeight="1">
      <c r="A265" s="369" t="s">
        <v>467</v>
      </c>
      <c r="B265" s="370" t="s">
        <v>334</v>
      </c>
      <c r="C265" s="361" t="s">
        <v>434</v>
      </c>
    </row>
    <row r="266" spans="1:3" ht="15" customHeight="1">
      <c r="A266" s="369" t="s">
        <v>469</v>
      </c>
      <c r="B266" s="370" t="s">
        <v>334</v>
      </c>
      <c r="C266" s="361" t="s">
        <v>2765</v>
      </c>
    </row>
    <row r="267" spans="1:3" ht="15" customHeight="1">
      <c r="A267" s="369" t="s">
        <v>471</v>
      </c>
      <c r="B267" s="370" t="s">
        <v>334</v>
      </c>
      <c r="C267" s="361" t="s">
        <v>2766</v>
      </c>
    </row>
    <row r="268" spans="1:3" ht="15" customHeight="1">
      <c r="A268" s="369" t="s">
        <v>473</v>
      </c>
      <c r="B268" s="370" t="s">
        <v>334</v>
      </c>
      <c r="C268" s="361" t="s">
        <v>2767</v>
      </c>
    </row>
    <row r="269" spans="1:3" ht="15" customHeight="1">
      <c r="A269" s="369" t="s">
        <v>475</v>
      </c>
      <c r="B269" s="370" t="s">
        <v>334</v>
      </c>
      <c r="C269" s="361" t="s">
        <v>437</v>
      </c>
    </row>
    <row r="270" spans="1:3" ht="15" customHeight="1">
      <c r="A270" s="369" t="s">
        <v>477</v>
      </c>
      <c r="B270" s="370" t="s">
        <v>334</v>
      </c>
      <c r="C270" s="361" t="s">
        <v>439</v>
      </c>
    </row>
    <row r="271" spans="1:3" ht="15" customHeight="1">
      <c r="A271" s="369" t="s">
        <v>479</v>
      </c>
      <c r="B271" s="370" t="s">
        <v>334</v>
      </c>
      <c r="C271" s="361" t="s">
        <v>441</v>
      </c>
    </row>
    <row r="272" spans="1:3" ht="15" customHeight="1">
      <c r="A272" s="369" t="s">
        <v>480</v>
      </c>
      <c r="B272" s="370" t="s">
        <v>334</v>
      </c>
      <c r="C272" s="361" t="s">
        <v>443</v>
      </c>
    </row>
    <row r="273" spans="1:3" ht="15" customHeight="1">
      <c r="A273" s="369" t="s">
        <v>482</v>
      </c>
      <c r="B273" s="370" t="s">
        <v>334</v>
      </c>
      <c r="C273" s="361" t="s">
        <v>2768</v>
      </c>
    </row>
    <row r="274" spans="1:3" ht="15" customHeight="1">
      <c r="A274" s="369" t="s">
        <v>483</v>
      </c>
      <c r="B274" s="370" t="s">
        <v>334</v>
      </c>
      <c r="C274" s="361" t="s">
        <v>447</v>
      </c>
    </row>
    <row r="275" spans="1:3" ht="15" customHeight="1">
      <c r="A275" s="369" t="s">
        <v>485</v>
      </c>
      <c r="B275" s="370" t="s">
        <v>334</v>
      </c>
      <c r="C275" s="361" t="s">
        <v>449</v>
      </c>
    </row>
    <row r="276" spans="1:3" ht="15" customHeight="1">
      <c r="A276" s="369" t="s">
        <v>487</v>
      </c>
      <c r="B276" s="370" t="s">
        <v>334</v>
      </c>
      <c r="C276" s="361" t="s">
        <v>451</v>
      </c>
    </row>
    <row r="277" spans="1:3" ht="15" customHeight="1">
      <c r="A277" s="369" t="s">
        <v>489</v>
      </c>
      <c r="B277" s="370" t="s">
        <v>334</v>
      </c>
      <c r="C277" s="361" t="s">
        <v>453</v>
      </c>
    </row>
    <row r="278" spans="1:3" ht="15" customHeight="1">
      <c r="A278" s="369" t="s">
        <v>491</v>
      </c>
      <c r="B278" s="370" t="s">
        <v>334</v>
      </c>
      <c r="C278" s="361" t="s">
        <v>455</v>
      </c>
    </row>
    <row r="279" spans="1:3" ht="15" customHeight="1">
      <c r="A279" s="369" t="s">
        <v>493</v>
      </c>
      <c r="B279" s="370" t="s">
        <v>334</v>
      </c>
      <c r="C279" s="361" t="s">
        <v>457</v>
      </c>
    </row>
    <row r="280" spans="1:3" ht="15" customHeight="1">
      <c r="A280" s="369" t="s">
        <v>495</v>
      </c>
      <c r="B280" s="370" t="s">
        <v>334</v>
      </c>
      <c r="C280" s="361" t="s">
        <v>459</v>
      </c>
    </row>
    <row r="281" spans="1:3" ht="15" customHeight="1">
      <c r="A281" s="369" t="s">
        <v>497</v>
      </c>
      <c r="B281" s="370" t="s">
        <v>334</v>
      </c>
      <c r="C281" s="361" t="s">
        <v>2996</v>
      </c>
    </row>
    <row r="282" spans="1:3" ht="15" customHeight="1">
      <c r="A282" s="369" t="s">
        <v>499</v>
      </c>
      <c r="B282" s="370" t="s">
        <v>334</v>
      </c>
      <c r="C282" s="361" t="s">
        <v>462</v>
      </c>
    </row>
    <row r="283" spans="1:3" ht="15" customHeight="1">
      <c r="A283" s="369" t="s">
        <v>501</v>
      </c>
      <c r="B283" s="370" t="s">
        <v>334</v>
      </c>
      <c r="C283" s="361" t="s">
        <v>464</v>
      </c>
    </row>
    <row r="284" spans="1:3" ht="15" customHeight="1">
      <c r="A284" s="369" t="s">
        <v>503</v>
      </c>
      <c r="B284" s="370" t="s">
        <v>334</v>
      </c>
      <c r="C284" s="361" t="s">
        <v>466</v>
      </c>
    </row>
    <row r="285" spans="1:3" ht="15" customHeight="1">
      <c r="A285" s="369" t="s">
        <v>505</v>
      </c>
      <c r="B285" s="370" t="s">
        <v>334</v>
      </c>
      <c r="C285" s="361" t="s">
        <v>2769</v>
      </c>
    </row>
    <row r="286" spans="1:3" ht="15" customHeight="1">
      <c r="A286" s="369" t="s">
        <v>507</v>
      </c>
      <c r="B286" s="370" t="s">
        <v>334</v>
      </c>
      <c r="C286" s="361" t="s">
        <v>470</v>
      </c>
    </row>
    <row r="287" spans="1:3" ht="15" customHeight="1">
      <c r="A287" s="369" t="s">
        <v>509</v>
      </c>
      <c r="B287" s="370" t="s">
        <v>334</v>
      </c>
      <c r="C287" s="361" t="s">
        <v>472</v>
      </c>
    </row>
    <row r="288" spans="1:3" ht="15" customHeight="1">
      <c r="A288" s="369" t="s">
        <v>511</v>
      </c>
      <c r="B288" s="370" t="s">
        <v>334</v>
      </c>
      <c r="C288" s="361" t="s">
        <v>2770</v>
      </c>
    </row>
    <row r="289" spans="1:3" ht="15" customHeight="1">
      <c r="A289" s="369" t="s">
        <v>513</v>
      </c>
      <c r="B289" s="370" t="s">
        <v>334</v>
      </c>
      <c r="C289" s="361" t="s">
        <v>474</v>
      </c>
    </row>
    <row r="290" spans="1:3" ht="15" customHeight="1">
      <c r="A290" s="369" t="s">
        <v>515</v>
      </c>
      <c r="B290" s="370" t="s">
        <v>334</v>
      </c>
      <c r="C290" s="361" t="s">
        <v>2771</v>
      </c>
    </row>
    <row r="291" spans="1:3" ht="15" customHeight="1">
      <c r="A291" s="369" t="s">
        <v>517</v>
      </c>
      <c r="B291" s="370" t="s">
        <v>334</v>
      </c>
      <c r="C291" s="361" t="s">
        <v>2772</v>
      </c>
    </row>
    <row r="292" spans="1:3" ht="15" customHeight="1">
      <c r="A292" s="369" t="s">
        <v>519</v>
      </c>
      <c r="B292" s="370" t="s">
        <v>334</v>
      </c>
      <c r="C292" s="361" t="s">
        <v>476</v>
      </c>
    </row>
    <row r="293" spans="1:3" ht="15" customHeight="1">
      <c r="A293" s="369" t="s">
        <v>521</v>
      </c>
      <c r="B293" s="370" t="s">
        <v>334</v>
      </c>
      <c r="C293" s="361" t="s">
        <v>478</v>
      </c>
    </row>
    <row r="294" spans="1:3" ht="15" customHeight="1">
      <c r="A294" s="369" t="s">
        <v>523</v>
      </c>
      <c r="B294" s="370" t="s">
        <v>334</v>
      </c>
      <c r="C294" s="361" t="s">
        <v>481</v>
      </c>
    </row>
    <row r="295" spans="1:3" ht="15" customHeight="1">
      <c r="A295" s="369" t="s">
        <v>525</v>
      </c>
      <c r="B295" s="370" t="s">
        <v>334</v>
      </c>
      <c r="C295" s="361" t="s">
        <v>2773</v>
      </c>
    </row>
    <row r="296" spans="1:3" ht="15" customHeight="1">
      <c r="A296" s="369" t="s">
        <v>527</v>
      </c>
      <c r="B296" s="370" t="s">
        <v>334</v>
      </c>
      <c r="C296" s="361" t="s">
        <v>2774</v>
      </c>
    </row>
    <row r="297" spans="1:3" ht="15" customHeight="1">
      <c r="A297" s="369" t="s">
        <v>528</v>
      </c>
      <c r="B297" s="370" t="s">
        <v>334</v>
      </c>
      <c r="C297" s="361" t="s">
        <v>484</v>
      </c>
    </row>
    <row r="298" spans="1:3" ht="15" customHeight="1">
      <c r="A298" s="369" t="s">
        <v>529</v>
      </c>
      <c r="B298" s="370" t="s">
        <v>334</v>
      </c>
      <c r="C298" s="361" t="s">
        <v>2775</v>
      </c>
    </row>
    <row r="299" spans="1:3" ht="15" customHeight="1">
      <c r="A299" s="369" t="s">
        <v>531</v>
      </c>
      <c r="B299" s="370" t="s">
        <v>334</v>
      </c>
      <c r="C299" s="361" t="s">
        <v>486</v>
      </c>
    </row>
    <row r="300" spans="1:3" ht="15" customHeight="1">
      <c r="A300" s="369" t="s">
        <v>533</v>
      </c>
      <c r="B300" s="370" t="s">
        <v>334</v>
      </c>
      <c r="C300" s="361" t="s">
        <v>2776</v>
      </c>
    </row>
    <row r="301" spans="1:3" ht="15" customHeight="1">
      <c r="A301" s="369" t="s">
        <v>534</v>
      </c>
      <c r="B301" s="370" t="s">
        <v>334</v>
      </c>
      <c r="C301" s="361" t="s">
        <v>488</v>
      </c>
    </row>
    <row r="302" spans="1:3" ht="15" customHeight="1">
      <c r="A302" s="369" t="s">
        <v>536</v>
      </c>
      <c r="B302" s="370" t="s">
        <v>334</v>
      </c>
      <c r="C302" s="361" t="s">
        <v>2777</v>
      </c>
    </row>
    <row r="303" spans="1:3" ht="15" customHeight="1">
      <c r="A303" s="369" t="s">
        <v>538</v>
      </c>
      <c r="B303" s="370" t="s">
        <v>334</v>
      </c>
      <c r="C303" s="361" t="s">
        <v>1295</v>
      </c>
    </row>
    <row r="304" spans="1:3" ht="15" customHeight="1">
      <c r="A304" s="369" t="s">
        <v>540</v>
      </c>
      <c r="B304" s="370" t="s">
        <v>334</v>
      </c>
      <c r="C304" s="361" t="s">
        <v>490</v>
      </c>
    </row>
    <row r="305" spans="1:3" ht="15" customHeight="1">
      <c r="A305" s="369" t="s">
        <v>542</v>
      </c>
      <c r="B305" s="370" t="s">
        <v>334</v>
      </c>
      <c r="C305" s="361" t="s">
        <v>492</v>
      </c>
    </row>
    <row r="306" spans="1:3" ht="15" customHeight="1">
      <c r="A306" s="369" t="s">
        <v>543</v>
      </c>
      <c r="B306" s="370" t="s">
        <v>334</v>
      </c>
      <c r="C306" s="361" t="s">
        <v>494</v>
      </c>
    </row>
    <row r="307" spans="1:3" ht="15" customHeight="1">
      <c r="A307" s="369" t="s">
        <v>545</v>
      </c>
      <c r="B307" s="370" t="s">
        <v>334</v>
      </c>
      <c r="C307" s="361" t="s">
        <v>496</v>
      </c>
    </row>
    <row r="308" spans="1:3" ht="15" customHeight="1">
      <c r="A308" s="369" t="s">
        <v>547</v>
      </c>
      <c r="B308" s="370" t="s">
        <v>334</v>
      </c>
      <c r="C308" s="361" t="s">
        <v>2778</v>
      </c>
    </row>
    <row r="309" spans="1:3" ht="15" customHeight="1">
      <c r="A309" s="369" t="s">
        <v>549</v>
      </c>
      <c r="B309" s="370" t="s">
        <v>334</v>
      </c>
      <c r="C309" s="361" t="s">
        <v>498</v>
      </c>
    </row>
    <row r="310" spans="1:3" ht="15" customHeight="1">
      <c r="A310" s="369" t="s">
        <v>551</v>
      </c>
      <c r="B310" s="370" t="s">
        <v>334</v>
      </c>
      <c r="C310" s="361" t="s">
        <v>500</v>
      </c>
    </row>
    <row r="311" spans="1:3" ht="15" customHeight="1">
      <c r="A311" s="369" t="s">
        <v>553</v>
      </c>
      <c r="B311" s="370" t="s">
        <v>334</v>
      </c>
      <c r="C311" s="361" t="s">
        <v>502</v>
      </c>
    </row>
    <row r="312" spans="1:3" ht="15" customHeight="1">
      <c r="A312" s="369" t="s">
        <v>554</v>
      </c>
      <c r="B312" s="370" t="s">
        <v>334</v>
      </c>
      <c r="C312" s="361" t="s">
        <v>504</v>
      </c>
    </row>
    <row r="313" spans="1:3" ht="15" customHeight="1">
      <c r="A313" s="369" t="s">
        <v>556</v>
      </c>
      <c r="B313" s="370" t="s">
        <v>334</v>
      </c>
      <c r="C313" s="361" t="s">
        <v>506</v>
      </c>
    </row>
    <row r="314" spans="1:3" ht="15" customHeight="1">
      <c r="A314" s="369" t="s">
        <v>557</v>
      </c>
      <c r="B314" s="370" t="s">
        <v>334</v>
      </c>
      <c r="C314" s="361" t="s">
        <v>508</v>
      </c>
    </row>
    <row r="315" spans="1:3" ht="15" customHeight="1">
      <c r="A315" s="369" t="s">
        <v>559</v>
      </c>
      <c r="B315" s="370" t="s">
        <v>334</v>
      </c>
      <c r="C315" s="361" t="s">
        <v>510</v>
      </c>
    </row>
    <row r="316" spans="1:3" ht="15" customHeight="1">
      <c r="A316" s="369" t="s">
        <v>560</v>
      </c>
      <c r="B316" s="370" t="s">
        <v>334</v>
      </c>
      <c r="C316" s="361" t="s">
        <v>512</v>
      </c>
    </row>
    <row r="317" spans="1:3" ht="15" customHeight="1">
      <c r="A317" s="369" t="s">
        <v>562</v>
      </c>
      <c r="B317" s="370" t="s">
        <v>334</v>
      </c>
      <c r="C317" s="361" t="s">
        <v>2779</v>
      </c>
    </row>
    <row r="318" spans="1:3" ht="15" customHeight="1">
      <c r="A318" s="369" t="s">
        <v>564</v>
      </c>
      <c r="B318" s="370" t="s">
        <v>334</v>
      </c>
      <c r="C318" s="361" t="s">
        <v>514</v>
      </c>
    </row>
    <row r="319" spans="1:3" ht="15" customHeight="1">
      <c r="A319" s="369" t="s">
        <v>566</v>
      </c>
      <c r="B319" s="370" t="s">
        <v>334</v>
      </c>
      <c r="C319" s="361" t="s">
        <v>2780</v>
      </c>
    </row>
    <row r="320" spans="1:3" ht="15" customHeight="1">
      <c r="A320" s="369" t="s">
        <v>568</v>
      </c>
      <c r="B320" s="370" t="s">
        <v>334</v>
      </c>
      <c r="C320" s="361" t="s">
        <v>2781</v>
      </c>
    </row>
    <row r="321" spans="1:3" ht="15" customHeight="1">
      <c r="A321" s="369" t="s">
        <v>569</v>
      </c>
      <c r="B321" s="370" t="s">
        <v>334</v>
      </c>
      <c r="C321" s="361" t="s">
        <v>518</v>
      </c>
    </row>
    <row r="322" spans="1:3" ht="15" customHeight="1">
      <c r="A322" s="369" t="s">
        <v>571</v>
      </c>
      <c r="B322" s="370" t="s">
        <v>334</v>
      </c>
      <c r="C322" s="361" t="s">
        <v>522</v>
      </c>
    </row>
    <row r="323" spans="1:3" ht="15" customHeight="1">
      <c r="A323" s="369" t="s">
        <v>573</v>
      </c>
      <c r="B323" s="370" t="s">
        <v>334</v>
      </c>
      <c r="C323" s="361" t="s">
        <v>2782</v>
      </c>
    </row>
    <row r="324" spans="1:3" ht="15" customHeight="1">
      <c r="A324" s="369" t="s">
        <v>574</v>
      </c>
      <c r="B324" s="370" t="s">
        <v>334</v>
      </c>
      <c r="C324" s="361" t="s">
        <v>530</v>
      </c>
    </row>
    <row r="325" spans="1:3" ht="15" customHeight="1">
      <c r="A325" s="369" t="s">
        <v>576</v>
      </c>
      <c r="B325" s="370" t="s">
        <v>334</v>
      </c>
      <c r="C325" s="361" t="s">
        <v>532</v>
      </c>
    </row>
    <row r="326" spans="1:3" ht="15" customHeight="1">
      <c r="A326" s="369" t="s">
        <v>578</v>
      </c>
      <c r="B326" s="370" t="s">
        <v>334</v>
      </c>
      <c r="C326" s="361" t="s">
        <v>2783</v>
      </c>
    </row>
    <row r="327" spans="1:3" ht="15" customHeight="1">
      <c r="A327" s="369" t="s">
        <v>580</v>
      </c>
      <c r="B327" s="370" t="s">
        <v>334</v>
      </c>
      <c r="C327" s="361" t="s">
        <v>445</v>
      </c>
    </row>
    <row r="328" spans="1:3" ht="15" customHeight="1">
      <c r="A328" s="369" t="s">
        <v>581</v>
      </c>
      <c r="B328" s="370" t="s">
        <v>334</v>
      </c>
      <c r="C328" s="361" t="s">
        <v>535</v>
      </c>
    </row>
    <row r="329" spans="1:3" ht="15" customHeight="1">
      <c r="A329" s="369" t="s">
        <v>583</v>
      </c>
      <c r="B329" s="370" t="s">
        <v>334</v>
      </c>
      <c r="C329" s="361" t="s">
        <v>537</v>
      </c>
    </row>
    <row r="330" spans="1:3" ht="15" customHeight="1">
      <c r="A330" s="369" t="s">
        <v>585</v>
      </c>
      <c r="B330" s="370" t="s">
        <v>334</v>
      </c>
      <c r="C330" s="361" t="s">
        <v>539</v>
      </c>
    </row>
    <row r="331" spans="1:3" ht="15" customHeight="1">
      <c r="A331" s="369" t="s">
        <v>587</v>
      </c>
      <c r="B331" s="370" t="s">
        <v>334</v>
      </c>
      <c r="C331" s="361" t="s">
        <v>541</v>
      </c>
    </row>
    <row r="332" spans="1:3" ht="15" customHeight="1">
      <c r="A332" s="369" t="s">
        <v>589</v>
      </c>
      <c r="B332" s="370" t="s">
        <v>334</v>
      </c>
      <c r="C332" s="361" t="s">
        <v>544</v>
      </c>
    </row>
    <row r="333" spans="1:3" ht="15" customHeight="1">
      <c r="A333" s="369" t="s">
        <v>590</v>
      </c>
      <c r="B333" s="370" t="s">
        <v>334</v>
      </c>
      <c r="C333" s="361" t="s">
        <v>546</v>
      </c>
    </row>
    <row r="334" spans="1:3" ht="15" customHeight="1">
      <c r="A334" s="369" t="s">
        <v>592</v>
      </c>
      <c r="B334" s="370" t="s">
        <v>334</v>
      </c>
      <c r="C334" s="361" t="s">
        <v>548</v>
      </c>
    </row>
    <row r="335" spans="1:3" ht="15" customHeight="1">
      <c r="A335" s="369" t="s">
        <v>594</v>
      </c>
      <c r="B335" s="370" t="s">
        <v>334</v>
      </c>
      <c r="C335" s="361" t="s">
        <v>550</v>
      </c>
    </row>
    <row r="336" spans="1:3" ht="15" customHeight="1">
      <c r="A336" s="369" t="s">
        <v>596</v>
      </c>
      <c r="B336" s="370" t="s">
        <v>334</v>
      </c>
      <c r="C336" s="361" t="s">
        <v>552</v>
      </c>
    </row>
    <row r="337" spans="1:3" ht="15" customHeight="1">
      <c r="A337" s="369" t="s">
        <v>598</v>
      </c>
      <c r="B337" s="370" t="s">
        <v>334</v>
      </c>
      <c r="C337" s="361" t="s">
        <v>2784</v>
      </c>
    </row>
    <row r="338" spans="1:3" ht="15" customHeight="1">
      <c r="A338" s="369" t="s">
        <v>600</v>
      </c>
      <c r="B338" s="370" t="s">
        <v>334</v>
      </c>
      <c r="C338" s="361" t="s">
        <v>555</v>
      </c>
    </row>
    <row r="339" spans="1:3" ht="15" customHeight="1">
      <c r="A339" s="369" t="s">
        <v>601</v>
      </c>
      <c r="B339" s="370" t="s">
        <v>334</v>
      </c>
      <c r="C339" s="361" t="s">
        <v>2785</v>
      </c>
    </row>
    <row r="340" spans="1:3" ht="15" customHeight="1">
      <c r="A340" s="369" t="s">
        <v>603</v>
      </c>
      <c r="B340" s="370" t="s">
        <v>334</v>
      </c>
      <c r="C340" s="361" t="s">
        <v>558</v>
      </c>
    </row>
    <row r="341" spans="1:3" ht="15" customHeight="1">
      <c r="A341" s="369" t="s">
        <v>605</v>
      </c>
      <c r="B341" s="370" t="s">
        <v>334</v>
      </c>
      <c r="C341" s="361" t="s">
        <v>2786</v>
      </c>
    </row>
    <row r="342" spans="1:3" ht="15" customHeight="1">
      <c r="A342" s="369" t="s">
        <v>607</v>
      </c>
      <c r="B342" s="370" t="s">
        <v>334</v>
      </c>
      <c r="C342" s="361" t="s">
        <v>561</v>
      </c>
    </row>
    <row r="343" spans="1:3" ht="15" customHeight="1">
      <c r="A343" s="369" t="s">
        <v>609</v>
      </c>
      <c r="B343" s="370" t="s">
        <v>334</v>
      </c>
      <c r="C343" s="361" t="s">
        <v>2787</v>
      </c>
    </row>
    <row r="344" spans="1:3" ht="15" customHeight="1">
      <c r="A344" s="369" t="s">
        <v>611</v>
      </c>
      <c r="B344" s="370" t="s">
        <v>334</v>
      </c>
      <c r="C344" s="361" t="s">
        <v>563</v>
      </c>
    </row>
    <row r="345" spans="1:3" ht="15" customHeight="1">
      <c r="A345" s="369" t="s">
        <v>613</v>
      </c>
      <c r="B345" s="370" t="s">
        <v>334</v>
      </c>
      <c r="C345" s="361" t="s">
        <v>565</v>
      </c>
    </row>
    <row r="346" spans="1:3" ht="15" customHeight="1">
      <c r="A346" s="369" t="s">
        <v>614</v>
      </c>
      <c r="B346" s="370" t="s">
        <v>334</v>
      </c>
      <c r="C346" s="361" t="s">
        <v>2788</v>
      </c>
    </row>
    <row r="347" spans="1:3" ht="15" customHeight="1">
      <c r="A347" s="369" t="s">
        <v>616</v>
      </c>
      <c r="B347" s="370" t="s">
        <v>334</v>
      </c>
      <c r="C347" s="361" t="s">
        <v>567</v>
      </c>
    </row>
    <row r="348" spans="1:3" ht="15" customHeight="1">
      <c r="A348" s="369" t="s">
        <v>618</v>
      </c>
      <c r="B348" s="370" t="s">
        <v>334</v>
      </c>
      <c r="C348" s="361" t="s">
        <v>2789</v>
      </c>
    </row>
    <row r="349" spans="1:3" ht="15" customHeight="1">
      <c r="A349" s="369" t="s">
        <v>620</v>
      </c>
      <c r="B349" s="370" t="s">
        <v>334</v>
      </c>
      <c r="C349" s="361" t="s">
        <v>570</v>
      </c>
    </row>
    <row r="350" spans="1:3" ht="15" customHeight="1">
      <c r="A350" s="369" t="s">
        <v>622</v>
      </c>
      <c r="B350" s="370" t="s">
        <v>334</v>
      </c>
      <c r="C350" s="361" t="s">
        <v>572</v>
      </c>
    </row>
    <row r="351" spans="1:3" ht="15" customHeight="1">
      <c r="A351" s="369" t="s">
        <v>624</v>
      </c>
      <c r="B351" s="370" t="s">
        <v>334</v>
      </c>
      <c r="C351" s="361" t="s">
        <v>2790</v>
      </c>
    </row>
    <row r="352" spans="1:3" ht="15" customHeight="1">
      <c r="A352" s="369" t="s">
        <v>626</v>
      </c>
      <c r="B352" s="370" t="s">
        <v>334</v>
      </c>
      <c r="C352" s="361" t="s">
        <v>575</v>
      </c>
    </row>
    <row r="353" spans="1:3" ht="15" customHeight="1">
      <c r="A353" s="369" t="s">
        <v>628</v>
      </c>
      <c r="B353" s="370" t="s">
        <v>334</v>
      </c>
      <c r="C353" s="361" t="s">
        <v>577</v>
      </c>
    </row>
    <row r="354" spans="1:3" ht="15" customHeight="1">
      <c r="A354" s="369" t="s">
        <v>630</v>
      </c>
      <c r="B354" s="370" t="s">
        <v>334</v>
      </c>
      <c r="C354" s="361" t="s">
        <v>728</v>
      </c>
    </row>
    <row r="355" spans="1:3" ht="15" customHeight="1">
      <c r="A355" s="369" t="s">
        <v>631</v>
      </c>
      <c r="B355" s="370" t="s">
        <v>334</v>
      </c>
      <c r="C355" s="361" t="s">
        <v>2791</v>
      </c>
    </row>
    <row r="356" spans="1:3" ht="15" customHeight="1">
      <c r="A356" s="369" t="s">
        <v>633</v>
      </c>
      <c r="B356" s="370" t="s">
        <v>334</v>
      </c>
      <c r="C356" s="361" t="s">
        <v>579</v>
      </c>
    </row>
    <row r="357" spans="1:3" ht="15" customHeight="1">
      <c r="A357" s="369" t="s">
        <v>635</v>
      </c>
      <c r="B357" s="370" t="s">
        <v>334</v>
      </c>
      <c r="C357" s="361" t="s">
        <v>2792</v>
      </c>
    </row>
    <row r="358" spans="1:3" ht="15" customHeight="1">
      <c r="A358" s="369" t="s">
        <v>637</v>
      </c>
      <c r="B358" s="370" t="s">
        <v>334</v>
      </c>
      <c r="C358" s="361" t="s">
        <v>582</v>
      </c>
    </row>
    <row r="359" spans="1:3" ht="15" customHeight="1">
      <c r="A359" s="369" t="s">
        <v>639</v>
      </c>
      <c r="B359" s="370" t="s">
        <v>334</v>
      </c>
      <c r="C359" s="361" t="s">
        <v>584</v>
      </c>
    </row>
    <row r="360" spans="1:3" ht="15" customHeight="1">
      <c r="A360" s="369" t="s">
        <v>641</v>
      </c>
      <c r="B360" s="370" t="s">
        <v>334</v>
      </c>
      <c r="C360" s="361" t="s">
        <v>586</v>
      </c>
    </row>
    <row r="361" spans="1:3" ht="15" customHeight="1">
      <c r="A361" s="369" t="s">
        <v>643</v>
      </c>
      <c r="B361" s="370" t="s">
        <v>334</v>
      </c>
      <c r="C361" s="361" t="s">
        <v>588</v>
      </c>
    </row>
    <row r="362" spans="1:3" ht="15" customHeight="1">
      <c r="A362" s="369" t="s">
        <v>645</v>
      </c>
      <c r="B362" s="370" t="s">
        <v>334</v>
      </c>
      <c r="C362" s="361" t="s">
        <v>2793</v>
      </c>
    </row>
    <row r="363" spans="1:3" ht="15" customHeight="1">
      <c r="A363" s="369" t="s">
        <v>647</v>
      </c>
      <c r="B363" s="370" t="s">
        <v>334</v>
      </c>
      <c r="C363" s="361" t="s">
        <v>591</v>
      </c>
    </row>
    <row r="364" spans="1:3" ht="15" customHeight="1">
      <c r="A364" s="369" t="s">
        <v>649</v>
      </c>
      <c r="B364" s="370" t="s">
        <v>334</v>
      </c>
      <c r="C364" s="361" t="s">
        <v>593</v>
      </c>
    </row>
    <row r="365" spans="1:3" ht="15" customHeight="1">
      <c r="A365" s="369" t="s">
        <v>651</v>
      </c>
      <c r="B365" s="370" t="s">
        <v>334</v>
      </c>
      <c r="C365" s="361" t="s">
        <v>595</v>
      </c>
    </row>
    <row r="366" spans="1:3" ht="15" customHeight="1">
      <c r="A366" s="369" t="s">
        <v>653</v>
      </c>
      <c r="B366" s="370" t="s">
        <v>334</v>
      </c>
      <c r="C366" s="361" t="s">
        <v>597</v>
      </c>
    </row>
    <row r="367" spans="1:3" ht="15" customHeight="1">
      <c r="A367" s="369" t="s">
        <v>655</v>
      </c>
      <c r="B367" s="370" t="s">
        <v>334</v>
      </c>
      <c r="C367" s="361" t="s">
        <v>599</v>
      </c>
    </row>
    <row r="368" spans="1:3" ht="15" customHeight="1">
      <c r="A368" s="369" t="s">
        <v>656</v>
      </c>
      <c r="B368" s="370" t="s">
        <v>334</v>
      </c>
      <c r="C368" s="361" t="s">
        <v>2794</v>
      </c>
    </row>
    <row r="369" spans="1:3" ht="15" customHeight="1">
      <c r="A369" s="369" t="s">
        <v>657</v>
      </c>
      <c r="B369" s="370" t="s">
        <v>334</v>
      </c>
      <c r="C369" s="361" t="s">
        <v>602</v>
      </c>
    </row>
    <row r="370" spans="1:3" ht="15" customHeight="1">
      <c r="A370" s="369" t="s">
        <v>659</v>
      </c>
      <c r="B370" s="370" t="s">
        <v>334</v>
      </c>
      <c r="C370" s="361" t="s">
        <v>604</v>
      </c>
    </row>
    <row r="371" spans="1:3" ht="15" customHeight="1">
      <c r="A371" s="369" t="s">
        <v>661</v>
      </c>
      <c r="B371" s="370" t="s">
        <v>334</v>
      </c>
      <c r="C371" s="361" t="s">
        <v>606</v>
      </c>
    </row>
    <row r="372" spans="1:3" ht="15" customHeight="1">
      <c r="A372" s="369" t="s">
        <v>663</v>
      </c>
      <c r="B372" s="370" t="s">
        <v>334</v>
      </c>
      <c r="C372" s="361" t="s">
        <v>608</v>
      </c>
    </row>
    <row r="373" spans="1:3" ht="15" customHeight="1">
      <c r="A373" s="369" t="s">
        <v>665</v>
      </c>
      <c r="B373" s="370" t="s">
        <v>334</v>
      </c>
      <c r="C373" s="361" t="s">
        <v>610</v>
      </c>
    </row>
    <row r="374" spans="1:3" ht="15" customHeight="1">
      <c r="A374" s="369" t="s">
        <v>666</v>
      </c>
      <c r="B374" s="370" t="s">
        <v>334</v>
      </c>
      <c r="C374" s="361" t="s">
        <v>612</v>
      </c>
    </row>
    <row r="375" spans="1:3" ht="15" customHeight="1">
      <c r="A375" s="369" t="s">
        <v>668</v>
      </c>
      <c r="B375" s="370" t="s">
        <v>334</v>
      </c>
      <c r="C375" s="361" t="s">
        <v>2795</v>
      </c>
    </row>
    <row r="376" spans="1:3" ht="15" customHeight="1">
      <c r="A376" s="369" t="s">
        <v>670</v>
      </c>
      <c r="B376" s="370" t="s">
        <v>334</v>
      </c>
      <c r="C376" s="361" t="s">
        <v>516</v>
      </c>
    </row>
    <row r="377" spans="1:3" ht="15" customHeight="1">
      <c r="A377" s="369" t="s">
        <v>672</v>
      </c>
      <c r="B377" s="370" t="s">
        <v>334</v>
      </c>
      <c r="C377" s="361" t="s">
        <v>2796</v>
      </c>
    </row>
    <row r="378" spans="1:3" ht="15" customHeight="1">
      <c r="A378" s="369" t="s">
        <v>674</v>
      </c>
      <c r="B378" s="370" t="s">
        <v>334</v>
      </c>
      <c r="C378" s="361" t="s">
        <v>2797</v>
      </c>
    </row>
    <row r="379" spans="1:3" ht="15" customHeight="1">
      <c r="A379" s="369" t="s">
        <v>676</v>
      </c>
      <c r="B379" s="370" t="s">
        <v>334</v>
      </c>
      <c r="C379" s="361" t="s">
        <v>615</v>
      </c>
    </row>
    <row r="380" spans="1:3" ht="15" customHeight="1">
      <c r="A380" s="369" t="s">
        <v>677</v>
      </c>
      <c r="B380" s="370" t="s">
        <v>334</v>
      </c>
      <c r="C380" s="361" t="s">
        <v>2798</v>
      </c>
    </row>
    <row r="381" spans="1:3" ht="15" customHeight="1">
      <c r="A381" s="369" t="s">
        <v>679</v>
      </c>
      <c r="B381" s="370" t="s">
        <v>334</v>
      </c>
      <c r="C381" s="361" t="s">
        <v>2799</v>
      </c>
    </row>
    <row r="382" spans="1:3" ht="15" customHeight="1">
      <c r="A382" s="369" t="s">
        <v>681</v>
      </c>
      <c r="B382" s="370" t="s">
        <v>334</v>
      </c>
      <c r="C382" s="361" t="s">
        <v>617</v>
      </c>
    </row>
    <row r="383" spans="1:3" ht="15" customHeight="1">
      <c r="A383" s="369" t="s">
        <v>683</v>
      </c>
      <c r="B383" s="370" t="s">
        <v>334</v>
      </c>
      <c r="C383" s="361" t="s">
        <v>619</v>
      </c>
    </row>
    <row r="384" spans="1:3" ht="15" customHeight="1">
      <c r="A384" s="369" t="s">
        <v>684</v>
      </c>
      <c r="B384" s="370" t="s">
        <v>334</v>
      </c>
      <c r="C384" s="361" t="s">
        <v>621</v>
      </c>
    </row>
    <row r="385" spans="1:3" ht="15" customHeight="1">
      <c r="A385" s="369" t="s">
        <v>686</v>
      </c>
      <c r="B385" s="370" t="s">
        <v>334</v>
      </c>
      <c r="C385" s="361" t="s">
        <v>623</v>
      </c>
    </row>
    <row r="386" spans="1:3" ht="15" customHeight="1">
      <c r="A386" s="369" t="s">
        <v>687</v>
      </c>
      <c r="B386" s="370" t="s">
        <v>334</v>
      </c>
      <c r="C386" s="361" t="s">
        <v>625</v>
      </c>
    </row>
    <row r="387" spans="1:3" ht="15" customHeight="1">
      <c r="A387" s="369" t="s">
        <v>689</v>
      </c>
      <c r="B387" s="370" t="s">
        <v>334</v>
      </c>
      <c r="C387" s="361" t="s">
        <v>627</v>
      </c>
    </row>
    <row r="388" spans="1:3" ht="15" customHeight="1">
      <c r="A388" s="369" t="s">
        <v>691</v>
      </c>
      <c r="B388" s="370" t="s">
        <v>334</v>
      </c>
      <c r="C388" s="361" t="s">
        <v>520</v>
      </c>
    </row>
    <row r="389" spans="1:3" ht="15" customHeight="1">
      <c r="A389" s="369" t="s">
        <v>693</v>
      </c>
      <c r="B389" s="370" t="s">
        <v>334</v>
      </c>
      <c r="C389" s="361" t="s">
        <v>629</v>
      </c>
    </row>
    <row r="390" spans="1:3" ht="15" customHeight="1">
      <c r="A390" s="369" t="s">
        <v>695</v>
      </c>
      <c r="B390" s="370" t="s">
        <v>334</v>
      </c>
      <c r="C390" s="361" t="s">
        <v>2800</v>
      </c>
    </row>
    <row r="391" spans="1:3" ht="15" customHeight="1">
      <c r="A391" s="369" t="s">
        <v>697</v>
      </c>
      <c r="B391" s="370" t="s">
        <v>334</v>
      </c>
      <c r="C391" s="361" t="s">
        <v>632</v>
      </c>
    </row>
    <row r="392" spans="1:3" ht="15" customHeight="1">
      <c r="A392" s="369" t="s">
        <v>699</v>
      </c>
      <c r="B392" s="370" t="s">
        <v>334</v>
      </c>
      <c r="C392" s="361" t="s">
        <v>634</v>
      </c>
    </row>
    <row r="393" spans="1:3" ht="15" customHeight="1">
      <c r="A393" s="369" t="s">
        <v>701</v>
      </c>
      <c r="B393" s="370" t="s">
        <v>334</v>
      </c>
      <c r="C393" s="361" t="s">
        <v>636</v>
      </c>
    </row>
    <row r="394" spans="1:3" ht="15" customHeight="1">
      <c r="A394" s="369" t="s">
        <v>703</v>
      </c>
      <c r="B394" s="370" t="s">
        <v>334</v>
      </c>
      <c r="C394" s="361" t="s">
        <v>638</v>
      </c>
    </row>
    <row r="395" spans="1:3" ht="15" customHeight="1">
      <c r="A395" s="369" t="s">
        <v>705</v>
      </c>
      <c r="B395" s="370" t="s">
        <v>334</v>
      </c>
      <c r="C395" s="361" t="s">
        <v>2801</v>
      </c>
    </row>
    <row r="396" spans="1:3" ht="15" customHeight="1">
      <c r="A396" s="369" t="s">
        <v>706</v>
      </c>
      <c r="B396" s="370" t="s">
        <v>334</v>
      </c>
      <c r="C396" s="361" t="s">
        <v>524</v>
      </c>
    </row>
    <row r="397" spans="1:3" ht="15" customHeight="1">
      <c r="A397" s="369" t="s">
        <v>708</v>
      </c>
      <c r="B397" s="370" t="s">
        <v>334</v>
      </c>
      <c r="C397" s="361" t="s">
        <v>640</v>
      </c>
    </row>
    <row r="398" spans="1:3" ht="15" customHeight="1">
      <c r="A398" s="369" t="s">
        <v>710</v>
      </c>
      <c r="B398" s="370" t="s">
        <v>334</v>
      </c>
      <c r="C398" s="361" t="s">
        <v>1324</v>
      </c>
    </row>
    <row r="399" spans="1:3" ht="15" customHeight="1">
      <c r="A399" s="369" t="s">
        <v>712</v>
      </c>
      <c r="B399" s="370" t="s">
        <v>334</v>
      </c>
      <c r="C399" s="361" t="s">
        <v>642</v>
      </c>
    </row>
    <row r="400" spans="1:3" ht="15" customHeight="1">
      <c r="A400" s="369" t="s">
        <v>714</v>
      </c>
      <c r="B400" s="370" t="s">
        <v>334</v>
      </c>
      <c r="C400" s="361" t="s">
        <v>2802</v>
      </c>
    </row>
    <row r="401" spans="1:3" ht="15" customHeight="1">
      <c r="A401" s="369" t="s">
        <v>716</v>
      </c>
      <c r="B401" s="370" t="s">
        <v>334</v>
      </c>
      <c r="C401" s="361" t="s">
        <v>644</v>
      </c>
    </row>
    <row r="402" spans="1:3" ht="15" customHeight="1">
      <c r="A402" s="369" t="s">
        <v>718</v>
      </c>
      <c r="B402" s="370" t="s">
        <v>334</v>
      </c>
      <c r="C402" s="361" t="s">
        <v>646</v>
      </c>
    </row>
    <row r="403" spans="1:3" ht="15" customHeight="1">
      <c r="A403" s="369" t="s">
        <v>719</v>
      </c>
      <c r="B403" s="370" t="s">
        <v>334</v>
      </c>
      <c r="C403" s="361" t="s">
        <v>2803</v>
      </c>
    </row>
    <row r="404" spans="1:3" ht="15" customHeight="1">
      <c r="A404" s="369" t="s">
        <v>721</v>
      </c>
      <c r="B404" s="370" t="s">
        <v>334</v>
      </c>
      <c r="C404" s="361" t="s">
        <v>648</v>
      </c>
    </row>
    <row r="405" spans="1:3" ht="15" customHeight="1">
      <c r="A405" s="369" t="s">
        <v>722</v>
      </c>
      <c r="B405" s="370" t="s">
        <v>334</v>
      </c>
      <c r="C405" s="361" t="s">
        <v>650</v>
      </c>
    </row>
    <row r="406" spans="1:3" ht="15" customHeight="1">
      <c r="A406" s="369" t="s">
        <v>723</v>
      </c>
      <c r="B406" s="370" t="s">
        <v>334</v>
      </c>
      <c r="C406" s="361" t="s">
        <v>652</v>
      </c>
    </row>
    <row r="407" spans="1:3" ht="15" customHeight="1">
      <c r="A407" s="369" t="s">
        <v>725</v>
      </c>
      <c r="B407" s="370" t="s">
        <v>334</v>
      </c>
      <c r="C407" s="361" t="s">
        <v>654</v>
      </c>
    </row>
    <row r="408" spans="1:3" ht="15" customHeight="1">
      <c r="A408" s="369" t="s">
        <v>727</v>
      </c>
      <c r="B408" s="370" t="s">
        <v>334</v>
      </c>
      <c r="C408" s="361" t="s">
        <v>2804</v>
      </c>
    </row>
    <row r="409" spans="1:3" ht="15" customHeight="1">
      <c r="A409" s="369" t="s">
        <v>729</v>
      </c>
      <c r="B409" s="370" t="s">
        <v>334</v>
      </c>
      <c r="C409" s="361" t="s">
        <v>526</v>
      </c>
    </row>
    <row r="410" spans="1:3" ht="15" customHeight="1">
      <c r="A410" s="369" t="s">
        <v>731</v>
      </c>
      <c r="B410" s="370" t="s">
        <v>334</v>
      </c>
      <c r="C410" s="361" t="s">
        <v>2805</v>
      </c>
    </row>
    <row r="411" spans="1:3" ht="15" customHeight="1">
      <c r="A411" s="369" t="s">
        <v>732</v>
      </c>
      <c r="B411" s="370" t="s">
        <v>334</v>
      </c>
      <c r="C411" s="361" t="s">
        <v>658</v>
      </c>
    </row>
    <row r="412" spans="1:3" ht="15" customHeight="1">
      <c r="A412" s="369" t="s">
        <v>734</v>
      </c>
      <c r="B412" s="370" t="s">
        <v>334</v>
      </c>
      <c r="C412" s="361" t="s">
        <v>660</v>
      </c>
    </row>
    <row r="413" spans="1:3" ht="15" customHeight="1">
      <c r="A413" s="369" t="s">
        <v>736</v>
      </c>
      <c r="B413" s="370" t="s">
        <v>334</v>
      </c>
      <c r="C413" s="361" t="s">
        <v>662</v>
      </c>
    </row>
    <row r="414" spans="1:3" ht="15" customHeight="1">
      <c r="A414" s="369" t="s">
        <v>738</v>
      </c>
      <c r="B414" s="370" t="s">
        <v>334</v>
      </c>
      <c r="C414" s="361" t="s">
        <v>664</v>
      </c>
    </row>
    <row r="415" spans="1:3" ht="15" customHeight="1">
      <c r="A415" s="369" t="s">
        <v>740</v>
      </c>
      <c r="B415" s="370" t="s">
        <v>334</v>
      </c>
      <c r="C415" s="361" t="s">
        <v>2806</v>
      </c>
    </row>
    <row r="416" spans="1:3" ht="15" customHeight="1">
      <c r="A416" s="369" t="s">
        <v>742</v>
      </c>
      <c r="B416" s="370" t="s">
        <v>334</v>
      </c>
      <c r="C416" s="361" t="s">
        <v>667</v>
      </c>
    </row>
    <row r="417" spans="1:3" ht="15" customHeight="1">
      <c r="A417" s="369" t="s">
        <v>744</v>
      </c>
      <c r="B417" s="370" t="s">
        <v>334</v>
      </c>
      <c r="C417" s="361" t="s">
        <v>669</v>
      </c>
    </row>
    <row r="418" spans="1:3" ht="15" customHeight="1">
      <c r="A418" s="369" t="s">
        <v>746</v>
      </c>
      <c r="B418" s="370" t="s">
        <v>334</v>
      </c>
      <c r="C418" s="361" t="s">
        <v>671</v>
      </c>
    </row>
    <row r="419" spans="1:3" ht="15" customHeight="1">
      <c r="A419" s="369" t="s">
        <v>748</v>
      </c>
      <c r="B419" s="370" t="s">
        <v>334</v>
      </c>
      <c r="C419" s="361" t="s">
        <v>673</v>
      </c>
    </row>
    <row r="420" spans="1:3" ht="15" customHeight="1">
      <c r="A420" s="369" t="s">
        <v>750</v>
      </c>
      <c r="B420" s="370" t="s">
        <v>334</v>
      </c>
      <c r="C420" s="361" t="s">
        <v>675</v>
      </c>
    </row>
    <row r="421" spans="1:3" ht="15" customHeight="1">
      <c r="A421" s="369" t="s">
        <v>752</v>
      </c>
      <c r="B421" s="370" t="s">
        <v>334</v>
      </c>
      <c r="C421" s="361" t="s">
        <v>2807</v>
      </c>
    </row>
    <row r="422" spans="1:3" ht="15" customHeight="1">
      <c r="A422" s="369" t="s">
        <v>754</v>
      </c>
      <c r="B422" s="370" t="s">
        <v>334</v>
      </c>
      <c r="C422" s="361" t="s">
        <v>2808</v>
      </c>
    </row>
    <row r="423" spans="1:3" ht="15" customHeight="1">
      <c r="A423" s="369" t="s">
        <v>756</v>
      </c>
      <c r="B423" s="370" t="s">
        <v>334</v>
      </c>
      <c r="C423" s="361" t="s">
        <v>2809</v>
      </c>
    </row>
    <row r="424" spans="1:3" ht="15" customHeight="1">
      <c r="A424" s="369" t="s">
        <v>758</v>
      </c>
      <c r="B424" s="370" t="s">
        <v>334</v>
      </c>
      <c r="C424" s="361" t="s">
        <v>678</v>
      </c>
    </row>
    <row r="425" spans="1:3" ht="15" customHeight="1">
      <c r="A425" s="369" t="s">
        <v>759</v>
      </c>
      <c r="B425" s="370" t="s">
        <v>334</v>
      </c>
      <c r="C425" s="361" t="s">
        <v>680</v>
      </c>
    </row>
    <row r="426" spans="1:3" ht="15" customHeight="1">
      <c r="A426" s="369" t="s">
        <v>761</v>
      </c>
      <c r="B426" s="370" t="s">
        <v>334</v>
      </c>
      <c r="C426" s="361" t="s">
        <v>682</v>
      </c>
    </row>
    <row r="427" spans="1:3" ht="15" customHeight="1">
      <c r="A427" s="369" t="s">
        <v>762</v>
      </c>
      <c r="B427" s="370" t="s">
        <v>334</v>
      </c>
      <c r="C427" s="361" t="s">
        <v>2810</v>
      </c>
    </row>
    <row r="428" spans="1:3" ht="15" customHeight="1">
      <c r="A428" s="369" t="s">
        <v>764</v>
      </c>
      <c r="B428" s="370" t="s">
        <v>334</v>
      </c>
      <c r="C428" s="361" t="s">
        <v>685</v>
      </c>
    </row>
    <row r="429" spans="1:3" ht="15" customHeight="1">
      <c r="A429" s="369" t="s">
        <v>765</v>
      </c>
      <c r="B429" s="370" t="s">
        <v>334</v>
      </c>
      <c r="C429" s="361" t="s">
        <v>688</v>
      </c>
    </row>
    <row r="430" spans="1:3" ht="15" customHeight="1">
      <c r="A430" s="369" t="s">
        <v>767</v>
      </c>
      <c r="B430" s="370" t="s">
        <v>334</v>
      </c>
      <c r="C430" s="361" t="s">
        <v>690</v>
      </c>
    </row>
    <row r="431" spans="1:3" ht="15" customHeight="1">
      <c r="A431" s="369" t="s">
        <v>769</v>
      </c>
      <c r="B431" s="370" t="s">
        <v>334</v>
      </c>
      <c r="C431" s="361" t="s">
        <v>692</v>
      </c>
    </row>
    <row r="432" spans="1:3" ht="15" customHeight="1">
      <c r="A432" s="369" t="s">
        <v>771</v>
      </c>
      <c r="B432" s="370" t="s">
        <v>334</v>
      </c>
      <c r="C432" s="361" t="s">
        <v>694</v>
      </c>
    </row>
    <row r="433" spans="1:3" ht="15" customHeight="1">
      <c r="A433" s="369" t="s">
        <v>772</v>
      </c>
      <c r="B433" s="370" t="s">
        <v>334</v>
      </c>
      <c r="C433" s="361" t="s">
        <v>696</v>
      </c>
    </row>
    <row r="434" spans="1:3" ht="15" customHeight="1">
      <c r="A434" s="369" t="s">
        <v>774</v>
      </c>
      <c r="B434" s="370" t="s">
        <v>334</v>
      </c>
      <c r="C434" s="361" t="s">
        <v>698</v>
      </c>
    </row>
    <row r="435" spans="1:3" ht="15" customHeight="1">
      <c r="A435" s="369" t="s">
        <v>776</v>
      </c>
      <c r="B435" s="370" t="s">
        <v>334</v>
      </c>
      <c r="C435" s="361" t="s">
        <v>2811</v>
      </c>
    </row>
    <row r="436" spans="1:3" ht="15" customHeight="1">
      <c r="A436" s="369" t="s">
        <v>778</v>
      </c>
      <c r="B436" s="370" t="s">
        <v>334</v>
      </c>
      <c r="C436" s="361" t="s">
        <v>700</v>
      </c>
    </row>
    <row r="437" spans="1:3" ht="15" customHeight="1">
      <c r="A437" s="369" t="s">
        <v>780</v>
      </c>
      <c r="B437" s="370" t="s">
        <v>334</v>
      </c>
      <c r="C437" s="361" t="s">
        <v>702</v>
      </c>
    </row>
    <row r="438" spans="1:3" ht="15" customHeight="1">
      <c r="A438" s="369" t="s">
        <v>782</v>
      </c>
      <c r="B438" s="370" t="s">
        <v>334</v>
      </c>
      <c r="C438" s="361" t="s">
        <v>704</v>
      </c>
    </row>
    <row r="439" spans="1:3" ht="15" customHeight="1">
      <c r="A439" s="369" t="s">
        <v>783</v>
      </c>
      <c r="B439" s="370" t="s">
        <v>334</v>
      </c>
      <c r="C439" s="361" t="s">
        <v>2812</v>
      </c>
    </row>
    <row r="440" spans="1:3" ht="15" customHeight="1">
      <c r="A440" s="369" t="s">
        <v>785</v>
      </c>
      <c r="B440" s="370" t="s">
        <v>334</v>
      </c>
      <c r="C440" s="361" t="s">
        <v>707</v>
      </c>
    </row>
    <row r="441" spans="1:3" ht="15" customHeight="1">
      <c r="A441" s="369" t="s">
        <v>787</v>
      </c>
      <c r="B441" s="370" t="s">
        <v>334</v>
      </c>
      <c r="C441" s="361" t="s">
        <v>2813</v>
      </c>
    </row>
    <row r="442" spans="1:3" ht="15" customHeight="1">
      <c r="A442" s="369" t="s">
        <v>789</v>
      </c>
      <c r="B442" s="370" t="s">
        <v>334</v>
      </c>
      <c r="C442" s="361" t="s">
        <v>2814</v>
      </c>
    </row>
    <row r="443" spans="1:3" ht="15" customHeight="1">
      <c r="A443" s="369" t="s">
        <v>791</v>
      </c>
      <c r="B443" s="370" t="s">
        <v>334</v>
      </c>
      <c r="C443" s="361" t="s">
        <v>2815</v>
      </c>
    </row>
    <row r="444" spans="1:3" ht="15" customHeight="1">
      <c r="A444" s="369" t="s">
        <v>793</v>
      </c>
      <c r="B444" s="370" t="s">
        <v>334</v>
      </c>
      <c r="C444" s="361" t="s">
        <v>2816</v>
      </c>
    </row>
    <row r="445" spans="1:3" ht="15" customHeight="1">
      <c r="A445" s="369" t="s">
        <v>795</v>
      </c>
      <c r="B445" s="370" t="s">
        <v>334</v>
      </c>
      <c r="C445" s="361" t="s">
        <v>2817</v>
      </c>
    </row>
    <row r="446" spans="1:3" ht="15" customHeight="1">
      <c r="A446" s="369" t="s">
        <v>796</v>
      </c>
      <c r="B446" s="370" t="s">
        <v>334</v>
      </c>
      <c r="C446" s="361" t="s">
        <v>2818</v>
      </c>
    </row>
    <row r="447" spans="1:3" ht="15" customHeight="1">
      <c r="A447" s="369" t="s">
        <v>798</v>
      </c>
      <c r="B447" s="370" t="s">
        <v>334</v>
      </c>
      <c r="C447" s="361" t="s">
        <v>2819</v>
      </c>
    </row>
    <row r="448" spans="1:3" ht="15" customHeight="1">
      <c r="A448" s="369" t="s">
        <v>800</v>
      </c>
      <c r="B448" s="370" t="s">
        <v>334</v>
      </c>
      <c r="C448" s="361" t="s">
        <v>2820</v>
      </c>
    </row>
    <row r="449" spans="1:3" ht="15" customHeight="1">
      <c r="A449" s="369" t="s">
        <v>802</v>
      </c>
      <c r="B449" s="370" t="s">
        <v>334</v>
      </c>
      <c r="C449" s="361" t="s">
        <v>2821</v>
      </c>
    </row>
    <row r="450" spans="1:3" ht="15" customHeight="1">
      <c r="A450" s="369" t="s">
        <v>804</v>
      </c>
      <c r="B450" s="370" t="s">
        <v>334</v>
      </c>
      <c r="C450" s="361" t="s">
        <v>1335</v>
      </c>
    </row>
    <row r="451" spans="1:3" ht="15" customHeight="1">
      <c r="A451" s="369" t="s">
        <v>805</v>
      </c>
      <c r="B451" s="370" t="s">
        <v>334</v>
      </c>
      <c r="C451" s="361" t="s">
        <v>2822</v>
      </c>
    </row>
    <row r="452" spans="1:3" ht="15" customHeight="1">
      <c r="A452" s="369" t="s">
        <v>807</v>
      </c>
      <c r="B452" s="370" t="s">
        <v>334</v>
      </c>
      <c r="C452" s="361" t="s">
        <v>2823</v>
      </c>
    </row>
    <row r="453" spans="1:3" ht="15" customHeight="1">
      <c r="A453" s="369" t="s">
        <v>809</v>
      </c>
      <c r="B453" s="370" t="s">
        <v>334</v>
      </c>
      <c r="C453" s="361" t="s">
        <v>2824</v>
      </c>
    </row>
    <row r="454" spans="1:3" ht="15" customHeight="1">
      <c r="A454" s="369" t="s">
        <v>811</v>
      </c>
      <c r="B454" s="370" t="s">
        <v>334</v>
      </c>
      <c r="C454" s="361" t="s">
        <v>2825</v>
      </c>
    </row>
    <row r="455" spans="1:3" ht="15" customHeight="1">
      <c r="A455" s="369" t="s">
        <v>812</v>
      </c>
      <c r="B455" s="370" t="s">
        <v>334</v>
      </c>
      <c r="C455" s="361" t="s">
        <v>2826</v>
      </c>
    </row>
    <row r="456" spans="1:3" ht="15" customHeight="1">
      <c r="A456" s="369" t="s">
        <v>813</v>
      </c>
      <c r="B456" s="370" t="s">
        <v>334</v>
      </c>
      <c r="C456" s="361" t="s">
        <v>468</v>
      </c>
    </row>
    <row r="457" spans="1:3" ht="15" customHeight="1">
      <c r="A457" s="369" t="s">
        <v>815</v>
      </c>
      <c r="B457" s="370" t="s">
        <v>334</v>
      </c>
      <c r="C457" s="361" t="s">
        <v>709</v>
      </c>
    </row>
    <row r="458" spans="1:3" ht="15" customHeight="1">
      <c r="A458" s="369" t="s">
        <v>817</v>
      </c>
      <c r="B458" s="370" t="s">
        <v>334</v>
      </c>
      <c r="C458" s="361" t="s">
        <v>711</v>
      </c>
    </row>
    <row r="459" spans="1:3" ht="15" customHeight="1">
      <c r="A459" s="369" t="s">
        <v>819</v>
      </c>
      <c r="B459" s="370" t="s">
        <v>334</v>
      </c>
      <c r="C459" s="361" t="s">
        <v>713</v>
      </c>
    </row>
    <row r="460" spans="1:3" ht="15" customHeight="1">
      <c r="A460" s="369" t="s">
        <v>821</v>
      </c>
      <c r="B460" s="370" t="s">
        <v>334</v>
      </c>
      <c r="C460" s="361" t="s">
        <v>715</v>
      </c>
    </row>
    <row r="461" spans="1:3" ht="15" customHeight="1">
      <c r="A461" s="369" t="s">
        <v>823</v>
      </c>
      <c r="B461" s="370" t="s">
        <v>334</v>
      </c>
      <c r="C461" s="361" t="s">
        <v>717</v>
      </c>
    </row>
    <row r="462" spans="1:3" ht="15" customHeight="1">
      <c r="A462" s="369" t="s">
        <v>825</v>
      </c>
      <c r="B462" s="370" t="s">
        <v>334</v>
      </c>
      <c r="C462" s="361" t="s">
        <v>2827</v>
      </c>
    </row>
    <row r="463" spans="1:3" ht="15" customHeight="1">
      <c r="A463" s="369" t="s">
        <v>827</v>
      </c>
      <c r="B463" s="370" t="s">
        <v>334</v>
      </c>
      <c r="C463" s="361" t="s">
        <v>720</v>
      </c>
    </row>
    <row r="464" spans="1:3" ht="15" customHeight="1">
      <c r="A464" s="369" t="s">
        <v>829</v>
      </c>
      <c r="B464" s="370" t="s">
        <v>334</v>
      </c>
      <c r="C464" s="361" t="s">
        <v>2828</v>
      </c>
    </row>
    <row r="465" spans="1:3" ht="15" customHeight="1">
      <c r="A465" s="369" t="s">
        <v>831</v>
      </c>
      <c r="B465" s="370" t="s">
        <v>334</v>
      </c>
      <c r="C465" s="361" t="s">
        <v>2829</v>
      </c>
    </row>
    <row r="466" spans="1:3" ht="15" customHeight="1">
      <c r="A466" s="369" t="s">
        <v>833</v>
      </c>
      <c r="B466" s="370" t="s">
        <v>334</v>
      </c>
      <c r="C466" s="361" t="s">
        <v>2830</v>
      </c>
    </row>
    <row r="467" spans="1:3" ht="15" customHeight="1">
      <c r="A467" s="369" t="s">
        <v>835</v>
      </c>
      <c r="B467" s="370" t="s">
        <v>334</v>
      </c>
      <c r="C467" s="361" t="s">
        <v>724</v>
      </c>
    </row>
    <row r="468" spans="1:3" ht="15" customHeight="1">
      <c r="A468" s="369" t="s">
        <v>837</v>
      </c>
      <c r="B468" s="370" t="s">
        <v>334</v>
      </c>
      <c r="C468" s="361" t="s">
        <v>726</v>
      </c>
    </row>
    <row r="469" spans="1:3" ht="15" customHeight="1">
      <c r="A469" s="369" t="s">
        <v>839</v>
      </c>
      <c r="B469" s="370" t="s">
        <v>334</v>
      </c>
      <c r="C469" s="361" t="s">
        <v>730</v>
      </c>
    </row>
    <row r="470" spans="1:3" ht="15" customHeight="1">
      <c r="A470" s="369" t="s">
        <v>841</v>
      </c>
      <c r="B470" s="370" t="s">
        <v>334</v>
      </c>
      <c r="C470" s="361" t="s">
        <v>2831</v>
      </c>
    </row>
    <row r="471" spans="1:3" ht="15" customHeight="1">
      <c r="A471" s="369" t="s">
        <v>842</v>
      </c>
      <c r="B471" s="370" t="s">
        <v>334</v>
      </c>
      <c r="C471" s="361" t="s">
        <v>2832</v>
      </c>
    </row>
    <row r="472" spans="1:3" ht="15" customHeight="1">
      <c r="A472" s="369" t="s">
        <v>844</v>
      </c>
      <c r="B472" s="370" t="s">
        <v>334</v>
      </c>
      <c r="C472" s="361" t="s">
        <v>733</v>
      </c>
    </row>
    <row r="473" spans="1:3" ht="15" customHeight="1">
      <c r="A473" s="369" t="s">
        <v>845</v>
      </c>
      <c r="B473" s="370" t="s">
        <v>334</v>
      </c>
      <c r="C473" s="361" t="s">
        <v>735</v>
      </c>
    </row>
    <row r="474" spans="1:3" ht="15" customHeight="1">
      <c r="A474" s="369" t="s">
        <v>847</v>
      </c>
      <c r="B474" s="370" t="s">
        <v>334</v>
      </c>
      <c r="C474" s="361" t="s">
        <v>737</v>
      </c>
    </row>
    <row r="475" spans="1:3" ht="15" customHeight="1">
      <c r="A475" s="369" t="s">
        <v>849</v>
      </c>
      <c r="B475" s="370" t="s">
        <v>334</v>
      </c>
      <c r="C475" s="361" t="s">
        <v>2833</v>
      </c>
    </row>
    <row r="476" spans="1:3" ht="15" customHeight="1">
      <c r="A476" s="369" t="s">
        <v>851</v>
      </c>
      <c r="B476" s="370" t="s">
        <v>334</v>
      </c>
      <c r="C476" s="361" t="s">
        <v>739</v>
      </c>
    </row>
    <row r="477" spans="1:3" ht="15" customHeight="1">
      <c r="A477" s="369" t="s">
        <v>852</v>
      </c>
      <c r="B477" s="370" t="s">
        <v>334</v>
      </c>
      <c r="C477" s="361" t="s">
        <v>2834</v>
      </c>
    </row>
    <row r="478" spans="1:3" ht="15" customHeight="1">
      <c r="A478" s="369" t="s">
        <v>854</v>
      </c>
      <c r="B478" s="370" t="s">
        <v>334</v>
      </c>
      <c r="C478" s="361" t="s">
        <v>741</v>
      </c>
    </row>
    <row r="479" spans="1:3" ht="15" customHeight="1">
      <c r="A479" s="369" t="s">
        <v>856</v>
      </c>
      <c r="B479" s="370" t="s">
        <v>334</v>
      </c>
      <c r="C479" s="361" t="s">
        <v>2835</v>
      </c>
    </row>
    <row r="480" spans="1:3" ht="15" customHeight="1">
      <c r="A480" s="369" t="s">
        <v>858</v>
      </c>
      <c r="B480" s="370" t="s">
        <v>334</v>
      </c>
      <c r="C480" s="361" t="s">
        <v>743</v>
      </c>
    </row>
    <row r="481" spans="1:3" ht="15" customHeight="1">
      <c r="A481" s="369" t="s">
        <v>860</v>
      </c>
      <c r="B481" s="370" t="s">
        <v>334</v>
      </c>
      <c r="C481" s="361" t="s">
        <v>2836</v>
      </c>
    </row>
    <row r="482" spans="1:3" ht="15" customHeight="1">
      <c r="A482" s="369" t="s">
        <v>862</v>
      </c>
      <c r="B482" s="370" t="s">
        <v>334</v>
      </c>
      <c r="C482" s="361" t="s">
        <v>2837</v>
      </c>
    </row>
    <row r="483" spans="1:3" ht="15" customHeight="1">
      <c r="A483" s="369" t="s">
        <v>864</v>
      </c>
      <c r="B483" s="370" t="s">
        <v>334</v>
      </c>
      <c r="C483" s="361" t="s">
        <v>2838</v>
      </c>
    </row>
    <row r="484" spans="1:3" ht="15" customHeight="1">
      <c r="A484" s="369" t="s">
        <v>866</v>
      </c>
      <c r="B484" s="370" t="s">
        <v>334</v>
      </c>
      <c r="C484" s="361" t="s">
        <v>2839</v>
      </c>
    </row>
    <row r="485" spans="1:3" ht="15" customHeight="1">
      <c r="A485" s="369" t="s">
        <v>868</v>
      </c>
      <c r="B485" s="370" t="s">
        <v>334</v>
      </c>
      <c r="C485" s="361" t="s">
        <v>2840</v>
      </c>
    </row>
    <row r="486" spans="1:3" ht="15" customHeight="1">
      <c r="A486" s="369" t="s">
        <v>870</v>
      </c>
      <c r="B486" s="370" t="s">
        <v>334</v>
      </c>
      <c r="C486" s="361" t="s">
        <v>2841</v>
      </c>
    </row>
    <row r="487" spans="1:3" ht="15" customHeight="1">
      <c r="A487" s="369" t="s">
        <v>872</v>
      </c>
      <c r="B487" s="370" t="s">
        <v>334</v>
      </c>
      <c r="C487" s="361" t="s">
        <v>2842</v>
      </c>
    </row>
    <row r="488" spans="1:3" ht="15" customHeight="1">
      <c r="A488" s="369" t="s">
        <v>873</v>
      </c>
      <c r="B488" s="370" t="s">
        <v>334</v>
      </c>
      <c r="C488" s="361" t="s">
        <v>745</v>
      </c>
    </row>
    <row r="489" spans="1:3" ht="15" customHeight="1">
      <c r="A489" s="369" t="s">
        <v>874</v>
      </c>
      <c r="B489" s="370" t="s">
        <v>334</v>
      </c>
      <c r="C489" s="361" t="s">
        <v>747</v>
      </c>
    </row>
    <row r="490" spans="1:3" ht="15" customHeight="1">
      <c r="A490" s="369" t="s">
        <v>876</v>
      </c>
      <c r="B490" s="370" t="s">
        <v>334</v>
      </c>
      <c r="C490" s="361" t="s">
        <v>749</v>
      </c>
    </row>
    <row r="491" spans="1:3" ht="15" customHeight="1">
      <c r="A491" s="369" t="s">
        <v>878</v>
      </c>
      <c r="B491" s="370" t="s">
        <v>334</v>
      </c>
      <c r="C491" s="361" t="s">
        <v>2843</v>
      </c>
    </row>
    <row r="492" spans="1:3" ht="15" customHeight="1">
      <c r="A492" s="369" t="s">
        <v>880</v>
      </c>
      <c r="B492" s="370" t="s">
        <v>334</v>
      </c>
      <c r="C492" s="361" t="s">
        <v>751</v>
      </c>
    </row>
    <row r="493" spans="1:3" ht="15" customHeight="1">
      <c r="A493" s="369" t="s">
        <v>882</v>
      </c>
      <c r="B493" s="370" t="s">
        <v>334</v>
      </c>
      <c r="C493" s="361" t="s">
        <v>753</v>
      </c>
    </row>
    <row r="494" spans="1:3" ht="15" customHeight="1">
      <c r="A494" s="369" t="s">
        <v>883</v>
      </c>
      <c r="B494" s="370" t="s">
        <v>334</v>
      </c>
      <c r="C494" s="361" t="s">
        <v>755</v>
      </c>
    </row>
    <row r="495" spans="1:3" ht="15" customHeight="1">
      <c r="A495" s="369" t="s">
        <v>884</v>
      </c>
      <c r="B495" s="370" t="s">
        <v>334</v>
      </c>
      <c r="C495" s="361" t="s">
        <v>757</v>
      </c>
    </row>
    <row r="496" spans="1:3" ht="15" customHeight="1">
      <c r="A496" s="369" t="s">
        <v>886</v>
      </c>
      <c r="B496" s="370" t="s">
        <v>334</v>
      </c>
      <c r="C496" s="361" t="s">
        <v>2844</v>
      </c>
    </row>
    <row r="497" spans="1:3" ht="15" customHeight="1">
      <c r="A497" s="369" t="s">
        <v>888</v>
      </c>
      <c r="B497" s="370" t="s">
        <v>334</v>
      </c>
      <c r="C497" s="361" t="s">
        <v>1326</v>
      </c>
    </row>
    <row r="498" spans="1:3" ht="15" customHeight="1">
      <c r="A498" s="369" t="s">
        <v>889</v>
      </c>
      <c r="B498" s="370" t="s">
        <v>334</v>
      </c>
      <c r="C498" s="361" t="s">
        <v>760</v>
      </c>
    </row>
    <row r="499" spans="1:3" ht="15" customHeight="1">
      <c r="A499" s="369" t="s">
        <v>891</v>
      </c>
      <c r="B499" s="370" t="s">
        <v>334</v>
      </c>
      <c r="C499" s="361" t="s">
        <v>2845</v>
      </c>
    </row>
    <row r="500" spans="1:3" ht="15" customHeight="1">
      <c r="A500" s="369" t="s">
        <v>893</v>
      </c>
      <c r="B500" s="370" t="s">
        <v>334</v>
      </c>
      <c r="C500" s="361" t="s">
        <v>2846</v>
      </c>
    </row>
    <row r="501" spans="1:3" ht="15" customHeight="1">
      <c r="A501" s="369" t="s">
        <v>895</v>
      </c>
      <c r="B501" s="370" t="s">
        <v>334</v>
      </c>
      <c r="C501" s="361" t="s">
        <v>2847</v>
      </c>
    </row>
    <row r="502" spans="1:3" ht="15" customHeight="1">
      <c r="A502" s="369" t="s">
        <v>897</v>
      </c>
      <c r="B502" s="370" t="s">
        <v>334</v>
      </c>
      <c r="C502" s="361" t="s">
        <v>1343</v>
      </c>
    </row>
    <row r="503" spans="1:3" ht="15" customHeight="1">
      <c r="A503" s="369" t="s">
        <v>899</v>
      </c>
      <c r="B503" s="370" t="s">
        <v>334</v>
      </c>
      <c r="C503" s="361" t="s">
        <v>763</v>
      </c>
    </row>
    <row r="504" spans="1:3" ht="15" customHeight="1">
      <c r="A504" s="369" t="s">
        <v>900</v>
      </c>
      <c r="B504" s="370" t="s">
        <v>334</v>
      </c>
      <c r="C504" s="361" t="s">
        <v>2848</v>
      </c>
    </row>
    <row r="505" spans="1:3" ht="15" customHeight="1">
      <c r="A505" s="369" t="s">
        <v>902</v>
      </c>
      <c r="B505" s="370" t="s">
        <v>334</v>
      </c>
      <c r="C505" s="361" t="s">
        <v>766</v>
      </c>
    </row>
    <row r="506" spans="1:3" ht="15" customHeight="1">
      <c r="A506" s="369" t="s">
        <v>903</v>
      </c>
      <c r="B506" s="370" t="s">
        <v>334</v>
      </c>
      <c r="C506" s="361" t="s">
        <v>768</v>
      </c>
    </row>
    <row r="507" spans="1:3" ht="15" customHeight="1">
      <c r="A507" s="369" t="s">
        <v>905</v>
      </c>
      <c r="B507" s="370" t="s">
        <v>334</v>
      </c>
      <c r="C507" s="361" t="s">
        <v>770</v>
      </c>
    </row>
    <row r="508" spans="1:3" ht="15" customHeight="1">
      <c r="A508" s="369" t="s">
        <v>907</v>
      </c>
      <c r="B508" s="370" t="s">
        <v>334</v>
      </c>
      <c r="C508" s="361" t="s">
        <v>2849</v>
      </c>
    </row>
    <row r="509" spans="1:3" ht="15" customHeight="1">
      <c r="A509" s="369" t="s">
        <v>909</v>
      </c>
      <c r="B509" s="370" t="s">
        <v>334</v>
      </c>
      <c r="C509" s="361" t="s">
        <v>773</v>
      </c>
    </row>
    <row r="510" spans="1:3" ht="15" customHeight="1">
      <c r="A510" s="369" t="s">
        <v>910</v>
      </c>
      <c r="B510" s="370" t="s">
        <v>334</v>
      </c>
      <c r="C510" s="361" t="s">
        <v>775</v>
      </c>
    </row>
    <row r="511" spans="1:3" ht="15" customHeight="1">
      <c r="A511" s="369" t="s">
        <v>911</v>
      </c>
      <c r="B511" s="370" t="s">
        <v>334</v>
      </c>
      <c r="C511" s="361" t="s">
        <v>777</v>
      </c>
    </row>
    <row r="512" spans="1:3" ht="15" customHeight="1">
      <c r="A512" s="369" t="s">
        <v>913</v>
      </c>
      <c r="B512" s="370" t="s">
        <v>334</v>
      </c>
      <c r="C512" s="361" t="s">
        <v>2850</v>
      </c>
    </row>
    <row r="513" spans="1:3" ht="15" customHeight="1">
      <c r="A513" s="369" t="s">
        <v>915</v>
      </c>
      <c r="B513" s="370" t="s">
        <v>334</v>
      </c>
      <c r="C513" s="361" t="s">
        <v>2851</v>
      </c>
    </row>
    <row r="514" spans="1:3" ht="15" customHeight="1">
      <c r="A514" s="369" t="s">
        <v>917</v>
      </c>
      <c r="B514" s="370" t="s">
        <v>334</v>
      </c>
      <c r="C514" s="361" t="s">
        <v>779</v>
      </c>
    </row>
    <row r="515" spans="1:3" ht="15" customHeight="1">
      <c r="A515" s="369" t="s">
        <v>919</v>
      </c>
      <c r="B515" s="370" t="s">
        <v>334</v>
      </c>
      <c r="C515" s="361" t="s">
        <v>2852</v>
      </c>
    </row>
    <row r="516" spans="1:3" ht="15" customHeight="1">
      <c r="A516" s="369" t="s">
        <v>921</v>
      </c>
      <c r="B516" s="370" t="s">
        <v>334</v>
      </c>
      <c r="C516" s="361" t="s">
        <v>781</v>
      </c>
    </row>
    <row r="517" spans="1:3" ht="15" customHeight="1">
      <c r="A517" s="369" t="s">
        <v>923</v>
      </c>
      <c r="B517" s="370" t="s">
        <v>334</v>
      </c>
      <c r="C517" s="361" t="s">
        <v>2853</v>
      </c>
    </row>
    <row r="518" spans="1:3" ht="15" customHeight="1">
      <c r="A518" s="369" t="s">
        <v>925</v>
      </c>
      <c r="B518" s="370" t="s">
        <v>334</v>
      </c>
      <c r="C518" s="361" t="s">
        <v>784</v>
      </c>
    </row>
    <row r="519" spans="1:3" ht="15" customHeight="1">
      <c r="A519" s="369" t="s">
        <v>927</v>
      </c>
      <c r="B519" s="370" t="s">
        <v>334</v>
      </c>
      <c r="C519" s="361" t="s">
        <v>786</v>
      </c>
    </row>
    <row r="520" spans="1:3" ht="15" customHeight="1">
      <c r="A520" s="369" t="s">
        <v>928</v>
      </c>
      <c r="B520" s="370" t="s">
        <v>334</v>
      </c>
      <c r="C520" s="361" t="s">
        <v>788</v>
      </c>
    </row>
    <row r="521" spans="1:3" ht="15" customHeight="1">
      <c r="A521" s="369" t="s">
        <v>930</v>
      </c>
      <c r="B521" s="370" t="s">
        <v>334</v>
      </c>
      <c r="C521" s="361" t="s">
        <v>2854</v>
      </c>
    </row>
    <row r="522" spans="1:3" ht="15" customHeight="1">
      <c r="A522" s="369" t="s">
        <v>932</v>
      </c>
      <c r="B522" s="370" t="s">
        <v>334</v>
      </c>
      <c r="C522" s="361" t="s">
        <v>2855</v>
      </c>
    </row>
    <row r="523" spans="1:3" ht="15" customHeight="1">
      <c r="A523" s="369" t="s">
        <v>933</v>
      </c>
      <c r="B523" s="370" t="s">
        <v>334</v>
      </c>
      <c r="C523" s="361" t="s">
        <v>2856</v>
      </c>
    </row>
    <row r="524" spans="1:3" ht="15" customHeight="1">
      <c r="A524" s="369" t="s">
        <v>935</v>
      </c>
      <c r="B524" s="370" t="s">
        <v>334</v>
      </c>
      <c r="C524" s="361" t="s">
        <v>790</v>
      </c>
    </row>
    <row r="525" spans="1:3" ht="15" customHeight="1">
      <c r="A525" s="369" t="s">
        <v>937</v>
      </c>
      <c r="B525" s="370" t="s">
        <v>334</v>
      </c>
      <c r="C525" s="361" t="s">
        <v>792</v>
      </c>
    </row>
    <row r="526" spans="1:3" ht="15" customHeight="1">
      <c r="A526" s="369" t="s">
        <v>939</v>
      </c>
      <c r="B526" s="370" t="s">
        <v>334</v>
      </c>
      <c r="C526" s="361" t="s">
        <v>2857</v>
      </c>
    </row>
    <row r="527" spans="1:3" ht="15" customHeight="1">
      <c r="A527" s="369" t="s">
        <v>941</v>
      </c>
      <c r="B527" s="370" t="s">
        <v>334</v>
      </c>
      <c r="C527" s="361" t="s">
        <v>794</v>
      </c>
    </row>
    <row r="528" spans="1:3" ht="15" customHeight="1">
      <c r="A528" s="369" t="s">
        <v>943</v>
      </c>
      <c r="B528" s="370" t="s">
        <v>334</v>
      </c>
      <c r="C528" s="361" t="s">
        <v>2858</v>
      </c>
    </row>
    <row r="529" spans="1:3" ht="15" customHeight="1">
      <c r="A529" s="369" t="s">
        <v>945</v>
      </c>
      <c r="B529" s="370" t="s">
        <v>334</v>
      </c>
      <c r="C529" s="361" t="s">
        <v>2859</v>
      </c>
    </row>
    <row r="530" spans="1:3" ht="15" customHeight="1">
      <c r="A530" s="369" t="s">
        <v>947</v>
      </c>
      <c r="B530" s="370" t="s">
        <v>334</v>
      </c>
      <c r="C530" s="361" t="s">
        <v>797</v>
      </c>
    </row>
    <row r="531" spans="1:3" ht="15" customHeight="1">
      <c r="A531" s="369" t="s">
        <v>949</v>
      </c>
      <c r="B531" s="370" t="s">
        <v>334</v>
      </c>
      <c r="C531" s="361" t="s">
        <v>799</v>
      </c>
    </row>
    <row r="532" spans="1:3" ht="15" customHeight="1">
      <c r="A532" s="369" t="s">
        <v>951</v>
      </c>
      <c r="B532" s="370" t="s">
        <v>334</v>
      </c>
      <c r="C532" s="361" t="s">
        <v>2860</v>
      </c>
    </row>
    <row r="533" spans="1:3" ht="15" customHeight="1">
      <c r="A533" s="369" t="s">
        <v>953</v>
      </c>
      <c r="B533" s="370" t="s">
        <v>334</v>
      </c>
      <c r="C533" s="361" t="s">
        <v>801</v>
      </c>
    </row>
    <row r="534" spans="1:3" ht="15" customHeight="1">
      <c r="A534" s="369" t="s">
        <v>955</v>
      </c>
      <c r="B534" s="370" t="s">
        <v>334</v>
      </c>
      <c r="C534" s="361" t="s">
        <v>803</v>
      </c>
    </row>
    <row r="535" spans="1:3" ht="15" customHeight="1">
      <c r="A535" s="369" t="s">
        <v>957</v>
      </c>
      <c r="B535" s="370" t="s">
        <v>334</v>
      </c>
      <c r="C535" s="361" t="s">
        <v>2861</v>
      </c>
    </row>
    <row r="536" spans="1:3" ht="15" customHeight="1">
      <c r="A536" s="369" t="s">
        <v>959</v>
      </c>
      <c r="B536" s="370" t="s">
        <v>334</v>
      </c>
      <c r="C536" s="361" t="s">
        <v>806</v>
      </c>
    </row>
    <row r="537" spans="1:3" ht="15" customHeight="1">
      <c r="A537" s="369" t="s">
        <v>961</v>
      </c>
      <c r="B537" s="370" t="s">
        <v>334</v>
      </c>
      <c r="C537" s="361" t="s">
        <v>808</v>
      </c>
    </row>
    <row r="538" spans="1:3" ht="15" customHeight="1">
      <c r="A538" s="369" t="s">
        <v>962</v>
      </c>
      <c r="B538" s="370" t="s">
        <v>334</v>
      </c>
      <c r="C538" s="361" t="s">
        <v>2862</v>
      </c>
    </row>
    <row r="539" spans="1:3" ht="15" customHeight="1">
      <c r="A539" s="369" t="s">
        <v>963</v>
      </c>
      <c r="B539" s="370" t="s">
        <v>334</v>
      </c>
      <c r="C539" s="361" t="s">
        <v>810</v>
      </c>
    </row>
    <row r="540" spans="1:3" ht="15" customHeight="1">
      <c r="A540" s="369" t="s">
        <v>965</v>
      </c>
      <c r="B540" s="370" t="s">
        <v>334</v>
      </c>
      <c r="C540" s="361" t="s">
        <v>2863</v>
      </c>
    </row>
    <row r="541" spans="1:3" ht="15" customHeight="1">
      <c r="A541" s="369" t="s">
        <v>967</v>
      </c>
      <c r="B541" s="370" t="s">
        <v>334</v>
      </c>
      <c r="C541" s="361" t="s">
        <v>2864</v>
      </c>
    </row>
    <row r="542" spans="1:3" ht="15" customHeight="1">
      <c r="A542" s="369" t="s">
        <v>969</v>
      </c>
      <c r="B542" s="370" t="s">
        <v>334</v>
      </c>
      <c r="C542" s="361" t="s">
        <v>2865</v>
      </c>
    </row>
    <row r="543" spans="1:3" ht="15" customHeight="1">
      <c r="A543" s="369" t="s">
        <v>971</v>
      </c>
      <c r="B543" s="370" t="s">
        <v>334</v>
      </c>
      <c r="C543" s="361" t="s">
        <v>2866</v>
      </c>
    </row>
    <row r="544" spans="1:3" ht="15" customHeight="1">
      <c r="A544" s="369" t="s">
        <v>973</v>
      </c>
      <c r="B544" s="370" t="s">
        <v>334</v>
      </c>
      <c r="C544" s="361" t="s">
        <v>814</v>
      </c>
    </row>
    <row r="545" spans="1:3" ht="15" customHeight="1">
      <c r="A545" s="369" t="s">
        <v>975</v>
      </c>
      <c r="B545" s="370" t="s">
        <v>334</v>
      </c>
      <c r="C545" s="361" t="s">
        <v>816</v>
      </c>
    </row>
    <row r="546" spans="1:3" ht="15" customHeight="1">
      <c r="A546" s="369" t="s">
        <v>976</v>
      </c>
      <c r="B546" s="370" t="s">
        <v>334</v>
      </c>
      <c r="C546" s="361" t="s">
        <v>818</v>
      </c>
    </row>
    <row r="547" spans="1:3" ht="15" customHeight="1">
      <c r="A547" s="369" t="s">
        <v>978</v>
      </c>
      <c r="B547" s="370" t="s">
        <v>334</v>
      </c>
      <c r="C547" s="361" t="s">
        <v>820</v>
      </c>
    </row>
    <row r="548" spans="1:3" ht="15" customHeight="1">
      <c r="A548" s="369" t="s">
        <v>980</v>
      </c>
      <c r="B548" s="370" t="s">
        <v>334</v>
      </c>
      <c r="C548" s="361" t="s">
        <v>822</v>
      </c>
    </row>
    <row r="549" spans="1:3" ht="15" customHeight="1">
      <c r="A549" s="369" t="s">
        <v>982</v>
      </c>
      <c r="B549" s="370" t="s">
        <v>334</v>
      </c>
      <c r="C549" s="361" t="s">
        <v>824</v>
      </c>
    </row>
    <row r="550" spans="1:3" ht="15" customHeight="1">
      <c r="A550" s="369" t="s">
        <v>983</v>
      </c>
      <c r="B550" s="370" t="s">
        <v>334</v>
      </c>
      <c r="C550" s="361" t="s">
        <v>826</v>
      </c>
    </row>
    <row r="551" spans="1:3" ht="15" customHeight="1">
      <c r="A551" s="369" t="s">
        <v>985</v>
      </c>
      <c r="B551" s="370" t="s">
        <v>334</v>
      </c>
      <c r="C551" s="361" t="s">
        <v>828</v>
      </c>
    </row>
    <row r="552" spans="1:3" ht="15" customHeight="1">
      <c r="A552" s="369" t="s">
        <v>987</v>
      </c>
      <c r="B552" s="370" t="s">
        <v>334</v>
      </c>
      <c r="C552" s="361" t="s">
        <v>830</v>
      </c>
    </row>
    <row r="553" spans="1:3" ht="15" customHeight="1">
      <c r="A553" s="369" t="s">
        <v>989</v>
      </c>
      <c r="B553" s="370" t="s">
        <v>334</v>
      </c>
      <c r="C553" s="361" t="s">
        <v>832</v>
      </c>
    </row>
    <row r="554" spans="1:3" ht="15" customHeight="1">
      <c r="A554" s="369" t="s">
        <v>990</v>
      </c>
      <c r="B554" s="370" t="s">
        <v>334</v>
      </c>
      <c r="C554" s="361" t="s">
        <v>2867</v>
      </c>
    </row>
    <row r="555" spans="1:3" ht="15" customHeight="1">
      <c r="A555" s="369" t="s">
        <v>991</v>
      </c>
      <c r="B555" s="370" t="s">
        <v>334</v>
      </c>
      <c r="C555" s="361" t="s">
        <v>834</v>
      </c>
    </row>
    <row r="556" spans="1:3" ht="15" customHeight="1">
      <c r="A556" s="369" t="s">
        <v>993</v>
      </c>
      <c r="B556" s="370" t="s">
        <v>334</v>
      </c>
      <c r="C556" s="372" t="s">
        <v>2868</v>
      </c>
    </row>
    <row r="557" spans="1:3" ht="15" customHeight="1">
      <c r="A557" s="369" t="s">
        <v>995</v>
      </c>
      <c r="B557" s="370" t="s">
        <v>334</v>
      </c>
      <c r="C557" s="361" t="s">
        <v>836</v>
      </c>
    </row>
    <row r="558" spans="1:3" ht="15" customHeight="1">
      <c r="A558" s="369" t="s">
        <v>997</v>
      </c>
      <c r="B558" s="370" t="s">
        <v>334</v>
      </c>
      <c r="C558" s="361" t="s">
        <v>2869</v>
      </c>
    </row>
    <row r="559" spans="1:3" ht="15" customHeight="1">
      <c r="A559" s="369" t="s">
        <v>999</v>
      </c>
      <c r="B559" s="370" t="s">
        <v>334</v>
      </c>
      <c r="C559" s="361" t="s">
        <v>838</v>
      </c>
    </row>
    <row r="560" spans="1:3" ht="15" customHeight="1">
      <c r="A560" s="369" t="s">
        <v>1001</v>
      </c>
      <c r="B560" s="370" t="s">
        <v>334</v>
      </c>
      <c r="C560" s="361" t="s">
        <v>840</v>
      </c>
    </row>
    <row r="561" spans="1:3" ht="15" customHeight="1">
      <c r="A561" s="369" t="s">
        <v>1003</v>
      </c>
      <c r="B561" s="370" t="s">
        <v>334</v>
      </c>
      <c r="C561" s="361" t="s">
        <v>2870</v>
      </c>
    </row>
    <row r="562" spans="1:3" ht="15" customHeight="1">
      <c r="A562" s="369" t="s">
        <v>1004</v>
      </c>
      <c r="B562" s="370" t="s">
        <v>334</v>
      </c>
      <c r="C562" s="361" t="s">
        <v>843</v>
      </c>
    </row>
    <row r="563" spans="1:3" ht="15" customHeight="1">
      <c r="A563" s="369" t="s">
        <v>1006</v>
      </c>
      <c r="B563" s="370" t="s">
        <v>334</v>
      </c>
      <c r="C563" s="361" t="s">
        <v>2871</v>
      </c>
    </row>
    <row r="564" spans="1:3" ht="15" customHeight="1">
      <c r="A564" s="369" t="s">
        <v>1008</v>
      </c>
      <c r="B564" s="370" t="s">
        <v>334</v>
      </c>
      <c r="C564" s="361" t="s">
        <v>846</v>
      </c>
    </row>
    <row r="565" spans="1:3" ht="15" customHeight="1">
      <c r="A565" s="369" t="s">
        <v>1010</v>
      </c>
      <c r="B565" s="370" t="s">
        <v>334</v>
      </c>
      <c r="C565" s="361" t="s">
        <v>848</v>
      </c>
    </row>
    <row r="566" spans="1:3" ht="15" customHeight="1">
      <c r="A566" s="369" t="s">
        <v>1012</v>
      </c>
      <c r="B566" s="370" t="s">
        <v>334</v>
      </c>
      <c r="C566" s="361" t="s">
        <v>850</v>
      </c>
    </row>
    <row r="567" spans="1:3" ht="15" customHeight="1">
      <c r="A567" s="369" t="s">
        <v>1014</v>
      </c>
      <c r="B567" s="370" t="s">
        <v>334</v>
      </c>
      <c r="C567" s="361" t="s">
        <v>2872</v>
      </c>
    </row>
    <row r="568" spans="1:3" ht="15" customHeight="1">
      <c r="A568" s="369" t="s">
        <v>1016</v>
      </c>
      <c r="B568" s="370" t="s">
        <v>334</v>
      </c>
      <c r="C568" s="361" t="s">
        <v>853</v>
      </c>
    </row>
    <row r="569" spans="1:3" ht="15" customHeight="1">
      <c r="A569" s="369" t="s">
        <v>1018</v>
      </c>
      <c r="B569" s="370" t="s">
        <v>334</v>
      </c>
      <c r="C569" s="361" t="s">
        <v>855</v>
      </c>
    </row>
    <row r="570" spans="1:3" ht="15" customHeight="1">
      <c r="A570" s="369" t="s">
        <v>1019</v>
      </c>
      <c r="B570" s="370" t="s">
        <v>334</v>
      </c>
      <c r="C570" s="361" t="s">
        <v>857</v>
      </c>
    </row>
    <row r="571" spans="1:3" ht="15" customHeight="1">
      <c r="A571" s="369" t="s">
        <v>1021</v>
      </c>
      <c r="B571" s="370" t="s">
        <v>334</v>
      </c>
      <c r="C571" s="361" t="s">
        <v>859</v>
      </c>
    </row>
    <row r="572" spans="1:3" ht="15" customHeight="1">
      <c r="A572" s="369" t="s">
        <v>1023</v>
      </c>
      <c r="B572" s="370" t="s">
        <v>334</v>
      </c>
      <c r="C572" s="361" t="s">
        <v>861</v>
      </c>
    </row>
    <row r="573" spans="1:3" ht="15" customHeight="1">
      <c r="A573" s="369" t="s">
        <v>1024</v>
      </c>
      <c r="B573" s="370" t="s">
        <v>334</v>
      </c>
      <c r="C573" s="361" t="s">
        <v>863</v>
      </c>
    </row>
    <row r="574" spans="1:3" ht="15" customHeight="1">
      <c r="A574" s="369" t="s">
        <v>1026</v>
      </c>
      <c r="B574" s="370" t="s">
        <v>334</v>
      </c>
      <c r="C574" s="361" t="s">
        <v>865</v>
      </c>
    </row>
    <row r="575" spans="1:3" ht="15" customHeight="1">
      <c r="A575" s="369" t="s">
        <v>1028</v>
      </c>
      <c r="B575" s="370" t="s">
        <v>334</v>
      </c>
      <c r="C575" s="361" t="s">
        <v>867</v>
      </c>
    </row>
    <row r="576" spans="1:3" ht="15" customHeight="1">
      <c r="A576" s="369" t="s">
        <v>1029</v>
      </c>
      <c r="B576" s="370" t="s">
        <v>334</v>
      </c>
      <c r="C576" s="361" t="s">
        <v>869</v>
      </c>
    </row>
    <row r="577" spans="1:3" ht="15" customHeight="1">
      <c r="A577" s="369" t="s">
        <v>1031</v>
      </c>
      <c r="B577" s="370" t="s">
        <v>334</v>
      </c>
      <c r="C577" s="361" t="s">
        <v>871</v>
      </c>
    </row>
    <row r="578" spans="1:3" ht="15" customHeight="1">
      <c r="A578" s="369" t="s">
        <v>1033</v>
      </c>
      <c r="B578" s="370" t="s">
        <v>334</v>
      </c>
      <c r="C578" s="361" t="s">
        <v>2873</v>
      </c>
    </row>
    <row r="579" spans="1:3" ht="15" customHeight="1">
      <c r="A579" s="369" t="s">
        <v>1035</v>
      </c>
      <c r="B579" s="370" t="s">
        <v>334</v>
      </c>
      <c r="C579" s="361" t="s">
        <v>2874</v>
      </c>
    </row>
    <row r="580" spans="1:3" ht="15" customHeight="1">
      <c r="A580" s="369" t="s">
        <v>1037</v>
      </c>
      <c r="B580" s="370" t="s">
        <v>334</v>
      </c>
      <c r="C580" s="361" t="s">
        <v>875</v>
      </c>
    </row>
    <row r="581" spans="1:3" ht="15" customHeight="1">
      <c r="A581" s="369" t="s">
        <v>1039</v>
      </c>
      <c r="B581" s="370" t="s">
        <v>334</v>
      </c>
      <c r="C581" s="361" t="s">
        <v>2875</v>
      </c>
    </row>
    <row r="582" spans="1:3" ht="15" customHeight="1">
      <c r="A582" s="369" t="s">
        <v>1041</v>
      </c>
      <c r="B582" s="370" t="s">
        <v>334</v>
      </c>
      <c r="C582" s="361" t="s">
        <v>877</v>
      </c>
    </row>
    <row r="583" spans="1:3" ht="15" customHeight="1">
      <c r="A583" s="369" t="s">
        <v>1043</v>
      </c>
      <c r="B583" s="370" t="s">
        <v>334</v>
      </c>
      <c r="C583" s="361" t="s">
        <v>2876</v>
      </c>
    </row>
    <row r="584" spans="1:3" ht="15" customHeight="1">
      <c r="A584" s="369" t="s">
        <v>1045</v>
      </c>
      <c r="B584" s="370" t="s">
        <v>334</v>
      </c>
      <c r="C584" s="361" t="s">
        <v>879</v>
      </c>
    </row>
    <row r="585" spans="1:3" ht="15" customHeight="1">
      <c r="A585" s="369" t="s">
        <v>1046</v>
      </c>
      <c r="B585" s="370" t="s">
        <v>334</v>
      </c>
      <c r="C585" s="361" t="s">
        <v>881</v>
      </c>
    </row>
    <row r="586" spans="1:3" ht="15" customHeight="1">
      <c r="A586" s="369" t="s">
        <v>1048</v>
      </c>
      <c r="B586" s="370" t="s">
        <v>334</v>
      </c>
      <c r="C586" s="361" t="s">
        <v>2877</v>
      </c>
    </row>
    <row r="587" spans="1:3" ht="15" customHeight="1">
      <c r="A587" s="369" t="s">
        <v>1050</v>
      </c>
      <c r="B587" s="370" t="s">
        <v>334</v>
      </c>
      <c r="C587" s="361" t="s">
        <v>2878</v>
      </c>
    </row>
    <row r="588" spans="1:3" ht="15" customHeight="1">
      <c r="A588" s="369" t="s">
        <v>1052</v>
      </c>
      <c r="B588" s="370" t="s">
        <v>334</v>
      </c>
      <c r="C588" s="361" t="s">
        <v>2879</v>
      </c>
    </row>
    <row r="589" spans="1:3" ht="15" customHeight="1">
      <c r="A589" s="369" t="s">
        <v>1054</v>
      </c>
      <c r="B589" s="370" t="s">
        <v>334</v>
      </c>
      <c r="C589" s="361" t="s">
        <v>2880</v>
      </c>
    </row>
    <row r="590" spans="1:3" ht="15" customHeight="1">
      <c r="A590" s="369" t="s">
        <v>1056</v>
      </c>
      <c r="B590" s="370" t="s">
        <v>334</v>
      </c>
      <c r="C590" s="361" t="s">
        <v>885</v>
      </c>
    </row>
    <row r="591" spans="1:3" ht="15" customHeight="1">
      <c r="A591" s="369" t="s">
        <v>1058</v>
      </c>
      <c r="B591" s="370" t="s">
        <v>334</v>
      </c>
      <c r="C591" s="361" t="s">
        <v>887</v>
      </c>
    </row>
    <row r="592" spans="1:3" ht="15" customHeight="1">
      <c r="A592" s="369" t="s">
        <v>1060</v>
      </c>
      <c r="B592" s="370" t="s">
        <v>334</v>
      </c>
      <c r="C592" s="361" t="s">
        <v>2881</v>
      </c>
    </row>
    <row r="593" spans="1:3" ht="15" customHeight="1">
      <c r="A593" s="369" t="s">
        <v>1062</v>
      </c>
      <c r="B593" s="370" t="s">
        <v>334</v>
      </c>
      <c r="C593" s="361" t="s">
        <v>890</v>
      </c>
    </row>
    <row r="594" spans="1:3" ht="15" customHeight="1">
      <c r="A594" s="369" t="s">
        <v>1064</v>
      </c>
      <c r="B594" s="370" t="s">
        <v>334</v>
      </c>
      <c r="C594" s="361" t="s">
        <v>2882</v>
      </c>
    </row>
    <row r="595" spans="1:3" ht="15" customHeight="1">
      <c r="A595" s="369" t="s">
        <v>1066</v>
      </c>
      <c r="B595" s="370" t="s">
        <v>334</v>
      </c>
      <c r="C595" s="361" t="s">
        <v>892</v>
      </c>
    </row>
    <row r="596" spans="1:3" ht="15" customHeight="1">
      <c r="A596" s="369" t="s">
        <v>1067</v>
      </c>
      <c r="B596" s="370" t="s">
        <v>334</v>
      </c>
      <c r="C596" s="361" t="s">
        <v>2883</v>
      </c>
    </row>
    <row r="597" spans="1:3" ht="15" customHeight="1">
      <c r="A597" s="369" t="s">
        <v>1069</v>
      </c>
      <c r="B597" s="370" t="s">
        <v>334</v>
      </c>
      <c r="C597" s="361" t="s">
        <v>2884</v>
      </c>
    </row>
    <row r="598" spans="1:3" ht="15" customHeight="1">
      <c r="A598" s="369" t="s">
        <v>1071</v>
      </c>
      <c r="B598" s="370" t="s">
        <v>334</v>
      </c>
      <c r="C598" s="361" t="s">
        <v>2885</v>
      </c>
    </row>
    <row r="599" spans="1:3" ht="15" customHeight="1">
      <c r="A599" s="369" t="s">
        <v>1072</v>
      </c>
      <c r="B599" s="370" t="s">
        <v>334</v>
      </c>
      <c r="C599" s="361" t="s">
        <v>2886</v>
      </c>
    </row>
    <row r="600" spans="1:3" ht="15" customHeight="1">
      <c r="A600" s="369" t="s">
        <v>1074</v>
      </c>
      <c r="B600" s="370" t="s">
        <v>334</v>
      </c>
      <c r="C600" s="361" t="s">
        <v>1345</v>
      </c>
    </row>
    <row r="601" spans="1:3" ht="15" customHeight="1">
      <c r="A601" s="369" t="s">
        <v>1075</v>
      </c>
      <c r="B601" s="370" t="s">
        <v>334</v>
      </c>
      <c r="C601" s="361" t="s">
        <v>894</v>
      </c>
    </row>
    <row r="602" spans="1:3" ht="15" customHeight="1">
      <c r="A602" s="369" t="s">
        <v>1077</v>
      </c>
      <c r="B602" s="370" t="s">
        <v>334</v>
      </c>
      <c r="C602" s="361" t="s">
        <v>2887</v>
      </c>
    </row>
    <row r="603" spans="1:3" ht="15" customHeight="1">
      <c r="A603" s="369" t="s">
        <v>1079</v>
      </c>
      <c r="B603" s="370" t="s">
        <v>334</v>
      </c>
      <c r="C603" s="361" t="s">
        <v>896</v>
      </c>
    </row>
    <row r="604" spans="1:3" ht="15" customHeight="1">
      <c r="A604" s="369" t="s">
        <v>1081</v>
      </c>
      <c r="B604" s="370" t="s">
        <v>334</v>
      </c>
      <c r="C604" s="361" t="s">
        <v>898</v>
      </c>
    </row>
    <row r="605" spans="1:3" ht="15" customHeight="1">
      <c r="A605" s="369" t="s">
        <v>1083</v>
      </c>
      <c r="B605" s="370" t="s">
        <v>334</v>
      </c>
      <c r="C605" s="361" t="s">
        <v>2888</v>
      </c>
    </row>
    <row r="606" spans="1:3" ht="15" customHeight="1">
      <c r="A606" s="369" t="s">
        <v>1085</v>
      </c>
      <c r="B606" s="370" t="s">
        <v>334</v>
      </c>
      <c r="C606" s="361" t="s">
        <v>2889</v>
      </c>
    </row>
    <row r="607" spans="1:3" ht="15" customHeight="1">
      <c r="A607" s="369" t="s">
        <v>1087</v>
      </c>
      <c r="B607" s="370" t="s">
        <v>334</v>
      </c>
      <c r="C607" s="361" t="s">
        <v>2890</v>
      </c>
    </row>
    <row r="608" spans="1:3" ht="15" customHeight="1">
      <c r="A608" s="369" t="s">
        <v>1089</v>
      </c>
      <c r="B608" s="370" t="s">
        <v>334</v>
      </c>
      <c r="C608" s="361" t="s">
        <v>901</v>
      </c>
    </row>
    <row r="609" spans="1:3" ht="15" customHeight="1">
      <c r="A609" s="369" t="s">
        <v>1090</v>
      </c>
      <c r="B609" s="370" t="s">
        <v>334</v>
      </c>
      <c r="C609" s="361" t="s">
        <v>2891</v>
      </c>
    </row>
    <row r="610" spans="1:3" ht="15" customHeight="1">
      <c r="A610" s="369" t="s">
        <v>1092</v>
      </c>
      <c r="B610" s="370" t="s">
        <v>334</v>
      </c>
      <c r="C610" s="361" t="s">
        <v>904</v>
      </c>
    </row>
    <row r="611" spans="1:3" ht="15" customHeight="1">
      <c r="A611" s="369" t="s">
        <v>1094</v>
      </c>
      <c r="B611" s="370" t="s">
        <v>334</v>
      </c>
      <c r="C611" s="361" t="s">
        <v>906</v>
      </c>
    </row>
    <row r="612" spans="1:3" ht="15" customHeight="1">
      <c r="A612" s="369" t="s">
        <v>1096</v>
      </c>
      <c r="B612" s="370" t="s">
        <v>334</v>
      </c>
      <c r="C612" s="361" t="s">
        <v>908</v>
      </c>
    </row>
    <row r="613" spans="1:3" ht="15" customHeight="1">
      <c r="A613" s="369" t="s">
        <v>1098</v>
      </c>
      <c r="B613" s="370" t="s">
        <v>334</v>
      </c>
      <c r="C613" s="361" t="s">
        <v>2892</v>
      </c>
    </row>
    <row r="614" spans="1:3" ht="15" customHeight="1">
      <c r="A614" s="369" t="s">
        <v>1100</v>
      </c>
      <c r="B614" s="370" t="s">
        <v>334</v>
      </c>
      <c r="C614" s="361" t="s">
        <v>2893</v>
      </c>
    </row>
    <row r="615" spans="1:3" ht="15" customHeight="1">
      <c r="A615" s="369" t="s">
        <v>1102</v>
      </c>
      <c r="B615" s="370" t="s">
        <v>334</v>
      </c>
      <c r="C615" s="361" t="s">
        <v>912</v>
      </c>
    </row>
    <row r="616" spans="1:3" ht="15" customHeight="1">
      <c r="A616" s="369" t="s">
        <v>1103</v>
      </c>
      <c r="B616" s="370" t="s">
        <v>334</v>
      </c>
      <c r="C616" s="361" t="s">
        <v>2894</v>
      </c>
    </row>
    <row r="617" spans="1:3" ht="15" customHeight="1">
      <c r="A617" s="369" t="s">
        <v>1105</v>
      </c>
      <c r="B617" s="370" t="s">
        <v>334</v>
      </c>
      <c r="C617" s="361" t="s">
        <v>914</v>
      </c>
    </row>
    <row r="618" spans="1:3" ht="15" customHeight="1">
      <c r="A618" s="369" t="s">
        <v>1107</v>
      </c>
      <c r="B618" s="370" t="s">
        <v>334</v>
      </c>
      <c r="C618" s="361" t="s">
        <v>916</v>
      </c>
    </row>
    <row r="619" spans="1:3" ht="15" customHeight="1">
      <c r="A619" s="369" t="s">
        <v>1109</v>
      </c>
      <c r="B619" s="370" t="s">
        <v>334</v>
      </c>
      <c r="C619" s="361" t="s">
        <v>918</v>
      </c>
    </row>
    <row r="620" spans="1:3" ht="15" customHeight="1">
      <c r="A620" s="369" t="s">
        <v>1111</v>
      </c>
      <c r="B620" s="370" t="s">
        <v>334</v>
      </c>
      <c r="C620" s="361" t="s">
        <v>920</v>
      </c>
    </row>
    <row r="621" spans="1:3" ht="15" customHeight="1">
      <c r="A621" s="369" t="s">
        <v>1112</v>
      </c>
      <c r="B621" s="370" t="s">
        <v>334</v>
      </c>
      <c r="C621" s="361" t="s">
        <v>922</v>
      </c>
    </row>
    <row r="622" spans="1:3" ht="15" customHeight="1">
      <c r="A622" s="369" t="s">
        <v>1114</v>
      </c>
      <c r="B622" s="370" t="s">
        <v>334</v>
      </c>
      <c r="C622" s="361" t="s">
        <v>924</v>
      </c>
    </row>
    <row r="623" spans="1:3" ht="15" customHeight="1">
      <c r="A623" s="369" t="s">
        <v>1116</v>
      </c>
      <c r="B623" s="370" t="s">
        <v>334</v>
      </c>
      <c r="C623" s="361" t="s">
        <v>926</v>
      </c>
    </row>
    <row r="624" spans="1:3" ht="15" customHeight="1">
      <c r="A624" s="369" t="s">
        <v>1118</v>
      </c>
      <c r="B624" s="370" t="s">
        <v>334</v>
      </c>
      <c r="C624" s="361" t="s">
        <v>2895</v>
      </c>
    </row>
    <row r="625" spans="1:3" ht="15" customHeight="1">
      <c r="A625" s="369" t="s">
        <v>1120</v>
      </c>
      <c r="B625" s="370" t="s">
        <v>334</v>
      </c>
      <c r="C625" s="361" t="s">
        <v>929</v>
      </c>
    </row>
    <row r="626" spans="1:3" ht="15" customHeight="1">
      <c r="A626" s="369" t="s">
        <v>1122</v>
      </c>
      <c r="B626" s="370" t="s">
        <v>334</v>
      </c>
      <c r="C626" s="361" t="s">
        <v>931</v>
      </c>
    </row>
    <row r="627" spans="1:3" ht="15" customHeight="1">
      <c r="A627" s="369" t="s">
        <v>1124</v>
      </c>
      <c r="B627" s="370" t="s">
        <v>334</v>
      </c>
      <c r="C627" s="361" t="s">
        <v>2896</v>
      </c>
    </row>
    <row r="628" spans="1:3" ht="15" customHeight="1">
      <c r="A628" s="369" t="s">
        <v>1126</v>
      </c>
      <c r="B628" s="370" t="s">
        <v>334</v>
      </c>
      <c r="C628" s="361" t="s">
        <v>2897</v>
      </c>
    </row>
    <row r="629" spans="1:3" ht="15" customHeight="1">
      <c r="A629" s="369" t="s">
        <v>1128</v>
      </c>
      <c r="B629" s="370" t="s">
        <v>334</v>
      </c>
      <c r="C629" s="361" t="s">
        <v>2898</v>
      </c>
    </row>
    <row r="630" spans="1:3" ht="15" customHeight="1">
      <c r="A630" s="369" t="s">
        <v>1130</v>
      </c>
      <c r="B630" s="370" t="s">
        <v>334</v>
      </c>
      <c r="C630" s="361" t="s">
        <v>2899</v>
      </c>
    </row>
    <row r="631" spans="1:3" ht="15" customHeight="1">
      <c r="A631" s="369" t="s">
        <v>1132</v>
      </c>
      <c r="B631" s="370" t="s">
        <v>334</v>
      </c>
      <c r="C631" s="361" t="s">
        <v>934</v>
      </c>
    </row>
    <row r="632" spans="1:3" ht="15" customHeight="1">
      <c r="A632" s="369" t="s">
        <v>1134</v>
      </c>
      <c r="B632" s="370" t="s">
        <v>334</v>
      </c>
      <c r="C632" s="361" t="s">
        <v>936</v>
      </c>
    </row>
    <row r="633" spans="1:3" ht="15" customHeight="1">
      <c r="A633" s="369" t="s">
        <v>1136</v>
      </c>
      <c r="B633" s="370" t="s">
        <v>334</v>
      </c>
      <c r="C633" s="361" t="s">
        <v>2900</v>
      </c>
    </row>
    <row r="634" spans="1:3" ht="15" customHeight="1">
      <c r="A634" s="369" t="s">
        <v>1138</v>
      </c>
      <c r="B634" s="370" t="s">
        <v>334</v>
      </c>
      <c r="C634" s="361" t="s">
        <v>938</v>
      </c>
    </row>
    <row r="635" spans="1:3" ht="15" customHeight="1">
      <c r="A635" s="369" t="s">
        <v>1139</v>
      </c>
      <c r="B635" s="370" t="s">
        <v>334</v>
      </c>
      <c r="C635" s="361" t="s">
        <v>940</v>
      </c>
    </row>
    <row r="636" spans="1:3" ht="15" customHeight="1">
      <c r="A636" s="369" t="s">
        <v>1141</v>
      </c>
      <c r="B636" s="370" t="s">
        <v>334</v>
      </c>
      <c r="C636" s="361" t="s">
        <v>942</v>
      </c>
    </row>
    <row r="637" spans="1:3" ht="15" customHeight="1">
      <c r="A637" s="369" t="s">
        <v>1143</v>
      </c>
      <c r="B637" s="370" t="s">
        <v>334</v>
      </c>
      <c r="C637" s="361" t="s">
        <v>944</v>
      </c>
    </row>
    <row r="638" spans="1:3" ht="15" customHeight="1">
      <c r="A638" s="369" t="s">
        <v>1145</v>
      </c>
      <c r="B638" s="370" t="s">
        <v>334</v>
      </c>
      <c r="C638" s="361" t="s">
        <v>946</v>
      </c>
    </row>
    <row r="639" spans="1:3" ht="15" customHeight="1">
      <c r="A639" s="369" t="s">
        <v>1147</v>
      </c>
      <c r="B639" s="370" t="s">
        <v>334</v>
      </c>
      <c r="C639" s="361" t="s">
        <v>948</v>
      </c>
    </row>
    <row r="640" spans="1:3" ht="15" customHeight="1">
      <c r="A640" s="369" t="s">
        <v>1149</v>
      </c>
      <c r="B640" s="370" t="s">
        <v>334</v>
      </c>
      <c r="C640" s="361" t="s">
        <v>950</v>
      </c>
    </row>
    <row r="641" spans="1:3" ht="15" customHeight="1">
      <c r="A641" s="369" t="s">
        <v>1151</v>
      </c>
      <c r="B641" s="370" t="s">
        <v>334</v>
      </c>
      <c r="C641" s="361" t="s">
        <v>952</v>
      </c>
    </row>
    <row r="642" spans="1:3" ht="15" customHeight="1">
      <c r="A642" s="369" t="s">
        <v>1153</v>
      </c>
      <c r="B642" s="370" t="s">
        <v>334</v>
      </c>
      <c r="C642" s="361" t="s">
        <v>954</v>
      </c>
    </row>
    <row r="643" spans="1:3" ht="15" customHeight="1">
      <c r="A643" s="369" t="s">
        <v>1155</v>
      </c>
      <c r="B643" s="370" t="s">
        <v>334</v>
      </c>
      <c r="C643" s="361" t="s">
        <v>2901</v>
      </c>
    </row>
    <row r="644" spans="1:3" ht="15" customHeight="1">
      <c r="A644" s="369" t="s">
        <v>1156</v>
      </c>
      <c r="B644" s="370" t="s">
        <v>334</v>
      </c>
      <c r="C644" s="361" t="s">
        <v>2902</v>
      </c>
    </row>
    <row r="645" spans="1:3" ht="15" customHeight="1">
      <c r="A645" s="369" t="s">
        <v>1158</v>
      </c>
      <c r="B645" s="370" t="s">
        <v>334</v>
      </c>
      <c r="C645" s="361" t="s">
        <v>2903</v>
      </c>
    </row>
    <row r="646" spans="1:3" ht="15" customHeight="1">
      <c r="A646" s="369" t="s">
        <v>1160</v>
      </c>
      <c r="B646" s="370" t="s">
        <v>334</v>
      </c>
      <c r="C646" s="361" t="s">
        <v>2904</v>
      </c>
    </row>
    <row r="647" spans="1:3" ht="15" customHeight="1">
      <c r="A647" s="369" t="s">
        <v>1161</v>
      </c>
      <c r="B647" s="370" t="s">
        <v>334</v>
      </c>
      <c r="C647" s="361" t="s">
        <v>956</v>
      </c>
    </row>
    <row r="648" spans="1:3" ht="15" customHeight="1">
      <c r="A648" s="369" t="s">
        <v>1163</v>
      </c>
      <c r="B648" s="370" t="s">
        <v>334</v>
      </c>
      <c r="C648" s="361" t="s">
        <v>958</v>
      </c>
    </row>
    <row r="649" spans="1:3" ht="15" customHeight="1">
      <c r="A649" s="369" t="s">
        <v>1165</v>
      </c>
      <c r="B649" s="370" t="s">
        <v>334</v>
      </c>
      <c r="C649" s="361" t="s">
        <v>960</v>
      </c>
    </row>
    <row r="650" spans="1:3" ht="15" customHeight="1">
      <c r="A650" s="369" t="s">
        <v>1167</v>
      </c>
      <c r="B650" s="370" t="s">
        <v>334</v>
      </c>
      <c r="C650" s="361" t="s">
        <v>2905</v>
      </c>
    </row>
    <row r="651" spans="1:3" ht="15" customHeight="1">
      <c r="A651" s="369" t="s">
        <v>1169</v>
      </c>
      <c r="B651" s="370" t="s">
        <v>334</v>
      </c>
      <c r="C651" s="361" t="s">
        <v>2906</v>
      </c>
    </row>
    <row r="652" spans="1:3" ht="15" customHeight="1">
      <c r="A652" s="369" t="s">
        <v>1171</v>
      </c>
      <c r="B652" s="370" t="s">
        <v>334</v>
      </c>
      <c r="C652" s="361" t="s">
        <v>2907</v>
      </c>
    </row>
    <row r="653" spans="1:3" ht="15" customHeight="1">
      <c r="A653" s="369" t="s">
        <v>1173</v>
      </c>
      <c r="B653" s="370" t="s">
        <v>334</v>
      </c>
      <c r="C653" s="361" t="s">
        <v>964</v>
      </c>
    </row>
    <row r="654" spans="1:3" ht="15" customHeight="1">
      <c r="A654" s="369" t="s">
        <v>1175</v>
      </c>
      <c r="B654" s="370" t="s">
        <v>334</v>
      </c>
      <c r="C654" s="361" t="s">
        <v>2908</v>
      </c>
    </row>
    <row r="655" spans="1:3" ht="15" customHeight="1">
      <c r="A655" s="369" t="s">
        <v>1177</v>
      </c>
      <c r="B655" s="370" t="s">
        <v>334</v>
      </c>
      <c r="C655" s="361" t="s">
        <v>1300</v>
      </c>
    </row>
    <row r="656" spans="1:3" ht="15" customHeight="1">
      <c r="A656" s="369" t="s">
        <v>1179</v>
      </c>
      <c r="B656" s="370" t="s">
        <v>334</v>
      </c>
      <c r="C656" s="361" t="s">
        <v>966</v>
      </c>
    </row>
    <row r="657" spans="1:3" ht="15" customHeight="1">
      <c r="A657" s="369" t="s">
        <v>1181</v>
      </c>
      <c r="B657" s="370" t="s">
        <v>334</v>
      </c>
      <c r="C657" s="361" t="s">
        <v>968</v>
      </c>
    </row>
    <row r="658" spans="1:3" ht="15" customHeight="1">
      <c r="A658" s="369" t="s">
        <v>1183</v>
      </c>
      <c r="B658" s="370" t="s">
        <v>334</v>
      </c>
      <c r="C658" s="361" t="s">
        <v>970</v>
      </c>
    </row>
    <row r="659" spans="1:3" ht="15" customHeight="1">
      <c r="A659" s="369" t="s">
        <v>1185</v>
      </c>
      <c r="B659" s="370" t="s">
        <v>334</v>
      </c>
      <c r="C659" s="361" t="s">
        <v>972</v>
      </c>
    </row>
    <row r="660" spans="1:3" ht="15" customHeight="1">
      <c r="A660" s="369" t="s">
        <v>1187</v>
      </c>
      <c r="B660" s="370" t="s">
        <v>334</v>
      </c>
      <c r="C660" s="361" t="s">
        <v>2909</v>
      </c>
    </row>
    <row r="661" spans="1:3" ht="15" customHeight="1">
      <c r="A661" s="369" t="s">
        <v>1188</v>
      </c>
      <c r="B661" s="370" t="s">
        <v>334</v>
      </c>
      <c r="C661" s="361" t="s">
        <v>974</v>
      </c>
    </row>
    <row r="662" spans="1:3" ht="15" customHeight="1">
      <c r="A662" s="369" t="s">
        <v>1190</v>
      </c>
      <c r="B662" s="370" t="s">
        <v>334</v>
      </c>
      <c r="C662" s="361" t="s">
        <v>2910</v>
      </c>
    </row>
    <row r="663" spans="1:3" ht="15" customHeight="1">
      <c r="A663" s="369" t="s">
        <v>1192</v>
      </c>
      <c r="B663" s="370" t="s">
        <v>334</v>
      </c>
      <c r="C663" s="361" t="s">
        <v>2911</v>
      </c>
    </row>
    <row r="664" spans="1:3" ht="15" customHeight="1">
      <c r="A664" s="369" t="s">
        <v>1194</v>
      </c>
      <c r="B664" s="370" t="s">
        <v>334</v>
      </c>
      <c r="C664" s="361" t="s">
        <v>977</v>
      </c>
    </row>
    <row r="665" spans="1:3" ht="15" customHeight="1">
      <c r="A665" s="369" t="s">
        <v>1196</v>
      </c>
      <c r="B665" s="370" t="s">
        <v>334</v>
      </c>
      <c r="C665" s="361" t="s">
        <v>2912</v>
      </c>
    </row>
    <row r="666" spans="1:3" ht="15" customHeight="1">
      <c r="A666" s="369" t="s">
        <v>1197</v>
      </c>
      <c r="B666" s="370" t="s">
        <v>334</v>
      </c>
      <c r="C666" s="361" t="s">
        <v>979</v>
      </c>
    </row>
    <row r="667" spans="1:3" ht="15" customHeight="1">
      <c r="A667" s="369" t="s">
        <v>1199</v>
      </c>
      <c r="B667" s="370" t="s">
        <v>334</v>
      </c>
      <c r="C667" s="361" t="s">
        <v>981</v>
      </c>
    </row>
    <row r="668" spans="1:3" ht="15" customHeight="1">
      <c r="A668" s="369" t="s">
        <v>1200</v>
      </c>
      <c r="B668" s="370" t="s">
        <v>334</v>
      </c>
      <c r="C668" s="361" t="s">
        <v>2913</v>
      </c>
    </row>
    <row r="669" spans="1:3" ht="15" customHeight="1">
      <c r="A669" s="369" t="s">
        <v>1202</v>
      </c>
      <c r="B669" s="370" t="s">
        <v>334</v>
      </c>
      <c r="C669" s="361" t="s">
        <v>984</v>
      </c>
    </row>
    <row r="670" spans="1:3" ht="15" customHeight="1">
      <c r="A670" s="369" t="s">
        <v>1204</v>
      </c>
      <c r="B670" s="370" t="s">
        <v>334</v>
      </c>
      <c r="C670" s="361" t="s">
        <v>986</v>
      </c>
    </row>
    <row r="671" spans="1:3" ht="15" customHeight="1">
      <c r="A671" s="369" t="s">
        <v>1205</v>
      </c>
      <c r="B671" s="370" t="s">
        <v>334</v>
      </c>
      <c r="C671" s="361" t="s">
        <v>988</v>
      </c>
    </row>
    <row r="672" spans="1:3" ht="15" customHeight="1">
      <c r="A672" s="369" t="s">
        <v>1206</v>
      </c>
      <c r="B672" s="370" t="s">
        <v>334</v>
      </c>
      <c r="C672" s="361" t="s">
        <v>2914</v>
      </c>
    </row>
    <row r="673" spans="1:3" ht="15" customHeight="1">
      <c r="A673" s="369" t="s">
        <v>1207</v>
      </c>
      <c r="B673" s="370" t="s">
        <v>334</v>
      </c>
      <c r="C673" s="361" t="s">
        <v>2915</v>
      </c>
    </row>
    <row r="674" spans="1:3" ht="15" customHeight="1">
      <c r="A674" s="369" t="s">
        <v>1208</v>
      </c>
      <c r="B674" s="370" t="s">
        <v>334</v>
      </c>
      <c r="C674" s="361" t="s">
        <v>2916</v>
      </c>
    </row>
    <row r="675" spans="1:3" ht="15" customHeight="1">
      <c r="A675" s="369" t="s">
        <v>1209</v>
      </c>
      <c r="B675" s="370" t="s">
        <v>334</v>
      </c>
      <c r="C675" s="361" t="s">
        <v>992</v>
      </c>
    </row>
    <row r="676" spans="1:3" ht="15" customHeight="1">
      <c r="A676" s="369" t="s">
        <v>1210</v>
      </c>
      <c r="B676" s="370" t="s">
        <v>334</v>
      </c>
      <c r="C676" s="361" t="s">
        <v>2917</v>
      </c>
    </row>
    <row r="677" spans="1:3" ht="15" customHeight="1">
      <c r="A677" s="369" t="s">
        <v>1211</v>
      </c>
      <c r="B677" s="370" t="s">
        <v>334</v>
      </c>
      <c r="C677" s="361" t="s">
        <v>2918</v>
      </c>
    </row>
    <row r="678" spans="1:3" ht="15" customHeight="1">
      <c r="A678" s="369" t="s">
        <v>1212</v>
      </c>
      <c r="B678" s="370" t="s">
        <v>334</v>
      </c>
      <c r="C678" s="361" t="s">
        <v>2919</v>
      </c>
    </row>
    <row r="679" spans="1:3" ht="15" customHeight="1">
      <c r="A679" s="369" t="s">
        <v>1213</v>
      </c>
      <c r="B679" s="370" t="s">
        <v>334</v>
      </c>
      <c r="C679" s="361" t="s">
        <v>2920</v>
      </c>
    </row>
    <row r="680" spans="1:3" ht="15" customHeight="1">
      <c r="A680" s="369" t="s">
        <v>1214</v>
      </c>
      <c r="B680" s="370" t="s">
        <v>334</v>
      </c>
      <c r="C680" s="361" t="s">
        <v>994</v>
      </c>
    </row>
    <row r="681" spans="1:3" ht="15" customHeight="1">
      <c r="A681" s="369" t="s">
        <v>1215</v>
      </c>
      <c r="B681" s="370" t="s">
        <v>334</v>
      </c>
      <c r="C681" s="361" t="s">
        <v>996</v>
      </c>
    </row>
    <row r="682" spans="1:3" ht="15" customHeight="1">
      <c r="A682" s="369" t="s">
        <v>1216</v>
      </c>
      <c r="B682" s="370" t="s">
        <v>334</v>
      </c>
      <c r="C682" s="361" t="s">
        <v>2921</v>
      </c>
    </row>
    <row r="683" spans="1:3" ht="15" customHeight="1">
      <c r="A683" s="369" t="s">
        <v>1217</v>
      </c>
      <c r="B683" s="370" t="s">
        <v>334</v>
      </c>
      <c r="C683" s="361" t="s">
        <v>998</v>
      </c>
    </row>
    <row r="684" spans="1:3" ht="15" customHeight="1">
      <c r="A684" s="369" t="s">
        <v>1218</v>
      </c>
      <c r="B684" s="370" t="s">
        <v>334</v>
      </c>
      <c r="C684" s="361" t="s">
        <v>1000</v>
      </c>
    </row>
    <row r="685" spans="1:3" ht="15" customHeight="1">
      <c r="A685" s="369" t="s">
        <v>1219</v>
      </c>
      <c r="B685" s="370" t="s">
        <v>334</v>
      </c>
      <c r="C685" s="361" t="s">
        <v>1002</v>
      </c>
    </row>
    <row r="686" spans="1:3" ht="15" customHeight="1">
      <c r="A686" s="369" t="s">
        <v>1220</v>
      </c>
      <c r="B686" s="370" t="s">
        <v>334</v>
      </c>
      <c r="C686" s="361" t="s">
        <v>2922</v>
      </c>
    </row>
    <row r="687" spans="1:3" ht="15" customHeight="1">
      <c r="A687" s="369" t="s">
        <v>1221</v>
      </c>
      <c r="B687" s="370" t="s">
        <v>334</v>
      </c>
      <c r="C687" s="361" t="s">
        <v>1005</v>
      </c>
    </row>
    <row r="688" spans="1:3" ht="15" customHeight="1">
      <c r="A688" s="369" t="s">
        <v>1222</v>
      </c>
      <c r="B688" s="370" t="s">
        <v>334</v>
      </c>
      <c r="C688" s="361" t="s">
        <v>1007</v>
      </c>
    </row>
    <row r="689" spans="1:3" ht="15" customHeight="1">
      <c r="A689" s="369" t="s">
        <v>1223</v>
      </c>
      <c r="B689" s="370" t="s">
        <v>334</v>
      </c>
      <c r="C689" s="361" t="s">
        <v>1009</v>
      </c>
    </row>
    <row r="690" spans="1:3" ht="15" customHeight="1">
      <c r="A690" s="369" t="s">
        <v>1224</v>
      </c>
      <c r="B690" s="370" t="s">
        <v>334</v>
      </c>
      <c r="C690" s="361" t="s">
        <v>1011</v>
      </c>
    </row>
    <row r="691" spans="1:3" ht="15" customHeight="1">
      <c r="A691" s="369" t="s">
        <v>1225</v>
      </c>
      <c r="B691" s="370" t="s">
        <v>334</v>
      </c>
      <c r="C691" s="361" t="s">
        <v>1013</v>
      </c>
    </row>
    <row r="692" spans="1:3" ht="15" customHeight="1">
      <c r="A692" s="369" t="s">
        <v>1226</v>
      </c>
      <c r="B692" s="370" t="s">
        <v>334</v>
      </c>
      <c r="C692" s="361" t="s">
        <v>1015</v>
      </c>
    </row>
    <row r="693" spans="1:3" ht="15" customHeight="1">
      <c r="A693" s="369" t="s">
        <v>1227</v>
      </c>
      <c r="B693" s="370" t="s">
        <v>334</v>
      </c>
      <c r="C693" s="361" t="s">
        <v>1017</v>
      </c>
    </row>
    <row r="694" spans="1:3" ht="15" customHeight="1">
      <c r="A694" s="369" t="s">
        <v>1228</v>
      </c>
      <c r="B694" s="370" t="s">
        <v>334</v>
      </c>
      <c r="C694" s="361" t="s">
        <v>2923</v>
      </c>
    </row>
    <row r="695" spans="1:3" ht="15" customHeight="1">
      <c r="A695" s="369" t="s">
        <v>1229</v>
      </c>
      <c r="B695" s="370" t="s">
        <v>334</v>
      </c>
      <c r="C695" s="361" t="s">
        <v>1020</v>
      </c>
    </row>
    <row r="696" spans="1:3" ht="15" customHeight="1">
      <c r="A696" s="369" t="s">
        <v>1230</v>
      </c>
      <c r="B696" s="370" t="s">
        <v>334</v>
      </c>
      <c r="C696" s="361" t="s">
        <v>1022</v>
      </c>
    </row>
    <row r="697" spans="1:3" ht="15" customHeight="1">
      <c r="A697" s="369" t="s">
        <v>1231</v>
      </c>
      <c r="B697" s="370" t="s">
        <v>334</v>
      </c>
      <c r="C697" s="361" t="s">
        <v>2924</v>
      </c>
    </row>
    <row r="698" spans="1:3" ht="15" customHeight="1">
      <c r="A698" s="369" t="s">
        <v>1232</v>
      </c>
      <c r="B698" s="370" t="s">
        <v>334</v>
      </c>
      <c r="C698" s="361" t="s">
        <v>2925</v>
      </c>
    </row>
    <row r="699" spans="1:3" ht="15" customHeight="1">
      <c r="A699" s="369" t="s">
        <v>1233</v>
      </c>
      <c r="B699" s="370" t="s">
        <v>334</v>
      </c>
      <c r="C699" s="361" t="s">
        <v>1025</v>
      </c>
    </row>
    <row r="700" spans="1:3" ht="15" customHeight="1">
      <c r="A700" s="369" t="s">
        <v>1234</v>
      </c>
      <c r="B700" s="370" t="s">
        <v>334</v>
      </c>
      <c r="C700" s="361" t="s">
        <v>1027</v>
      </c>
    </row>
    <row r="701" spans="1:3" ht="15" customHeight="1">
      <c r="A701" s="369" t="s">
        <v>1235</v>
      </c>
      <c r="B701" s="370" t="s">
        <v>334</v>
      </c>
      <c r="C701" s="361" t="s">
        <v>2926</v>
      </c>
    </row>
    <row r="702" spans="1:3" ht="15" customHeight="1">
      <c r="A702" s="369" t="s">
        <v>1236</v>
      </c>
      <c r="B702" s="370" t="s">
        <v>334</v>
      </c>
      <c r="C702" s="361" t="s">
        <v>2927</v>
      </c>
    </row>
    <row r="703" spans="1:3" ht="15" customHeight="1">
      <c r="A703" s="369" t="s">
        <v>1237</v>
      </c>
      <c r="B703" s="370" t="s">
        <v>334</v>
      </c>
      <c r="C703" s="361" t="s">
        <v>1030</v>
      </c>
    </row>
    <row r="704" spans="1:3" ht="15" customHeight="1">
      <c r="A704" s="369" t="s">
        <v>1238</v>
      </c>
      <c r="B704" s="370" t="s">
        <v>334</v>
      </c>
      <c r="C704" s="361" t="s">
        <v>1032</v>
      </c>
    </row>
    <row r="705" spans="1:3" ht="15" customHeight="1">
      <c r="A705" s="369" t="s">
        <v>1239</v>
      </c>
      <c r="B705" s="370" t="s">
        <v>334</v>
      </c>
      <c r="C705" s="361" t="s">
        <v>1034</v>
      </c>
    </row>
    <row r="706" spans="1:3" ht="15" customHeight="1">
      <c r="A706" s="369" t="s">
        <v>1240</v>
      </c>
      <c r="B706" s="370" t="s">
        <v>334</v>
      </c>
      <c r="C706" s="361" t="s">
        <v>1036</v>
      </c>
    </row>
    <row r="707" spans="1:3" ht="15" customHeight="1">
      <c r="A707" s="369" t="s">
        <v>1241</v>
      </c>
      <c r="B707" s="370" t="s">
        <v>334</v>
      </c>
      <c r="C707" s="361" t="s">
        <v>1038</v>
      </c>
    </row>
    <row r="708" spans="1:3" ht="15" customHeight="1">
      <c r="A708" s="369" t="s">
        <v>1242</v>
      </c>
      <c r="B708" s="370" t="s">
        <v>334</v>
      </c>
      <c r="C708" s="361" t="s">
        <v>2928</v>
      </c>
    </row>
    <row r="709" spans="1:3" ht="15" customHeight="1">
      <c r="A709" s="369" t="s">
        <v>1243</v>
      </c>
      <c r="B709" s="370" t="s">
        <v>334</v>
      </c>
      <c r="C709" s="361" t="s">
        <v>1040</v>
      </c>
    </row>
    <row r="710" spans="1:3" ht="15" customHeight="1">
      <c r="A710" s="369" t="s">
        <v>1244</v>
      </c>
      <c r="B710" s="370" t="s">
        <v>334</v>
      </c>
      <c r="C710" s="361" t="s">
        <v>1042</v>
      </c>
    </row>
    <row r="711" spans="1:3" ht="15" customHeight="1">
      <c r="A711" s="369" t="s">
        <v>1245</v>
      </c>
      <c r="B711" s="370" t="s">
        <v>334</v>
      </c>
      <c r="C711" s="361" t="s">
        <v>1044</v>
      </c>
    </row>
    <row r="712" spans="1:3" ht="15" customHeight="1">
      <c r="A712" s="369" t="s">
        <v>1246</v>
      </c>
      <c r="B712" s="370" t="s">
        <v>334</v>
      </c>
      <c r="C712" s="361" t="s">
        <v>2929</v>
      </c>
    </row>
    <row r="713" spans="1:3" ht="15" customHeight="1">
      <c r="A713" s="369" t="s">
        <v>1247</v>
      </c>
      <c r="B713" s="370" t="s">
        <v>334</v>
      </c>
      <c r="C713" s="361" t="s">
        <v>2930</v>
      </c>
    </row>
    <row r="714" spans="1:3" ht="15" customHeight="1">
      <c r="A714" s="369" t="s">
        <v>1248</v>
      </c>
      <c r="B714" s="370" t="s">
        <v>334</v>
      </c>
      <c r="C714" s="361" t="s">
        <v>1047</v>
      </c>
    </row>
    <row r="715" spans="1:3" ht="15" customHeight="1">
      <c r="A715" s="369" t="s">
        <v>1249</v>
      </c>
      <c r="B715" s="370" t="s">
        <v>334</v>
      </c>
      <c r="C715" s="361" t="s">
        <v>2931</v>
      </c>
    </row>
    <row r="716" spans="1:3" ht="15" customHeight="1">
      <c r="A716" s="369" t="s">
        <v>1250</v>
      </c>
      <c r="B716" s="370" t="s">
        <v>334</v>
      </c>
      <c r="C716" s="361" t="s">
        <v>2932</v>
      </c>
    </row>
    <row r="717" spans="1:3" ht="15" customHeight="1">
      <c r="A717" s="369" t="s">
        <v>1251</v>
      </c>
      <c r="B717" s="370" t="s">
        <v>334</v>
      </c>
      <c r="C717" s="361" t="s">
        <v>1049</v>
      </c>
    </row>
    <row r="718" spans="1:3" ht="15" customHeight="1">
      <c r="A718" s="369" t="s">
        <v>1252</v>
      </c>
      <c r="B718" s="370" t="s">
        <v>334</v>
      </c>
      <c r="C718" s="361" t="s">
        <v>1051</v>
      </c>
    </row>
    <row r="719" spans="1:3" ht="15" customHeight="1">
      <c r="A719" s="369" t="s">
        <v>1253</v>
      </c>
      <c r="B719" s="370" t="s">
        <v>334</v>
      </c>
      <c r="C719" s="361" t="s">
        <v>1053</v>
      </c>
    </row>
    <row r="720" spans="1:3" ht="15" customHeight="1">
      <c r="A720" s="369" t="s">
        <v>1254</v>
      </c>
      <c r="B720" s="370" t="s">
        <v>334</v>
      </c>
      <c r="C720" s="361" t="s">
        <v>1055</v>
      </c>
    </row>
    <row r="721" spans="1:3" ht="15" customHeight="1">
      <c r="A721" s="369" t="s">
        <v>1255</v>
      </c>
      <c r="B721" s="370" t="s">
        <v>334</v>
      </c>
      <c r="C721" s="361" t="s">
        <v>1057</v>
      </c>
    </row>
    <row r="722" spans="1:3" ht="15" customHeight="1">
      <c r="A722" s="369" t="s">
        <v>1256</v>
      </c>
      <c r="B722" s="370" t="s">
        <v>334</v>
      </c>
      <c r="C722" s="361" t="s">
        <v>2933</v>
      </c>
    </row>
    <row r="723" spans="1:3" ht="15" customHeight="1">
      <c r="A723" s="369" t="s">
        <v>1257</v>
      </c>
      <c r="B723" s="370" t="s">
        <v>334</v>
      </c>
      <c r="C723" s="361" t="s">
        <v>1059</v>
      </c>
    </row>
    <row r="724" spans="1:3" ht="15" customHeight="1">
      <c r="A724" s="369" t="s">
        <v>1258</v>
      </c>
      <c r="B724" s="370" t="s">
        <v>334</v>
      </c>
      <c r="C724" s="361" t="s">
        <v>1061</v>
      </c>
    </row>
    <row r="725" spans="1:3" ht="15" customHeight="1">
      <c r="A725" s="369" t="s">
        <v>1259</v>
      </c>
      <c r="B725" s="370" t="s">
        <v>334</v>
      </c>
      <c r="C725" s="361" t="s">
        <v>1063</v>
      </c>
    </row>
    <row r="726" spans="1:3" ht="15" customHeight="1">
      <c r="A726" s="369" t="s">
        <v>1260</v>
      </c>
      <c r="B726" s="370" t="s">
        <v>334</v>
      </c>
      <c r="C726" s="361" t="s">
        <v>1065</v>
      </c>
    </row>
    <row r="727" spans="1:3" ht="15" customHeight="1">
      <c r="A727" s="369" t="s">
        <v>1261</v>
      </c>
      <c r="B727" s="370" t="s">
        <v>334</v>
      </c>
      <c r="C727" s="361" t="s">
        <v>2934</v>
      </c>
    </row>
    <row r="728" spans="1:3" ht="15" customHeight="1">
      <c r="A728" s="369" t="s">
        <v>1262</v>
      </c>
      <c r="B728" s="370" t="s">
        <v>334</v>
      </c>
      <c r="C728" s="361" t="s">
        <v>1068</v>
      </c>
    </row>
    <row r="729" spans="1:3" ht="15" customHeight="1">
      <c r="A729" s="369" t="s">
        <v>1263</v>
      </c>
      <c r="B729" s="370" t="s">
        <v>334</v>
      </c>
      <c r="C729" s="361" t="s">
        <v>1070</v>
      </c>
    </row>
    <row r="730" spans="1:3" ht="15" customHeight="1">
      <c r="A730" s="369" t="s">
        <v>1264</v>
      </c>
      <c r="B730" s="370" t="s">
        <v>334</v>
      </c>
      <c r="C730" s="361" t="s">
        <v>2935</v>
      </c>
    </row>
    <row r="731" spans="1:3" ht="15" customHeight="1">
      <c r="A731" s="369" t="s">
        <v>1265</v>
      </c>
      <c r="B731" s="370" t="s">
        <v>334</v>
      </c>
      <c r="C731" s="361" t="s">
        <v>1347</v>
      </c>
    </row>
    <row r="732" spans="1:3" ht="15" customHeight="1">
      <c r="A732" s="369" t="s">
        <v>1266</v>
      </c>
      <c r="B732" s="370" t="s">
        <v>334</v>
      </c>
      <c r="C732" s="361" t="s">
        <v>2936</v>
      </c>
    </row>
    <row r="733" spans="1:3" ht="15" customHeight="1">
      <c r="A733" s="369" t="s">
        <v>1267</v>
      </c>
      <c r="B733" s="370" t="s">
        <v>334</v>
      </c>
      <c r="C733" s="361" t="s">
        <v>1073</v>
      </c>
    </row>
    <row r="734" spans="1:3" ht="15" customHeight="1">
      <c r="A734" s="369" t="s">
        <v>1268</v>
      </c>
      <c r="B734" s="370" t="s">
        <v>334</v>
      </c>
      <c r="C734" s="361" t="s">
        <v>2937</v>
      </c>
    </row>
    <row r="735" spans="1:3" ht="15" customHeight="1">
      <c r="A735" s="369" t="s">
        <v>1269</v>
      </c>
      <c r="B735" s="370" t="s">
        <v>334</v>
      </c>
      <c r="C735" s="361" t="s">
        <v>1076</v>
      </c>
    </row>
    <row r="736" spans="1:3" ht="15" customHeight="1">
      <c r="A736" s="369" t="s">
        <v>1270</v>
      </c>
      <c r="B736" s="370" t="s">
        <v>334</v>
      </c>
      <c r="C736" s="361" t="s">
        <v>1078</v>
      </c>
    </row>
    <row r="737" spans="1:3" ht="15" customHeight="1">
      <c r="A737" s="369" t="s">
        <v>1271</v>
      </c>
      <c r="B737" s="370" t="s">
        <v>334</v>
      </c>
      <c r="C737" s="361" t="s">
        <v>1080</v>
      </c>
    </row>
    <row r="738" spans="1:3" ht="15" customHeight="1">
      <c r="A738" s="369" t="s">
        <v>1272</v>
      </c>
      <c r="B738" s="370" t="s">
        <v>334</v>
      </c>
      <c r="C738" s="361" t="s">
        <v>1082</v>
      </c>
    </row>
    <row r="739" spans="1:3" ht="15" customHeight="1">
      <c r="A739" s="369" t="s">
        <v>1273</v>
      </c>
      <c r="B739" s="370" t="s">
        <v>334</v>
      </c>
      <c r="C739" s="361" t="s">
        <v>1084</v>
      </c>
    </row>
    <row r="740" spans="1:3" ht="15" customHeight="1">
      <c r="A740" s="369" t="s">
        <v>1274</v>
      </c>
      <c r="B740" s="370" t="s">
        <v>334</v>
      </c>
      <c r="C740" s="361" t="s">
        <v>1086</v>
      </c>
    </row>
    <row r="741" spans="1:3" ht="15" customHeight="1">
      <c r="A741" s="369" t="s">
        <v>1275</v>
      </c>
      <c r="B741" s="370" t="s">
        <v>334</v>
      </c>
      <c r="C741" s="361" t="s">
        <v>1088</v>
      </c>
    </row>
    <row r="742" spans="1:3" ht="15" customHeight="1">
      <c r="A742" s="369" t="s">
        <v>1276</v>
      </c>
      <c r="B742" s="370" t="s">
        <v>334</v>
      </c>
      <c r="C742" s="361" t="s">
        <v>2938</v>
      </c>
    </row>
    <row r="743" spans="1:3" ht="15" customHeight="1">
      <c r="A743" s="369" t="s">
        <v>1277</v>
      </c>
      <c r="B743" s="370" t="s">
        <v>334</v>
      </c>
      <c r="C743" s="361" t="s">
        <v>2939</v>
      </c>
    </row>
    <row r="744" spans="1:3" ht="15" customHeight="1">
      <c r="A744" s="369" t="s">
        <v>1278</v>
      </c>
      <c r="B744" s="370" t="s">
        <v>334</v>
      </c>
      <c r="C744" s="361" t="s">
        <v>1091</v>
      </c>
    </row>
    <row r="745" spans="1:3" ht="15" customHeight="1">
      <c r="A745" s="369" t="s">
        <v>1279</v>
      </c>
      <c r="B745" s="370" t="s">
        <v>334</v>
      </c>
      <c r="C745" s="361" t="s">
        <v>1093</v>
      </c>
    </row>
    <row r="746" spans="1:3" ht="15" customHeight="1">
      <c r="A746" s="369" t="s">
        <v>1280</v>
      </c>
      <c r="B746" s="370" t="s">
        <v>334</v>
      </c>
      <c r="C746" s="361" t="s">
        <v>1095</v>
      </c>
    </row>
    <row r="747" spans="1:3" ht="15" customHeight="1">
      <c r="A747" s="369" t="s">
        <v>1281</v>
      </c>
      <c r="B747" s="370" t="s">
        <v>334</v>
      </c>
      <c r="C747" s="361" t="s">
        <v>1097</v>
      </c>
    </row>
    <row r="748" spans="1:3" ht="15" customHeight="1">
      <c r="A748" s="369" t="s">
        <v>1282</v>
      </c>
      <c r="B748" s="370" t="s">
        <v>334</v>
      </c>
      <c r="C748" s="361" t="s">
        <v>1099</v>
      </c>
    </row>
    <row r="749" spans="1:3" ht="15" customHeight="1">
      <c r="A749" s="369" t="s">
        <v>1283</v>
      </c>
      <c r="B749" s="370" t="s">
        <v>334</v>
      </c>
      <c r="C749" s="361" t="s">
        <v>1101</v>
      </c>
    </row>
    <row r="750" spans="1:3" ht="15" customHeight="1">
      <c r="A750" s="369" t="s">
        <v>1284</v>
      </c>
      <c r="B750" s="370" t="s">
        <v>334</v>
      </c>
      <c r="C750" s="361" t="s">
        <v>2940</v>
      </c>
    </row>
    <row r="751" spans="1:3" ht="15" customHeight="1">
      <c r="A751" s="369" t="s">
        <v>1285</v>
      </c>
      <c r="B751" s="370" t="s">
        <v>334</v>
      </c>
      <c r="C751" s="361" t="s">
        <v>2941</v>
      </c>
    </row>
    <row r="752" spans="1:3" ht="15" customHeight="1">
      <c r="A752" s="369" t="s">
        <v>1286</v>
      </c>
      <c r="B752" s="370" t="s">
        <v>334</v>
      </c>
      <c r="C752" s="361" t="s">
        <v>1104</v>
      </c>
    </row>
    <row r="753" spans="1:3" ht="15" customHeight="1">
      <c r="A753" s="369" t="s">
        <v>1287</v>
      </c>
      <c r="B753" s="370" t="s">
        <v>334</v>
      </c>
      <c r="C753" s="361" t="s">
        <v>1106</v>
      </c>
    </row>
    <row r="754" spans="1:3" ht="15" customHeight="1">
      <c r="A754" s="369" t="s">
        <v>1288</v>
      </c>
      <c r="B754" s="370" t="s">
        <v>334</v>
      </c>
      <c r="C754" s="361" t="s">
        <v>1108</v>
      </c>
    </row>
    <row r="755" spans="1:3" ht="15" customHeight="1">
      <c r="A755" s="369" t="s">
        <v>1289</v>
      </c>
      <c r="B755" s="370" t="s">
        <v>334</v>
      </c>
      <c r="C755" s="361" t="s">
        <v>1110</v>
      </c>
    </row>
    <row r="756" spans="1:3" ht="15" customHeight="1">
      <c r="A756" s="369" t="s">
        <v>1290</v>
      </c>
      <c r="B756" s="370" t="s">
        <v>334</v>
      </c>
      <c r="C756" s="361" t="s">
        <v>2942</v>
      </c>
    </row>
    <row r="757" spans="1:3" ht="15" customHeight="1">
      <c r="A757" s="369" t="s">
        <v>1291</v>
      </c>
      <c r="B757" s="370" t="s">
        <v>334</v>
      </c>
      <c r="C757" s="361" t="s">
        <v>1332</v>
      </c>
    </row>
    <row r="758" spans="1:3" ht="15" customHeight="1">
      <c r="A758" s="369" t="s">
        <v>1292</v>
      </c>
      <c r="B758" s="370" t="s">
        <v>334</v>
      </c>
      <c r="C758" s="361" t="s">
        <v>2943</v>
      </c>
    </row>
    <row r="759" spans="1:3" ht="15" customHeight="1">
      <c r="A759" s="369" t="s">
        <v>1294</v>
      </c>
      <c r="B759" s="370" t="s">
        <v>334</v>
      </c>
      <c r="C759" s="361" t="s">
        <v>2944</v>
      </c>
    </row>
    <row r="760" spans="1:3" ht="15" customHeight="1">
      <c r="A760" s="369" t="s">
        <v>1296</v>
      </c>
      <c r="B760" s="370" t="s">
        <v>334</v>
      </c>
      <c r="C760" s="361" t="s">
        <v>1113</v>
      </c>
    </row>
    <row r="761" spans="1:3" ht="15" customHeight="1">
      <c r="A761" s="369" t="s">
        <v>1297</v>
      </c>
      <c r="B761" s="370" t="s">
        <v>334</v>
      </c>
      <c r="C761" s="361" t="s">
        <v>1115</v>
      </c>
    </row>
    <row r="762" spans="1:3" ht="15" customHeight="1">
      <c r="A762" s="369" t="s">
        <v>1298</v>
      </c>
      <c r="B762" s="370" t="s">
        <v>334</v>
      </c>
      <c r="C762" s="361" t="s">
        <v>1117</v>
      </c>
    </row>
    <row r="763" spans="1:3" ht="15" customHeight="1">
      <c r="A763" s="369" t="s">
        <v>1299</v>
      </c>
      <c r="B763" s="370" t="s">
        <v>334</v>
      </c>
      <c r="C763" s="361" t="s">
        <v>1119</v>
      </c>
    </row>
    <row r="764" spans="1:3" ht="15" customHeight="1">
      <c r="A764" s="369" t="s">
        <v>1301</v>
      </c>
      <c r="B764" s="370" t="s">
        <v>334</v>
      </c>
      <c r="C764" s="361" t="s">
        <v>1121</v>
      </c>
    </row>
    <row r="765" spans="1:3" ht="15" customHeight="1">
      <c r="A765" s="369" t="s">
        <v>1302</v>
      </c>
      <c r="B765" s="370" t="s">
        <v>334</v>
      </c>
      <c r="C765" s="361" t="s">
        <v>1123</v>
      </c>
    </row>
    <row r="766" spans="1:3" ht="15" customHeight="1">
      <c r="A766" s="369" t="s">
        <v>1303</v>
      </c>
      <c r="B766" s="370" t="s">
        <v>334</v>
      </c>
      <c r="C766" s="361" t="s">
        <v>1125</v>
      </c>
    </row>
    <row r="767" spans="1:3" ht="15" customHeight="1">
      <c r="A767" s="369" t="s">
        <v>1304</v>
      </c>
      <c r="B767" s="370" t="s">
        <v>334</v>
      </c>
      <c r="C767" s="361" t="s">
        <v>1127</v>
      </c>
    </row>
    <row r="768" spans="1:3" ht="15" customHeight="1">
      <c r="A768" s="369" t="s">
        <v>1305</v>
      </c>
      <c r="B768" s="370" t="s">
        <v>334</v>
      </c>
      <c r="C768" s="361" t="s">
        <v>1129</v>
      </c>
    </row>
    <row r="769" spans="1:3" ht="15" customHeight="1">
      <c r="A769" s="369" t="s">
        <v>1306</v>
      </c>
      <c r="B769" s="370" t="s">
        <v>334</v>
      </c>
      <c r="C769" s="361" t="s">
        <v>1131</v>
      </c>
    </row>
    <row r="770" spans="1:3" ht="15" customHeight="1">
      <c r="A770" s="369" t="s">
        <v>1307</v>
      </c>
      <c r="B770" s="370" t="s">
        <v>334</v>
      </c>
      <c r="C770" s="361" t="s">
        <v>2945</v>
      </c>
    </row>
    <row r="771" spans="1:3" ht="15" customHeight="1">
      <c r="A771" s="369" t="s">
        <v>1308</v>
      </c>
      <c r="B771" s="370" t="s">
        <v>334</v>
      </c>
      <c r="C771" s="361" t="s">
        <v>1133</v>
      </c>
    </row>
    <row r="772" spans="1:3" ht="15" customHeight="1">
      <c r="A772" s="369" t="s">
        <v>1309</v>
      </c>
      <c r="B772" s="370" t="s">
        <v>334</v>
      </c>
      <c r="C772" s="361" t="s">
        <v>2946</v>
      </c>
    </row>
    <row r="773" spans="1:3" ht="15" customHeight="1">
      <c r="A773" s="369" t="s">
        <v>1310</v>
      </c>
      <c r="B773" s="370" t="s">
        <v>334</v>
      </c>
      <c r="C773" s="361" t="s">
        <v>1135</v>
      </c>
    </row>
    <row r="774" spans="1:3" ht="15" customHeight="1">
      <c r="A774" s="369" t="s">
        <v>1311</v>
      </c>
      <c r="B774" s="370" t="s">
        <v>334</v>
      </c>
      <c r="C774" s="361" t="s">
        <v>1137</v>
      </c>
    </row>
    <row r="775" spans="1:3" ht="15" customHeight="1">
      <c r="A775" s="369" t="s">
        <v>1312</v>
      </c>
      <c r="B775" s="370" t="s">
        <v>334</v>
      </c>
      <c r="C775" s="361" t="s">
        <v>2947</v>
      </c>
    </row>
    <row r="776" spans="1:3" ht="15" customHeight="1">
      <c r="A776" s="369" t="s">
        <v>1313</v>
      </c>
      <c r="B776" s="370" t="s">
        <v>334</v>
      </c>
      <c r="C776" s="361" t="s">
        <v>2948</v>
      </c>
    </row>
    <row r="777" spans="1:3" ht="15" customHeight="1">
      <c r="A777" s="369" t="s">
        <v>1315</v>
      </c>
      <c r="B777" s="370" t="s">
        <v>334</v>
      </c>
      <c r="C777" s="361" t="s">
        <v>1140</v>
      </c>
    </row>
    <row r="778" spans="1:3" ht="15" customHeight="1">
      <c r="A778" s="369" t="s">
        <v>1316</v>
      </c>
      <c r="B778" s="370" t="s">
        <v>334</v>
      </c>
      <c r="C778" s="361" t="s">
        <v>1142</v>
      </c>
    </row>
    <row r="779" spans="1:3" ht="15" customHeight="1">
      <c r="A779" s="369" t="s">
        <v>1317</v>
      </c>
      <c r="B779" s="370" t="s">
        <v>334</v>
      </c>
      <c r="C779" s="361" t="s">
        <v>1144</v>
      </c>
    </row>
    <row r="780" spans="1:3" ht="15" customHeight="1">
      <c r="A780" s="369" t="s">
        <v>1318</v>
      </c>
      <c r="B780" s="370" t="s">
        <v>334</v>
      </c>
      <c r="C780" s="361" t="s">
        <v>1146</v>
      </c>
    </row>
    <row r="781" spans="1:3" ht="15" customHeight="1">
      <c r="A781" s="369" t="s">
        <v>1319</v>
      </c>
      <c r="B781" s="370" t="s">
        <v>334</v>
      </c>
      <c r="C781" s="361" t="s">
        <v>1148</v>
      </c>
    </row>
    <row r="782" spans="1:3" ht="15" customHeight="1">
      <c r="A782" s="369" t="s">
        <v>1320</v>
      </c>
      <c r="B782" s="370" t="s">
        <v>334</v>
      </c>
      <c r="C782" s="361" t="s">
        <v>1150</v>
      </c>
    </row>
    <row r="783" spans="1:3" ht="15" customHeight="1">
      <c r="A783" s="369" t="s">
        <v>1321</v>
      </c>
      <c r="B783" s="370" t="s">
        <v>334</v>
      </c>
      <c r="C783" s="361" t="s">
        <v>2949</v>
      </c>
    </row>
    <row r="784" spans="1:3" ht="15" customHeight="1">
      <c r="A784" s="369" t="s">
        <v>1323</v>
      </c>
      <c r="B784" s="370" t="s">
        <v>334</v>
      </c>
      <c r="C784" s="361" t="s">
        <v>1152</v>
      </c>
    </row>
    <row r="785" spans="1:10" ht="15" customHeight="1">
      <c r="A785" s="369" t="s">
        <v>1325</v>
      </c>
      <c r="B785" s="370" t="s">
        <v>334</v>
      </c>
      <c r="C785" s="361" t="s">
        <v>2950</v>
      </c>
    </row>
    <row r="786" spans="1:10" ht="15" customHeight="1">
      <c r="A786" s="369" t="s">
        <v>1327</v>
      </c>
      <c r="B786" s="370" t="s">
        <v>334</v>
      </c>
      <c r="C786" s="361" t="s">
        <v>1154</v>
      </c>
    </row>
    <row r="787" spans="1:10" ht="15" customHeight="1">
      <c r="A787" s="369" t="s">
        <v>1328</v>
      </c>
      <c r="B787" s="370" t="s">
        <v>334</v>
      </c>
      <c r="C787" s="361" t="s">
        <v>2951</v>
      </c>
    </row>
    <row r="788" spans="1:10" ht="15" customHeight="1">
      <c r="A788" s="369" t="s">
        <v>1329</v>
      </c>
      <c r="B788" s="370" t="s">
        <v>334</v>
      </c>
      <c r="C788" s="361" t="s">
        <v>2952</v>
      </c>
      <c r="H788" s="13"/>
      <c r="I788" s="13"/>
      <c r="J788" s="13"/>
    </row>
    <row r="789" spans="1:10" ht="15" customHeight="1">
      <c r="A789" s="369" t="s">
        <v>1330</v>
      </c>
      <c r="B789" s="370" t="s">
        <v>334</v>
      </c>
      <c r="C789" s="361" t="s">
        <v>2953</v>
      </c>
      <c r="H789" s="13"/>
      <c r="I789" s="13"/>
      <c r="J789" s="13"/>
    </row>
    <row r="790" spans="1:10" ht="15" customHeight="1">
      <c r="A790" s="369" t="s">
        <v>1331</v>
      </c>
      <c r="B790" s="370" t="s">
        <v>334</v>
      </c>
      <c r="C790" s="361" t="s">
        <v>1157</v>
      </c>
      <c r="H790" s="13"/>
      <c r="I790" s="13"/>
      <c r="J790" s="13"/>
    </row>
    <row r="791" spans="1:10" ht="15" customHeight="1">
      <c r="A791" s="369" t="s">
        <v>1333</v>
      </c>
      <c r="B791" s="370" t="s">
        <v>334</v>
      </c>
      <c r="C791" s="361" t="s">
        <v>1159</v>
      </c>
      <c r="H791" s="13"/>
      <c r="I791" s="13"/>
      <c r="J791" s="13"/>
    </row>
    <row r="792" spans="1:10" ht="15" customHeight="1">
      <c r="A792" s="369" t="s">
        <v>1334</v>
      </c>
      <c r="B792" s="370" t="s">
        <v>334</v>
      </c>
      <c r="C792" s="361" t="s">
        <v>2954</v>
      </c>
      <c r="H792" s="13"/>
      <c r="I792" s="13"/>
      <c r="J792" s="13"/>
    </row>
    <row r="793" spans="1:10" ht="15" customHeight="1">
      <c r="A793" s="369" t="s">
        <v>1336</v>
      </c>
      <c r="B793" s="370" t="s">
        <v>334</v>
      </c>
      <c r="C793" s="361" t="s">
        <v>1162</v>
      </c>
    </row>
    <row r="794" spans="1:10" ht="15" customHeight="1">
      <c r="A794" s="369" t="s">
        <v>1337</v>
      </c>
      <c r="B794" s="370" t="s">
        <v>334</v>
      </c>
      <c r="C794" s="361" t="s">
        <v>1164</v>
      </c>
    </row>
    <row r="795" spans="1:10" ht="15" customHeight="1">
      <c r="A795" s="369" t="s">
        <v>1338</v>
      </c>
      <c r="B795" s="370" t="s">
        <v>334</v>
      </c>
      <c r="C795" s="361" t="s">
        <v>1166</v>
      </c>
    </row>
    <row r="796" spans="1:10" ht="15" customHeight="1">
      <c r="A796" s="369" t="s">
        <v>1339</v>
      </c>
      <c r="B796" s="370" t="s">
        <v>334</v>
      </c>
      <c r="C796" s="361" t="s">
        <v>1168</v>
      </c>
    </row>
    <row r="797" spans="1:10" ht="15" customHeight="1">
      <c r="A797" s="369" t="s">
        <v>1340</v>
      </c>
      <c r="B797" s="370" t="s">
        <v>334</v>
      </c>
      <c r="C797" s="361" t="s">
        <v>1170</v>
      </c>
    </row>
    <row r="798" spans="1:10" ht="15" customHeight="1">
      <c r="A798" s="369" t="s">
        <v>1341</v>
      </c>
      <c r="B798" s="370" t="s">
        <v>334</v>
      </c>
      <c r="C798" s="361" t="s">
        <v>1172</v>
      </c>
    </row>
    <row r="799" spans="1:10" ht="15" customHeight="1">
      <c r="A799" s="369" t="s">
        <v>1342</v>
      </c>
      <c r="B799" s="370" t="s">
        <v>334</v>
      </c>
      <c r="C799" s="361" t="s">
        <v>1174</v>
      </c>
    </row>
    <row r="800" spans="1:10" ht="15" customHeight="1">
      <c r="A800" s="369" t="s">
        <v>1344</v>
      </c>
      <c r="B800" s="370" t="s">
        <v>334</v>
      </c>
      <c r="C800" s="361" t="s">
        <v>2955</v>
      </c>
    </row>
    <row r="801" spans="1:3" ht="15" customHeight="1">
      <c r="A801" s="369" t="s">
        <v>1346</v>
      </c>
      <c r="B801" s="370" t="s">
        <v>334</v>
      </c>
      <c r="C801" s="361" t="s">
        <v>1176</v>
      </c>
    </row>
    <row r="802" spans="1:3" ht="15" customHeight="1">
      <c r="A802" s="369" t="s">
        <v>1348</v>
      </c>
      <c r="B802" s="370" t="s">
        <v>334</v>
      </c>
      <c r="C802" s="361" t="s">
        <v>1178</v>
      </c>
    </row>
    <row r="803" spans="1:3" ht="15" customHeight="1">
      <c r="A803" s="369" t="s">
        <v>1349</v>
      </c>
      <c r="B803" s="370" t="s">
        <v>334</v>
      </c>
      <c r="C803" s="361" t="s">
        <v>1180</v>
      </c>
    </row>
    <row r="804" spans="1:3" ht="15" customHeight="1">
      <c r="A804" s="369" t="s">
        <v>1350</v>
      </c>
      <c r="B804" s="370" t="s">
        <v>334</v>
      </c>
      <c r="C804" s="361" t="s">
        <v>1182</v>
      </c>
    </row>
    <row r="805" spans="1:3" ht="15" customHeight="1">
      <c r="A805" s="369" t="s">
        <v>1351</v>
      </c>
      <c r="B805" s="370" t="s">
        <v>334</v>
      </c>
      <c r="C805" s="361" t="s">
        <v>1184</v>
      </c>
    </row>
    <row r="806" spans="1:3" ht="15" customHeight="1">
      <c r="A806" s="369" t="s">
        <v>1352</v>
      </c>
      <c r="B806" s="370" t="s">
        <v>334</v>
      </c>
      <c r="C806" s="361" t="s">
        <v>1186</v>
      </c>
    </row>
    <row r="807" spans="1:3" ht="15" customHeight="1">
      <c r="A807" s="369" t="s">
        <v>1353</v>
      </c>
      <c r="B807" s="370" t="s">
        <v>334</v>
      </c>
      <c r="C807" s="361" t="s">
        <v>2956</v>
      </c>
    </row>
    <row r="808" spans="1:3" ht="15" customHeight="1">
      <c r="A808" s="369" t="s">
        <v>1354</v>
      </c>
      <c r="B808" s="370" t="s">
        <v>334</v>
      </c>
      <c r="C808" s="361" t="s">
        <v>1189</v>
      </c>
    </row>
    <row r="809" spans="1:3" ht="15" customHeight="1">
      <c r="A809" s="369" t="s">
        <v>1355</v>
      </c>
      <c r="B809" s="370" t="s">
        <v>334</v>
      </c>
      <c r="C809" s="361" t="s">
        <v>1191</v>
      </c>
    </row>
    <row r="810" spans="1:3" ht="15" customHeight="1">
      <c r="A810" s="369" t="s">
        <v>1356</v>
      </c>
      <c r="B810" s="370" t="s">
        <v>334</v>
      </c>
      <c r="C810" s="361" t="s">
        <v>1193</v>
      </c>
    </row>
    <row r="811" spans="1:3" ht="15" customHeight="1">
      <c r="A811" s="369" t="s">
        <v>1357</v>
      </c>
      <c r="B811" s="370" t="s">
        <v>334</v>
      </c>
      <c r="C811" s="361" t="s">
        <v>1195</v>
      </c>
    </row>
    <row r="812" spans="1:3" ht="15" customHeight="1">
      <c r="A812" s="369" t="s">
        <v>1358</v>
      </c>
      <c r="B812" s="370" t="s">
        <v>334</v>
      </c>
      <c r="C812" s="361" t="s">
        <v>2957</v>
      </c>
    </row>
    <row r="813" spans="1:3" ht="15" customHeight="1">
      <c r="A813" s="369" t="s">
        <v>1359</v>
      </c>
      <c r="B813" s="370" t="s">
        <v>334</v>
      </c>
      <c r="C813" s="361" t="s">
        <v>1198</v>
      </c>
    </row>
    <row r="814" spans="1:3" ht="15" customHeight="1">
      <c r="A814" s="369" t="s">
        <v>1360</v>
      </c>
      <c r="B814" s="370" t="s">
        <v>334</v>
      </c>
      <c r="C814" s="361" t="s">
        <v>2958</v>
      </c>
    </row>
    <row r="815" spans="1:3" ht="15" customHeight="1">
      <c r="A815" s="369" t="s">
        <v>1361</v>
      </c>
      <c r="B815" s="370" t="s">
        <v>334</v>
      </c>
      <c r="C815" s="361" t="s">
        <v>1201</v>
      </c>
    </row>
    <row r="816" spans="1:3" ht="15" customHeight="1">
      <c r="A816" s="369" t="s">
        <v>1362</v>
      </c>
      <c r="B816" s="370" t="s">
        <v>334</v>
      </c>
      <c r="C816" s="361" t="s">
        <v>2959</v>
      </c>
    </row>
    <row r="817" spans="1:3" ht="15" customHeight="1">
      <c r="A817" s="369" t="s">
        <v>1363</v>
      </c>
      <c r="B817" s="370" t="s">
        <v>334</v>
      </c>
      <c r="C817" s="361" t="s">
        <v>1203</v>
      </c>
    </row>
    <row r="818" spans="1:3" ht="15" customHeight="1">
      <c r="A818" s="369" t="s">
        <v>1364</v>
      </c>
      <c r="B818" s="370" t="s">
        <v>334</v>
      </c>
      <c r="C818" s="361" t="s">
        <v>2960</v>
      </c>
    </row>
    <row r="819" spans="1:3" ht="15" customHeight="1">
      <c r="A819" s="369"/>
      <c r="B819" s="370"/>
      <c r="C819" s="371"/>
    </row>
    <row r="820" spans="1:3" ht="15" customHeight="1">
      <c r="A820" s="369" t="s">
        <v>1365</v>
      </c>
      <c r="B820" s="370" t="s">
        <v>1366</v>
      </c>
      <c r="C820" s="13" t="s">
        <v>1367</v>
      </c>
    </row>
    <row r="821" spans="1:3" ht="15" customHeight="1">
      <c r="A821" s="369" t="s">
        <v>1368</v>
      </c>
      <c r="B821" s="370" t="s">
        <v>1366</v>
      </c>
      <c r="C821" s="13" t="s">
        <v>1369</v>
      </c>
    </row>
    <row r="822" spans="1:3" ht="15" customHeight="1">
      <c r="A822" s="369" t="s">
        <v>1370</v>
      </c>
      <c r="B822" s="370" t="s">
        <v>1366</v>
      </c>
      <c r="C822" s="13" t="s">
        <v>1371</v>
      </c>
    </row>
    <row r="823" spans="1:3" ht="15" customHeight="1">
      <c r="A823" s="369" t="s">
        <v>1372</v>
      </c>
      <c r="B823" s="370" t="s">
        <v>1366</v>
      </c>
      <c r="C823" s="13" t="s">
        <v>1373</v>
      </c>
    </row>
    <row r="824" spans="1:3" ht="15" customHeight="1">
      <c r="A824" s="369" t="s">
        <v>1374</v>
      </c>
      <c r="B824" s="370" t="s">
        <v>1366</v>
      </c>
      <c r="C824" s="13" t="s">
        <v>1375</v>
      </c>
    </row>
    <row r="825" spans="1:3" ht="15" customHeight="1">
      <c r="A825" s="369" t="s">
        <v>1376</v>
      </c>
      <c r="B825" s="370" t="s">
        <v>1366</v>
      </c>
      <c r="C825" s="13" t="s">
        <v>1377</v>
      </c>
    </row>
    <row r="826" spans="1:3" ht="15" customHeight="1">
      <c r="A826" s="369" t="s">
        <v>1378</v>
      </c>
      <c r="B826" s="370" t="s">
        <v>1366</v>
      </c>
      <c r="C826" s="13" t="s">
        <v>1379</v>
      </c>
    </row>
    <row r="827" spans="1:3" ht="15" customHeight="1">
      <c r="A827" s="369" t="s">
        <v>1380</v>
      </c>
      <c r="B827" s="370" t="s">
        <v>1366</v>
      </c>
      <c r="C827" s="13" t="s">
        <v>1381</v>
      </c>
    </row>
    <row r="828" spans="1:3" ht="15" customHeight="1">
      <c r="A828" s="369" t="s">
        <v>1382</v>
      </c>
      <c r="B828" s="370" t="s">
        <v>1366</v>
      </c>
      <c r="C828" s="13" t="s">
        <v>1383</v>
      </c>
    </row>
    <row r="829" spans="1:3" ht="15" customHeight="1">
      <c r="A829" s="369" t="s">
        <v>1384</v>
      </c>
      <c r="B829" s="370" t="s">
        <v>1366</v>
      </c>
      <c r="C829" s="13" t="s">
        <v>1385</v>
      </c>
    </row>
    <row r="830" spans="1:3" ht="15" customHeight="1">
      <c r="A830" s="369" t="s">
        <v>1386</v>
      </c>
      <c r="B830" s="370" t="s">
        <v>1366</v>
      </c>
      <c r="C830" s="13" t="s">
        <v>1387</v>
      </c>
    </row>
    <row r="831" spans="1:3" ht="15" customHeight="1">
      <c r="A831" s="369" t="s">
        <v>1388</v>
      </c>
      <c r="B831" s="370" t="s">
        <v>1366</v>
      </c>
      <c r="C831" s="13" t="s">
        <v>1389</v>
      </c>
    </row>
    <row r="832" spans="1:3" ht="15" customHeight="1">
      <c r="A832" s="369" t="s">
        <v>1390</v>
      </c>
      <c r="B832" s="370" t="s">
        <v>1366</v>
      </c>
      <c r="C832" s="13" t="s">
        <v>1391</v>
      </c>
    </row>
    <row r="833" spans="1:9" ht="15" customHeight="1">
      <c r="A833" s="369" t="s">
        <v>1392</v>
      </c>
      <c r="B833" s="370" t="s">
        <v>1366</v>
      </c>
      <c r="C833" s="13" t="s">
        <v>1393</v>
      </c>
    </row>
    <row r="834" spans="1:9" ht="15" customHeight="1">
      <c r="A834" s="369" t="s">
        <v>1394</v>
      </c>
      <c r="B834" s="370" t="s">
        <v>1366</v>
      </c>
      <c r="C834" s="13" t="s">
        <v>1395</v>
      </c>
    </row>
    <row r="835" spans="1:9" ht="15" customHeight="1">
      <c r="A835" s="369" t="s">
        <v>1396</v>
      </c>
      <c r="B835" s="370" t="s">
        <v>1366</v>
      </c>
      <c r="C835" s="13" t="s">
        <v>1397</v>
      </c>
    </row>
    <row r="836" spans="1:9" ht="15" customHeight="1">
      <c r="A836" s="369" t="s">
        <v>1398</v>
      </c>
      <c r="B836" s="370" t="s">
        <v>1366</v>
      </c>
      <c r="C836" s="13" t="s">
        <v>1399</v>
      </c>
    </row>
    <row r="837" spans="1:9" ht="15" customHeight="1">
      <c r="A837" s="369" t="s">
        <v>1400</v>
      </c>
      <c r="B837" s="370" t="s">
        <v>1366</v>
      </c>
      <c r="C837" s="13" t="s">
        <v>1401</v>
      </c>
    </row>
    <row r="838" spans="1:9" ht="15" customHeight="1">
      <c r="A838" s="369" t="s">
        <v>1402</v>
      </c>
      <c r="B838" s="370" t="s">
        <v>1366</v>
      </c>
      <c r="C838" s="13" t="s">
        <v>1403</v>
      </c>
    </row>
    <row r="839" spans="1:9" ht="15" customHeight="1">
      <c r="A839" s="369" t="s">
        <v>1404</v>
      </c>
      <c r="B839" s="370" t="s">
        <v>1366</v>
      </c>
      <c r="C839" s="13" t="s">
        <v>1405</v>
      </c>
      <c r="H839" s="13"/>
      <c r="I839" s="13"/>
    </row>
    <row r="840" spans="1:9" ht="15" customHeight="1">
      <c r="A840" s="369" t="s">
        <v>1406</v>
      </c>
      <c r="B840" s="370" t="s">
        <v>1366</v>
      </c>
      <c r="C840" s="13" t="s">
        <v>1407</v>
      </c>
      <c r="H840" s="13"/>
      <c r="I840" s="13"/>
    </row>
    <row r="841" spans="1:9" ht="15" customHeight="1">
      <c r="A841" s="369" t="s">
        <v>1408</v>
      </c>
      <c r="B841" s="370" t="s">
        <v>1366</v>
      </c>
      <c r="C841" s="13" t="s">
        <v>1409</v>
      </c>
      <c r="H841" s="13"/>
      <c r="I841" s="13"/>
    </row>
    <row r="842" spans="1:9" ht="15" customHeight="1">
      <c r="A842" s="369" t="s">
        <v>1410</v>
      </c>
      <c r="B842" s="370" t="s">
        <v>1366</v>
      </c>
      <c r="C842" s="13" t="s">
        <v>1411</v>
      </c>
      <c r="H842" s="13"/>
      <c r="I842" s="13"/>
    </row>
    <row r="843" spans="1:9" ht="15" customHeight="1">
      <c r="A843" s="369" t="s">
        <v>1412</v>
      </c>
      <c r="B843" s="370" t="s">
        <v>1366</v>
      </c>
      <c r="C843" s="13" t="s">
        <v>1413</v>
      </c>
      <c r="H843" s="13"/>
      <c r="I843" s="13"/>
    </row>
    <row r="844" spans="1:9" ht="15" customHeight="1">
      <c r="A844" s="369" t="s">
        <v>1414</v>
      </c>
      <c r="B844" s="370" t="s">
        <v>1366</v>
      </c>
      <c r="C844" s="13" t="s">
        <v>1415</v>
      </c>
      <c r="H844" s="13"/>
      <c r="I844" s="13"/>
    </row>
    <row r="845" spans="1:9" ht="15" customHeight="1">
      <c r="A845" s="369" t="s">
        <v>1416</v>
      </c>
      <c r="B845" s="370" t="s">
        <v>1366</v>
      </c>
      <c r="C845" s="13" t="s">
        <v>1417</v>
      </c>
      <c r="H845" s="13"/>
      <c r="I845" s="13"/>
    </row>
    <row r="846" spans="1:9" ht="15" customHeight="1">
      <c r="A846" s="369" t="s">
        <v>1418</v>
      </c>
      <c r="B846" s="370" t="s">
        <v>1366</v>
      </c>
      <c r="C846" s="13" t="s">
        <v>1419</v>
      </c>
      <c r="H846" s="13"/>
      <c r="I846" s="13"/>
    </row>
    <row r="847" spans="1:9" ht="15" customHeight="1">
      <c r="A847" s="369" t="s">
        <v>1420</v>
      </c>
      <c r="B847" s="370" t="s">
        <v>1366</v>
      </c>
      <c r="C847" s="13" t="s">
        <v>1421</v>
      </c>
      <c r="H847" s="13"/>
      <c r="I847" s="13"/>
    </row>
    <row r="848" spans="1:9" ht="15" customHeight="1">
      <c r="A848" s="369" t="s">
        <v>1422</v>
      </c>
      <c r="B848" s="370" t="s">
        <v>1366</v>
      </c>
      <c r="C848" s="13" t="s">
        <v>1423</v>
      </c>
      <c r="H848" s="13"/>
      <c r="I848" s="13"/>
    </row>
    <row r="849" spans="1:9" ht="15" customHeight="1">
      <c r="A849" s="369" t="s">
        <v>1424</v>
      </c>
      <c r="B849" s="370" t="s">
        <v>1366</v>
      </c>
      <c r="C849" s="13" t="s">
        <v>1425</v>
      </c>
      <c r="H849" s="13"/>
      <c r="I849" s="13"/>
    </row>
    <row r="850" spans="1:9" ht="15" customHeight="1">
      <c r="A850" s="369" t="s">
        <v>1426</v>
      </c>
      <c r="B850" s="370" t="s">
        <v>1366</v>
      </c>
      <c r="C850" s="13" t="s">
        <v>1427</v>
      </c>
      <c r="H850" s="13"/>
      <c r="I850" s="13"/>
    </row>
    <row r="851" spans="1:9" ht="15" customHeight="1">
      <c r="A851" s="369" t="s">
        <v>1428</v>
      </c>
      <c r="B851" s="370" t="s">
        <v>1366</v>
      </c>
      <c r="C851" s="13" t="s">
        <v>1429</v>
      </c>
      <c r="H851" s="13"/>
      <c r="I851" s="13"/>
    </row>
    <row r="852" spans="1:9" ht="15" customHeight="1">
      <c r="A852" s="369" t="s">
        <v>1430</v>
      </c>
      <c r="B852" s="370" t="s">
        <v>1366</v>
      </c>
      <c r="C852" s="13" t="s">
        <v>1431</v>
      </c>
      <c r="H852" s="13"/>
      <c r="I852" s="13"/>
    </row>
    <row r="853" spans="1:9" ht="15" customHeight="1">
      <c r="A853" s="369" t="s">
        <v>1432</v>
      </c>
      <c r="B853" s="370" t="s">
        <v>1366</v>
      </c>
      <c r="C853" s="13" t="s">
        <v>1433</v>
      </c>
    </row>
    <row r="854" spans="1:9" ht="15" customHeight="1">
      <c r="A854" s="369" t="s">
        <v>1434</v>
      </c>
      <c r="B854" s="370" t="s">
        <v>1366</v>
      </c>
      <c r="C854" s="13" t="s">
        <v>1435</v>
      </c>
    </row>
    <row r="855" spans="1:9" ht="15" customHeight="1">
      <c r="A855" s="369" t="s">
        <v>1436</v>
      </c>
      <c r="B855" s="370" t="s">
        <v>1366</v>
      </c>
      <c r="C855" s="13" t="s">
        <v>1437</v>
      </c>
    </row>
    <row r="856" spans="1:9" ht="15" customHeight="1">
      <c r="A856" s="369" t="s">
        <v>1438</v>
      </c>
      <c r="B856" s="370" t="s">
        <v>1366</v>
      </c>
      <c r="C856" s="13" t="s">
        <v>1439</v>
      </c>
    </row>
    <row r="857" spans="1:9" ht="15" customHeight="1">
      <c r="A857" s="369" t="s">
        <v>1440</v>
      </c>
      <c r="B857" s="370" t="s">
        <v>1366</v>
      </c>
      <c r="C857" s="13" t="s">
        <v>1441</v>
      </c>
    </row>
    <row r="858" spans="1:9" ht="15" customHeight="1">
      <c r="A858" s="369" t="s">
        <v>1442</v>
      </c>
      <c r="B858" s="370" t="s">
        <v>1366</v>
      </c>
      <c r="C858" s="13" t="s">
        <v>2961</v>
      </c>
    </row>
    <row r="859" spans="1:9" ht="15" customHeight="1">
      <c r="A859" s="369" t="s">
        <v>1443</v>
      </c>
      <c r="B859" s="370" t="s">
        <v>1366</v>
      </c>
      <c r="C859" s="13" t="s">
        <v>1444</v>
      </c>
    </row>
    <row r="860" spans="1:9" ht="15" customHeight="1">
      <c r="A860" s="369" t="s">
        <v>1445</v>
      </c>
      <c r="B860" s="370" t="s">
        <v>1366</v>
      </c>
      <c r="C860" s="13" t="s">
        <v>1446</v>
      </c>
    </row>
    <row r="861" spans="1:9" ht="15" customHeight="1">
      <c r="A861" s="369" t="s">
        <v>1447</v>
      </c>
      <c r="B861" s="370" t="s">
        <v>1366</v>
      </c>
      <c r="C861" s="13" t="s">
        <v>1448</v>
      </c>
    </row>
    <row r="862" spans="1:9" ht="15" customHeight="1">
      <c r="A862" s="369" t="s">
        <v>1449</v>
      </c>
      <c r="B862" s="370" t="s">
        <v>1366</v>
      </c>
      <c r="C862" s="13" t="s">
        <v>1450</v>
      </c>
    </row>
    <row r="863" spans="1:9" ht="15" customHeight="1">
      <c r="A863" s="369" t="s">
        <v>1451</v>
      </c>
      <c r="B863" s="370" t="s">
        <v>1366</v>
      </c>
      <c r="C863" s="13" t="s">
        <v>1452</v>
      </c>
    </row>
    <row r="864" spans="1:9" ht="15" customHeight="1">
      <c r="A864" s="369" t="s">
        <v>1453</v>
      </c>
      <c r="B864" s="370" t="s">
        <v>1366</v>
      </c>
      <c r="C864" s="13" t="s">
        <v>1454</v>
      </c>
    </row>
    <row r="865" spans="1:3" ht="15" customHeight="1">
      <c r="A865" s="369" t="s">
        <v>1455</v>
      </c>
      <c r="B865" s="370" t="s">
        <v>1366</v>
      </c>
      <c r="C865" s="13" t="s">
        <v>1456</v>
      </c>
    </row>
    <row r="866" spans="1:3" ht="15" customHeight="1">
      <c r="A866" s="369" t="s">
        <v>1457</v>
      </c>
      <c r="B866" s="370" t="s">
        <v>1366</v>
      </c>
      <c r="C866" s="13" t="s">
        <v>2962</v>
      </c>
    </row>
    <row r="867" spans="1:3" ht="15" customHeight="1">
      <c r="A867" s="369" t="s">
        <v>1458</v>
      </c>
      <c r="B867" s="370" t="s">
        <v>1366</v>
      </c>
      <c r="C867" s="13" t="s">
        <v>1459</v>
      </c>
    </row>
    <row r="868" spans="1:3" ht="15" customHeight="1">
      <c r="A868" s="369" t="s">
        <v>1460</v>
      </c>
      <c r="B868" s="370" t="s">
        <v>1366</v>
      </c>
      <c r="C868" s="13" t="s">
        <v>1461</v>
      </c>
    </row>
    <row r="869" spans="1:3" ht="15" customHeight="1">
      <c r="A869" s="369" t="s">
        <v>1462</v>
      </c>
      <c r="B869" s="370" t="s">
        <v>1366</v>
      </c>
      <c r="C869" s="13" t="s">
        <v>1463</v>
      </c>
    </row>
    <row r="870" spans="1:3" ht="15" customHeight="1">
      <c r="A870" s="369" t="s">
        <v>1464</v>
      </c>
      <c r="B870" s="370" t="s">
        <v>1366</v>
      </c>
      <c r="C870" s="13" t="s">
        <v>2963</v>
      </c>
    </row>
    <row r="871" spans="1:3" ht="15" customHeight="1">
      <c r="A871" s="369"/>
      <c r="B871" s="370"/>
      <c r="C871" s="359"/>
    </row>
    <row r="872" spans="1:3" ht="15" customHeight="1">
      <c r="A872" s="369" t="s">
        <v>1465</v>
      </c>
      <c r="B872" s="370" t="s">
        <v>1466</v>
      </c>
      <c r="C872" s="13" t="s">
        <v>1467</v>
      </c>
    </row>
    <row r="873" spans="1:3" ht="15" customHeight="1">
      <c r="A873" s="369" t="s">
        <v>1468</v>
      </c>
      <c r="B873" s="370" t="s">
        <v>1466</v>
      </c>
      <c r="C873" s="13" t="s">
        <v>1469</v>
      </c>
    </row>
    <row r="874" spans="1:3" ht="15" customHeight="1">
      <c r="A874" s="369" t="s">
        <v>1470</v>
      </c>
      <c r="B874" s="370" t="s">
        <v>1466</v>
      </c>
      <c r="C874" s="13" t="s">
        <v>2964</v>
      </c>
    </row>
    <row r="875" spans="1:3" ht="15" customHeight="1">
      <c r="A875" s="369" t="s">
        <v>1471</v>
      </c>
      <c r="B875" s="370" t="s">
        <v>1466</v>
      </c>
      <c r="C875" s="13" t="s">
        <v>1472</v>
      </c>
    </row>
    <row r="876" spans="1:3" ht="15" customHeight="1">
      <c r="A876" s="369" t="s">
        <v>1473</v>
      </c>
      <c r="B876" s="370" t="s">
        <v>1466</v>
      </c>
      <c r="C876" s="13" t="s">
        <v>2965</v>
      </c>
    </row>
    <row r="877" spans="1:3" ht="15" customHeight="1">
      <c r="A877" s="369" t="s">
        <v>1474</v>
      </c>
      <c r="B877" s="370" t="s">
        <v>1466</v>
      </c>
      <c r="C877" s="13" t="s">
        <v>1475</v>
      </c>
    </row>
    <row r="878" spans="1:3" ht="15" customHeight="1">
      <c r="A878" s="369" t="s">
        <v>1476</v>
      </c>
      <c r="B878" s="370" t="s">
        <v>1466</v>
      </c>
      <c r="C878" s="13" t="s">
        <v>2966</v>
      </c>
    </row>
    <row r="879" spans="1:3" ht="15" customHeight="1">
      <c r="A879" s="369"/>
      <c r="B879" s="370"/>
      <c r="C879" s="359"/>
    </row>
    <row r="880" spans="1:3" ht="15" customHeight="1">
      <c r="A880" s="369" t="s">
        <v>1477</v>
      </c>
      <c r="B880" s="373" t="s">
        <v>1478</v>
      </c>
      <c r="C880" s="359" t="s">
        <v>1479</v>
      </c>
    </row>
    <row r="881" spans="1:3" ht="15" customHeight="1">
      <c r="A881" s="369" t="s">
        <v>1480</v>
      </c>
      <c r="B881" s="373" t="s">
        <v>1478</v>
      </c>
      <c r="C881" s="359" t="s">
        <v>1481</v>
      </c>
    </row>
    <row r="882" spans="1:3" ht="15" customHeight="1">
      <c r="A882" s="369" t="s">
        <v>1482</v>
      </c>
      <c r="B882" s="373" t="s">
        <v>1478</v>
      </c>
      <c r="C882" s="359" t="s">
        <v>1483</v>
      </c>
    </row>
    <row r="883" spans="1:3" ht="15" customHeight="1">
      <c r="A883" s="369" t="s">
        <v>1484</v>
      </c>
      <c r="B883" s="373" t="s">
        <v>1478</v>
      </c>
      <c r="C883" s="359" t="s">
        <v>1485</v>
      </c>
    </row>
    <row r="884" spans="1:3" ht="15" customHeight="1">
      <c r="A884" s="369"/>
      <c r="B884" s="373"/>
      <c r="C884" s="359"/>
    </row>
    <row r="885" spans="1:3" ht="15" customHeight="1">
      <c r="A885" s="369" t="s">
        <v>1486</v>
      </c>
      <c r="B885" s="370" t="s">
        <v>1487</v>
      </c>
      <c r="C885" s="13" t="s">
        <v>2967</v>
      </c>
    </row>
    <row r="886" spans="1:3" ht="15" customHeight="1">
      <c r="A886" s="369" t="s">
        <v>1488</v>
      </c>
      <c r="B886" s="370" t="s">
        <v>1487</v>
      </c>
      <c r="C886" s="13" t="s">
        <v>1489</v>
      </c>
    </row>
    <row r="887" spans="1:3" ht="15" customHeight="1">
      <c r="A887" s="369" t="s">
        <v>1490</v>
      </c>
      <c r="B887" s="370" t="s">
        <v>1487</v>
      </c>
      <c r="C887" s="13" t="s">
        <v>2968</v>
      </c>
    </row>
    <row r="888" spans="1:3" ht="15" customHeight="1">
      <c r="A888" s="369" t="s">
        <v>1491</v>
      </c>
      <c r="B888" s="370" t="s">
        <v>1487</v>
      </c>
      <c r="C888" s="13" t="s">
        <v>1492</v>
      </c>
    </row>
    <row r="889" spans="1:3" ht="15" customHeight="1">
      <c r="A889" s="369" t="s">
        <v>1493</v>
      </c>
      <c r="B889" s="370" t="s">
        <v>1487</v>
      </c>
      <c r="C889" s="13" t="s">
        <v>1494</v>
      </c>
    </row>
    <row r="890" spans="1:3" ht="15" customHeight="1">
      <c r="A890" s="369" t="s">
        <v>1495</v>
      </c>
      <c r="B890" s="370" t="s">
        <v>1487</v>
      </c>
      <c r="C890" s="13" t="s">
        <v>2969</v>
      </c>
    </row>
    <row r="891" spans="1:3" ht="15" customHeight="1">
      <c r="A891" s="369" t="s">
        <v>1496</v>
      </c>
      <c r="B891" s="370" t="s">
        <v>1487</v>
      </c>
      <c r="C891" s="13" t="s">
        <v>1497</v>
      </c>
    </row>
    <row r="892" spans="1:3" ht="15" customHeight="1">
      <c r="A892" s="369" t="s">
        <v>1498</v>
      </c>
      <c r="B892" s="370" t="s">
        <v>1487</v>
      </c>
      <c r="C892" s="13" t="s">
        <v>1499</v>
      </c>
    </row>
    <row r="893" spans="1:3" ht="15" customHeight="1">
      <c r="A893" s="369" t="s">
        <v>1500</v>
      </c>
      <c r="B893" s="370" t="s">
        <v>1487</v>
      </c>
      <c r="C893" s="13" t="s">
        <v>2970</v>
      </c>
    </row>
    <row r="894" spans="1:3" ht="15" customHeight="1">
      <c r="A894" s="369" t="s">
        <v>1501</v>
      </c>
      <c r="B894" s="370" t="s">
        <v>1487</v>
      </c>
      <c r="C894" s="13" t="s">
        <v>2971</v>
      </c>
    </row>
    <row r="895" spans="1:3" ht="15" customHeight="1">
      <c r="A895" s="369" t="s">
        <v>1502</v>
      </c>
      <c r="B895" s="370" t="s">
        <v>1487</v>
      </c>
      <c r="C895" s="13" t="s">
        <v>2972</v>
      </c>
    </row>
    <row r="896" spans="1:3" ht="15" customHeight="1">
      <c r="A896" s="369" t="s">
        <v>1503</v>
      </c>
      <c r="B896" s="370" t="s">
        <v>1487</v>
      </c>
      <c r="C896" s="13" t="s">
        <v>2973</v>
      </c>
    </row>
    <row r="897" spans="1:3" ht="15" customHeight="1">
      <c r="A897" s="369" t="s">
        <v>1504</v>
      </c>
      <c r="B897" s="370" t="s">
        <v>1487</v>
      </c>
      <c r="C897" s="13" t="s">
        <v>2974</v>
      </c>
    </row>
    <row r="898" spans="1:3" ht="15" customHeight="1">
      <c r="A898" s="369" t="s">
        <v>1505</v>
      </c>
      <c r="B898" s="370" t="s">
        <v>1487</v>
      </c>
      <c r="C898" s="13" t="s">
        <v>2975</v>
      </c>
    </row>
    <row r="899" spans="1:3" ht="15" customHeight="1">
      <c r="A899" s="369" t="s">
        <v>1506</v>
      </c>
      <c r="B899" s="370" t="s">
        <v>1487</v>
      </c>
      <c r="C899" s="13" t="s">
        <v>1507</v>
      </c>
    </row>
    <row r="900" spans="1:3" ht="15" customHeight="1">
      <c r="A900" s="369" t="s">
        <v>1508</v>
      </c>
      <c r="B900" s="370" t="s">
        <v>1487</v>
      </c>
      <c r="C900" s="13" t="s">
        <v>2976</v>
      </c>
    </row>
    <row r="901" spans="1:3" ht="15" customHeight="1">
      <c r="A901" s="369" t="s">
        <v>1509</v>
      </c>
      <c r="B901" s="370" t="s">
        <v>1487</v>
      </c>
      <c r="C901" s="13" t="s">
        <v>1510</v>
      </c>
    </row>
    <row r="902" spans="1:3" ht="15" customHeight="1">
      <c r="A902" s="369" t="s">
        <v>1511</v>
      </c>
      <c r="B902" s="370" t="s">
        <v>1487</v>
      </c>
      <c r="C902" s="13" t="s">
        <v>2977</v>
      </c>
    </row>
    <row r="903" spans="1:3" ht="15" customHeight="1">
      <c r="A903" s="369" t="s">
        <v>1512</v>
      </c>
      <c r="B903" s="370" t="s">
        <v>1487</v>
      </c>
      <c r="C903" s="13" t="s">
        <v>1513</v>
      </c>
    </row>
    <row r="904" spans="1:3" ht="15" customHeight="1">
      <c r="A904" s="369" t="s">
        <v>1514</v>
      </c>
      <c r="B904" s="370" t="s">
        <v>1487</v>
      </c>
      <c r="C904" s="13" t="s">
        <v>1515</v>
      </c>
    </row>
    <row r="905" spans="1:3" ht="15" customHeight="1">
      <c r="A905" s="369" t="s">
        <v>1516</v>
      </c>
      <c r="B905" s="370" t="s">
        <v>1487</v>
      </c>
      <c r="C905" s="13" t="s">
        <v>1517</v>
      </c>
    </row>
    <row r="906" spans="1:3" ht="15" customHeight="1">
      <c r="A906" s="369" t="s">
        <v>1518</v>
      </c>
      <c r="B906" s="370" t="s">
        <v>1487</v>
      </c>
      <c r="C906" s="13" t="s">
        <v>2978</v>
      </c>
    </row>
    <row r="907" spans="1:3" ht="15" customHeight="1">
      <c r="A907" s="369" t="s">
        <v>1519</v>
      </c>
      <c r="B907" s="370" t="s">
        <v>1487</v>
      </c>
      <c r="C907" s="13" t="s">
        <v>2979</v>
      </c>
    </row>
    <row r="908" spans="1:3" ht="15" customHeight="1">
      <c r="A908" s="369" t="s">
        <v>1520</v>
      </c>
      <c r="B908" s="370" t="s">
        <v>1487</v>
      </c>
      <c r="C908" s="13" t="s">
        <v>1521</v>
      </c>
    </row>
    <row r="909" spans="1:3" ht="15" customHeight="1">
      <c r="A909" s="369" t="s">
        <v>1522</v>
      </c>
      <c r="B909" s="370" t="s">
        <v>1487</v>
      </c>
      <c r="C909" s="13" t="s">
        <v>1523</v>
      </c>
    </row>
    <row r="910" spans="1:3" ht="15" customHeight="1">
      <c r="A910" s="369" t="s">
        <v>1524</v>
      </c>
      <c r="B910" s="370" t="s">
        <v>1487</v>
      </c>
      <c r="C910" s="13" t="s">
        <v>1525</v>
      </c>
    </row>
    <row r="911" spans="1:3" ht="15" customHeight="1">
      <c r="A911" s="369" t="s">
        <v>1526</v>
      </c>
      <c r="B911" s="370" t="s">
        <v>1487</v>
      </c>
      <c r="C911" s="13" t="s">
        <v>2980</v>
      </c>
    </row>
    <row r="912" spans="1:3" ht="15" customHeight="1">
      <c r="A912" s="369"/>
      <c r="B912" s="370"/>
      <c r="C912" s="359"/>
    </row>
    <row r="913" spans="1:3" ht="15" customHeight="1">
      <c r="A913" s="369" t="s">
        <v>1527</v>
      </c>
      <c r="B913" s="370" t="s">
        <v>1528</v>
      </c>
      <c r="C913" s="13" t="s">
        <v>2981</v>
      </c>
    </row>
    <row r="914" spans="1:3" ht="15" customHeight="1">
      <c r="A914" s="369" t="s">
        <v>1529</v>
      </c>
      <c r="B914" s="370" t="s">
        <v>1528</v>
      </c>
      <c r="C914" s="13" t="s">
        <v>2982</v>
      </c>
    </row>
    <row r="915" spans="1:3" ht="15" customHeight="1">
      <c r="A915" s="369" t="s">
        <v>1530</v>
      </c>
      <c r="B915" s="370" t="s">
        <v>1528</v>
      </c>
      <c r="C915" s="13" t="s">
        <v>2983</v>
      </c>
    </row>
    <row r="916" spans="1:3" ht="15" customHeight="1">
      <c r="A916" s="369" t="s">
        <v>1531</v>
      </c>
      <c r="B916" s="370" t="s">
        <v>1528</v>
      </c>
      <c r="C916" s="13" t="s">
        <v>2984</v>
      </c>
    </row>
    <row r="917" spans="1:3" ht="15" customHeight="1">
      <c r="A917" s="369" t="s">
        <v>1532</v>
      </c>
      <c r="B917" s="370" t="s">
        <v>1528</v>
      </c>
      <c r="C917" s="13" t="s">
        <v>2985</v>
      </c>
    </row>
    <row r="918" spans="1:3" ht="15" customHeight="1">
      <c r="A918" s="369" t="s">
        <v>1533</v>
      </c>
      <c r="B918" s="370" t="s">
        <v>1528</v>
      </c>
      <c r="C918" s="13" t="s">
        <v>2986</v>
      </c>
    </row>
    <row r="919" spans="1:3" ht="15" customHeight="1">
      <c r="A919" s="369" t="s">
        <v>1534</v>
      </c>
      <c r="B919" s="370" t="s">
        <v>1528</v>
      </c>
      <c r="C919" s="13" t="s">
        <v>2987</v>
      </c>
    </row>
    <row r="920" spans="1:3" ht="15" customHeight="1">
      <c r="A920" s="369" t="s">
        <v>1535</v>
      </c>
      <c r="B920" s="370" t="s">
        <v>1528</v>
      </c>
      <c r="C920" s="13" t="s">
        <v>1536</v>
      </c>
    </row>
    <row r="921" spans="1:3" ht="15" customHeight="1">
      <c r="A921" s="369" t="s">
        <v>1537</v>
      </c>
      <c r="B921" s="370" t="s">
        <v>1528</v>
      </c>
      <c r="C921" s="13" t="s">
        <v>1538</v>
      </c>
    </row>
    <row r="922" spans="1:3" ht="15" customHeight="1">
      <c r="A922" s="369" t="s">
        <v>1539</v>
      </c>
      <c r="B922" s="370" t="s">
        <v>1528</v>
      </c>
      <c r="C922" s="13" t="s">
        <v>1540</v>
      </c>
    </row>
    <row r="923" spans="1:3" ht="15" customHeight="1">
      <c r="A923" s="369" t="s">
        <v>1541</v>
      </c>
      <c r="B923" s="370" t="s">
        <v>1528</v>
      </c>
      <c r="C923" s="13" t="s">
        <v>1542</v>
      </c>
    </row>
    <row r="924" spans="1:3" ht="15" customHeight="1">
      <c r="A924" s="369"/>
      <c r="B924" s="370"/>
      <c r="C924" s="359"/>
    </row>
    <row r="925" spans="1:3" ht="15" customHeight="1">
      <c r="A925" s="369" t="s">
        <v>1543</v>
      </c>
      <c r="B925" s="370" t="s">
        <v>1544</v>
      </c>
      <c r="C925" s="13" t="s">
        <v>2988</v>
      </c>
    </row>
    <row r="926" spans="1:3" ht="15" customHeight="1">
      <c r="A926" s="369" t="s">
        <v>1545</v>
      </c>
      <c r="B926" s="370" t="s">
        <v>1544</v>
      </c>
      <c r="C926" s="13" t="s">
        <v>2989</v>
      </c>
    </row>
    <row r="927" spans="1:3" ht="15" customHeight="1">
      <c r="A927" s="369" t="s">
        <v>1546</v>
      </c>
      <c r="B927" s="370" t="s">
        <v>1544</v>
      </c>
      <c r="C927" s="13" t="s">
        <v>2990</v>
      </c>
    </row>
    <row r="928" spans="1:3" ht="15" customHeight="1">
      <c r="A928" s="369" t="s">
        <v>1547</v>
      </c>
      <c r="B928" s="370" t="s">
        <v>1544</v>
      </c>
      <c r="C928" s="13" t="s">
        <v>2991</v>
      </c>
    </row>
    <row r="929" spans="1:3" ht="15" customHeight="1">
      <c r="A929" s="369" t="s">
        <v>1548</v>
      </c>
      <c r="B929" s="370" t="s">
        <v>1544</v>
      </c>
      <c r="C929" s="13" t="s">
        <v>2992</v>
      </c>
    </row>
    <row r="930" spans="1:3" ht="15" customHeight="1">
      <c r="A930" s="369" t="s">
        <v>1549</v>
      </c>
      <c r="B930" s="370" t="s">
        <v>1544</v>
      </c>
      <c r="C930" s="13" t="s">
        <v>1550</v>
      </c>
    </row>
    <row r="931" spans="1:3" ht="15" customHeight="1">
      <c r="A931" s="369" t="s">
        <v>1551</v>
      </c>
      <c r="B931" s="370" t="s">
        <v>1544</v>
      </c>
      <c r="C931" s="13" t="s">
        <v>2993</v>
      </c>
    </row>
    <row r="932" spans="1:3" ht="15" customHeight="1">
      <c r="A932" s="369" t="s">
        <v>1552</v>
      </c>
      <c r="B932" s="370" t="s">
        <v>1544</v>
      </c>
      <c r="C932" s="13" t="s">
        <v>1553</v>
      </c>
    </row>
    <row r="933" spans="1:3" ht="15" customHeight="1">
      <c r="A933" s="369" t="s">
        <v>1554</v>
      </c>
      <c r="B933" s="370" t="s">
        <v>1544</v>
      </c>
      <c r="C933" s="13" t="s">
        <v>1556</v>
      </c>
    </row>
    <row r="934" spans="1:3" ht="15" customHeight="1">
      <c r="A934" s="369" t="s">
        <v>1555</v>
      </c>
      <c r="B934" s="370" t="s">
        <v>1544</v>
      </c>
      <c r="C934" s="13" t="s">
        <v>1558</v>
      </c>
    </row>
    <row r="935" spans="1:3" ht="15" customHeight="1">
      <c r="A935" s="369" t="s">
        <v>1557</v>
      </c>
      <c r="B935" s="370" t="s">
        <v>1544</v>
      </c>
      <c r="C935" s="13" t="s">
        <v>1560</v>
      </c>
    </row>
    <row r="936" spans="1:3" ht="15" customHeight="1">
      <c r="A936" s="369" t="s">
        <v>1559</v>
      </c>
      <c r="B936" s="370" t="s">
        <v>1544</v>
      </c>
      <c r="C936" s="13" t="s">
        <v>2994</v>
      </c>
    </row>
    <row r="937" spans="1:3" ht="15" customHeight="1">
      <c r="A937" s="369" t="s">
        <v>1561</v>
      </c>
      <c r="B937" s="370" t="s">
        <v>1544</v>
      </c>
      <c r="C937" s="13" t="s">
        <v>1563</v>
      </c>
    </row>
    <row r="938" spans="1:3" ht="15" customHeight="1">
      <c r="A938" s="369" t="s">
        <v>1562</v>
      </c>
      <c r="B938" s="370" t="s">
        <v>1544</v>
      </c>
      <c r="C938" s="13" t="s">
        <v>1565</v>
      </c>
    </row>
    <row r="939" spans="1:3" ht="15" customHeight="1">
      <c r="A939" s="369" t="s">
        <v>1564</v>
      </c>
      <c r="B939" s="370" t="s">
        <v>1544</v>
      </c>
      <c r="C939" s="13" t="s">
        <v>2995</v>
      </c>
    </row>
  </sheetData>
  <phoneticPr fontId="5"/>
  <pageMargins left="0.7" right="0.7" top="0.75" bottom="0.75" header="0.3" footer="0.3"/>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80F0F-C22F-4BF1-9A27-386E29DE8FA6}">
  <sheetPr>
    <pageSetUpPr fitToPage="1"/>
  </sheetPr>
  <dimension ref="B1:J71"/>
  <sheetViews>
    <sheetView view="pageBreakPreview" zoomScaleNormal="100" zoomScaleSheetLayoutView="100" workbookViewId="0">
      <selection activeCell="I7" sqref="I7"/>
    </sheetView>
  </sheetViews>
  <sheetFormatPr defaultColWidth="8.25" defaultRowHeight="13"/>
  <cols>
    <col min="1" max="1" width="1.5" style="8" customWidth="1"/>
    <col min="2" max="2" width="9.25" style="8" customWidth="1"/>
    <col min="3" max="3" width="16.33203125" style="8" customWidth="1"/>
    <col min="4" max="4" width="17.5" style="8" customWidth="1"/>
    <col min="5" max="6" width="11.58203125" style="8" customWidth="1"/>
    <col min="7" max="7" width="18.9140625" style="8" customWidth="1"/>
    <col min="8" max="8" width="5" style="8" customWidth="1"/>
    <col min="9" max="9" width="2.83203125" style="8" customWidth="1"/>
    <col min="10" max="10" width="16" style="8" customWidth="1"/>
    <col min="11" max="16384" width="8.25" style="8"/>
  </cols>
  <sheetData>
    <row r="1" spans="2:10" ht="19">
      <c r="B1" s="400" t="s">
        <v>2647</v>
      </c>
      <c r="C1" s="400"/>
      <c r="D1" s="400"/>
      <c r="E1" s="400"/>
      <c r="F1" s="400"/>
      <c r="G1" s="400"/>
      <c r="J1" s="9"/>
    </row>
    <row r="2" spans="2:10" ht="15.5" customHeight="1">
      <c r="B2" s="11" t="s">
        <v>1566</v>
      </c>
      <c r="C2" s="11"/>
      <c r="D2" s="11"/>
      <c r="E2" s="11"/>
      <c r="F2" s="11"/>
      <c r="G2" s="11"/>
    </row>
    <row r="3" spans="2:10" ht="15.5" customHeight="1">
      <c r="B3" s="11" t="s">
        <v>1567</v>
      </c>
      <c r="C3" s="11"/>
      <c r="D3" s="11"/>
      <c r="E3" s="11"/>
      <c r="F3" s="11"/>
      <c r="G3" s="11"/>
      <c r="I3" s="12"/>
    </row>
    <row r="4" spans="2:10" ht="15.5" customHeight="1">
      <c r="B4" s="16" t="s">
        <v>1568</v>
      </c>
      <c r="C4" s="16"/>
      <c r="D4" s="16"/>
      <c r="E4" s="16"/>
      <c r="F4" s="16"/>
      <c r="G4" s="16"/>
      <c r="I4" s="12"/>
    </row>
    <row r="5" spans="2:10" ht="15.5" customHeight="1">
      <c r="B5" s="17" t="s">
        <v>1609</v>
      </c>
      <c r="C5" s="17"/>
      <c r="D5" s="17"/>
      <c r="E5" s="17"/>
      <c r="F5" s="17"/>
      <c r="G5" s="17"/>
      <c r="I5" s="12"/>
    </row>
    <row r="6" spans="2:10" ht="15.5" customHeight="1">
      <c r="B6" s="11" t="s">
        <v>1610</v>
      </c>
      <c r="C6" s="11"/>
      <c r="D6" s="11"/>
      <c r="E6" s="11"/>
      <c r="F6" s="11"/>
      <c r="G6" s="11"/>
      <c r="I6" s="12"/>
    </row>
    <row r="7" spans="2:10" ht="15.5" customHeight="1">
      <c r="B7" s="17" t="s">
        <v>1569</v>
      </c>
      <c r="C7" s="17"/>
      <c r="D7" s="17"/>
      <c r="E7" s="17"/>
      <c r="F7" s="17"/>
      <c r="G7" s="17"/>
      <c r="I7" s="12"/>
    </row>
    <row r="8" spans="2:10" ht="15.5" customHeight="1">
      <c r="B8" s="401" t="s">
        <v>1570</v>
      </c>
      <c r="C8" s="402"/>
      <c r="D8" s="403"/>
      <c r="E8" s="17"/>
      <c r="F8" s="17"/>
      <c r="G8" s="17"/>
      <c r="I8" s="12"/>
    </row>
    <row r="9" spans="2:10" ht="15.5" customHeight="1">
      <c r="B9" s="17" t="s">
        <v>1611</v>
      </c>
      <c r="C9" s="17"/>
      <c r="D9" s="17"/>
      <c r="E9" s="17"/>
      <c r="F9" s="17"/>
      <c r="G9" s="17"/>
      <c r="I9" s="12"/>
    </row>
    <row r="10" spans="2:10" ht="15.5" customHeight="1">
      <c r="B10" s="11" t="s">
        <v>1571</v>
      </c>
    </row>
    <row r="11" spans="2:10" ht="15.5" customHeight="1">
      <c r="B11" s="11" t="s">
        <v>1572</v>
      </c>
    </row>
    <row r="12" spans="2:10" ht="15.5" customHeight="1">
      <c r="B12" s="11" t="s">
        <v>1573</v>
      </c>
    </row>
    <row r="13" spans="2:10" ht="15.5" customHeight="1">
      <c r="B13" s="11" t="s">
        <v>1612</v>
      </c>
    </row>
    <row r="14" spans="2:10" ht="15.5" customHeight="1">
      <c r="B14" s="11" t="s">
        <v>1574</v>
      </c>
    </row>
    <row r="15" spans="2:10" ht="15.5" customHeight="1">
      <c r="B15" s="11" t="s">
        <v>1575</v>
      </c>
    </row>
    <row r="16" spans="2:10" ht="15.5" customHeight="1">
      <c r="B16" s="11" t="s">
        <v>1576</v>
      </c>
    </row>
    <row r="17" spans="2:8" ht="15.5" customHeight="1">
      <c r="B17" s="18" t="s">
        <v>1577</v>
      </c>
    </row>
    <row r="18" spans="2:8" ht="15.5" customHeight="1">
      <c r="B18" s="18" t="s">
        <v>1578</v>
      </c>
    </row>
    <row r="19" spans="2:8" ht="15.5" customHeight="1">
      <c r="B19" s="11" t="s">
        <v>1579</v>
      </c>
    </row>
    <row r="20" spans="2:8" ht="15.5" customHeight="1">
      <c r="B20" s="17" t="s">
        <v>1580</v>
      </c>
    </row>
    <row r="21" spans="2:8" ht="15.5" customHeight="1">
      <c r="B21" s="17" t="s">
        <v>1581</v>
      </c>
    </row>
    <row r="22" spans="2:8" ht="15.5" customHeight="1">
      <c r="B22" s="18" t="s">
        <v>1582</v>
      </c>
    </row>
    <row r="23" spans="2:8" ht="15.5" customHeight="1">
      <c r="B23" s="18" t="s">
        <v>1583</v>
      </c>
    </row>
    <row r="24" spans="2:8" ht="15.5" customHeight="1">
      <c r="B24" s="18" t="s">
        <v>1584</v>
      </c>
    </row>
    <row r="25" spans="2:8" ht="15.5" customHeight="1">
      <c r="B25" s="18" t="s">
        <v>1585</v>
      </c>
    </row>
    <row r="26" spans="2:8" ht="15.5" customHeight="1">
      <c r="B26" s="18"/>
    </row>
    <row r="27" spans="2:8" ht="15.5" customHeight="1">
      <c r="B27" s="11" t="s">
        <v>1586</v>
      </c>
      <c r="C27" s="11"/>
      <c r="D27" s="11"/>
      <c r="E27" s="11"/>
      <c r="F27" s="11"/>
      <c r="G27" s="11"/>
    </row>
    <row r="28" spans="2:8" ht="15.5" customHeight="1">
      <c r="B28" s="11" t="s">
        <v>1587</v>
      </c>
      <c r="C28" s="11"/>
      <c r="D28" s="11"/>
      <c r="E28" s="11"/>
      <c r="F28" s="11"/>
      <c r="G28" s="11"/>
      <c r="H28" s="1"/>
    </row>
    <row r="29" spans="2:8" ht="15.5" customHeight="1">
      <c r="B29" s="11" t="s">
        <v>1588</v>
      </c>
      <c r="C29" s="11"/>
      <c r="D29" s="11"/>
      <c r="E29" s="11"/>
      <c r="F29" s="11"/>
      <c r="G29" s="11"/>
      <c r="H29" s="1"/>
    </row>
    <row r="30" spans="2:8" ht="12.75" customHeight="1" thickBot="1">
      <c r="B30" s="11"/>
      <c r="C30" s="11"/>
      <c r="D30" s="11"/>
      <c r="E30" s="11"/>
      <c r="F30" s="11"/>
      <c r="G30" s="11"/>
      <c r="H30" s="1"/>
    </row>
    <row r="31" spans="2:8" ht="12.75" customHeight="1" thickTop="1" thickBot="1">
      <c r="B31" s="19"/>
      <c r="C31" s="11" t="s">
        <v>1589</v>
      </c>
      <c r="D31" s="11"/>
      <c r="E31" s="11"/>
      <c r="F31" s="11"/>
      <c r="G31" s="11"/>
      <c r="H31" s="1"/>
    </row>
    <row r="32" spans="2:8" ht="14" thickTop="1" thickBot="1">
      <c r="B32" s="14"/>
      <c r="C32" s="15"/>
      <c r="D32" s="14"/>
      <c r="E32" s="14"/>
      <c r="F32" s="14"/>
      <c r="G32" s="14"/>
      <c r="H32" s="1"/>
    </row>
    <row r="33" spans="2:7" ht="22.5" customHeight="1" thickTop="1" thickBot="1">
      <c r="B33" s="20" t="s">
        <v>1590</v>
      </c>
      <c r="C33" s="21"/>
      <c r="D33" s="22" t="str">
        <f>IF(C33="","※シート（番号）より、該当する機関名の機関番号を入力してください。","")</f>
        <v>※シート（番号）より、該当する機関名の機関番号を入力してください。</v>
      </c>
      <c r="E33" s="17"/>
      <c r="F33" s="17"/>
      <c r="G33" s="17"/>
    </row>
    <row r="34" spans="2:7" ht="22.5" customHeight="1" thickTop="1">
      <c r="B34" s="23" t="s">
        <v>1591</v>
      </c>
      <c r="C34" s="24" t="str">
        <f>IF(C33="","",VLOOKUP(C33,番号!A2:C939,2,FALSE))</f>
        <v/>
      </c>
      <c r="D34" s="88" t="str">
        <f>IF(C33="","",VLOOKUP(C33,番号!A2:C939,3,FALSE))</f>
        <v/>
      </c>
      <c r="E34" s="89"/>
      <c r="F34" s="90"/>
      <c r="G34" s="17"/>
    </row>
    <row r="35" spans="2:7" ht="10" customHeight="1">
      <c r="B35" s="28"/>
      <c r="C35" s="28"/>
      <c r="D35" s="17"/>
      <c r="E35" s="17"/>
      <c r="F35" s="17"/>
      <c r="G35" s="29" t="s">
        <v>1592</v>
      </c>
    </row>
    <row r="36" spans="2:7" ht="30" customHeight="1">
      <c r="B36" s="17"/>
      <c r="C36" s="17"/>
      <c r="D36" s="17"/>
      <c r="E36" s="30" t="s">
        <v>1593</v>
      </c>
      <c r="F36" s="30" t="s">
        <v>1594</v>
      </c>
      <c r="G36" s="30" t="s">
        <v>1595</v>
      </c>
    </row>
    <row r="37" spans="2:7" ht="30" customHeight="1">
      <c r="B37" s="31" t="s">
        <v>1596</v>
      </c>
      <c r="C37" s="32"/>
      <c r="D37" s="32"/>
      <c r="E37" s="33">
        <f>SUM(E38,E39,E42,E45,E48,E51,E54,E57)</f>
        <v>0</v>
      </c>
      <c r="F37" s="33">
        <f>SUM(F38,F39,F42,F45,F48,F51,F54,F57)</f>
        <v>0</v>
      </c>
      <c r="G37" s="33">
        <f>SUM(E37,F37)</f>
        <v>0</v>
      </c>
    </row>
    <row r="38" spans="2:7" ht="30" customHeight="1">
      <c r="B38" s="34"/>
      <c r="C38" s="35" t="s">
        <v>1597</v>
      </c>
      <c r="D38" s="36"/>
      <c r="E38" s="37"/>
      <c r="F38" s="37"/>
      <c r="G38" s="33">
        <f>SUM(E38,F38)</f>
        <v>0</v>
      </c>
    </row>
    <row r="39" spans="2:7" ht="30" customHeight="1">
      <c r="B39" s="34"/>
      <c r="C39" s="38" t="s">
        <v>1598</v>
      </c>
      <c r="D39" s="32"/>
      <c r="E39" s="33">
        <f>SUM(E40:E41)</f>
        <v>0</v>
      </c>
      <c r="F39" s="33">
        <f>SUM(F40:F41)</f>
        <v>0</v>
      </c>
      <c r="G39" s="33">
        <f>SUM(E39,F39)</f>
        <v>0</v>
      </c>
    </row>
    <row r="40" spans="2:7" ht="30" customHeight="1">
      <c r="B40" s="34"/>
      <c r="C40" s="39"/>
      <c r="D40" s="33" t="s">
        <v>1599</v>
      </c>
      <c r="E40" s="37"/>
      <c r="F40" s="37"/>
      <c r="G40" s="33">
        <f t="shared" ref="G40:G59" si="0">SUM(E40,F40)</f>
        <v>0</v>
      </c>
    </row>
    <row r="41" spans="2:7" ht="30" customHeight="1">
      <c r="B41" s="34"/>
      <c r="C41" s="40"/>
      <c r="D41" s="33" t="s">
        <v>1600</v>
      </c>
      <c r="E41" s="37"/>
      <c r="F41" s="37"/>
      <c r="G41" s="33">
        <f t="shared" si="0"/>
        <v>0</v>
      </c>
    </row>
    <row r="42" spans="2:7" ht="30" customHeight="1">
      <c r="B42" s="34"/>
      <c r="C42" s="38" t="s">
        <v>1601</v>
      </c>
      <c r="D42" s="41"/>
      <c r="E42" s="33">
        <f>SUM(E43:E44)</f>
        <v>0</v>
      </c>
      <c r="F42" s="33">
        <f>SUM(F43:F44)</f>
        <v>0</v>
      </c>
      <c r="G42" s="33">
        <f t="shared" si="0"/>
        <v>0</v>
      </c>
    </row>
    <row r="43" spans="2:7" ht="30" customHeight="1">
      <c r="B43" s="34"/>
      <c r="C43" s="42"/>
      <c r="D43" s="33" t="s">
        <v>1599</v>
      </c>
      <c r="E43" s="37"/>
      <c r="F43" s="37"/>
      <c r="G43" s="33">
        <f t="shared" si="0"/>
        <v>0</v>
      </c>
    </row>
    <row r="44" spans="2:7" ht="30" customHeight="1">
      <c r="B44" s="34"/>
      <c r="C44" s="43"/>
      <c r="D44" s="33" t="s">
        <v>1600</v>
      </c>
      <c r="E44" s="37"/>
      <c r="F44" s="37"/>
      <c r="G44" s="33">
        <f t="shared" si="0"/>
        <v>0</v>
      </c>
    </row>
    <row r="45" spans="2:7" ht="30" customHeight="1">
      <c r="B45" s="34"/>
      <c r="C45" s="38" t="s">
        <v>1602</v>
      </c>
      <c r="D45" s="41"/>
      <c r="E45" s="33">
        <f>SUM(E46:E47)</f>
        <v>0</v>
      </c>
      <c r="F45" s="33">
        <f>SUM(F46:F47)</f>
        <v>0</v>
      </c>
      <c r="G45" s="33">
        <f t="shared" si="0"/>
        <v>0</v>
      </c>
    </row>
    <row r="46" spans="2:7" ht="30" customHeight="1">
      <c r="B46" s="34"/>
      <c r="C46" s="42"/>
      <c r="D46" s="33" t="s">
        <v>1599</v>
      </c>
      <c r="E46" s="37"/>
      <c r="F46" s="37"/>
      <c r="G46" s="33">
        <f t="shared" si="0"/>
        <v>0</v>
      </c>
    </row>
    <row r="47" spans="2:7" ht="30" customHeight="1">
      <c r="B47" s="34"/>
      <c r="C47" s="43"/>
      <c r="D47" s="33" t="s">
        <v>1600</v>
      </c>
      <c r="E47" s="37"/>
      <c r="F47" s="37"/>
      <c r="G47" s="33">
        <f t="shared" si="0"/>
        <v>0</v>
      </c>
    </row>
    <row r="48" spans="2:7" ht="30" customHeight="1">
      <c r="B48" s="34"/>
      <c r="C48" s="38" t="s">
        <v>1603</v>
      </c>
      <c r="D48" s="41"/>
      <c r="E48" s="33">
        <f>SUM(E49:E50)</f>
        <v>0</v>
      </c>
      <c r="F48" s="33">
        <f>SUM(F49:F50)</f>
        <v>0</v>
      </c>
      <c r="G48" s="33">
        <f t="shared" si="0"/>
        <v>0</v>
      </c>
    </row>
    <row r="49" spans="2:7" ht="30" customHeight="1">
      <c r="B49" s="34"/>
      <c r="C49" s="42"/>
      <c r="D49" s="33" t="s">
        <v>1599</v>
      </c>
      <c r="E49" s="37"/>
      <c r="F49" s="37"/>
      <c r="G49" s="33">
        <f t="shared" si="0"/>
        <v>0</v>
      </c>
    </row>
    <row r="50" spans="2:7" ht="30" customHeight="1">
      <c r="B50" s="34"/>
      <c r="C50" s="43"/>
      <c r="D50" s="33" t="s">
        <v>1600</v>
      </c>
      <c r="E50" s="37"/>
      <c r="F50" s="37"/>
      <c r="G50" s="33">
        <f t="shared" si="0"/>
        <v>0</v>
      </c>
    </row>
    <row r="51" spans="2:7" ht="30" customHeight="1">
      <c r="B51" s="34"/>
      <c r="C51" s="38" t="s">
        <v>1604</v>
      </c>
      <c r="D51" s="44"/>
      <c r="E51" s="33">
        <f>SUM(E52:E53)</f>
        <v>0</v>
      </c>
      <c r="F51" s="33">
        <f>SUM(F52:F53)</f>
        <v>0</v>
      </c>
      <c r="G51" s="33">
        <f t="shared" si="0"/>
        <v>0</v>
      </c>
    </row>
    <row r="52" spans="2:7" ht="30" customHeight="1">
      <c r="B52" s="34"/>
      <c r="C52" s="39"/>
      <c r="D52" s="33" t="s">
        <v>1599</v>
      </c>
      <c r="E52" s="37"/>
      <c r="F52" s="37"/>
      <c r="G52" s="33">
        <f t="shared" si="0"/>
        <v>0</v>
      </c>
    </row>
    <row r="53" spans="2:7" ht="30" customHeight="1">
      <c r="B53" s="34"/>
      <c r="C53" s="40"/>
      <c r="D53" s="33" t="s">
        <v>1600</v>
      </c>
      <c r="E53" s="37"/>
      <c r="F53" s="37"/>
      <c r="G53" s="33">
        <f t="shared" si="0"/>
        <v>0</v>
      </c>
    </row>
    <row r="54" spans="2:7" ht="30" customHeight="1">
      <c r="B54" s="34"/>
      <c r="C54" s="38" t="s">
        <v>1605</v>
      </c>
      <c r="D54" s="44"/>
      <c r="E54" s="33">
        <f>SUM(E55:E56)</f>
        <v>0</v>
      </c>
      <c r="F54" s="33">
        <f>SUM(F55:F56)</f>
        <v>0</v>
      </c>
      <c r="G54" s="33">
        <f t="shared" si="0"/>
        <v>0</v>
      </c>
    </row>
    <row r="55" spans="2:7" ht="30" customHeight="1">
      <c r="B55" s="34"/>
      <c r="C55" s="42"/>
      <c r="D55" s="33" t="s">
        <v>1599</v>
      </c>
      <c r="E55" s="37"/>
      <c r="F55" s="37"/>
      <c r="G55" s="33">
        <f t="shared" si="0"/>
        <v>0</v>
      </c>
    </row>
    <row r="56" spans="2:7" ht="30" customHeight="1">
      <c r="B56" s="34"/>
      <c r="C56" s="43"/>
      <c r="D56" s="33" t="s">
        <v>1600</v>
      </c>
      <c r="E56" s="37"/>
      <c r="F56" s="37"/>
      <c r="G56" s="33">
        <f t="shared" si="0"/>
        <v>0</v>
      </c>
    </row>
    <row r="57" spans="2:7" ht="30" customHeight="1">
      <c r="B57" s="34"/>
      <c r="C57" s="38" t="s">
        <v>1606</v>
      </c>
      <c r="D57" s="44"/>
      <c r="E57" s="33">
        <f>SUM(E58:E59)</f>
        <v>0</v>
      </c>
      <c r="F57" s="33">
        <f>SUM(F58:F59)</f>
        <v>0</v>
      </c>
      <c r="G57" s="33">
        <f t="shared" si="0"/>
        <v>0</v>
      </c>
    </row>
    <row r="58" spans="2:7" ht="30" customHeight="1">
      <c r="B58" s="34"/>
      <c r="C58" s="45"/>
      <c r="D58" s="33" t="s">
        <v>1599</v>
      </c>
      <c r="E58" s="37"/>
      <c r="F58" s="37"/>
      <c r="G58" s="33">
        <f t="shared" si="0"/>
        <v>0</v>
      </c>
    </row>
    <row r="59" spans="2:7" ht="30" customHeight="1">
      <c r="B59" s="46"/>
      <c r="C59" s="43"/>
      <c r="D59" s="33" t="s">
        <v>1600</v>
      </c>
      <c r="E59" s="37"/>
      <c r="F59" s="37"/>
      <c r="G59" s="33">
        <f t="shared" si="0"/>
        <v>0</v>
      </c>
    </row>
    <row r="60" spans="2:7" ht="9.5" customHeight="1">
      <c r="B60" s="47"/>
      <c r="C60" s="17"/>
      <c r="D60" s="48"/>
      <c r="E60" s="48"/>
      <c r="F60" s="48"/>
      <c r="G60" s="48"/>
    </row>
    <row r="61" spans="2:7" ht="30" customHeight="1">
      <c r="B61" s="404"/>
      <c r="C61" s="404"/>
      <c r="D61" s="405"/>
      <c r="E61" s="30" t="s">
        <v>1600</v>
      </c>
      <c r="F61" s="30" t="s">
        <v>1599</v>
      </c>
      <c r="G61" s="30" t="s">
        <v>1595</v>
      </c>
    </row>
    <row r="62" spans="2:7" ht="30" customHeight="1">
      <c r="B62" s="49"/>
      <c r="C62" s="50" t="s">
        <v>1607</v>
      </c>
      <c r="D62" s="51"/>
      <c r="E62" s="37"/>
      <c r="F62" s="37"/>
      <c r="G62" s="33">
        <f>SUM(E62,F62)</f>
        <v>0</v>
      </c>
    </row>
    <row r="63" spans="2:7" ht="30" customHeight="1">
      <c r="B63" s="49"/>
      <c r="C63" s="52"/>
      <c r="D63" s="33" t="s">
        <v>1608</v>
      </c>
      <c r="E63" s="37"/>
      <c r="F63" s="37"/>
      <c r="G63" s="33">
        <f>SUM(E63,F63)</f>
        <v>0</v>
      </c>
    </row>
    <row r="65" spans="2:2">
      <c r="B65" s="17"/>
    </row>
    <row r="66" spans="2:2">
      <c r="B66" s="17"/>
    </row>
    <row r="67" spans="2:2">
      <c r="B67" s="17"/>
    </row>
    <row r="68" spans="2:2">
      <c r="B68" s="17"/>
    </row>
    <row r="69" spans="2:2">
      <c r="B69" s="17"/>
    </row>
    <row r="70" spans="2:2">
      <c r="B70" s="17"/>
    </row>
    <row r="71" spans="2:2">
      <c r="B71" s="17"/>
    </row>
  </sheetData>
  <mergeCells count="3">
    <mergeCell ref="B1:G1"/>
    <mergeCell ref="B8:D8"/>
    <mergeCell ref="B61:D61"/>
  </mergeCells>
  <phoneticPr fontId="5"/>
  <pageMargins left="0.7" right="0.7" top="0.75" bottom="0.75" header="0.3" footer="0.3"/>
  <pageSetup paperSize="9" scale="73" fitToHeight="0"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C50EF-A87C-43E2-A0E7-58FF95ED64BC}">
  <sheetPr>
    <pageSetUpPr fitToPage="1"/>
  </sheetPr>
  <dimension ref="A1:W721"/>
  <sheetViews>
    <sheetView topLeftCell="A22" zoomScaleNormal="100" workbookViewId="0">
      <selection activeCell="A713" sqref="A713:O721"/>
    </sheetView>
  </sheetViews>
  <sheetFormatPr defaultColWidth="8.25" defaultRowHeight="13"/>
  <cols>
    <col min="1" max="1" width="2.4140625" style="8" customWidth="1"/>
    <col min="2" max="2" width="8.25" style="8"/>
    <col min="3" max="3" width="40.33203125" style="8" customWidth="1"/>
    <col min="4" max="5" width="20" style="8" customWidth="1"/>
    <col min="6" max="7" width="19.83203125" style="8" customWidth="1"/>
    <col min="8" max="11" width="8.33203125" style="8" customWidth="1"/>
    <col min="12" max="13" width="10.08203125" style="8" customWidth="1"/>
    <col min="14" max="14" width="10.08203125" style="87" customWidth="1"/>
    <col min="15" max="15" width="29.5" style="8" customWidth="1"/>
    <col min="16" max="16" width="2.83203125" style="8" customWidth="1"/>
    <col min="17" max="17" width="9.75" style="87" customWidth="1"/>
    <col min="18" max="18" width="35.1640625" style="8" customWidth="1"/>
    <col min="19" max="19" width="6.83203125" style="8" customWidth="1"/>
    <col min="20" max="20" width="9.75" style="87" customWidth="1"/>
    <col min="21" max="21" width="9.75" style="8" customWidth="1"/>
    <col min="22" max="22" width="3.33203125" style="8" customWidth="1"/>
    <col min="23" max="23" width="2.9140625" style="8" customWidth="1"/>
    <col min="24" max="24" width="15" style="8" customWidth="1"/>
    <col min="25" max="16384" width="8.25" style="8"/>
  </cols>
  <sheetData>
    <row r="1" spans="2:23" ht="19">
      <c r="B1" s="3" t="s">
        <v>2648</v>
      </c>
      <c r="O1" s="9"/>
      <c r="S1" s="87"/>
      <c r="T1" s="8"/>
    </row>
    <row r="2" spans="2:23" ht="15.5" customHeight="1">
      <c r="B2" s="49" t="s">
        <v>2086</v>
      </c>
      <c r="P2" s="54"/>
      <c r="R2" s="253"/>
      <c r="S2" s="87"/>
      <c r="T2" s="8"/>
    </row>
    <row r="3" spans="2:23" ht="15.5" customHeight="1">
      <c r="B3" s="49" t="s">
        <v>2563</v>
      </c>
      <c r="P3" s="54"/>
      <c r="R3" s="253"/>
      <c r="S3" s="87"/>
      <c r="T3" s="8"/>
    </row>
    <row r="4" spans="2:23" ht="15.5" customHeight="1">
      <c r="B4" s="247" t="s">
        <v>2457</v>
      </c>
      <c r="Q4" s="8"/>
      <c r="T4" s="8"/>
    </row>
    <row r="5" spans="2:23" ht="15.5" customHeight="1">
      <c r="B5" s="247" t="s">
        <v>2495</v>
      </c>
      <c r="Q5" s="8"/>
      <c r="T5" s="8"/>
    </row>
    <row r="6" spans="2:23" ht="15.5" customHeight="1">
      <c r="B6" s="247" t="s">
        <v>2458</v>
      </c>
      <c r="Q6" s="8"/>
      <c r="T6" s="8"/>
      <c r="V6" s="17"/>
      <c r="W6" s="49"/>
    </row>
    <row r="7" spans="2:23" ht="15.5" customHeight="1">
      <c r="B7" s="254" t="s">
        <v>2459</v>
      </c>
      <c r="Q7" s="8"/>
      <c r="T7" s="8"/>
      <c r="W7" s="87"/>
    </row>
    <row r="8" spans="2:23" ht="15.5" customHeight="1">
      <c r="B8" s="254" t="s">
        <v>2460</v>
      </c>
      <c r="Q8" s="8"/>
      <c r="T8" s="8"/>
    </row>
    <row r="9" spans="2:23" ht="15.5" customHeight="1">
      <c r="B9" s="254" t="s">
        <v>2461</v>
      </c>
      <c r="Q9" s="8"/>
      <c r="T9" s="8"/>
    </row>
    <row r="10" spans="2:23" ht="15.5" customHeight="1">
      <c r="B10" s="247" t="s">
        <v>2462</v>
      </c>
      <c r="Q10" s="8"/>
      <c r="T10" s="8"/>
    </row>
    <row r="11" spans="2:23" ht="15.5" customHeight="1">
      <c r="B11" s="247" t="s">
        <v>2463</v>
      </c>
      <c r="Q11" s="8"/>
      <c r="T11" s="8"/>
    </row>
    <row r="12" spans="2:23" ht="15.5" customHeight="1">
      <c r="B12" s="247" t="s">
        <v>2464</v>
      </c>
      <c r="Q12" s="8"/>
      <c r="T12" s="8"/>
    </row>
    <row r="13" spans="2:23" ht="15.5" customHeight="1">
      <c r="B13" s="255" t="s">
        <v>1586</v>
      </c>
      <c r="C13" s="256"/>
      <c r="D13" s="256"/>
      <c r="E13" s="256"/>
      <c r="F13" s="256"/>
      <c r="G13" s="256"/>
      <c r="H13" s="256"/>
      <c r="I13" s="256"/>
      <c r="J13" s="256"/>
      <c r="K13" s="256"/>
      <c r="L13" s="256"/>
      <c r="M13" s="256"/>
      <c r="N13" s="257"/>
      <c r="O13" s="256"/>
      <c r="Q13" s="8"/>
      <c r="T13" s="8"/>
    </row>
    <row r="14" spans="2:23" ht="15.5" customHeight="1">
      <c r="B14" s="255" t="s">
        <v>2644</v>
      </c>
      <c r="C14" s="256"/>
      <c r="D14" s="256"/>
      <c r="E14" s="256"/>
      <c r="F14" s="256"/>
      <c r="G14" s="256"/>
      <c r="H14" s="256"/>
      <c r="I14" s="256"/>
      <c r="J14" s="256"/>
      <c r="K14" s="256"/>
      <c r="L14" s="256"/>
      <c r="M14" s="256"/>
      <c r="N14" s="257"/>
      <c r="O14" s="256"/>
      <c r="Q14" s="8"/>
      <c r="T14" s="8"/>
    </row>
    <row r="15" spans="2:23" ht="15.5" customHeight="1">
      <c r="B15" s="255" t="s">
        <v>2496</v>
      </c>
      <c r="C15" s="256"/>
      <c r="D15" s="256"/>
      <c r="E15" s="256"/>
      <c r="F15" s="256"/>
      <c r="G15" s="256"/>
      <c r="H15" s="256"/>
      <c r="I15" s="256"/>
      <c r="J15" s="256"/>
      <c r="K15" s="256"/>
      <c r="L15" s="256"/>
      <c r="M15" s="256"/>
      <c r="N15" s="257"/>
      <c r="O15" s="256"/>
      <c r="Q15" s="8"/>
      <c r="T15" s="8"/>
    </row>
    <row r="16" spans="2:23" ht="15.5" customHeight="1">
      <c r="B16" s="255" t="s">
        <v>2645</v>
      </c>
      <c r="C16" s="256"/>
      <c r="D16" s="256"/>
      <c r="E16" s="256"/>
      <c r="F16" s="256"/>
      <c r="G16" s="256"/>
      <c r="H16" s="256"/>
      <c r="I16" s="256"/>
      <c r="J16" s="256"/>
      <c r="K16" s="256"/>
      <c r="L16" s="256"/>
      <c r="M16" s="256"/>
      <c r="N16" s="257"/>
      <c r="O16" s="256"/>
      <c r="Q16" s="8"/>
      <c r="T16" s="8"/>
    </row>
    <row r="17" spans="2:20" ht="15.5" customHeight="1">
      <c r="B17" s="255" t="s">
        <v>2465</v>
      </c>
      <c r="C17" s="256"/>
      <c r="D17" s="256"/>
      <c r="E17" s="256"/>
      <c r="F17" s="256"/>
      <c r="G17" s="256"/>
      <c r="H17" s="256"/>
      <c r="I17" s="256"/>
      <c r="J17" s="256"/>
      <c r="K17" s="256"/>
      <c r="L17" s="256"/>
      <c r="M17" s="256"/>
      <c r="N17" s="257"/>
      <c r="O17" s="256"/>
      <c r="Q17" s="8"/>
      <c r="T17" s="8"/>
    </row>
    <row r="18" spans="2:20" ht="15.5" customHeight="1">
      <c r="B18" s="255" t="s">
        <v>2466</v>
      </c>
      <c r="C18" s="256"/>
      <c r="D18" s="256"/>
      <c r="E18" s="256"/>
      <c r="F18" s="256"/>
      <c r="G18" s="256"/>
      <c r="H18" s="256"/>
      <c r="I18" s="256"/>
      <c r="J18" s="256"/>
      <c r="K18" s="256"/>
      <c r="L18" s="256"/>
      <c r="M18" s="256"/>
      <c r="N18" s="257"/>
      <c r="O18" s="256"/>
      <c r="Q18" s="8"/>
      <c r="T18" s="8"/>
    </row>
    <row r="19" spans="2:20" ht="15.5" customHeight="1">
      <c r="B19" s="255" t="s">
        <v>2467</v>
      </c>
      <c r="C19" s="256"/>
      <c r="D19" s="256"/>
      <c r="E19" s="256"/>
      <c r="F19" s="256"/>
      <c r="G19" s="256"/>
      <c r="H19" s="256"/>
      <c r="I19" s="256"/>
      <c r="J19" s="256"/>
      <c r="K19" s="256"/>
      <c r="L19" s="256"/>
      <c r="M19" s="256"/>
      <c r="N19" s="257"/>
      <c r="O19" s="256"/>
      <c r="Q19" s="8"/>
      <c r="T19" s="8"/>
    </row>
    <row r="20" spans="2:20" ht="15.5" customHeight="1">
      <c r="B20" s="255" t="s">
        <v>2506</v>
      </c>
      <c r="C20" s="256"/>
      <c r="D20" s="256"/>
      <c r="E20" s="256"/>
      <c r="F20" s="256"/>
      <c r="G20" s="256"/>
      <c r="H20" s="256"/>
      <c r="I20" s="256"/>
      <c r="J20" s="256"/>
      <c r="K20" s="256"/>
      <c r="L20" s="256"/>
      <c r="M20" s="256"/>
      <c r="N20" s="257"/>
      <c r="O20" s="256"/>
      <c r="Q20" s="8"/>
      <c r="T20" s="8"/>
    </row>
    <row r="21" spans="2:20" ht="15.5" customHeight="1">
      <c r="B21" s="255"/>
      <c r="C21" s="256"/>
      <c r="D21" s="256"/>
      <c r="E21" s="256"/>
      <c r="F21" s="256"/>
      <c r="G21" s="256"/>
      <c r="H21" s="256"/>
      <c r="I21" s="256"/>
      <c r="J21" s="256"/>
      <c r="K21" s="256"/>
      <c r="L21" s="256"/>
      <c r="M21" s="256"/>
      <c r="N21" s="257"/>
      <c r="O21" s="256"/>
      <c r="Q21" s="8"/>
      <c r="T21" s="8"/>
    </row>
    <row r="22" spans="2:20" ht="22.5" customHeight="1">
      <c r="B22" s="72" t="s">
        <v>1591</v>
      </c>
      <c r="C22" s="246" t="str">
        <f>'1-1.基礎データ（研究者数）'!D34</f>
        <v/>
      </c>
      <c r="D22" s="406"/>
      <c r="E22" s="407"/>
      <c r="F22" s="256"/>
      <c r="G22" s="256"/>
      <c r="H22" s="256"/>
      <c r="I22" s="256"/>
      <c r="J22" s="256"/>
      <c r="K22" s="256"/>
      <c r="L22" s="256"/>
      <c r="M22" s="256"/>
      <c r="N22" s="257"/>
      <c r="O22" s="256"/>
      <c r="Q22" s="8"/>
      <c r="T22" s="8"/>
    </row>
    <row r="23" spans="2:20">
      <c r="B23" s="264"/>
      <c r="C23" s="11"/>
      <c r="D23" s="16"/>
      <c r="E23" s="16"/>
      <c r="F23" s="256"/>
      <c r="G23" s="256"/>
      <c r="H23" s="256"/>
      <c r="I23" s="256"/>
      <c r="J23" s="256"/>
      <c r="K23" s="256"/>
      <c r="L23" s="256"/>
      <c r="M23" s="256"/>
      <c r="N23" s="257"/>
      <c r="O23" s="256"/>
      <c r="Q23" s="8"/>
      <c r="T23" s="8"/>
    </row>
    <row r="24" spans="2:20">
      <c r="B24" s="23" t="s">
        <v>2146</v>
      </c>
      <c r="C24" s="11"/>
      <c r="D24" s="16"/>
      <c r="E24" s="16"/>
      <c r="F24" s="256"/>
      <c r="G24" s="256"/>
      <c r="H24" s="256"/>
      <c r="I24" s="256"/>
      <c r="J24" s="256"/>
      <c r="K24" s="256"/>
      <c r="L24" s="256"/>
      <c r="M24" s="256"/>
      <c r="N24" s="257"/>
      <c r="O24" s="256"/>
      <c r="Q24" s="8"/>
      <c r="T24" s="8"/>
    </row>
    <row r="25" spans="2:20">
      <c r="B25" s="23">
        <f>COUNTA(B30:B34)</f>
        <v>0</v>
      </c>
      <c r="Q25" s="8"/>
      <c r="T25" s="8"/>
    </row>
    <row r="26" spans="2:20">
      <c r="B26" s="413" t="s">
        <v>2403</v>
      </c>
      <c r="C26" s="415" t="s">
        <v>2468</v>
      </c>
      <c r="D26" s="417" t="s">
        <v>2469</v>
      </c>
      <c r="E26" s="418"/>
      <c r="F26" s="417" t="s">
        <v>2470</v>
      </c>
      <c r="G26" s="418"/>
      <c r="H26" s="408" t="s">
        <v>2471</v>
      </c>
      <c r="I26" s="419"/>
      <c r="J26" s="419"/>
      <c r="K26" s="409"/>
      <c r="L26" s="408" t="s">
        <v>2472</v>
      </c>
      <c r="M26" s="409"/>
      <c r="N26" s="272" t="s">
        <v>2473</v>
      </c>
      <c r="O26" s="410" t="s">
        <v>2424</v>
      </c>
      <c r="Q26" s="8"/>
      <c r="T26" s="8"/>
    </row>
    <row r="27" spans="2:20" ht="36">
      <c r="B27" s="414"/>
      <c r="C27" s="416"/>
      <c r="D27" s="266" t="s">
        <v>2474</v>
      </c>
      <c r="E27" s="267" t="s">
        <v>2475</v>
      </c>
      <c r="F27" s="266" t="s">
        <v>2474</v>
      </c>
      <c r="G27" s="267" t="s">
        <v>2475</v>
      </c>
      <c r="H27" s="258" t="s">
        <v>2152</v>
      </c>
      <c r="I27" s="248" t="s">
        <v>2476</v>
      </c>
      <c r="J27" s="265" t="s">
        <v>2477</v>
      </c>
      <c r="K27" s="248" t="s">
        <v>2478</v>
      </c>
      <c r="L27" s="258" t="s">
        <v>2479</v>
      </c>
      <c r="M27" s="258" t="s">
        <v>2480</v>
      </c>
      <c r="N27" s="273" t="s">
        <v>2407</v>
      </c>
      <c r="O27" s="411"/>
      <c r="Q27" s="8"/>
      <c r="T27" s="8"/>
    </row>
    <row r="28" spans="2:20" ht="30.5" customHeight="1">
      <c r="B28" s="249" t="s">
        <v>2481</v>
      </c>
      <c r="C28" s="250" t="s">
        <v>2500</v>
      </c>
      <c r="D28" s="268" t="s">
        <v>2482</v>
      </c>
      <c r="E28" s="269" t="s">
        <v>2483</v>
      </c>
      <c r="F28" s="268" t="s">
        <v>2484</v>
      </c>
      <c r="G28" s="269" t="s">
        <v>2485</v>
      </c>
      <c r="H28" s="250" t="s">
        <v>2486</v>
      </c>
      <c r="I28" s="251" t="e">
        <f>VLOOKUP(H28,国・地域コードリスト!$L$3:$M$209,2,FALSE)</f>
        <v>#N/A</v>
      </c>
      <c r="J28" s="251" t="s">
        <v>2487</v>
      </c>
      <c r="K28" s="251" t="e">
        <f>VLOOKUP(H28,国・地域コードリスト!$N$3:$O$209,2,FALSE)</f>
        <v>#N/A</v>
      </c>
      <c r="L28" s="250" t="s">
        <v>2488</v>
      </c>
      <c r="M28" s="250"/>
      <c r="N28" s="249">
        <v>2012</v>
      </c>
      <c r="O28" s="252"/>
      <c r="Q28" s="8"/>
      <c r="T28" s="8"/>
    </row>
    <row r="29" spans="2:20" ht="30.5" customHeight="1">
      <c r="B29" s="249" t="s">
        <v>2489</v>
      </c>
      <c r="C29" s="250" t="s">
        <v>2501</v>
      </c>
      <c r="D29" s="268" t="s">
        <v>2490</v>
      </c>
      <c r="E29" s="269" t="s">
        <v>2491</v>
      </c>
      <c r="F29" s="268" t="s">
        <v>2492</v>
      </c>
      <c r="G29" s="269" t="s">
        <v>2493</v>
      </c>
      <c r="H29" s="250" t="s">
        <v>2413</v>
      </c>
      <c r="I29" s="251" t="str">
        <f>VLOOKUP(H29,国・地域コードリスト!$L$3:$M$209,2,FALSE)</f>
        <v>インド</v>
      </c>
      <c r="J29" s="251"/>
      <c r="K29" s="251" t="str">
        <f>VLOOKUP(H29,国・地域コードリスト!$N$3:$O$209,2,FALSE)</f>
        <v>アジア</v>
      </c>
      <c r="L29" s="250" t="s">
        <v>2488</v>
      </c>
      <c r="M29" s="250" t="s">
        <v>2488</v>
      </c>
      <c r="N29" s="249">
        <v>1998</v>
      </c>
      <c r="O29" s="259"/>
      <c r="Q29" s="8"/>
      <c r="T29" s="8"/>
    </row>
    <row r="30" spans="2:20" ht="30.5" customHeight="1">
      <c r="B30" s="260"/>
      <c r="C30" s="261"/>
      <c r="D30" s="270"/>
      <c r="E30" s="271"/>
      <c r="F30" s="270"/>
      <c r="G30" s="271"/>
      <c r="H30" s="261"/>
      <c r="I30" s="262" t="e">
        <f>VLOOKUP(H30,国・地域コードリスト!$L$3:$M$209,2,FALSE)</f>
        <v>#N/A</v>
      </c>
      <c r="J30" s="251"/>
      <c r="K30" s="262" t="e">
        <f>VLOOKUP(H30,国・地域コードリスト!$N$3:$O$209,2,FALSE)</f>
        <v>#N/A</v>
      </c>
      <c r="L30" s="261"/>
      <c r="M30" s="261"/>
      <c r="N30" s="260"/>
      <c r="O30" s="263"/>
      <c r="Q30" s="8"/>
      <c r="T30" s="8"/>
    </row>
    <row r="31" spans="2:20" ht="30.5" customHeight="1">
      <c r="B31" s="260"/>
      <c r="C31" s="261"/>
      <c r="D31" s="270"/>
      <c r="E31" s="271"/>
      <c r="F31" s="270"/>
      <c r="G31" s="271"/>
      <c r="H31" s="261"/>
      <c r="I31" s="262" t="e">
        <f>VLOOKUP(H31,国・地域コードリスト!$L$3:$M$209,2,FALSE)</f>
        <v>#N/A</v>
      </c>
      <c r="J31" s="251"/>
      <c r="K31" s="262" t="e">
        <f>VLOOKUP(H31,国・地域コードリスト!$N$3:$O$209,2,FALSE)</f>
        <v>#N/A</v>
      </c>
      <c r="L31" s="261"/>
      <c r="M31" s="261"/>
      <c r="N31" s="260"/>
      <c r="O31" s="263"/>
      <c r="Q31" s="8"/>
      <c r="T31" s="8"/>
    </row>
    <row r="32" spans="2:20" ht="30.5" customHeight="1">
      <c r="B32" s="260"/>
      <c r="C32" s="261"/>
      <c r="D32" s="270"/>
      <c r="E32" s="271"/>
      <c r="F32" s="270"/>
      <c r="G32" s="271"/>
      <c r="H32" s="261"/>
      <c r="I32" s="262" t="e">
        <f>VLOOKUP(H32,国・地域コードリスト!$L$3:$M$209,2,FALSE)</f>
        <v>#N/A</v>
      </c>
      <c r="J32" s="251"/>
      <c r="K32" s="262" t="e">
        <f>VLOOKUP(H32,国・地域コードリスト!$N$3:$O$209,2,FALSE)</f>
        <v>#N/A</v>
      </c>
      <c r="L32" s="261"/>
      <c r="M32" s="261"/>
      <c r="N32" s="260"/>
      <c r="O32" s="263"/>
      <c r="Q32" s="8"/>
      <c r="T32" s="8"/>
    </row>
    <row r="33" spans="1:20" ht="30.5" customHeight="1">
      <c r="B33" s="260"/>
      <c r="C33" s="261"/>
      <c r="D33" s="270"/>
      <c r="E33" s="271"/>
      <c r="F33" s="270"/>
      <c r="G33" s="271"/>
      <c r="H33" s="261"/>
      <c r="I33" s="262" t="e">
        <f>VLOOKUP(H33,国・地域コードリスト!$L$3:$M$209,2,FALSE)</f>
        <v>#N/A</v>
      </c>
      <c r="J33" s="251"/>
      <c r="K33" s="262" t="e">
        <f>VLOOKUP(H33,国・地域コードリスト!$N$3:$O$209,2,FALSE)</f>
        <v>#N/A</v>
      </c>
      <c r="L33" s="261"/>
      <c r="M33" s="261"/>
      <c r="N33" s="260"/>
      <c r="O33" s="263"/>
      <c r="Q33" s="8"/>
      <c r="T33" s="8"/>
    </row>
    <row r="34" spans="1:20" ht="30.5" customHeight="1">
      <c r="B34" s="260"/>
      <c r="C34" s="261"/>
      <c r="D34" s="270"/>
      <c r="E34" s="271"/>
      <c r="F34" s="270"/>
      <c r="G34" s="271"/>
      <c r="H34" s="261"/>
      <c r="I34" s="262" t="e">
        <f>VLOOKUP(H34,国・地域コードリスト!$L$3:$M$209,2,FALSE)</f>
        <v>#N/A</v>
      </c>
      <c r="J34" s="251"/>
      <c r="K34" s="262" t="e">
        <f>VLOOKUP(H34,国・地域コードリスト!$N$3:$O$209,2,FALSE)</f>
        <v>#N/A</v>
      </c>
      <c r="L34" s="261"/>
      <c r="M34" s="261"/>
      <c r="N34" s="260"/>
      <c r="O34" s="263"/>
      <c r="S34" s="87"/>
      <c r="T34" s="8"/>
    </row>
    <row r="35" spans="1:20" ht="30.5" customHeight="1">
      <c r="S35" s="87"/>
      <c r="T35" s="8"/>
    </row>
    <row r="36" spans="1:20" ht="30.5" customHeight="1">
      <c r="A36" s="412" t="s">
        <v>2494</v>
      </c>
      <c r="B36" s="412"/>
      <c r="C36" s="412"/>
      <c r="D36" s="412"/>
      <c r="E36" s="412"/>
      <c r="F36" s="412"/>
      <c r="G36" s="412"/>
      <c r="H36" s="412"/>
      <c r="I36" s="412"/>
      <c r="J36" s="412"/>
      <c r="K36" s="412"/>
      <c r="L36" s="412"/>
      <c r="M36" s="412"/>
      <c r="N36" s="412"/>
      <c r="O36" s="412"/>
      <c r="S36" s="87"/>
      <c r="T36" s="8"/>
    </row>
    <row r="37" spans="1:20" ht="30.5" customHeight="1">
      <c r="A37" s="412"/>
      <c r="B37" s="412"/>
      <c r="C37" s="412"/>
      <c r="D37" s="412"/>
      <c r="E37" s="412"/>
      <c r="F37" s="412"/>
      <c r="G37" s="412"/>
      <c r="H37" s="412"/>
      <c r="I37" s="412"/>
      <c r="J37" s="412"/>
      <c r="K37" s="412"/>
      <c r="L37" s="412"/>
      <c r="M37" s="412"/>
      <c r="N37" s="412"/>
      <c r="O37" s="412"/>
      <c r="S37" s="87"/>
      <c r="T37" s="8"/>
    </row>
    <row r="38" spans="1:20" ht="30.5" customHeight="1">
      <c r="A38" s="412"/>
      <c r="B38" s="412"/>
      <c r="C38" s="412"/>
      <c r="D38" s="412"/>
      <c r="E38" s="412"/>
      <c r="F38" s="412"/>
      <c r="G38" s="412"/>
      <c r="H38" s="412"/>
      <c r="I38" s="412"/>
      <c r="J38" s="412"/>
      <c r="K38" s="412"/>
      <c r="L38" s="412"/>
      <c r="M38" s="412"/>
      <c r="N38" s="412"/>
      <c r="O38" s="412"/>
      <c r="S38" s="87"/>
      <c r="T38" s="8"/>
    </row>
    <row r="39" spans="1:20" ht="30.5" customHeight="1">
      <c r="A39" s="412"/>
      <c r="B39" s="412"/>
      <c r="C39" s="412"/>
      <c r="D39" s="412"/>
      <c r="E39" s="412"/>
      <c r="F39" s="412"/>
      <c r="G39" s="412"/>
      <c r="H39" s="412"/>
      <c r="I39" s="412"/>
      <c r="J39" s="412"/>
      <c r="K39" s="412"/>
      <c r="L39" s="412"/>
      <c r="M39" s="412"/>
      <c r="N39" s="412"/>
      <c r="O39" s="412"/>
      <c r="S39" s="87"/>
      <c r="T39" s="8"/>
    </row>
    <row r="40" spans="1:20" ht="30.5" customHeight="1">
      <c r="A40" s="412"/>
      <c r="B40" s="412"/>
      <c r="C40" s="412"/>
      <c r="D40" s="412"/>
      <c r="E40" s="412"/>
      <c r="F40" s="412"/>
      <c r="G40" s="412"/>
      <c r="H40" s="412"/>
      <c r="I40" s="412"/>
      <c r="J40" s="412"/>
      <c r="K40" s="412"/>
      <c r="L40" s="412"/>
      <c r="M40" s="412"/>
      <c r="N40" s="412"/>
      <c r="O40" s="412"/>
      <c r="S40" s="87"/>
      <c r="T40" s="8"/>
    </row>
    <row r="41" spans="1:20" ht="30.5" customHeight="1">
      <c r="A41" s="412"/>
      <c r="B41" s="412"/>
      <c r="C41" s="412"/>
      <c r="D41" s="412"/>
      <c r="E41" s="412"/>
      <c r="F41" s="412"/>
      <c r="G41" s="412"/>
      <c r="H41" s="412"/>
      <c r="I41" s="412"/>
      <c r="J41" s="412"/>
      <c r="K41" s="412"/>
      <c r="L41" s="412"/>
      <c r="M41" s="412"/>
      <c r="N41" s="412"/>
      <c r="O41" s="412"/>
      <c r="S41" s="87"/>
      <c r="T41" s="8"/>
    </row>
    <row r="42" spans="1:20" ht="30.5" customHeight="1">
      <c r="A42" s="412"/>
      <c r="B42" s="412"/>
      <c r="C42" s="412"/>
      <c r="D42" s="412"/>
      <c r="E42" s="412"/>
      <c r="F42" s="412"/>
      <c r="G42" s="412"/>
      <c r="H42" s="412"/>
      <c r="I42" s="412"/>
      <c r="J42" s="412"/>
      <c r="K42" s="412"/>
      <c r="L42" s="412"/>
      <c r="M42" s="412"/>
      <c r="N42" s="412"/>
      <c r="O42" s="412"/>
      <c r="S42" s="87"/>
      <c r="T42" s="8"/>
    </row>
    <row r="43" spans="1:20" ht="30.5" customHeight="1">
      <c r="A43" s="412"/>
      <c r="B43" s="412"/>
      <c r="C43" s="412"/>
      <c r="D43" s="412"/>
      <c r="E43" s="412"/>
      <c r="F43" s="412"/>
      <c r="G43" s="412"/>
      <c r="H43" s="412"/>
      <c r="I43" s="412"/>
      <c r="J43" s="412"/>
      <c r="K43" s="412"/>
      <c r="L43" s="412"/>
      <c r="M43" s="412"/>
      <c r="N43" s="412"/>
      <c r="O43" s="412"/>
      <c r="S43" s="87"/>
      <c r="T43" s="8"/>
    </row>
    <row r="44" spans="1:20" ht="30.5" customHeight="1">
      <c r="A44" s="412"/>
      <c r="B44" s="412"/>
      <c r="C44" s="412"/>
      <c r="D44" s="412"/>
      <c r="E44" s="412"/>
      <c r="F44" s="412"/>
      <c r="G44" s="412"/>
      <c r="H44" s="412"/>
      <c r="I44" s="412"/>
      <c r="J44" s="412"/>
      <c r="K44" s="412"/>
      <c r="L44" s="412"/>
      <c r="M44" s="412"/>
      <c r="N44" s="412"/>
      <c r="O44" s="412"/>
      <c r="S44" s="87"/>
      <c r="T44" s="8"/>
    </row>
    <row r="45" spans="1:20" ht="30.5" customHeight="1">
      <c r="S45" s="87"/>
      <c r="T45" s="8"/>
    </row>
    <row r="46" spans="1:20" ht="30.5" customHeight="1">
      <c r="S46" s="87"/>
      <c r="T46" s="8"/>
    </row>
    <row r="47" spans="1:20" ht="30.5" customHeight="1">
      <c r="S47" s="87"/>
      <c r="T47" s="8"/>
    </row>
    <row r="48" spans="1:20" ht="30.5" customHeight="1">
      <c r="S48" s="87"/>
      <c r="T48" s="8"/>
    </row>
    <row r="49" spans="19:20" ht="30.5" customHeight="1">
      <c r="S49" s="87"/>
      <c r="T49" s="8"/>
    </row>
    <row r="50" spans="19:20" ht="30.5" customHeight="1">
      <c r="S50" s="87"/>
      <c r="T50" s="8"/>
    </row>
    <row r="51" spans="19:20" ht="30.5" customHeight="1">
      <c r="S51" s="87"/>
      <c r="T51" s="8"/>
    </row>
    <row r="52" spans="19:20" ht="30.5" customHeight="1">
      <c r="S52" s="87"/>
      <c r="T52" s="8"/>
    </row>
    <row r="53" spans="19:20" ht="30.5" customHeight="1">
      <c r="S53" s="87"/>
      <c r="T53" s="8"/>
    </row>
    <row r="54" spans="19:20" ht="30.5" customHeight="1">
      <c r="S54" s="87"/>
      <c r="T54" s="8"/>
    </row>
    <row r="55" spans="19:20" ht="30.5" customHeight="1">
      <c r="S55" s="87"/>
      <c r="T55" s="8"/>
    </row>
    <row r="56" spans="19:20" ht="30.5" customHeight="1">
      <c r="S56" s="87"/>
      <c r="T56" s="8"/>
    </row>
    <row r="57" spans="19:20" ht="30.5" customHeight="1">
      <c r="S57" s="87"/>
      <c r="T57" s="8"/>
    </row>
    <row r="58" spans="19:20" ht="30.5" customHeight="1">
      <c r="S58" s="87"/>
      <c r="T58" s="8"/>
    </row>
    <row r="59" spans="19:20" ht="30.5" customHeight="1">
      <c r="S59" s="87"/>
      <c r="T59" s="8"/>
    </row>
    <row r="60" spans="19:20" ht="30.5" customHeight="1">
      <c r="S60" s="87"/>
      <c r="T60" s="8"/>
    </row>
    <row r="61" spans="19:20" ht="30.5" customHeight="1">
      <c r="S61" s="87"/>
      <c r="T61" s="8"/>
    </row>
    <row r="62" spans="19:20" ht="30.5" customHeight="1">
      <c r="S62" s="87"/>
      <c r="T62" s="8"/>
    </row>
    <row r="63" spans="19:20" ht="30.5" customHeight="1">
      <c r="S63" s="87"/>
      <c r="T63" s="8"/>
    </row>
    <row r="64" spans="19:20" ht="30.5" customHeight="1">
      <c r="S64" s="87"/>
      <c r="T64" s="8"/>
    </row>
    <row r="65" spans="19:20" ht="30.5" customHeight="1">
      <c r="S65" s="87"/>
      <c r="T65" s="8"/>
    </row>
    <row r="66" spans="19:20" ht="30.5" customHeight="1">
      <c r="S66" s="87"/>
      <c r="T66" s="8"/>
    </row>
    <row r="67" spans="19:20" ht="30.5" customHeight="1">
      <c r="S67" s="87"/>
      <c r="T67" s="8"/>
    </row>
    <row r="68" spans="19:20" ht="30.5" customHeight="1">
      <c r="S68" s="87"/>
      <c r="T68" s="8"/>
    </row>
    <row r="69" spans="19:20" ht="30.5" customHeight="1">
      <c r="S69" s="87"/>
      <c r="T69" s="8"/>
    </row>
    <row r="70" spans="19:20" ht="30.5" customHeight="1">
      <c r="S70" s="87"/>
      <c r="T70" s="8"/>
    </row>
    <row r="71" spans="19:20" ht="30.5" customHeight="1">
      <c r="S71" s="87"/>
      <c r="T71" s="8"/>
    </row>
    <row r="72" spans="19:20" ht="30.5" customHeight="1">
      <c r="S72" s="87"/>
      <c r="T72" s="8"/>
    </row>
    <row r="73" spans="19:20" ht="30.5" customHeight="1">
      <c r="S73" s="87"/>
      <c r="T73" s="8"/>
    </row>
    <row r="74" spans="19:20" ht="30.5" customHeight="1">
      <c r="S74" s="87"/>
      <c r="T74" s="8"/>
    </row>
    <row r="75" spans="19:20" ht="30.5" customHeight="1">
      <c r="S75" s="87"/>
      <c r="T75" s="8"/>
    </row>
    <row r="76" spans="19:20" ht="30.5" customHeight="1">
      <c r="S76" s="87"/>
      <c r="T76" s="8"/>
    </row>
    <row r="77" spans="19:20" ht="30.5" customHeight="1">
      <c r="S77" s="87"/>
      <c r="T77" s="8"/>
    </row>
    <row r="78" spans="19:20" ht="30.5" customHeight="1">
      <c r="S78" s="87"/>
      <c r="T78" s="8"/>
    </row>
    <row r="79" spans="19:20" ht="30.5" customHeight="1">
      <c r="S79" s="87"/>
      <c r="T79" s="8"/>
    </row>
    <row r="80" spans="19:20" ht="30.5" customHeight="1">
      <c r="S80" s="87"/>
      <c r="T80" s="8"/>
    </row>
    <row r="81" spans="19:20" ht="30.5" customHeight="1">
      <c r="S81" s="87"/>
      <c r="T81" s="8"/>
    </row>
    <row r="82" spans="19:20" ht="30.5" customHeight="1">
      <c r="S82" s="87"/>
      <c r="T82" s="8"/>
    </row>
    <row r="83" spans="19:20" ht="30.5" customHeight="1">
      <c r="S83" s="87"/>
      <c r="T83" s="8"/>
    </row>
    <row r="84" spans="19:20" ht="30.5" customHeight="1">
      <c r="S84" s="87"/>
      <c r="T84" s="8"/>
    </row>
    <row r="85" spans="19:20" ht="30.5" customHeight="1">
      <c r="S85" s="87"/>
      <c r="T85" s="8"/>
    </row>
    <row r="86" spans="19:20" ht="30.5" customHeight="1">
      <c r="S86" s="87"/>
      <c r="T86" s="8"/>
    </row>
    <row r="87" spans="19:20" ht="30.5" customHeight="1">
      <c r="S87" s="87"/>
      <c r="T87" s="8"/>
    </row>
    <row r="88" spans="19:20" ht="30.5" customHeight="1">
      <c r="S88" s="87"/>
      <c r="T88" s="8"/>
    </row>
    <row r="89" spans="19:20" ht="30.5" customHeight="1">
      <c r="S89" s="87"/>
      <c r="T89" s="8"/>
    </row>
    <row r="90" spans="19:20" ht="30.5" customHeight="1">
      <c r="S90" s="87"/>
      <c r="T90" s="8"/>
    </row>
    <row r="91" spans="19:20" ht="30.5" customHeight="1">
      <c r="S91" s="87"/>
      <c r="T91" s="8"/>
    </row>
    <row r="92" spans="19:20" ht="30.5" customHeight="1">
      <c r="S92" s="87"/>
      <c r="T92" s="8"/>
    </row>
    <row r="93" spans="19:20" ht="30.5" customHeight="1">
      <c r="S93" s="87"/>
      <c r="T93" s="8"/>
    </row>
    <row r="94" spans="19:20" ht="30.5" customHeight="1">
      <c r="S94" s="87"/>
      <c r="T94" s="8"/>
    </row>
    <row r="95" spans="19:20" ht="30.5" customHeight="1">
      <c r="S95" s="87"/>
      <c r="T95" s="8"/>
    </row>
    <row r="96" spans="19:20" ht="30.5" customHeight="1">
      <c r="S96" s="87"/>
      <c r="T96" s="8"/>
    </row>
    <row r="97" spans="19:20" ht="30.5" customHeight="1">
      <c r="S97" s="87"/>
      <c r="T97" s="8"/>
    </row>
    <row r="98" spans="19:20" ht="30.5" customHeight="1">
      <c r="S98" s="87"/>
      <c r="T98" s="8"/>
    </row>
    <row r="99" spans="19:20" ht="30.5" customHeight="1">
      <c r="S99" s="87"/>
      <c r="T99" s="8"/>
    </row>
    <row r="100" spans="19:20" ht="30.5" customHeight="1">
      <c r="S100" s="87"/>
      <c r="T100" s="8"/>
    </row>
    <row r="101" spans="19:20" ht="30.5" customHeight="1">
      <c r="S101" s="87"/>
      <c r="T101" s="8"/>
    </row>
    <row r="102" spans="19:20" ht="30.5" customHeight="1">
      <c r="S102" s="87"/>
      <c r="T102" s="8"/>
    </row>
    <row r="103" spans="19:20" ht="30.5" customHeight="1">
      <c r="S103" s="87"/>
      <c r="T103" s="8"/>
    </row>
    <row r="104" spans="19:20" ht="30.5" customHeight="1">
      <c r="S104" s="87"/>
      <c r="T104" s="8"/>
    </row>
    <row r="105" spans="19:20" ht="30.5" customHeight="1">
      <c r="S105" s="87"/>
      <c r="T105" s="8"/>
    </row>
    <row r="106" spans="19:20" ht="30.5" customHeight="1">
      <c r="S106" s="87"/>
      <c r="T106" s="8"/>
    </row>
    <row r="107" spans="19:20" ht="30.5" customHeight="1">
      <c r="S107" s="87"/>
      <c r="T107" s="8"/>
    </row>
    <row r="108" spans="19:20" ht="30.5" customHeight="1">
      <c r="S108" s="87"/>
      <c r="T108" s="8"/>
    </row>
    <row r="109" spans="19:20" ht="30.5" customHeight="1">
      <c r="S109" s="87"/>
      <c r="T109" s="8"/>
    </row>
    <row r="110" spans="19:20" ht="30.5" customHeight="1">
      <c r="S110" s="87"/>
      <c r="T110" s="8"/>
    </row>
    <row r="111" spans="19:20" ht="30.5" customHeight="1">
      <c r="S111" s="87"/>
      <c r="T111" s="8"/>
    </row>
    <row r="112" spans="19:20" ht="30.5" customHeight="1">
      <c r="S112" s="87"/>
      <c r="T112" s="8"/>
    </row>
    <row r="113" spans="19:20" ht="30.5" customHeight="1">
      <c r="S113" s="87"/>
      <c r="T113" s="8"/>
    </row>
    <row r="114" spans="19:20" ht="30.5" customHeight="1">
      <c r="S114" s="87"/>
      <c r="T114" s="8"/>
    </row>
    <row r="115" spans="19:20" ht="30.5" customHeight="1">
      <c r="S115" s="87"/>
      <c r="T115" s="8"/>
    </row>
    <row r="116" spans="19:20" ht="30.5" customHeight="1">
      <c r="S116" s="87"/>
      <c r="T116" s="8"/>
    </row>
    <row r="117" spans="19:20" ht="30.5" customHeight="1">
      <c r="S117" s="87"/>
      <c r="T117" s="8"/>
    </row>
    <row r="118" spans="19:20" ht="30.5" customHeight="1">
      <c r="S118" s="87"/>
      <c r="T118" s="8"/>
    </row>
    <row r="119" spans="19:20" ht="30.5" customHeight="1">
      <c r="S119" s="87"/>
      <c r="T119" s="8"/>
    </row>
    <row r="120" spans="19:20" ht="30.5" customHeight="1">
      <c r="S120" s="87"/>
      <c r="T120" s="8"/>
    </row>
    <row r="121" spans="19:20" ht="30.5" customHeight="1">
      <c r="S121" s="87"/>
      <c r="T121" s="8"/>
    </row>
    <row r="122" spans="19:20" ht="30.5" customHeight="1">
      <c r="S122" s="87"/>
      <c r="T122" s="8"/>
    </row>
    <row r="123" spans="19:20" ht="30.5" customHeight="1">
      <c r="S123" s="87"/>
      <c r="T123" s="8"/>
    </row>
    <row r="124" spans="19:20" ht="30.5" customHeight="1">
      <c r="S124" s="87"/>
      <c r="T124" s="8"/>
    </row>
    <row r="125" spans="19:20" ht="30.5" customHeight="1">
      <c r="S125" s="87"/>
      <c r="T125" s="8"/>
    </row>
    <row r="126" spans="19:20" ht="30.5" customHeight="1">
      <c r="S126" s="87"/>
      <c r="T126" s="8"/>
    </row>
    <row r="127" spans="19:20" ht="30.5" customHeight="1">
      <c r="S127" s="87"/>
      <c r="T127" s="8"/>
    </row>
    <row r="128" spans="19:20" ht="30.5" customHeight="1">
      <c r="S128" s="87"/>
      <c r="T128" s="8"/>
    </row>
    <row r="129" spans="19:20" ht="30.5" customHeight="1">
      <c r="S129" s="87"/>
      <c r="T129" s="8"/>
    </row>
    <row r="130" spans="19:20" ht="30.5" customHeight="1">
      <c r="S130" s="87"/>
      <c r="T130" s="8"/>
    </row>
    <row r="131" spans="19:20" ht="30.5" customHeight="1">
      <c r="S131" s="87"/>
      <c r="T131" s="8"/>
    </row>
    <row r="132" spans="19:20" ht="30.5" customHeight="1">
      <c r="S132" s="87"/>
      <c r="T132" s="8"/>
    </row>
    <row r="133" spans="19:20" ht="30.5" customHeight="1">
      <c r="S133" s="87"/>
      <c r="T133" s="8"/>
    </row>
    <row r="134" spans="19:20" ht="30.5" customHeight="1">
      <c r="S134" s="87"/>
      <c r="T134" s="8"/>
    </row>
    <row r="135" spans="19:20" ht="30.5" customHeight="1">
      <c r="S135" s="87"/>
      <c r="T135" s="8"/>
    </row>
    <row r="136" spans="19:20" ht="30.5" customHeight="1">
      <c r="S136" s="87"/>
      <c r="T136" s="8"/>
    </row>
    <row r="137" spans="19:20" ht="30.5" customHeight="1">
      <c r="S137" s="87"/>
      <c r="T137" s="8"/>
    </row>
    <row r="138" spans="19:20" ht="30.5" customHeight="1">
      <c r="S138" s="87"/>
      <c r="T138" s="8"/>
    </row>
    <row r="139" spans="19:20" ht="30.5" customHeight="1">
      <c r="S139" s="87"/>
      <c r="T139" s="8"/>
    </row>
    <row r="140" spans="19:20" ht="30.5" customHeight="1">
      <c r="S140" s="87"/>
      <c r="T140" s="8"/>
    </row>
    <row r="141" spans="19:20" ht="30.5" customHeight="1">
      <c r="S141" s="87"/>
      <c r="T141" s="8"/>
    </row>
    <row r="142" spans="19:20" ht="30.5" customHeight="1">
      <c r="S142" s="87"/>
      <c r="T142" s="8"/>
    </row>
    <row r="143" spans="19:20" ht="30.5" customHeight="1">
      <c r="S143" s="87"/>
      <c r="T143" s="8"/>
    </row>
    <row r="144" spans="19:20" ht="30.5" customHeight="1">
      <c r="S144" s="87"/>
      <c r="T144" s="8"/>
    </row>
    <row r="145" spans="19:20" ht="30.5" customHeight="1">
      <c r="S145" s="87"/>
      <c r="T145" s="8"/>
    </row>
    <row r="146" spans="19:20" ht="30.5" customHeight="1">
      <c r="S146" s="87"/>
      <c r="T146" s="8"/>
    </row>
    <row r="147" spans="19:20" ht="30.5" customHeight="1">
      <c r="S147" s="87"/>
      <c r="T147" s="8"/>
    </row>
    <row r="148" spans="19:20" ht="30.5" customHeight="1">
      <c r="S148" s="87"/>
      <c r="T148" s="8"/>
    </row>
    <row r="149" spans="19:20" ht="30.5" customHeight="1">
      <c r="S149" s="87"/>
      <c r="T149" s="8"/>
    </row>
    <row r="150" spans="19:20" ht="30.5" customHeight="1">
      <c r="S150" s="87"/>
      <c r="T150" s="8"/>
    </row>
    <row r="151" spans="19:20" ht="30.5" customHeight="1">
      <c r="S151" s="87"/>
      <c r="T151" s="8"/>
    </row>
    <row r="152" spans="19:20" ht="30.5" customHeight="1">
      <c r="S152" s="87"/>
      <c r="T152" s="8"/>
    </row>
    <row r="153" spans="19:20" ht="30.5" customHeight="1">
      <c r="S153" s="87"/>
      <c r="T153" s="8"/>
    </row>
    <row r="154" spans="19:20" ht="30.5" customHeight="1">
      <c r="S154" s="87"/>
      <c r="T154" s="8"/>
    </row>
    <row r="155" spans="19:20" ht="30.5" customHeight="1">
      <c r="S155" s="87"/>
      <c r="T155" s="8"/>
    </row>
    <row r="156" spans="19:20" ht="30.5" customHeight="1">
      <c r="S156" s="87"/>
      <c r="T156" s="8"/>
    </row>
    <row r="157" spans="19:20" ht="30.5" customHeight="1">
      <c r="S157" s="87"/>
      <c r="T157" s="8"/>
    </row>
    <row r="158" spans="19:20" ht="30.5" customHeight="1">
      <c r="S158" s="87"/>
      <c r="T158" s="8"/>
    </row>
    <row r="159" spans="19:20" ht="30.5" customHeight="1">
      <c r="S159" s="87"/>
      <c r="T159" s="8"/>
    </row>
    <row r="160" spans="19:20" ht="30.5" customHeight="1">
      <c r="S160" s="87"/>
      <c r="T160" s="8"/>
    </row>
    <row r="161" spans="19:20" ht="30.5" customHeight="1">
      <c r="S161" s="87"/>
      <c r="T161" s="8"/>
    </row>
    <row r="162" spans="19:20" ht="30.5" customHeight="1">
      <c r="S162" s="87"/>
      <c r="T162" s="8"/>
    </row>
    <row r="163" spans="19:20" ht="30.5" customHeight="1">
      <c r="S163" s="87"/>
      <c r="T163" s="8"/>
    </row>
    <row r="164" spans="19:20" ht="30.5" customHeight="1">
      <c r="S164" s="87"/>
      <c r="T164" s="8"/>
    </row>
    <row r="165" spans="19:20" ht="30.5" customHeight="1">
      <c r="S165" s="87"/>
      <c r="T165" s="8"/>
    </row>
    <row r="166" spans="19:20" ht="30.5" customHeight="1">
      <c r="S166" s="87"/>
      <c r="T166" s="8"/>
    </row>
    <row r="167" spans="19:20" ht="30.5" customHeight="1">
      <c r="S167" s="87"/>
      <c r="T167" s="8"/>
    </row>
    <row r="168" spans="19:20" ht="30.5" customHeight="1">
      <c r="S168" s="87"/>
      <c r="T168" s="8"/>
    </row>
    <row r="169" spans="19:20" ht="30.5" customHeight="1">
      <c r="S169" s="87"/>
      <c r="T169" s="8"/>
    </row>
    <row r="170" spans="19:20" ht="30.5" customHeight="1">
      <c r="S170" s="87"/>
      <c r="T170" s="8"/>
    </row>
    <row r="171" spans="19:20" ht="30.5" customHeight="1">
      <c r="S171" s="87"/>
      <c r="T171" s="8"/>
    </row>
    <row r="172" spans="19:20" ht="30.5" customHeight="1">
      <c r="S172" s="87"/>
      <c r="T172" s="8"/>
    </row>
    <row r="173" spans="19:20" ht="30.5" customHeight="1">
      <c r="S173" s="87"/>
      <c r="T173" s="8"/>
    </row>
    <row r="174" spans="19:20" ht="30.5" customHeight="1">
      <c r="S174" s="87"/>
      <c r="T174" s="8"/>
    </row>
    <row r="175" spans="19:20" ht="30.5" customHeight="1">
      <c r="S175" s="87"/>
      <c r="T175" s="8"/>
    </row>
    <row r="176" spans="19:20" ht="30.5" customHeight="1">
      <c r="S176" s="87"/>
      <c r="T176" s="8"/>
    </row>
    <row r="177" spans="19:20" ht="30.5" customHeight="1">
      <c r="S177" s="87"/>
      <c r="T177" s="8"/>
    </row>
    <row r="178" spans="19:20" ht="30.5" customHeight="1">
      <c r="S178" s="87"/>
      <c r="T178" s="8"/>
    </row>
    <row r="179" spans="19:20" ht="30.5" customHeight="1">
      <c r="S179" s="87"/>
      <c r="T179" s="8"/>
    </row>
    <row r="180" spans="19:20" ht="30.5" customHeight="1">
      <c r="S180" s="87"/>
      <c r="T180" s="8"/>
    </row>
    <row r="181" spans="19:20" ht="30.5" customHeight="1">
      <c r="S181" s="87"/>
      <c r="T181" s="8"/>
    </row>
    <row r="182" spans="19:20" ht="30.5" customHeight="1">
      <c r="S182" s="87"/>
      <c r="T182" s="8"/>
    </row>
    <row r="183" spans="19:20" ht="30.5" customHeight="1">
      <c r="S183" s="87"/>
      <c r="T183" s="8"/>
    </row>
    <row r="184" spans="19:20" ht="30.5" customHeight="1">
      <c r="S184" s="87"/>
      <c r="T184" s="8"/>
    </row>
    <row r="185" spans="19:20" ht="30.5" customHeight="1">
      <c r="S185" s="87"/>
      <c r="T185" s="8"/>
    </row>
    <row r="186" spans="19:20" ht="30.5" customHeight="1">
      <c r="S186" s="87"/>
      <c r="T186" s="8"/>
    </row>
    <row r="187" spans="19:20" ht="30.5" customHeight="1">
      <c r="S187" s="87"/>
      <c r="T187" s="8"/>
    </row>
    <row r="188" spans="19:20" ht="30.5" customHeight="1">
      <c r="S188" s="87"/>
      <c r="T188" s="8"/>
    </row>
    <row r="189" spans="19:20" ht="30.5" customHeight="1">
      <c r="S189" s="87"/>
      <c r="T189" s="8"/>
    </row>
    <row r="190" spans="19:20" ht="30.5" customHeight="1">
      <c r="S190" s="87"/>
      <c r="T190" s="8"/>
    </row>
    <row r="191" spans="19:20" ht="30.5" customHeight="1">
      <c r="S191" s="87"/>
      <c r="T191" s="8"/>
    </row>
    <row r="192" spans="19:20" ht="30.5" customHeight="1">
      <c r="S192" s="87"/>
      <c r="T192" s="8"/>
    </row>
    <row r="193" spans="19:20" ht="30.5" customHeight="1">
      <c r="S193" s="87"/>
      <c r="T193" s="8"/>
    </row>
    <row r="194" spans="19:20" ht="30.5" customHeight="1">
      <c r="S194" s="87"/>
      <c r="T194" s="8"/>
    </row>
    <row r="195" spans="19:20" ht="30.5" customHeight="1">
      <c r="S195" s="87"/>
      <c r="T195" s="8"/>
    </row>
    <row r="196" spans="19:20" ht="30.5" customHeight="1">
      <c r="S196" s="87"/>
      <c r="T196" s="8"/>
    </row>
    <row r="197" spans="19:20" ht="30.5" customHeight="1">
      <c r="S197" s="87"/>
      <c r="T197" s="8"/>
    </row>
    <row r="198" spans="19:20" ht="30.5" customHeight="1">
      <c r="S198" s="87"/>
      <c r="T198" s="8"/>
    </row>
    <row r="199" spans="19:20" ht="30.5" customHeight="1">
      <c r="S199" s="87"/>
      <c r="T199" s="8"/>
    </row>
    <row r="200" spans="19:20" ht="30.5" customHeight="1">
      <c r="S200" s="87"/>
      <c r="T200" s="8"/>
    </row>
    <row r="201" spans="19:20" ht="30.5" customHeight="1">
      <c r="S201" s="87"/>
      <c r="T201" s="8"/>
    </row>
    <row r="202" spans="19:20" ht="30.5" customHeight="1">
      <c r="S202" s="87"/>
      <c r="T202" s="8"/>
    </row>
    <row r="203" spans="19:20" ht="30.5" customHeight="1">
      <c r="S203" s="87"/>
      <c r="T203" s="8"/>
    </row>
    <row r="204" spans="19:20" ht="30.5" customHeight="1">
      <c r="S204" s="87"/>
      <c r="T204" s="8"/>
    </row>
    <row r="205" spans="19:20" ht="30.5" customHeight="1">
      <c r="S205" s="87"/>
      <c r="T205" s="8"/>
    </row>
    <row r="206" spans="19:20" ht="30.5" customHeight="1">
      <c r="S206" s="87"/>
      <c r="T206" s="8"/>
    </row>
    <row r="207" spans="19:20" ht="30.5" customHeight="1">
      <c r="S207" s="87"/>
      <c r="T207" s="8"/>
    </row>
    <row r="208" spans="19:20" ht="30.5" customHeight="1">
      <c r="S208" s="87"/>
      <c r="T208" s="8"/>
    </row>
    <row r="209" spans="19:20" ht="30.5" customHeight="1">
      <c r="S209" s="87"/>
      <c r="T209" s="8"/>
    </row>
    <row r="210" spans="19:20" ht="30.5" customHeight="1">
      <c r="S210" s="87"/>
      <c r="T210" s="8"/>
    </row>
    <row r="211" spans="19:20" ht="30.5" customHeight="1">
      <c r="S211" s="87"/>
      <c r="T211" s="8"/>
    </row>
    <row r="212" spans="19:20" ht="30.5" customHeight="1">
      <c r="S212" s="87"/>
      <c r="T212" s="8"/>
    </row>
    <row r="213" spans="19:20" ht="30.5" customHeight="1">
      <c r="S213" s="87"/>
      <c r="T213" s="8"/>
    </row>
    <row r="214" spans="19:20" ht="30.5" customHeight="1">
      <c r="S214" s="87"/>
      <c r="T214" s="8"/>
    </row>
    <row r="215" spans="19:20" ht="30.5" customHeight="1">
      <c r="S215" s="87"/>
      <c r="T215" s="8"/>
    </row>
    <row r="216" spans="19:20" ht="30.5" customHeight="1">
      <c r="S216" s="87"/>
      <c r="T216" s="8"/>
    </row>
    <row r="217" spans="19:20" ht="30.5" customHeight="1">
      <c r="S217" s="87"/>
      <c r="T217" s="8"/>
    </row>
    <row r="218" spans="19:20" ht="30.5" customHeight="1">
      <c r="S218" s="87"/>
      <c r="T218" s="8"/>
    </row>
    <row r="219" spans="19:20" ht="30.5" customHeight="1">
      <c r="S219" s="87"/>
      <c r="T219" s="8"/>
    </row>
    <row r="220" spans="19:20" ht="30.5" customHeight="1">
      <c r="S220" s="87"/>
      <c r="T220" s="8"/>
    </row>
    <row r="221" spans="19:20" ht="30.5" customHeight="1">
      <c r="S221" s="87"/>
      <c r="T221" s="8"/>
    </row>
    <row r="222" spans="19:20" ht="30.5" customHeight="1">
      <c r="S222" s="87"/>
      <c r="T222" s="8"/>
    </row>
    <row r="223" spans="19:20" ht="30.5" customHeight="1">
      <c r="S223" s="87"/>
      <c r="T223" s="8"/>
    </row>
    <row r="224" spans="19:20" ht="30.5" customHeight="1">
      <c r="S224" s="87"/>
      <c r="T224" s="8"/>
    </row>
    <row r="225" spans="19:20" ht="30.5" customHeight="1">
      <c r="S225" s="87"/>
      <c r="T225" s="8"/>
    </row>
    <row r="226" spans="19:20" ht="30.5" customHeight="1">
      <c r="S226" s="87"/>
      <c r="T226" s="8"/>
    </row>
    <row r="227" spans="19:20" ht="30.5" customHeight="1">
      <c r="S227" s="87"/>
      <c r="T227" s="8"/>
    </row>
    <row r="228" spans="19:20" ht="30.5" customHeight="1">
      <c r="S228" s="87"/>
      <c r="T228" s="8"/>
    </row>
    <row r="229" spans="19:20" ht="30.5" customHeight="1">
      <c r="S229" s="87"/>
      <c r="T229" s="8"/>
    </row>
    <row r="230" spans="19:20" ht="30.5" customHeight="1">
      <c r="S230" s="87"/>
      <c r="T230" s="8"/>
    </row>
    <row r="231" spans="19:20" ht="30.5" customHeight="1">
      <c r="S231" s="87"/>
      <c r="T231" s="8"/>
    </row>
    <row r="232" spans="19:20" ht="30.5" customHeight="1">
      <c r="S232" s="87"/>
      <c r="T232" s="8"/>
    </row>
    <row r="233" spans="19:20" ht="30.5" customHeight="1">
      <c r="S233" s="87"/>
      <c r="T233" s="8"/>
    </row>
    <row r="234" spans="19:20" ht="30.5" customHeight="1">
      <c r="S234" s="87"/>
      <c r="T234" s="8"/>
    </row>
    <row r="235" spans="19:20" ht="30.5" customHeight="1">
      <c r="S235" s="87"/>
      <c r="T235" s="8"/>
    </row>
    <row r="236" spans="19:20" ht="30.5" customHeight="1">
      <c r="S236" s="87"/>
      <c r="T236" s="8"/>
    </row>
    <row r="237" spans="19:20" ht="30.5" customHeight="1">
      <c r="S237" s="87"/>
      <c r="T237" s="8"/>
    </row>
    <row r="238" spans="19:20" ht="30.5" customHeight="1">
      <c r="S238" s="87"/>
      <c r="T238" s="8"/>
    </row>
    <row r="239" spans="19:20" ht="30.5" customHeight="1">
      <c r="S239" s="87"/>
      <c r="T239" s="8"/>
    </row>
    <row r="240" spans="19:20" ht="30.5" customHeight="1">
      <c r="S240" s="87"/>
      <c r="T240" s="8"/>
    </row>
    <row r="241" spans="19:20" ht="30.5" customHeight="1">
      <c r="S241" s="87"/>
      <c r="T241" s="8"/>
    </row>
    <row r="242" spans="19:20" ht="30.5" customHeight="1">
      <c r="S242" s="87"/>
      <c r="T242" s="8"/>
    </row>
    <row r="243" spans="19:20" ht="30.5" customHeight="1">
      <c r="S243" s="87"/>
      <c r="T243" s="8"/>
    </row>
    <row r="244" spans="19:20" ht="30.5" customHeight="1">
      <c r="S244" s="87"/>
      <c r="T244" s="8"/>
    </row>
    <row r="245" spans="19:20" ht="30.5" customHeight="1">
      <c r="S245" s="87"/>
      <c r="T245" s="8"/>
    </row>
    <row r="246" spans="19:20" ht="30.5" customHeight="1">
      <c r="S246" s="87"/>
      <c r="T246" s="8"/>
    </row>
    <row r="247" spans="19:20" ht="30.5" customHeight="1">
      <c r="S247" s="87"/>
      <c r="T247" s="8"/>
    </row>
    <row r="248" spans="19:20" ht="30.5" customHeight="1">
      <c r="S248" s="87"/>
      <c r="T248" s="8"/>
    </row>
    <row r="249" spans="19:20" ht="30.5" customHeight="1">
      <c r="S249" s="87"/>
      <c r="T249" s="8"/>
    </row>
    <row r="250" spans="19:20" ht="30.5" customHeight="1">
      <c r="S250" s="87"/>
      <c r="T250" s="8"/>
    </row>
    <row r="251" spans="19:20" ht="30.5" customHeight="1">
      <c r="S251" s="87"/>
      <c r="T251" s="8"/>
    </row>
    <row r="252" spans="19:20" ht="30.5" customHeight="1">
      <c r="S252" s="87"/>
      <c r="T252" s="8"/>
    </row>
    <row r="253" spans="19:20" ht="30.5" customHeight="1">
      <c r="S253" s="87"/>
      <c r="T253" s="8"/>
    </row>
    <row r="254" spans="19:20" ht="30.5" customHeight="1">
      <c r="S254" s="87"/>
      <c r="T254" s="8"/>
    </row>
    <row r="255" spans="19:20" ht="30.5" customHeight="1">
      <c r="S255" s="87"/>
      <c r="T255" s="8"/>
    </row>
    <row r="256" spans="19:20" ht="30.5" customHeight="1">
      <c r="S256" s="87"/>
      <c r="T256" s="8"/>
    </row>
    <row r="257" spans="19:20" ht="30.5" customHeight="1">
      <c r="S257" s="87"/>
      <c r="T257" s="8"/>
    </row>
    <row r="258" spans="19:20" ht="30.5" customHeight="1">
      <c r="S258" s="87"/>
      <c r="T258" s="8"/>
    </row>
    <row r="259" spans="19:20" ht="30.5" customHeight="1">
      <c r="S259" s="87"/>
      <c r="T259" s="8"/>
    </row>
    <row r="260" spans="19:20" ht="30.5" customHeight="1">
      <c r="S260" s="87"/>
      <c r="T260" s="8"/>
    </row>
    <row r="261" spans="19:20" ht="30.5" customHeight="1">
      <c r="S261" s="87"/>
      <c r="T261" s="8"/>
    </row>
    <row r="262" spans="19:20" ht="30.5" customHeight="1">
      <c r="S262" s="87"/>
      <c r="T262" s="8"/>
    </row>
    <row r="263" spans="19:20" ht="30.5" customHeight="1">
      <c r="S263" s="87"/>
      <c r="T263" s="8"/>
    </row>
    <row r="264" spans="19:20" ht="30.5" customHeight="1">
      <c r="S264" s="87"/>
      <c r="T264" s="8"/>
    </row>
    <row r="265" spans="19:20" ht="30.5" customHeight="1">
      <c r="S265" s="87"/>
      <c r="T265" s="8"/>
    </row>
    <row r="266" spans="19:20" ht="30.5" customHeight="1">
      <c r="S266" s="87"/>
      <c r="T266" s="8"/>
    </row>
    <row r="267" spans="19:20" ht="30.5" customHeight="1">
      <c r="S267" s="87"/>
      <c r="T267" s="8"/>
    </row>
    <row r="268" spans="19:20" ht="30.5" customHeight="1">
      <c r="S268" s="87"/>
      <c r="T268" s="8"/>
    </row>
    <row r="269" spans="19:20" ht="30.5" customHeight="1">
      <c r="S269" s="87"/>
      <c r="T269" s="8"/>
    </row>
    <row r="270" spans="19:20" ht="30.5" customHeight="1">
      <c r="S270" s="87"/>
      <c r="T270" s="8"/>
    </row>
    <row r="271" spans="19:20" ht="30.5" customHeight="1">
      <c r="S271" s="87"/>
      <c r="T271" s="8"/>
    </row>
    <row r="272" spans="19:20" ht="30.5" customHeight="1">
      <c r="S272" s="87"/>
      <c r="T272" s="8"/>
    </row>
    <row r="273" spans="19:20" ht="30.5" customHeight="1">
      <c r="S273" s="87"/>
      <c r="T273" s="8"/>
    </row>
    <row r="274" spans="19:20" ht="30.5" customHeight="1">
      <c r="S274" s="87"/>
      <c r="T274" s="8"/>
    </row>
    <row r="275" spans="19:20" ht="30.5" customHeight="1">
      <c r="S275" s="87"/>
      <c r="T275" s="8"/>
    </row>
    <row r="276" spans="19:20" ht="30.5" customHeight="1">
      <c r="S276" s="87"/>
      <c r="T276" s="8"/>
    </row>
    <row r="277" spans="19:20" ht="30.5" customHeight="1">
      <c r="S277" s="87"/>
      <c r="T277" s="8"/>
    </row>
    <row r="278" spans="19:20" ht="30.5" customHeight="1">
      <c r="S278" s="87"/>
      <c r="T278" s="8"/>
    </row>
    <row r="279" spans="19:20" ht="30.5" customHeight="1">
      <c r="S279" s="87"/>
      <c r="T279" s="8"/>
    </row>
    <row r="280" spans="19:20" ht="30.5" customHeight="1">
      <c r="S280" s="87"/>
      <c r="T280" s="8"/>
    </row>
    <row r="281" spans="19:20" ht="30.5" customHeight="1">
      <c r="S281" s="87"/>
      <c r="T281" s="8"/>
    </row>
    <row r="282" spans="19:20" ht="30.5" customHeight="1">
      <c r="S282" s="87"/>
      <c r="T282" s="8"/>
    </row>
    <row r="283" spans="19:20" ht="30.5" customHeight="1">
      <c r="S283" s="87"/>
      <c r="T283" s="8"/>
    </row>
    <row r="284" spans="19:20" ht="30.5" customHeight="1">
      <c r="S284" s="87"/>
      <c r="T284" s="8"/>
    </row>
    <row r="285" spans="19:20" ht="30.5" customHeight="1">
      <c r="S285" s="87"/>
      <c r="T285" s="8"/>
    </row>
    <row r="286" spans="19:20" ht="30.5" customHeight="1">
      <c r="S286" s="87"/>
      <c r="T286" s="8"/>
    </row>
    <row r="287" spans="19:20" ht="30.5" customHeight="1">
      <c r="S287" s="87"/>
      <c r="T287" s="8"/>
    </row>
    <row r="288" spans="19:20" ht="30.5" customHeight="1">
      <c r="S288" s="87"/>
      <c r="T288" s="8"/>
    </row>
    <row r="289" spans="19:20" ht="30.5" customHeight="1">
      <c r="S289" s="87"/>
      <c r="T289" s="8"/>
    </row>
    <row r="290" spans="19:20" ht="30.5" customHeight="1">
      <c r="S290" s="87"/>
      <c r="T290" s="8"/>
    </row>
    <row r="291" spans="19:20" ht="30.5" customHeight="1">
      <c r="S291" s="87"/>
      <c r="T291" s="8"/>
    </row>
    <row r="292" spans="19:20" ht="30.5" customHeight="1">
      <c r="S292" s="87"/>
      <c r="T292" s="8"/>
    </row>
    <row r="293" spans="19:20" ht="30.5" customHeight="1">
      <c r="S293" s="87"/>
      <c r="T293" s="8"/>
    </row>
    <row r="294" spans="19:20" ht="30.5" customHeight="1">
      <c r="S294" s="87"/>
      <c r="T294" s="8"/>
    </row>
    <row r="295" spans="19:20" ht="30.5" customHeight="1">
      <c r="S295" s="87"/>
      <c r="T295" s="8"/>
    </row>
    <row r="296" spans="19:20" ht="30.5" customHeight="1">
      <c r="S296" s="87"/>
      <c r="T296" s="8"/>
    </row>
    <row r="297" spans="19:20" ht="30.5" customHeight="1">
      <c r="S297" s="87"/>
      <c r="T297" s="8"/>
    </row>
    <row r="298" spans="19:20" ht="30.5" customHeight="1">
      <c r="S298" s="87"/>
      <c r="T298" s="8"/>
    </row>
    <row r="299" spans="19:20" ht="30.5" customHeight="1">
      <c r="S299" s="87"/>
      <c r="T299" s="8"/>
    </row>
    <row r="300" spans="19:20" ht="30.5" customHeight="1">
      <c r="S300" s="87"/>
      <c r="T300" s="8"/>
    </row>
    <row r="301" spans="19:20" ht="30.5" customHeight="1">
      <c r="S301" s="87"/>
      <c r="T301" s="8"/>
    </row>
    <row r="302" spans="19:20" ht="30.5" customHeight="1">
      <c r="S302" s="87"/>
      <c r="T302" s="8"/>
    </row>
    <row r="303" spans="19:20" ht="30.5" customHeight="1">
      <c r="S303" s="87"/>
      <c r="T303" s="8"/>
    </row>
    <row r="304" spans="19:20" ht="30.5" customHeight="1">
      <c r="S304" s="87"/>
      <c r="T304" s="8"/>
    </row>
    <row r="305" spans="19:20" ht="30.5" customHeight="1">
      <c r="S305" s="87"/>
      <c r="T305" s="8"/>
    </row>
    <row r="306" spans="19:20" ht="30.5" customHeight="1">
      <c r="S306" s="87"/>
      <c r="T306" s="8"/>
    </row>
    <row r="307" spans="19:20" ht="30.5" customHeight="1">
      <c r="S307" s="87"/>
      <c r="T307" s="8"/>
    </row>
    <row r="308" spans="19:20" ht="30.5" customHeight="1">
      <c r="S308" s="87"/>
      <c r="T308" s="8"/>
    </row>
    <row r="309" spans="19:20" ht="30.5" customHeight="1">
      <c r="S309" s="87"/>
      <c r="T309" s="8"/>
    </row>
    <row r="310" spans="19:20" ht="30.5" customHeight="1">
      <c r="S310" s="87"/>
      <c r="T310" s="8"/>
    </row>
    <row r="311" spans="19:20" ht="30.5" customHeight="1">
      <c r="S311" s="87"/>
      <c r="T311" s="8"/>
    </row>
    <row r="312" spans="19:20" ht="30.5" customHeight="1">
      <c r="S312" s="87"/>
      <c r="T312" s="8"/>
    </row>
    <row r="313" spans="19:20" ht="30.5" customHeight="1">
      <c r="S313" s="87"/>
      <c r="T313" s="8"/>
    </row>
    <row r="314" spans="19:20" ht="30.5" customHeight="1">
      <c r="S314" s="87"/>
      <c r="T314" s="8"/>
    </row>
    <row r="315" spans="19:20" ht="30.5" customHeight="1">
      <c r="S315" s="87"/>
      <c r="T315" s="8"/>
    </row>
    <row r="316" spans="19:20" ht="30.5" customHeight="1">
      <c r="S316" s="87"/>
      <c r="T316" s="8"/>
    </row>
    <row r="317" spans="19:20" ht="30.5" customHeight="1">
      <c r="S317" s="87"/>
      <c r="T317" s="8"/>
    </row>
    <row r="318" spans="19:20" ht="30.5" customHeight="1">
      <c r="S318" s="87"/>
      <c r="T318" s="8"/>
    </row>
    <row r="319" spans="19:20" ht="30.5" customHeight="1">
      <c r="S319" s="87"/>
      <c r="T319" s="8"/>
    </row>
    <row r="320" spans="19:20" ht="30.5" customHeight="1">
      <c r="S320" s="87"/>
      <c r="T320" s="8"/>
    </row>
    <row r="321" spans="19:20" ht="30.5" customHeight="1">
      <c r="S321" s="87"/>
      <c r="T321" s="8"/>
    </row>
    <row r="322" spans="19:20" ht="30.5" customHeight="1">
      <c r="S322" s="87"/>
      <c r="T322" s="8"/>
    </row>
    <row r="323" spans="19:20" ht="30.5" customHeight="1">
      <c r="S323" s="87"/>
      <c r="T323" s="8"/>
    </row>
    <row r="324" spans="19:20" ht="30.5" customHeight="1">
      <c r="S324" s="87"/>
      <c r="T324" s="8"/>
    </row>
    <row r="325" spans="19:20" ht="30.5" customHeight="1">
      <c r="S325" s="87"/>
      <c r="T325" s="8"/>
    </row>
    <row r="326" spans="19:20" ht="30.5" customHeight="1">
      <c r="S326" s="87"/>
      <c r="T326" s="8"/>
    </row>
    <row r="327" spans="19:20" ht="30.5" customHeight="1">
      <c r="S327" s="87"/>
      <c r="T327" s="8"/>
    </row>
    <row r="328" spans="19:20" ht="30.5" customHeight="1">
      <c r="S328" s="87"/>
      <c r="T328" s="8"/>
    </row>
    <row r="329" spans="19:20" ht="30.5" customHeight="1">
      <c r="S329" s="87"/>
      <c r="T329" s="8"/>
    </row>
    <row r="330" spans="19:20" ht="30.5" customHeight="1">
      <c r="S330" s="87"/>
      <c r="T330" s="8"/>
    </row>
    <row r="331" spans="19:20" ht="30.5" customHeight="1">
      <c r="S331" s="87"/>
      <c r="T331" s="8"/>
    </row>
    <row r="332" spans="19:20" ht="30.5" customHeight="1">
      <c r="S332" s="87"/>
      <c r="T332" s="8"/>
    </row>
    <row r="333" spans="19:20" ht="30.5" customHeight="1">
      <c r="S333" s="87"/>
      <c r="T333" s="8"/>
    </row>
    <row r="334" spans="19:20" ht="30.5" customHeight="1">
      <c r="S334" s="87"/>
      <c r="T334" s="8"/>
    </row>
    <row r="335" spans="19:20" ht="30.5" customHeight="1">
      <c r="S335" s="87"/>
      <c r="T335" s="8"/>
    </row>
    <row r="336" spans="19:20" ht="30.5" customHeight="1">
      <c r="S336" s="87"/>
      <c r="T336" s="8"/>
    </row>
    <row r="337" spans="19:20" ht="30.5" customHeight="1">
      <c r="S337" s="87"/>
      <c r="T337" s="8"/>
    </row>
    <row r="338" spans="19:20" ht="30.5" customHeight="1">
      <c r="S338" s="87"/>
      <c r="T338" s="8"/>
    </row>
    <row r="339" spans="19:20" ht="30.5" customHeight="1">
      <c r="S339" s="87"/>
      <c r="T339" s="8"/>
    </row>
    <row r="340" spans="19:20" ht="30.5" customHeight="1">
      <c r="S340" s="87"/>
      <c r="T340" s="8"/>
    </row>
    <row r="341" spans="19:20" ht="30.5" customHeight="1">
      <c r="S341" s="87"/>
      <c r="T341" s="8"/>
    </row>
    <row r="342" spans="19:20" ht="30.5" customHeight="1">
      <c r="S342" s="87"/>
      <c r="T342" s="8"/>
    </row>
    <row r="343" spans="19:20" ht="30.5" customHeight="1">
      <c r="S343" s="87"/>
      <c r="T343" s="8"/>
    </row>
    <row r="344" spans="19:20" ht="30.5" customHeight="1">
      <c r="S344" s="87"/>
      <c r="T344" s="8"/>
    </row>
    <row r="345" spans="19:20" ht="30.5" customHeight="1">
      <c r="S345" s="87"/>
      <c r="T345" s="8"/>
    </row>
    <row r="346" spans="19:20" ht="30.5" customHeight="1">
      <c r="S346" s="87"/>
      <c r="T346" s="8"/>
    </row>
    <row r="347" spans="19:20" ht="30.5" customHeight="1">
      <c r="S347" s="87"/>
      <c r="T347" s="8"/>
    </row>
    <row r="348" spans="19:20" ht="30.5" customHeight="1">
      <c r="S348" s="87"/>
      <c r="T348" s="8"/>
    </row>
    <row r="349" spans="19:20" ht="30.5" customHeight="1">
      <c r="S349" s="87"/>
      <c r="T349" s="8"/>
    </row>
    <row r="350" spans="19:20" ht="30.5" customHeight="1">
      <c r="S350" s="87"/>
      <c r="T350" s="8"/>
    </row>
    <row r="351" spans="19:20" ht="30.5" customHeight="1">
      <c r="S351" s="87"/>
      <c r="T351" s="8"/>
    </row>
    <row r="352" spans="19:20" ht="30.5" customHeight="1">
      <c r="S352" s="87"/>
      <c r="T352" s="8"/>
    </row>
    <row r="353" spans="19:20" ht="30.5" customHeight="1">
      <c r="S353" s="87"/>
      <c r="T353" s="8"/>
    </row>
    <row r="354" spans="19:20" ht="30.5" customHeight="1">
      <c r="S354" s="87"/>
      <c r="T354" s="8"/>
    </row>
    <row r="355" spans="19:20" ht="30.5" customHeight="1">
      <c r="S355" s="87"/>
      <c r="T355" s="8"/>
    </row>
    <row r="356" spans="19:20" ht="30.5" customHeight="1">
      <c r="S356" s="87"/>
      <c r="T356" s="8"/>
    </row>
    <row r="357" spans="19:20" ht="30.5" customHeight="1">
      <c r="S357" s="87"/>
      <c r="T357" s="8"/>
    </row>
    <row r="358" spans="19:20" ht="30.5" customHeight="1">
      <c r="S358" s="87"/>
      <c r="T358" s="8"/>
    </row>
    <row r="359" spans="19:20" ht="30.5" customHeight="1">
      <c r="S359" s="87"/>
      <c r="T359" s="8"/>
    </row>
    <row r="360" spans="19:20" ht="30.5" customHeight="1">
      <c r="S360" s="87"/>
      <c r="T360" s="8"/>
    </row>
    <row r="361" spans="19:20" ht="30.5" customHeight="1">
      <c r="S361" s="87"/>
      <c r="T361" s="8"/>
    </row>
    <row r="362" spans="19:20" ht="30.5" customHeight="1">
      <c r="S362" s="87"/>
      <c r="T362" s="8"/>
    </row>
    <row r="363" spans="19:20" ht="30.5" customHeight="1">
      <c r="S363" s="87"/>
      <c r="T363" s="8"/>
    </row>
    <row r="364" spans="19:20" ht="30.5" customHeight="1">
      <c r="S364" s="87"/>
      <c r="T364" s="8"/>
    </row>
    <row r="365" spans="19:20" ht="30.5" customHeight="1">
      <c r="S365" s="87"/>
      <c r="T365" s="8"/>
    </row>
    <row r="366" spans="19:20" ht="30.5" customHeight="1">
      <c r="S366" s="87"/>
      <c r="T366" s="8"/>
    </row>
    <row r="367" spans="19:20" ht="30.5" customHeight="1">
      <c r="S367" s="87"/>
      <c r="T367" s="8"/>
    </row>
    <row r="368" spans="19:20" ht="30.5" customHeight="1">
      <c r="S368" s="87"/>
      <c r="T368" s="8"/>
    </row>
    <row r="369" spans="19:20" ht="30.5" customHeight="1">
      <c r="S369" s="87"/>
      <c r="T369" s="8"/>
    </row>
    <row r="370" spans="19:20" ht="30.5" customHeight="1">
      <c r="S370" s="87"/>
      <c r="T370" s="8"/>
    </row>
    <row r="371" spans="19:20" ht="30.5" customHeight="1">
      <c r="S371" s="87"/>
      <c r="T371" s="8"/>
    </row>
    <row r="372" spans="19:20" ht="30.5" customHeight="1">
      <c r="S372" s="87"/>
      <c r="T372" s="8"/>
    </row>
    <row r="373" spans="19:20" ht="30.5" customHeight="1">
      <c r="S373" s="87"/>
      <c r="T373" s="8"/>
    </row>
    <row r="374" spans="19:20" ht="30.5" customHeight="1">
      <c r="S374" s="87"/>
      <c r="T374" s="8"/>
    </row>
    <row r="375" spans="19:20" ht="30.5" customHeight="1">
      <c r="S375" s="87"/>
      <c r="T375" s="8"/>
    </row>
    <row r="376" spans="19:20" ht="30.5" customHeight="1">
      <c r="S376" s="87"/>
      <c r="T376" s="8"/>
    </row>
    <row r="377" spans="19:20" ht="30.5" customHeight="1">
      <c r="S377" s="87"/>
      <c r="T377" s="8"/>
    </row>
    <row r="378" spans="19:20" ht="30.5" customHeight="1">
      <c r="S378" s="87"/>
      <c r="T378" s="8"/>
    </row>
    <row r="379" spans="19:20" ht="30.5" customHeight="1">
      <c r="S379" s="87"/>
      <c r="T379" s="8"/>
    </row>
    <row r="380" spans="19:20" ht="30.5" customHeight="1">
      <c r="S380" s="87"/>
      <c r="T380" s="8"/>
    </row>
    <row r="381" spans="19:20" ht="30.5" customHeight="1">
      <c r="S381" s="87"/>
      <c r="T381" s="8"/>
    </row>
    <row r="382" spans="19:20" ht="30.5" customHeight="1">
      <c r="S382" s="87"/>
      <c r="T382" s="8"/>
    </row>
    <row r="383" spans="19:20" ht="30.5" customHeight="1">
      <c r="S383" s="87"/>
      <c r="T383" s="8"/>
    </row>
    <row r="384" spans="19:20" ht="30.5" customHeight="1">
      <c r="S384" s="87"/>
      <c r="T384" s="8"/>
    </row>
    <row r="385" spans="19:20" ht="30.5" customHeight="1">
      <c r="S385" s="87"/>
      <c r="T385" s="8"/>
    </row>
    <row r="386" spans="19:20" ht="30.5" customHeight="1">
      <c r="S386" s="87"/>
      <c r="T386" s="8"/>
    </row>
    <row r="387" spans="19:20" ht="30.5" customHeight="1">
      <c r="S387" s="87"/>
      <c r="T387" s="8"/>
    </row>
    <row r="388" spans="19:20" ht="30.5" customHeight="1">
      <c r="S388" s="87"/>
      <c r="T388" s="8"/>
    </row>
    <row r="389" spans="19:20" ht="30.5" customHeight="1">
      <c r="S389" s="87"/>
      <c r="T389" s="8"/>
    </row>
    <row r="390" spans="19:20" ht="30.5" customHeight="1">
      <c r="S390" s="87"/>
      <c r="T390" s="8"/>
    </row>
    <row r="391" spans="19:20" ht="30.5" customHeight="1">
      <c r="S391" s="87"/>
      <c r="T391" s="8"/>
    </row>
    <row r="392" spans="19:20" ht="30.5" customHeight="1">
      <c r="S392" s="87"/>
      <c r="T392" s="8"/>
    </row>
    <row r="393" spans="19:20" ht="30.5" customHeight="1">
      <c r="S393" s="87"/>
      <c r="T393" s="8"/>
    </row>
    <row r="394" spans="19:20" ht="30.5" customHeight="1">
      <c r="S394" s="87"/>
      <c r="T394" s="8"/>
    </row>
    <row r="395" spans="19:20" ht="30.5" customHeight="1">
      <c r="S395" s="87"/>
      <c r="T395" s="8"/>
    </row>
    <row r="396" spans="19:20" ht="30.5" customHeight="1">
      <c r="S396" s="87"/>
      <c r="T396" s="8"/>
    </row>
    <row r="397" spans="19:20" ht="30.5" customHeight="1">
      <c r="S397" s="87"/>
      <c r="T397" s="8"/>
    </row>
    <row r="398" spans="19:20" ht="30.5" customHeight="1">
      <c r="S398" s="87"/>
      <c r="T398" s="8"/>
    </row>
    <row r="399" spans="19:20" ht="30.5" customHeight="1">
      <c r="S399" s="87"/>
      <c r="T399" s="8"/>
    </row>
    <row r="400" spans="19:20" ht="30.5" customHeight="1">
      <c r="S400" s="87"/>
      <c r="T400" s="8"/>
    </row>
    <row r="401" spans="19:20" ht="30.5" customHeight="1">
      <c r="S401" s="87"/>
      <c r="T401" s="8"/>
    </row>
    <row r="402" spans="19:20" ht="30.5" customHeight="1">
      <c r="S402" s="87"/>
      <c r="T402" s="8"/>
    </row>
    <row r="403" spans="19:20" ht="30.5" customHeight="1">
      <c r="S403" s="87"/>
      <c r="T403" s="8"/>
    </row>
    <row r="404" spans="19:20" ht="30.5" customHeight="1">
      <c r="S404" s="87"/>
      <c r="T404" s="8"/>
    </row>
    <row r="405" spans="19:20" ht="30.5" customHeight="1">
      <c r="S405" s="87"/>
      <c r="T405" s="8"/>
    </row>
    <row r="406" spans="19:20" ht="30.5" customHeight="1">
      <c r="S406" s="87"/>
      <c r="T406" s="8"/>
    </row>
    <row r="407" spans="19:20" ht="30.5" customHeight="1">
      <c r="S407" s="87"/>
      <c r="T407" s="8"/>
    </row>
    <row r="408" spans="19:20" ht="30.5" customHeight="1">
      <c r="S408" s="87"/>
      <c r="T408" s="8"/>
    </row>
    <row r="409" spans="19:20" ht="30.5" customHeight="1">
      <c r="S409" s="87"/>
      <c r="T409" s="8"/>
    </row>
    <row r="410" spans="19:20" ht="30.5" customHeight="1">
      <c r="S410" s="87"/>
      <c r="T410" s="8"/>
    </row>
    <row r="411" spans="19:20" ht="30.5" customHeight="1">
      <c r="S411" s="87"/>
      <c r="T411" s="8"/>
    </row>
    <row r="412" spans="19:20" ht="30.5" customHeight="1">
      <c r="S412" s="87"/>
      <c r="T412" s="8"/>
    </row>
    <row r="413" spans="19:20" ht="30.5" customHeight="1">
      <c r="S413" s="87"/>
      <c r="T413" s="8"/>
    </row>
    <row r="414" spans="19:20" ht="30.5" customHeight="1">
      <c r="S414" s="87"/>
      <c r="T414" s="8"/>
    </row>
    <row r="415" spans="19:20" ht="30.5" customHeight="1">
      <c r="S415" s="87"/>
      <c r="T415" s="8"/>
    </row>
    <row r="416" spans="19:20" ht="30.5" customHeight="1">
      <c r="S416" s="87"/>
      <c r="T416" s="8"/>
    </row>
    <row r="417" spans="19:20" ht="30.5" customHeight="1">
      <c r="S417" s="87"/>
      <c r="T417" s="8"/>
    </row>
    <row r="418" spans="19:20" ht="30.5" customHeight="1">
      <c r="S418" s="87"/>
      <c r="T418" s="8"/>
    </row>
    <row r="419" spans="19:20" ht="30.5" customHeight="1">
      <c r="S419" s="87"/>
      <c r="T419" s="8"/>
    </row>
    <row r="420" spans="19:20" ht="30.5" customHeight="1">
      <c r="S420" s="87"/>
      <c r="T420" s="8"/>
    </row>
    <row r="421" spans="19:20" ht="30.5" customHeight="1">
      <c r="S421" s="87"/>
      <c r="T421" s="8"/>
    </row>
    <row r="422" spans="19:20" ht="30.5" customHeight="1">
      <c r="S422" s="87"/>
      <c r="T422" s="8"/>
    </row>
    <row r="423" spans="19:20" ht="30.5" customHeight="1">
      <c r="S423" s="87"/>
      <c r="T423" s="8"/>
    </row>
    <row r="424" spans="19:20" ht="30.5" customHeight="1">
      <c r="S424" s="87"/>
      <c r="T424" s="8"/>
    </row>
    <row r="425" spans="19:20" ht="30.5" customHeight="1">
      <c r="S425" s="87"/>
      <c r="T425" s="8"/>
    </row>
    <row r="426" spans="19:20" ht="30.5" customHeight="1">
      <c r="S426" s="87"/>
      <c r="T426" s="8"/>
    </row>
    <row r="427" spans="19:20" ht="30.5" customHeight="1">
      <c r="S427" s="87"/>
      <c r="T427" s="8"/>
    </row>
    <row r="428" spans="19:20" ht="30.5" customHeight="1">
      <c r="S428" s="87"/>
      <c r="T428" s="8"/>
    </row>
    <row r="429" spans="19:20" ht="30.5" customHeight="1">
      <c r="S429" s="87"/>
      <c r="T429" s="8"/>
    </row>
    <row r="430" spans="19:20" ht="30.5" customHeight="1">
      <c r="S430" s="87"/>
      <c r="T430" s="8"/>
    </row>
    <row r="431" spans="19:20" ht="30.5" customHeight="1">
      <c r="S431" s="87"/>
      <c r="T431" s="8"/>
    </row>
    <row r="432" spans="19:20" ht="30.5" customHeight="1">
      <c r="S432" s="87"/>
      <c r="T432" s="8"/>
    </row>
    <row r="433" spans="19:20" ht="30.5" customHeight="1">
      <c r="S433" s="87"/>
      <c r="T433" s="8"/>
    </row>
    <row r="434" spans="19:20" ht="30.5" customHeight="1">
      <c r="S434" s="87"/>
      <c r="T434" s="8"/>
    </row>
    <row r="435" spans="19:20" ht="30.5" customHeight="1">
      <c r="S435" s="87"/>
      <c r="T435" s="8"/>
    </row>
    <row r="436" spans="19:20" ht="30.5" customHeight="1">
      <c r="S436" s="87"/>
      <c r="T436" s="8"/>
    </row>
    <row r="437" spans="19:20" ht="30.5" customHeight="1">
      <c r="S437" s="87"/>
      <c r="T437" s="8"/>
    </row>
    <row r="438" spans="19:20" ht="30.5" customHeight="1">
      <c r="S438" s="87"/>
      <c r="T438" s="8"/>
    </row>
    <row r="439" spans="19:20" ht="30.5" customHeight="1">
      <c r="S439" s="87"/>
      <c r="T439" s="8"/>
    </row>
    <row r="440" spans="19:20" ht="30.5" customHeight="1">
      <c r="S440" s="87"/>
      <c r="T440" s="8"/>
    </row>
    <row r="441" spans="19:20" ht="30.5" customHeight="1">
      <c r="S441" s="87"/>
      <c r="T441" s="8"/>
    </row>
    <row r="442" spans="19:20" ht="30.5" customHeight="1">
      <c r="S442" s="87"/>
      <c r="T442" s="8"/>
    </row>
    <row r="443" spans="19:20" ht="30.5" customHeight="1">
      <c r="S443" s="87"/>
      <c r="T443" s="8"/>
    </row>
    <row r="444" spans="19:20" ht="30.5" customHeight="1">
      <c r="S444" s="87"/>
      <c r="T444" s="8"/>
    </row>
    <row r="445" spans="19:20" ht="30.5" customHeight="1">
      <c r="S445" s="87"/>
      <c r="T445" s="8"/>
    </row>
    <row r="446" spans="19:20" ht="30.5" customHeight="1">
      <c r="S446" s="87"/>
      <c r="T446" s="8"/>
    </row>
    <row r="447" spans="19:20" ht="30.5" customHeight="1">
      <c r="S447" s="87"/>
      <c r="T447" s="8"/>
    </row>
    <row r="448" spans="19:20" ht="30.5" customHeight="1">
      <c r="S448" s="87"/>
      <c r="T448" s="8"/>
    </row>
    <row r="449" spans="19:20" ht="30.5" customHeight="1">
      <c r="S449" s="87"/>
      <c r="T449" s="8"/>
    </row>
    <row r="450" spans="19:20" ht="30.5" customHeight="1">
      <c r="S450" s="87"/>
      <c r="T450" s="8"/>
    </row>
    <row r="451" spans="19:20" ht="30.5" customHeight="1">
      <c r="S451" s="87"/>
      <c r="T451" s="8"/>
    </row>
    <row r="452" spans="19:20" ht="30.5" customHeight="1">
      <c r="S452" s="87"/>
      <c r="T452" s="8"/>
    </row>
    <row r="453" spans="19:20" ht="30.5" customHeight="1">
      <c r="S453" s="87"/>
      <c r="T453" s="8"/>
    </row>
    <row r="454" spans="19:20" ht="30.5" customHeight="1">
      <c r="S454" s="87"/>
      <c r="T454" s="8"/>
    </row>
    <row r="455" spans="19:20" ht="30.5" customHeight="1">
      <c r="S455" s="87"/>
      <c r="T455" s="8"/>
    </row>
    <row r="456" spans="19:20" ht="30.5" customHeight="1">
      <c r="S456" s="87"/>
      <c r="T456" s="8"/>
    </row>
    <row r="457" spans="19:20" ht="30.5" customHeight="1">
      <c r="S457" s="87"/>
      <c r="T457" s="8"/>
    </row>
    <row r="458" spans="19:20" ht="30.5" customHeight="1">
      <c r="S458" s="87"/>
      <c r="T458" s="8"/>
    </row>
    <row r="459" spans="19:20" ht="30.5" customHeight="1">
      <c r="S459" s="87"/>
      <c r="T459" s="8"/>
    </row>
    <row r="460" spans="19:20" ht="30.5" customHeight="1">
      <c r="S460" s="87"/>
      <c r="T460" s="8"/>
    </row>
    <row r="461" spans="19:20" ht="30.5" customHeight="1">
      <c r="S461" s="87"/>
      <c r="T461" s="8"/>
    </row>
    <row r="462" spans="19:20" ht="30.5" customHeight="1">
      <c r="S462" s="87"/>
      <c r="T462" s="8"/>
    </row>
    <row r="463" spans="19:20" ht="30.5" customHeight="1">
      <c r="S463" s="87"/>
      <c r="T463" s="8"/>
    </row>
    <row r="464" spans="19:20" ht="30.5" customHeight="1">
      <c r="S464" s="87"/>
      <c r="T464" s="8"/>
    </row>
    <row r="465" spans="19:20" ht="30.5" customHeight="1">
      <c r="S465" s="87"/>
      <c r="T465" s="8"/>
    </row>
    <row r="466" spans="19:20" ht="30.5" customHeight="1">
      <c r="S466" s="87"/>
      <c r="T466" s="8"/>
    </row>
    <row r="467" spans="19:20" ht="30.5" customHeight="1">
      <c r="S467" s="87"/>
      <c r="T467" s="8"/>
    </row>
    <row r="468" spans="19:20" ht="30.5" customHeight="1">
      <c r="S468" s="87"/>
      <c r="T468" s="8"/>
    </row>
    <row r="469" spans="19:20" ht="30.5" customHeight="1">
      <c r="S469" s="87"/>
      <c r="T469" s="8"/>
    </row>
    <row r="470" spans="19:20" ht="30.5" customHeight="1">
      <c r="S470" s="87"/>
      <c r="T470" s="8"/>
    </row>
    <row r="471" spans="19:20" ht="30.5" customHeight="1">
      <c r="S471" s="87"/>
      <c r="T471" s="8"/>
    </row>
    <row r="472" spans="19:20" ht="30.5" customHeight="1">
      <c r="S472" s="87"/>
      <c r="T472" s="8"/>
    </row>
    <row r="473" spans="19:20" ht="30.5" customHeight="1">
      <c r="S473" s="87"/>
      <c r="T473" s="8"/>
    </row>
    <row r="474" spans="19:20" ht="30.5" customHeight="1">
      <c r="S474" s="87"/>
      <c r="T474" s="8"/>
    </row>
    <row r="475" spans="19:20" ht="30.5" customHeight="1">
      <c r="S475" s="87"/>
      <c r="T475" s="8"/>
    </row>
    <row r="476" spans="19:20" ht="30.5" customHeight="1">
      <c r="S476" s="87"/>
      <c r="T476" s="8"/>
    </row>
    <row r="477" spans="19:20" ht="30.5" customHeight="1">
      <c r="S477" s="87"/>
      <c r="T477" s="8"/>
    </row>
    <row r="478" spans="19:20" ht="30.5" customHeight="1">
      <c r="S478" s="87"/>
      <c r="T478" s="8"/>
    </row>
    <row r="479" spans="19:20" ht="30.5" customHeight="1">
      <c r="S479" s="87"/>
      <c r="T479" s="8"/>
    </row>
    <row r="480" spans="19:20" ht="30.5" customHeight="1">
      <c r="S480" s="87"/>
      <c r="T480" s="8"/>
    </row>
    <row r="481" spans="19:20" ht="30.5" customHeight="1">
      <c r="S481" s="87"/>
      <c r="T481" s="8"/>
    </row>
    <row r="482" spans="19:20" ht="30.5" customHeight="1">
      <c r="S482" s="87"/>
      <c r="T482" s="8"/>
    </row>
    <row r="483" spans="19:20" ht="30.5" customHeight="1">
      <c r="S483" s="87"/>
      <c r="T483" s="8"/>
    </row>
    <row r="484" spans="19:20" ht="30.5" customHeight="1">
      <c r="S484" s="87"/>
      <c r="T484" s="8"/>
    </row>
    <row r="485" spans="19:20" ht="30.5" customHeight="1">
      <c r="S485" s="87"/>
      <c r="T485" s="8"/>
    </row>
    <row r="486" spans="19:20" ht="30.5" customHeight="1">
      <c r="S486" s="87"/>
      <c r="T486" s="8"/>
    </row>
    <row r="487" spans="19:20" ht="30.5" customHeight="1">
      <c r="S487" s="87"/>
      <c r="T487" s="8"/>
    </row>
    <row r="488" spans="19:20" ht="30.5" customHeight="1">
      <c r="S488" s="87"/>
      <c r="T488" s="8"/>
    </row>
    <row r="489" spans="19:20" ht="30.5" customHeight="1">
      <c r="S489" s="87"/>
      <c r="T489" s="8"/>
    </row>
    <row r="490" spans="19:20" ht="30.5" customHeight="1">
      <c r="S490" s="87"/>
      <c r="T490" s="8"/>
    </row>
    <row r="491" spans="19:20" ht="30.5" customHeight="1">
      <c r="S491" s="87"/>
      <c r="T491" s="8"/>
    </row>
    <row r="492" spans="19:20" ht="30.5" customHeight="1">
      <c r="S492" s="87"/>
      <c r="T492" s="8"/>
    </row>
    <row r="493" spans="19:20" ht="30.5" customHeight="1">
      <c r="S493" s="87"/>
      <c r="T493" s="8"/>
    </row>
    <row r="494" spans="19:20" ht="30.5" customHeight="1">
      <c r="S494" s="87"/>
      <c r="T494" s="8"/>
    </row>
    <row r="495" spans="19:20" ht="30.5" customHeight="1">
      <c r="S495" s="87"/>
      <c r="T495" s="8"/>
    </row>
    <row r="496" spans="19:20" ht="30.5" customHeight="1">
      <c r="S496" s="87"/>
      <c r="T496" s="8"/>
    </row>
    <row r="497" spans="19:20" ht="30.5" customHeight="1">
      <c r="S497" s="87"/>
      <c r="T497" s="8"/>
    </row>
    <row r="498" spans="19:20" ht="30.5" customHeight="1">
      <c r="S498" s="87"/>
      <c r="T498" s="8"/>
    </row>
    <row r="499" spans="19:20" ht="30.5" customHeight="1">
      <c r="S499" s="87"/>
      <c r="T499" s="8"/>
    </row>
    <row r="500" spans="19:20" ht="30.5" customHeight="1">
      <c r="S500" s="87"/>
      <c r="T500" s="8"/>
    </row>
    <row r="501" spans="19:20" ht="30.5" customHeight="1">
      <c r="S501" s="87"/>
      <c r="T501" s="8"/>
    </row>
    <row r="502" spans="19:20" ht="30.5" customHeight="1">
      <c r="S502" s="87"/>
      <c r="T502" s="8"/>
    </row>
    <row r="503" spans="19:20" ht="30.5" customHeight="1">
      <c r="S503" s="87"/>
      <c r="T503" s="8"/>
    </row>
    <row r="504" spans="19:20" ht="30.5" customHeight="1">
      <c r="S504" s="87"/>
      <c r="T504" s="8"/>
    </row>
    <row r="505" spans="19:20" ht="30.5" customHeight="1">
      <c r="S505" s="87"/>
      <c r="T505" s="8"/>
    </row>
    <row r="506" spans="19:20" ht="30.5" customHeight="1">
      <c r="S506" s="87"/>
      <c r="T506" s="8"/>
    </row>
    <row r="507" spans="19:20" ht="30.5" customHeight="1">
      <c r="S507" s="87"/>
      <c r="T507" s="8"/>
    </row>
    <row r="508" spans="19:20" ht="30.5" customHeight="1">
      <c r="S508" s="87"/>
      <c r="T508" s="8"/>
    </row>
    <row r="509" spans="19:20" ht="30.5" customHeight="1">
      <c r="S509" s="87"/>
      <c r="T509" s="8"/>
    </row>
    <row r="510" spans="19:20" ht="30.5" customHeight="1">
      <c r="S510" s="87"/>
      <c r="T510" s="8"/>
    </row>
    <row r="511" spans="19:20" ht="30.5" customHeight="1">
      <c r="S511" s="87"/>
      <c r="T511" s="8"/>
    </row>
    <row r="512" spans="19:20" ht="30.5" customHeight="1">
      <c r="S512" s="87"/>
      <c r="T512" s="8"/>
    </row>
    <row r="513" spans="19:20" ht="30.5" customHeight="1">
      <c r="S513" s="87"/>
      <c r="T513" s="8"/>
    </row>
    <row r="514" spans="19:20" ht="30.5" customHeight="1">
      <c r="S514" s="87"/>
      <c r="T514" s="8"/>
    </row>
    <row r="515" spans="19:20" ht="30.5" customHeight="1">
      <c r="S515" s="87"/>
      <c r="T515" s="8"/>
    </row>
    <row r="516" spans="19:20" ht="30.5" customHeight="1">
      <c r="S516" s="87"/>
      <c r="T516" s="8"/>
    </row>
    <row r="517" spans="19:20" ht="30.5" customHeight="1">
      <c r="S517" s="87"/>
      <c r="T517" s="8"/>
    </row>
    <row r="518" spans="19:20" ht="30.5" customHeight="1">
      <c r="S518" s="87"/>
      <c r="T518" s="8"/>
    </row>
    <row r="519" spans="19:20" ht="30.5" customHeight="1">
      <c r="S519" s="87"/>
      <c r="T519" s="8"/>
    </row>
    <row r="520" spans="19:20" ht="30.5" customHeight="1">
      <c r="S520" s="87"/>
      <c r="T520" s="8"/>
    </row>
    <row r="521" spans="19:20" ht="30.5" customHeight="1">
      <c r="S521" s="87"/>
      <c r="T521" s="8"/>
    </row>
    <row r="522" spans="19:20" ht="30.5" customHeight="1">
      <c r="S522" s="87"/>
      <c r="T522" s="8"/>
    </row>
    <row r="523" spans="19:20" ht="30.5" customHeight="1">
      <c r="S523" s="87"/>
      <c r="T523" s="8"/>
    </row>
    <row r="524" spans="19:20" ht="30.5" customHeight="1">
      <c r="S524" s="87"/>
      <c r="T524" s="8"/>
    </row>
    <row r="525" spans="19:20" ht="30.5" customHeight="1">
      <c r="S525" s="87"/>
      <c r="T525" s="8"/>
    </row>
    <row r="526" spans="19:20" ht="30.5" customHeight="1">
      <c r="S526" s="87"/>
      <c r="T526" s="8"/>
    </row>
    <row r="527" spans="19:20" ht="30.5" customHeight="1">
      <c r="S527" s="87"/>
      <c r="T527" s="8"/>
    </row>
    <row r="528" spans="19:20" ht="30.5" customHeight="1">
      <c r="S528" s="87"/>
      <c r="T528" s="8"/>
    </row>
    <row r="529" spans="19:20" ht="30.5" customHeight="1">
      <c r="S529" s="87"/>
      <c r="T529" s="8"/>
    </row>
    <row r="530" spans="19:20" ht="30.5" customHeight="1">
      <c r="S530" s="87"/>
      <c r="T530" s="8"/>
    </row>
    <row r="531" spans="19:20" ht="30.5" customHeight="1">
      <c r="S531" s="87"/>
      <c r="T531" s="8"/>
    </row>
    <row r="532" spans="19:20" ht="30.5" customHeight="1">
      <c r="S532" s="87"/>
      <c r="T532" s="8"/>
    </row>
    <row r="533" spans="19:20" ht="30.5" customHeight="1">
      <c r="S533" s="87"/>
      <c r="T533" s="8"/>
    </row>
    <row r="534" spans="19:20" ht="30.5" customHeight="1">
      <c r="S534" s="87"/>
      <c r="T534" s="8"/>
    </row>
    <row r="535" spans="19:20" ht="30.5" customHeight="1">
      <c r="S535" s="87"/>
      <c r="T535" s="8"/>
    </row>
    <row r="536" spans="19:20" ht="30.5" customHeight="1">
      <c r="S536" s="87"/>
      <c r="T536" s="8"/>
    </row>
    <row r="537" spans="19:20" ht="30.5" customHeight="1">
      <c r="S537" s="87"/>
      <c r="T537" s="8"/>
    </row>
    <row r="538" spans="19:20" ht="30.5" customHeight="1">
      <c r="S538" s="87"/>
      <c r="T538" s="8"/>
    </row>
    <row r="539" spans="19:20" ht="30.5" customHeight="1">
      <c r="S539" s="87"/>
      <c r="T539" s="8"/>
    </row>
    <row r="540" spans="19:20" ht="30.5" customHeight="1">
      <c r="S540" s="87"/>
      <c r="T540" s="8"/>
    </row>
    <row r="541" spans="19:20" ht="30.5" customHeight="1">
      <c r="S541" s="87"/>
      <c r="T541" s="8"/>
    </row>
    <row r="542" spans="19:20" ht="30.5" customHeight="1">
      <c r="S542" s="87"/>
      <c r="T542" s="8"/>
    </row>
    <row r="543" spans="19:20" ht="30.5" customHeight="1">
      <c r="S543" s="87"/>
      <c r="T543" s="8"/>
    </row>
    <row r="544" spans="19:20" ht="30.5" customHeight="1">
      <c r="S544" s="87"/>
      <c r="T544" s="8"/>
    </row>
    <row r="545" spans="19:20" ht="30.5" customHeight="1">
      <c r="S545" s="87"/>
      <c r="T545" s="8"/>
    </row>
    <row r="546" spans="19:20" ht="30.5" customHeight="1">
      <c r="S546" s="87"/>
      <c r="T546" s="8"/>
    </row>
    <row r="547" spans="19:20" ht="30.5" customHeight="1">
      <c r="S547" s="87"/>
      <c r="T547" s="8"/>
    </row>
    <row r="548" spans="19:20" ht="30.5" customHeight="1">
      <c r="S548" s="87"/>
      <c r="T548" s="8"/>
    </row>
    <row r="549" spans="19:20" ht="30.5" customHeight="1">
      <c r="S549" s="87"/>
      <c r="T549" s="8"/>
    </row>
    <row r="550" spans="19:20" ht="30.5" customHeight="1">
      <c r="S550" s="87"/>
      <c r="T550" s="8"/>
    </row>
    <row r="551" spans="19:20" ht="30.5" customHeight="1">
      <c r="S551" s="87"/>
      <c r="T551" s="8"/>
    </row>
    <row r="552" spans="19:20" ht="30.5" customHeight="1">
      <c r="S552" s="87"/>
      <c r="T552" s="8"/>
    </row>
    <row r="553" spans="19:20" ht="30.5" customHeight="1">
      <c r="S553" s="87"/>
      <c r="T553" s="8"/>
    </row>
    <row r="554" spans="19:20" ht="30.5" customHeight="1">
      <c r="S554" s="87"/>
      <c r="T554" s="8"/>
    </row>
    <row r="555" spans="19:20" ht="30.5" customHeight="1">
      <c r="S555" s="87"/>
      <c r="T555" s="8"/>
    </row>
    <row r="556" spans="19:20" ht="30.5" customHeight="1">
      <c r="S556" s="87"/>
      <c r="T556" s="8"/>
    </row>
    <row r="557" spans="19:20" ht="30.5" customHeight="1">
      <c r="S557" s="87"/>
      <c r="T557" s="8"/>
    </row>
    <row r="558" spans="19:20" ht="30.5" customHeight="1">
      <c r="S558" s="87"/>
      <c r="T558" s="8"/>
    </row>
    <row r="559" spans="19:20" ht="30.5" customHeight="1">
      <c r="S559" s="87"/>
      <c r="T559" s="8"/>
    </row>
    <row r="560" spans="19:20" ht="30.5" customHeight="1">
      <c r="S560" s="87"/>
      <c r="T560" s="8"/>
    </row>
    <row r="561" spans="19:20" ht="30.5" customHeight="1">
      <c r="S561" s="87"/>
      <c r="T561" s="8"/>
    </row>
    <row r="562" spans="19:20" ht="30.5" customHeight="1">
      <c r="S562" s="87"/>
      <c r="T562" s="8"/>
    </row>
    <row r="563" spans="19:20" ht="30.5" customHeight="1">
      <c r="S563" s="87"/>
      <c r="T563" s="8"/>
    </row>
    <row r="564" spans="19:20" ht="30.5" customHeight="1">
      <c r="S564" s="87"/>
      <c r="T564" s="8"/>
    </row>
    <row r="565" spans="19:20" ht="30.5" customHeight="1">
      <c r="S565" s="87"/>
      <c r="T565" s="8"/>
    </row>
    <row r="566" spans="19:20" ht="30.5" customHeight="1">
      <c r="S566" s="87"/>
      <c r="T566" s="8"/>
    </row>
    <row r="567" spans="19:20" ht="30.5" customHeight="1">
      <c r="S567" s="87"/>
      <c r="T567" s="8"/>
    </row>
    <row r="568" spans="19:20" ht="30.5" customHeight="1">
      <c r="S568" s="87"/>
      <c r="T568" s="8"/>
    </row>
    <row r="569" spans="19:20" ht="30.5" customHeight="1">
      <c r="S569" s="87"/>
      <c r="T569" s="8"/>
    </row>
    <row r="570" spans="19:20" ht="30.5" customHeight="1">
      <c r="S570" s="87"/>
      <c r="T570" s="8"/>
    </row>
    <row r="571" spans="19:20" ht="30.5" customHeight="1">
      <c r="S571" s="87"/>
      <c r="T571" s="8"/>
    </row>
    <row r="572" spans="19:20" ht="30.5" customHeight="1">
      <c r="S572" s="87"/>
      <c r="T572" s="8"/>
    </row>
    <row r="573" spans="19:20" ht="30.5" customHeight="1">
      <c r="S573" s="87"/>
      <c r="T573" s="8"/>
    </row>
    <row r="574" spans="19:20" ht="30.5" customHeight="1">
      <c r="S574" s="87"/>
      <c r="T574" s="8"/>
    </row>
    <row r="575" spans="19:20" ht="30.5" customHeight="1">
      <c r="S575" s="87"/>
      <c r="T575" s="8"/>
    </row>
    <row r="576" spans="19:20" ht="30.5" customHeight="1">
      <c r="S576" s="87"/>
      <c r="T576" s="8"/>
    </row>
    <row r="577" spans="19:20" ht="30.5" customHeight="1">
      <c r="S577" s="87"/>
      <c r="T577" s="8"/>
    </row>
    <row r="578" spans="19:20" ht="30.5" customHeight="1">
      <c r="S578" s="87"/>
      <c r="T578" s="8"/>
    </row>
    <row r="579" spans="19:20" ht="30.5" customHeight="1">
      <c r="S579" s="87"/>
      <c r="T579" s="8"/>
    </row>
    <row r="580" spans="19:20" ht="30.5" customHeight="1">
      <c r="S580" s="87"/>
      <c r="T580" s="8"/>
    </row>
    <row r="581" spans="19:20" ht="30.5" customHeight="1">
      <c r="S581" s="87"/>
      <c r="T581" s="8"/>
    </row>
    <row r="582" spans="19:20" ht="30.5" customHeight="1">
      <c r="S582" s="87"/>
      <c r="T582" s="8"/>
    </row>
    <row r="583" spans="19:20" ht="30.5" customHeight="1">
      <c r="S583" s="87"/>
      <c r="T583" s="8"/>
    </row>
    <row r="584" spans="19:20" ht="30.5" customHeight="1">
      <c r="S584" s="87"/>
      <c r="T584" s="8"/>
    </row>
    <row r="585" spans="19:20" ht="30.5" customHeight="1">
      <c r="S585" s="87"/>
      <c r="T585" s="8"/>
    </row>
    <row r="586" spans="19:20" ht="30.5" customHeight="1">
      <c r="S586" s="87"/>
      <c r="T586" s="8"/>
    </row>
    <row r="587" spans="19:20" ht="30.5" customHeight="1">
      <c r="S587" s="87"/>
      <c r="T587" s="8"/>
    </row>
    <row r="588" spans="19:20" ht="30.5" customHeight="1">
      <c r="S588" s="87"/>
      <c r="T588" s="8"/>
    </row>
    <row r="589" spans="19:20" ht="30.5" customHeight="1">
      <c r="S589" s="87"/>
      <c r="T589" s="8"/>
    </row>
    <row r="590" spans="19:20" ht="30.5" customHeight="1">
      <c r="S590" s="87"/>
      <c r="T590" s="8"/>
    </row>
    <row r="591" spans="19:20" ht="30.5" customHeight="1">
      <c r="S591" s="87"/>
      <c r="T591" s="8"/>
    </row>
    <row r="592" spans="19:20" ht="30.5" customHeight="1">
      <c r="S592" s="87"/>
      <c r="T592" s="8"/>
    </row>
    <row r="593" spans="19:20" ht="30.5" customHeight="1">
      <c r="S593" s="87"/>
      <c r="T593" s="8"/>
    </row>
    <row r="594" spans="19:20" ht="30.5" customHeight="1">
      <c r="S594" s="87"/>
      <c r="T594" s="8"/>
    </row>
    <row r="595" spans="19:20" ht="30.5" customHeight="1">
      <c r="S595" s="87"/>
      <c r="T595" s="8"/>
    </row>
    <row r="596" spans="19:20" ht="30.5" customHeight="1">
      <c r="S596" s="87"/>
      <c r="T596" s="8"/>
    </row>
    <row r="597" spans="19:20" ht="30.5" customHeight="1">
      <c r="S597" s="87"/>
      <c r="T597" s="8"/>
    </row>
    <row r="598" spans="19:20" ht="30.5" customHeight="1">
      <c r="S598" s="87"/>
      <c r="T598" s="8"/>
    </row>
    <row r="599" spans="19:20" ht="30.5" customHeight="1">
      <c r="S599" s="87"/>
      <c r="T599" s="8"/>
    </row>
    <row r="600" spans="19:20" ht="30.5" customHeight="1">
      <c r="S600" s="87"/>
      <c r="T600" s="8"/>
    </row>
    <row r="601" spans="19:20" ht="30.5" customHeight="1">
      <c r="S601" s="87"/>
      <c r="T601" s="8"/>
    </row>
    <row r="602" spans="19:20" ht="30.5" customHeight="1">
      <c r="S602" s="87"/>
      <c r="T602" s="8"/>
    </row>
    <row r="603" spans="19:20" ht="30.5" customHeight="1">
      <c r="S603" s="87"/>
      <c r="T603" s="8"/>
    </row>
    <row r="604" spans="19:20" ht="30.5" customHeight="1">
      <c r="S604" s="87"/>
      <c r="T604" s="8"/>
    </row>
    <row r="605" spans="19:20" ht="30.5" customHeight="1">
      <c r="S605" s="87"/>
      <c r="T605" s="8"/>
    </row>
    <row r="606" spans="19:20" ht="30.5" customHeight="1">
      <c r="S606" s="87"/>
      <c r="T606" s="8"/>
    </row>
    <row r="607" spans="19:20" ht="30.5" customHeight="1">
      <c r="S607" s="87"/>
      <c r="T607" s="8"/>
    </row>
    <row r="608" spans="19:20" ht="30.5" customHeight="1">
      <c r="S608" s="87"/>
      <c r="T608" s="8"/>
    </row>
    <row r="609" spans="19:20" ht="30.5" customHeight="1">
      <c r="S609" s="87"/>
      <c r="T609" s="8"/>
    </row>
    <row r="610" spans="19:20" ht="30.5" customHeight="1">
      <c r="S610" s="87"/>
      <c r="T610" s="8"/>
    </row>
    <row r="611" spans="19:20" ht="30.5" customHeight="1">
      <c r="S611" s="87"/>
      <c r="T611" s="8"/>
    </row>
    <row r="612" spans="19:20" ht="30.5" customHeight="1">
      <c r="S612" s="87"/>
      <c r="T612" s="8"/>
    </row>
    <row r="613" spans="19:20" ht="30.5" customHeight="1">
      <c r="S613" s="87"/>
      <c r="T613" s="8"/>
    </row>
    <row r="614" spans="19:20" ht="30.5" customHeight="1">
      <c r="S614" s="87"/>
      <c r="T614" s="8"/>
    </row>
    <row r="615" spans="19:20" ht="30.5" customHeight="1">
      <c r="S615" s="87"/>
      <c r="T615" s="8"/>
    </row>
    <row r="616" spans="19:20" ht="30.5" customHeight="1">
      <c r="S616" s="87"/>
      <c r="T616" s="8"/>
    </row>
    <row r="617" spans="19:20" ht="30.5" customHeight="1">
      <c r="S617" s="87"/>
      <c r="T617" s="8"/>
    </row>
    <row r="618" spans="19:20" ht="30.5" customHeight="1">
      <c r="S618" s="87"/>
      <c r="T618" s="8"/>
    </row>
    <row r="619" spans="19:20" ht="30.5" customHeight="1">
      <c r="S619" s="87"/>
      <c r="T619" s="8"/>
    </row>
    <row r="620" spans="19:20" ht="30.5" customHeight="1">
      <c r="S620" s="87"/>
      <c r="T620" s="8"/>
    </row>
    <row r="621" spans="19:20" ht="30.5" customHeight="1">
      <c r="S621" s="87"/>
      <c r="T621" s="8"/>
    </row>
    <row r="622" spans="19:20" ht="30.5" customHeight="1">
      <c r="S622" s="87"/>
      <c r="T622" s="8"/>
    </row>
    <row r="623" spans="19:20" ht="30.5" customHeight="1">
      <c r="S623" s="87"/>
      <c r="T623" s="8"/>
    </row>
    <row r="624" spans="19:20" ht="30.5" customHeight="1">
      <c r="S624" s="87"/>
      <c r="T624" s="8"/>
    </row>
    <row r="625" spans="19:20" ht="30.5" customHeight="1">
      <c r="S625" s="87"/>
      <c r="T625" s="8"/>
    </row>
    <row r="626" spans="19:20" ht="30.5" customHeight="1">
      <c r="S626" s="87"/>
      <c r="T626" s="8"/>
    </row>
    <row r="627" spans="19:20" ht="30.5" customHeight="1">
      <c r="S627" s="87"/>
      <c r="T627" s="8"/>
    </row>
    <row r="628" spans="19:20" ht="30.5" customHeight="1">
      <c r="S628" s="87"/>
      <c r="T628" s="8"/>
    </row>
    <row r="629" spans="19:20" ht="30.5" customHeight="1">
      <c r="S629" s="87"/>
      <c r="T629" s="8"/>
    </row>
    <row r="630" spans="19:20" ht="30.5" customHeight="1">
      <c r="S630" s="87"/>
      <c r="T630" s="8"/>
    </row>
    <row r="631" spans="19:20" ht="30.5" customHeight="1">
      <c r="S631" s="87"/>
      <c r="T631" s="8"/>
    </row>
    <row r="632" spans="19:20" ht="30.5" customHeight="1">
      <c r="S632" s="87"/>
      <c r="T632" s="8"/>
    </row>
    <row r="633" spans="19:20" ht="30.5" customHeight="1">
      <c r="S633" s="87"/>
      <c r="T633" s="8"/>
    </row>
    <row r="634" spans="19:20" ht="30.5" customHeight="1">
      <c r="S634" s="87"/>
      <c r="T634" s="8"/>
    </row>
    <row r="635" spans="19:20" ht="30.5" customHeight="1">
      <c r="S635" s="87"/>
      <c r="T635" s="8"/>
    </row>
    <row r="636" spans="19:20" ht="30.5" customHeight="1">
      <c r="S636" s="87"/>
      <c r="T636" s="8"/>
    </row>
    <row r="637" spans="19:20" ht="30.5" customHeight="1">
      <c r="S637" s="87"/>
      <c r="T637" s="8"/>
    </row>
    <row r="638" spans="19:20" ht="30.5" customHeight="1">
      <c r="S638" s="87"/>
      <c r="T638" s="8"/>
    </row>
    <row r="639" spans="19:20" ht="30.5" customHeight="1">
      <c r="S639" s="87"/>
      <c r="T639" s="8"/>
    </row>
    <row r="640" spans="19:20" ht="30.5" customHeight="1">
      <c r="S640" s="87"/>
      <c r="T640" s="8"/>
    </row>
    <row r="641" spans="19:20" ht="30.5" customHeight="1">
      <c r="S641" s="87"/>
      <c r="T641" s="8"/>
    </row>
    <row r="642" spans="19:20" ht="30.5" customHeight="1">
      <c r="S642" s="87"/>
      <c r="T642" s="8"/>
    </row>
    <row r="643" spans="19:20" ht="30.5" customHeight="1">
      <c r="S643" s="87"/>
      <c r="T643" s="8"/>
    </row>
    <row r="644" spans="19:20" ht="30.5" customHeight="1">
      <c r="S644" s="87"/>
      <c r="T644" s="8"/>
    </row>
    <row r="645" spans="19:20" ht="30.5" customHeight="1">
      <c r="S645" s="87"/>
      <c r="T645" s="8"/>
    </row>
    <row r="646" spans="19:20" ht="30.5" customHeight="1">
      <c r="S646" s="87"/>
      <c r="T646" s="8"/>
    </row>
    <row r="647" spans="19:20" ht="30.5" customHeight="1">
      <c r="S647" s="87"/>
      <c r="T647" s="8"/>
    </row>
    <row r="648" spans="19:20" ht="30.5" customHeight="1">
      <c r="S648" s="87"/>
      <c r="T648" s="8"/>
    </row>
    <row r="649" spans="19:20" ht="30.5" customHeight="1">
      <c r="S649" s="87"/>
      <c r="T649" s="8"/>
    </row>
    <row r="650" spans="19:20" ht="30.5" customHeight="1">
      <c r="S650" s="87"/>
      <c r="T650" s="8"/>
    </row>
    <row r="651" spans="19:20" ht="30.5" customHeight="1">
      <c r="S651" s="87"/>
      <c r="T651" s="8"/>
    </row>
    <row r="652" spans="19:20" ht="30.5" customHeight="1">
      <c r="S652" s="87"/>
      <c r="T652" s="8"/>
    </row>
    <row r="653" spans="19:20" ht="30.5" customHeight="1">
      <c r="S653" s="87"/>
      <c r="T653" s="8"/>
    </row>
    <row r="654" spans="19:20" ht="30.5" customHeight="1">
      <c r="S654" s="87"/>
      <c r="T654" s="8"/>
    </row>
    <row r="655" spans="19:20" ht="30.5" customHeight="1">
      <c r="S655" s="87"/>
      <c r="T655" s="8"/>
    </row>
    <row r="656" spans="19:20" ht="30.5" customHeight="1">
      <c r="S656" s="87"/>
      <c r="T656" s="8"/>
    </row>
    <row r="657" spans="19:20" ht="30.5" customHeight="1">
      <c r="S657" s="87"/>
      <c r="T657" s="8"/>
    </row>
    <row r="658" spans="19:20" ht="30.5" customHeight="1">
      <c r="S658" s="87"/>
      <c r="T658" s="8"/>
    </row>
    <row r="659" spans="19:20" ht="30.5" customHeight="1">
      <c r="S659" s="87"/>
      <c r="T659" s="8"/>
    </row>
    <row r="660" spans="19:20" ht="30.5" customHeight="1">
      <c r="S660" s="87"/>
      <c r="T660" s="8"/>
    </row>
    <row r="661" spans="19:20" ht="30.5" customHeight="1">
      <c r="S661" s="87"/>
      <c r="T661" s="8"/>
    </row>
    <row r="662" spans="19:20" ht="30.5" customHeight="1">
      <c r="S662" s="87"/>
      <c r="T662" s="8"/>
    </row>
    <row r="663" spans="19:20" ht="30.5" customHeight="1">
      <c r="S663" s="87"/>
      <c r="T663" s="8"/>
    </row>
    <row r="664" spans="19:20" ht="30.5" customHeight="1">
      <c r="S664" s="87"/>
      <c r="T664" s="8"/>
    </row>
    <row r="665" spans="19:20" ht="30.5" customHeight="1">
      <c r="S665" s="87"/>
      <c r="T665" s="8"/>
    </row>
    <row r="666" spans="19:20" ht="30.5" customHeight="1">
      <c r="S666" s="87"/>
      <c r="T666" s="8"/>
    </row>
    <row r="667" spans="19:20" ht="30.5" customHeight="1">
      <c r="S667" s="87"/>
      <c r="T667" s="8"/>
    </row>
    <row r="668" spans="19:20" ht="30.5" customHeight="1">
      <c r="S668" s="87"/>
      <c r="T668" s="8"/>
    </row>
    <row r="669" spans="19:20" ht="30.5" customHeight="1">
      <c r="S669" s="87"/>
      <c r="T669" s="8"/>
    </row>
    <row r="670" spans="19:20" ht="30.5" customHeight="1">
      <c r="S670" s="87"/>
      <c r="T670" s="8"/>
    </row>
    <row r="671" spans="19:20" ht="30.5" customHeight="1">
      <c r="S671" s="87"/>
      <c r="T671" s="8"/>
    </row>
    <row r="672" spans="19:20" ht="30.5" customHeight="1">
      <c r="S672" s="87"/>
      <c r="T672" s="8"/>
    </row>
    <row r="673" spans="19:20" ht="30.5" customHeight="1">
      <c r="S673" s="87"/>
      <c r="T673" s="8"/>
    </row>
    <row r="674" spans="19:20" ht="30.5" customHeight="1">
      <c r="S674" s="87"/>
      <c r="T674" s="8"/>
    </row>
    <row r="675" spans="19:20" ht="30.5" customHeight="1">
      <c r="S675" s="87"/>
      <c r="T675" s="8"/>
    </row>
    <row r="676" spans="19:20" ht="30.5" customHeight="1">
      <c r="S676" s="87"/>
      <c r="T676" s="8"/>
    </row>
    <row r="677" spans="19:20" ht="30.5" customHeight="1">
      <c r="S677" s="87"/>
      <c r="T677" s="8"/>
    </row>
    <row r="678" spans="19:20" ht="30.5" customHeight="1">
      <c r="S678" s="87"/>
      <c r="T678" s="8"/>
    </row>
    <row r="679" spans="19:20" ht="30.5" customHeight="1">
      <c r="S679" s="87"/>
      <c r="T679" s="8"/>
    </row>
    <row r="680" spans="19:20" ht="30.5" customHeight="1">
      <c r="S680" s="87"/>
      <c r="T680" s="8"/>
    </row>
    <row r="681" spans="19:20" ht="30.5" customHeight="1">
      <c r="S681" s="87"/>
      <c r="T681" s="8"/>
    </row>
    <row r="682" spans="19:20" ht="30.5" customHeight="1">
      <c r="S682" s="87"/>
      <c r="T682" s="8"/>
    </row>
    <row r="683" spans="19:20" ht="30.5" customHeight="1">
      <c r="S683" s="87"/>
      <c r="T683" s="8"/>
    </row>
    <row r="684" spans="19:20" ht="30.5" customHeight="1">
      <c r="S684" s="87"/>
      <c r="T684" s="8"/>
    </row>
    <row r="685" spans="19:20" ht="30.5" customHeight="1">
      <c r="S685" s="87"/>
      <c r="T685" s="8"/>
    </row>
    <row r="686" spans="19:20" ht="30.5" customHeight="1">
      <c r="S686" s="87"/>
      <c r="T686" s="8"/>
    </row>
    <row r="687" spans="19:20" ht="30.5" customHeight="1">
      <c r="S687" s="87"/>
      <c r="T687" s="8"/>
    </row>
    <row r="688" spans="19:20" ht="30.5" customHeight="1">
      <c r="S688" s="87"/>
      <c r="T688" s="8"/>
    </row>
    <row r="689" spans="19:20" ht="30.5" customHeight="1">
      <c r="S689" s="87"/>
      <c r="T689" s="8"/>
    </row>
    <row r="690" spans="19:20" ht="30.5" customHeight="1">
      <c r="S690" s="87"/>
      <c r="T690" s="8"/>
    </row>
    <row r="691" spans="19:20" ht="30.5" customHeight="1">
      <c r="S691" s="87"/>
      <c r="T691" s="8"/>
    </row>
    <row r="692" spans="19:20" ht="30.5" customHeight="1">
      <c r="S692" s="87"/>
      <c r="T692" s="8"/>
    </row>
    <row r="693" spans="19:20" ht="30.5" customHeight="1">
      <c r="S693" s="87"/>
      <c r="T693" s="8"/>
    </row>
    <row r="694" spans="19:20" ht="30.5" customHeight="1">
      <c r="S694" s="87"/>
      <c r="T694" s="8"/>
    </row>
    <row r="695" spans="19:20" ht="30.5" customHeight="1">
      <c r="S695" s="87"/>
      <c r="T695" s="8"/>
    </row>
    <row r="696" spans="19:20" ht="30.5" customHeight="1">
      <c r="S696" s="87"/>
      <c r="T696" s="8"/>
    </row>
    <row r="697" spans="19:20" ht="30.5" customHeight="1">
      <c r="S697" s="87"/>
      <c r="T697" s="8"/>
    </row>
    <row r="698" spans="19:20" ht="30.5" customHeight="1">
      <c r="S698" s="87"/>
      <c r="T698" s="8"/>
    </row>
    <row r="699" spans="19:20" ht="30.5" customHeight="1">
      <c r="S699" s="87"/>
      <c r="T699" s="8"/>
    </row>
    <row r="700" spans="19:20" ht="30.5" customHeight="1">
      <c r="S700" s="87"/>
      <c r="T700" s="8"/>
    </row>
    <row r="701" spans="19:20" ht="30.5" customHeight="1">
      <c r="S701" s="87"/>
      <c r="T701" s="8"/>
    </row>
    <row r="702" spans="19:20" ht="30.5" customHeight="1">
      <c r="S702" s="87"/>
      <c r="T702" s="8"/>
    </row>
    <row r="703" spans="19:20" ht="30.5" customHeight="1">
      <c r="S703" s="87"/>
      <c r="T703" s="8"/>
    </row>
    <row r="704" spans="19:20" ht="30.5" customHeight="1">
      <c r="S704" s="87"/>
      <c r="T704" s="8"/>
    </row>
    <row r="705" spans="19:20" ht="30.5" customHeight="1">
      <c r="S705" s="87"/>
      <c r="T705" s="8"/>
    </row>
    <row r="706" spans="19:20" ht="30.5" customHeight="1">
      <c r="S706" s="87"/>
      <c r="T706" s="8"/>
    </row>
    <row r="707" spans="19:20" ht="30.5" customHeight="1">
      <c r="S707" s="87"/>
      <c r="T707" s="8"/>
    </row>
    <row r="708" spans="19:20" ht="30.5" customHeight="1">
      <c r="S708" s="87"/>
      <c r="T708" s="8"/>
    </row>
    <row r="709" spans="19:20" ht="30.5" customHeight="1">
      <c r="S709" s="87"/>
      <c r="T709" s="8"/>
    </row>
    <row r="710" spans="19:20" ht="30.5" customHeight="1">
      <c r="S710" s="87"/>
      <c r="T710" s="8"/>
    </row>
    <row r="711" spans="19:20" ht="30.5" customHeight="1">
      <c r="S711" s="87"/>
      <c r="T711" s="8"/>
    </row>
    <row r="712" spans="19:20">
      <c r="S712" s="87"/>
      <c r="T712" s="8"/>
    </row>
    <row r="713" spans="19:20">
      <c r="S713" s="87"/>
      <c r="T713" s="8"/>
    </row>
    <row r="714" spans="19:20">
      <c r="S714" s="87"/>
      <c r="T714" s="8"/>
    </row>
    <row r="715" spans="19:20">
      <c r="S715" s="87"/>
      <c r="T715" s="8"/>
    </row>
    <row r="716" spans="19:20">
      <c r="S716" s="87"/>
      <c r="T716" s="8"/>
    </row>
    <row r="717" spans="19:20">
      <c r="S717" s="87"/>
      <c r="T717" s="8"/>
    </row>
    <row r="718" spans="19:20">
      <c r="S718" s="87"/>
      <c r="T718" s="8"/>
    </row>
    <row r="719" spans="19:20">
      <c r="S719" s="87"/>
      <c r="T719" s="8"/>
    </row>
    <row r="720" spans="19:20">
      <c r="S720" s="87"/>
      <c r="T720" s="8"/>
    </row>
    <row r="721" spans="19:20" ht="66.5" customHeight="1">
      <c r="S721" s="87"/>
      <c r="T721" s="8"/>
    </row>
  </sheetData>
  <mergeCells count="9">
    <mergeCell ref="D22:E22"/>
    <mergeCell ref="L26:M26"/>
    <mergeCell ref="O26:O27"/>
    <mergeCell ref="A36:O44"/>
    <mergeCell ref="B26:B27"/>
    <mergeCell ref="C26:C27"/>
    <mergeCell ref="D26:E26"/>
    <mergeCell ref="F26:G26"/>
    <mergeCell ref="H26:K26"/>
  </mergeCells>
  <phoneticPr fontId="7"/>
  <conditionalFormatting sqref="J28:J34">
    <cfRule type="expression" dxfId="17" priority="1">
      <formula>IF(H28="K01", TRUE)</formula>
    </cfRule>
  </conditionalFormatting>
  <pageMargins left="0.7" right="0.7" top="0.75" bottom="0.75" header="0.3" footer="0.3"/>
  <pageSetup paperSize="9" scale="50" orientation="landscape" r:id="rId1"/>
  <legacyDrawing r:id="rId2"/>
  <extLst>
    <ext xmlns:x14="http://schemas.microsoft.com/office/spreadsheetml/2009/9/main" uri="{CCE6A557-97BC-4b89-ADB6-D9C93CAAB3DF}">
      <x14:dataValidations xmlns:xm="http://schemas.microsoft.com/office/excel/2006/main" count="3">
        <x14:dataValidation type="list" errorStyle="information" allowBlank="1" showInputMessage="1" showErrorMessage="1" error="協定締結相手方機関が2ヵ国以上にわたる場合は、H列で「K01」を選択したうえで、J列に全ての国名を具体的に記入してください。" xr:uid="{6B7409E9-1870-45DC-B2AC-6CC7BCCDCA93}">
          <x14:formula1>
            <xm:f>国・地域コードリスト!$L$3:$L$209</xm:f>
          </x14:formula1>
          <xm:sqref>H28:H34</xm:sqref>
        </x14:dataValidation>
        <x14:dataValidation type="list" allowBlank="1" showInputMessage="1" showErrorMessage="1" xr:uid="{EEACAA65-F26B-484E-87D4-1B684154A1A5}">
          <x14:formula1>
            <xm:f>プルダウンリスト!$C$5:$C$6</xm:f>
          </x14:formula1>
          <xm:sqref>C28:C34</xm:sqref>
        </x14:dataValidation>
        <x14:dataValidation type="list" allowBlank="1" showInputMessage="1" showErrorMessage="1" xr:uid="{A5F37F2C-FC64-46DE-A5D4-04B9AD315A1A}">
          <x14:formula1>
            <xm:f>プルダウンリスト!$C$10</xm:f>
          </x14:formula1>
          <xm:sqref>L28:M34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2984B-E370-498E-8E31-94EEA1FFD71B}">
  <sheetPr>
    <pageSetUpPr fitToPage="1"/>
  </sheetPr>
  <dimension ref="A1:BY266"/>
  <sheetViews>
    <sheetView topLeftCell="C1" zoomScaleNormal="100" workbookViewId="0">
      <selection activeCell="A26" sqref="A26:XFD266"/>
    </sheetView>
  </sheetViews>
  <sheetFormatPr defaultColWidth="8.25" defaultRowHeight="13"/>
  <cols>
    <col min="1" max="1" width="1.5" style="11" customWidth="1"/>
    <col min="2" max="2" width="5.1640625" style="11" customWidth="1"/>
    <col min="3" max="3" width="14.33203125" style="16" customWidth="1"/>
    <col min="4" max="4" width="14.1640625" style="16" customWidth="1"/>
    <col min="5" max="6" width="5.1640625" style="11" customWidth="1"/>
    <col min="7" max="13" width="6.33203125" style="11" customWidth="1"/>
    <col min="14" max="14" width="5.1640625" style="11" customWidth="1"/>
    <col min="15" max="21" width="6.33203125" style="11" customWidth="1"/>
    <col min="22" max="22" width="5.1640625" style="11" customWidth="1"/>
    <col min="23" max="29" width="6.33203125" style="11" customWidth="1"/>
    <col min="30" max="30" width="5.1640625" style="11" customWidth="1"/>
    <col min="31" max="37" width="6.33203125" style="11" customWidth="1"/>
    <col min="38" max="38" width="5.1640625" style="11" customWidth="1"/>
    <col min="39" max="45" width="6.1640625" style="11" customWidth="1"/>
    <col min="46" max="46" width="5.1640625" style="11" customWidth="1"/>
    <col min="47" max="53" width="6.33203125" style="8" customWidth="1"/>
    <col min="54" max="54" width="5.1640625" style="11" customWidth="1"/>
    <col min="55" max="61" width="6.33203125" style="11" customWidth="1"/>
    <col min="62" max="62" width="5.1640625" style="8" customWidth="1"/>
    <col min="63" max="69" width="6.33203125" style="8" customWidth="1"/>
    <col min="70" max="70" width="14.83203125" style="8" customWidth="1"/>
    <col min="71" max="71" width="37.25" style="79" customWidth="1"/>
    <col min="72" max="72" width="2.83203125" style="8" customWidth="1"/>
    <col min="73" max="73" width="9.75" style="87" customWidth="1"/>
    <col min="74" max="74" width="35.1640625" style="8" customWidth="1"/>
    <col min="75" max="75" width="6.83203125" style="8" customWidth="1"/>
    <col min="76" max="76" width="9.75" style="87" customWidth="1"/>
    <col min="77" max="77" width="9.75" style="8" customWidth="1"/>
    <col min="78" max="16384" width="8.25" style="8"/>
  </cols>
  <sheetData>
    <row r="1" spans="1:77" ht="19">
      <c r="B1" s="3" t="s">
        <v>1613</v>
      </c>
      <c r="C1" s="53"/>
      <c r="D1" s="53"/>
      <c r="E1" s="7"/>
      <c r="F1" s="7"/>
      <c r="G1" s="7"/>
      <c r="H1" s="7"/>
      <c r="I1" s="7"/>
      <c r="BU1" s="8"/>
      <c r="BX1" s="8"/>
    </row>
    <row r="2" spans="1:77" ht="19">
      <c r="B2" s="11" t="s">
        <v>1566</v>
      </c>
      <c r="AU2" s="11"/>
      <c r="AV2" s="11"/>
      <c r="AW2" s="11"/>
      <c r="BS2" s="9"/>
      <c r="BT2" s="54"/>
      <c r="BU2" s="8"/>
      <c r="BX2" s="8"/>
    </row>
    <row r="3" spans="1:77">
      <c r="B3" s="11" t="s">
        <v>1614</v>
      </c>
      <c r="BU3" s="8"/>
      <c r="BX3" s="8"/>
    </row>
    <row r="4" spans="1:77">
      <c r="B4" s="11" t="s">
        <v>1615</v>
      </c>
      <c r="BU4" s="8"/>
      <c r="BX4" s="8"/>
    </row>
    <row r="5" spans="1:77">
      <c r="B5" s="11" t="s">
        <v>1616</v>
      </c>
      <c r="BU5" s="8"/>
      <c r="BX5" s="8"/>
    </row>
    <row r="6" spans="1:77">
      <c r="B6" s="11" t="s">
        <v>1617</v>
      </c>
      <c r="BU6" s="8"/>
      <c r="BX6" s="8"/>
    </row>
    <row r="7" spans="1:77">
      <c r="B7" s="11" t="s">
        <v>1618</v>
      </c>
      <c r="BU7" s="8"/>
      <c r="BX7" s="8"/>
    </row>
    <row r="8" spans="1:77">
      <c r="B8" s="11" t="s">
        <v>1619</v>
      </c>
      <c r="BU8" s="8"/>
      <c r="BX8" s="8"/>
    </row>
    <row r="9" spans="1:77" ht="13.5" customHeight="1">
      <c r="B9" s="11" t="s">
        <v>1620</v>
      </c>
      <c r="AU9" s="11"/>
      <c r="AV9" s="11"/>
      <c r="AW9" s="11"/>
      <c r="BU9" s="8"/>
      <c r="BX9" s="8"/>
      <c r="BY9" s="80"/>
    </row>
    <row r="10" spans="1:77" ht="13.5" customHeight="1">
      <c r="B10" s="11" t="s">
        <v>1621</v>
      </c>
      <c r="C10" s="53"/>
      <c r="D10" s="53"/>
      <c r="E10" s="7"/>
      <c r="F10" s="7"/>
      <c r="G10" s="7"/>
      <c r="H10" s="7"/>
      <c r="I10" s="7"/>
      <c r="BU10" s="8"/>
      <c r="BX10" s="8"/>
      <c r="BY10" s="80"/>
    </row>
    <row r="11" spans="1:77" ht="13.5" customHeight="1">
      <c r="A11" s="8"/>
      <c r="B11" s="11" t="s">
        <v>2624</v>
      </c>
      <c r="C11" s="53"/>
      <c r="D11" s="53"/>
      <c r="E11" s="55"/>
      <c r="F11" s="55"/>
      <c r="I11" s="55"/>
      <c r="J11" s="55"/>
      <c r="O11" s="8"/>
      <c r="P11" s="8"/>
      <c r="Q11" s="8"/>
      <c r="R11" s="8"/>
      <c r="S11" s="8"/>
      <c r="T11" s="8"/>
      <c r="U11" s="8"/>
      <c r="V11" s="81"/>
      <c r="W11" s="81"/>
      <c r="X11" s="1"/>
      <c r="Y11" s="1"/>
      <c r="Z11" s="1"/>
      <c r="AA11" s="1"/>
      <c r="AB11" s="1"/>
      <c r="AC11" s="1"/>
      <c r="AD11" s="1"/>
      <c r="AE11" s="1"/>
      <c r="AF11" s="1"/>
      <c r="AG11" s="8"/>
      <c r="AH11" s="8"/>
      <c r="AI11" s="8"/>
      <c r="AJ11" s="8"/>
      <c r="AK11" s="8"/>
      <c r="AL11" s="8"/>
      <c r="AM11" s="8"/>
      <c r="AN11" s="8"/>
      <c r="AO11" s="8"/>
      <c r="AP11" s="8"/>
      <c r="AQ11" s="8"/>
      <c r="AR11" s="8"/>
      <c r="AS11" s="8"/>
      <c r="AT11" s="8"/>
      <c r="BB11" s="8"/>
      <c r="BC11" s="8"/>
      <c r="BD11" s="8"/>
      <c r="BE11" s="8"/>
      <c r="BF11" s="8"/>
      <c r="BG11" s="8"/>
      <c r="BH11" s="8"/>
      <c r="BI11" s="8"/>
      <c r="BU11" s="8"/>
      <c r="BX11" s="8"/>
      <c r="BY11" s="80"/>
    </row>
    <row r="12" spans="1:77" ht="13.5" customHeight="1">
      <c r="A12" s="8"/>
      <c r="B12" s="11" t="s">
        <v>1622</v>
      </c>
      <c r="C12" s="53"/>
      <c r="D12" s="53"/>
      <c r="E12" s="55"/>
      <c r="F12" s="55"/>
      <c r="I12" s="55"/>
      <c r="J12" s="55"/>
      <c r="M12" s="49"/>
      <c r="O12" s="8"/>
      <c r="P12" s="8"/>
      <c r="Q12" s="8"/>
      <c r="R12" s="8"/>
      <c r="S12" s="8"/>
      <c r="T12" s="8"/>
      <c r="U12" s="8"/>
      <c r="V12" s="81"/>
      <c r="W12" s="81"/>
      <c r="X12" s="1"/>
      <c r="Y12" s="1"/>
      <c r="Z12" s="1"/>
      <c r="AA12" s="1"/>
      <c r="AB12" s="1"/>
      <c r="AC12" s="1"/>
      <c r="AD12" s="1"/>
      <c r="AE12" s="1"/>
      <c r="AF12" s="1"/>
      <c r="AG12" s="8"/>
      <c r="AH12" s="8"/>
      <c r="AI12" s="8"/>
      <c r="AJ12" s="8"/>
      <c r="AK12" s="8"/>
      <c r="AL12" s="8"/>
      <c r="AM12" s="8"/>
      <c r="AN12" s="8"/>
      <c r="AO12" s="8"/>
      <c r="AP12" s="8"/>
      <c r="AQ12" s="8"/>
      <c r="AR12" s="8"/>
      <c r="AS12" s="8"/>
      <c r="AT12" s="8"/>
      <c r="BB12" s="8"/>
      <c r="BC12" s="8"/>
      <c r="BD12" s="8"/>
      <c r="BE12" s="8"/>
      <c r="BF12" s="8"/>
      <c r="BG12" s="8"/>
      <c r="BH12" s="8"/>
      <c r="BI12" s="8"/>
      <c r="BU12" s="8"/>
      <c r="BX12" s="8"/>
      <c r="BY12" s="80"/>
    </row>
    <row r="13" spans="1:77" ht="13.5" customHeight="1">
      <c r="A13" s="8"/>
      <c r="B13" s="11" t="s">
        <v>2504</v>
      </c>
      <c r="C13" s="53"/>
      <c r="D13" s="53"/>
      <c r="E13" s="55"/>
      <c r="F13" s="55"/>
      <c r="I13" s="55"/>
      <c r="J13" s="55"/>
      <c r="O13" s="8"/>
      <c r="P13" s="8"/>
      <c r="Q13" s="8"/>
      <c r="R13" s="8"/>
      <c r="S13" s="8"/>
      <c r="T13" s="8"/>
      <c r="U13" s="8"/>
      <c r="V13" s="81"/>
      <c r="W13" s="81"/>
      <c r="X13" s="1"/>
      <c r="Y13" s="1"/>
      <c r="Z13" s="1"/>
      <c r="AA13" s="1"/>
      <c r="AB13" s="1"/>
      <c r="AC13" s="1"/>
      <c r="AD13" s="1"/>
      <c r="AE13" s="1"/>
      <c r="AF13" s="1"/>
      <c r="AG13" s="8"/>
      <c r="AH13" s="8"/>
      <c r="AI13" s="8"/>
      <c r="AJ13" s="8"/>
      <c r="AK13" s="8"/>
      <c r="AL13" s="8"/>
      <c r="AM13" s="8"/>
      <c r="AN13" s="8"/>
      <c r="AO13" s="8"/>
      <c r="AP13" s="8"/>
      <c r="AQ13" s="8"/>
      <c r="AR13" s="8"/>
      <c r="AS13" s="8"/>
      <c r="AT13" s="8"/>
      <c r="BB13" s="8"/>
      <c r="BC13" s="8"/>
      <c r="BD13" s="8"/>
      <c r="BE13" s="8"/>
      <c r="BF13" s="8"/>
      <c r="BG13" s="8"/>
      <c r="BH13" s="8"/>
      <c r="BI13" s="8"/>
      <c r="BU13" s="8"/>
      <c r="BX13" s="8"/>
      <c r="BY13" s="80"/>
    </row>
    <row r="14" spans="1:77" ht="13.5" customHeight="1" thickBot="1">
      <c r="A14" s="8"/>
      <c r="C14" s="53"/>
      <c r="D14" s="53"/>
      <c r="E14" s="55"/>
      <c r="F14" s="55"/>
      <c r="I14" s="55"/>
      <c r="J14" s="55"/>
      <c r="O14" s="8"/>
      <c r="P14" s="8"/>
      <c r="Q14" s="8"/>
      <c r="R14" s="8"/>
      <c r="S14" s="8"/>
      <c r="T14" s="8"/>
      <c r="U14" s="8"/>
      <c r="V14" s="81"/>
      <c r="W14" s="81"/>
      <c r="X14" s="1"/>
      <c r="Y14" s="1"/>
      <c r="Z14" s="1"/>
      <c r="AA14" s="1"/>
      <c r="AB14" s="1"/>
      <c r="AC14" s="1"/>
      <c r="AD14" s="1"/>
      <c r="AE14" s="1"/>
      <c r="AF14" s="1"/>
      <c r="AG14" s="8"/>
      <c r="AH14" s="8"/>
      <c r="AI14" s="8"/>
      <c r="AJ14" s="8"/>
      <c r="AK14" s="8"/>
      <c r="AL14" s="8"/>
      <c r="AM14" s="8"/>
      <c r="AN14" s="8"/>
      <c r="AO14" s="8"/>
      <c r="AP14" s="8"/>
      <c r="AQ14" s="8"/>
      <c r="AR14" s="8"/>
      <c r="AS14" s="8"/>
      <c r="AT14" s="8"/>
      <c r="BB14" s="8"/>
      <c r="BC14" s="8"/>
      <c r="BD14" s="8"/>
      <c r="BE14" s="8"/>
      <c r="BF14" s="8"/>
      <c r="BG14" s="8"/>
      <c r="BH14" s="8"/>
      <c r="BI14" s="8"/>
      <c r="BU14" s="8"/>
      <c r="BX14" s="8"/>
      <c r="BY14" s="80"/>
    </row>
    <row r="15" spans="1:77" ht="22.5" customHeight="1" thickTop="1" thickBot="1">
      <c r="A15" s="8"/>
      <c r="C15" s="20" t="s">
        <v>1590</v>
      </c>
      <c r="D15" s="82"/>
      <c r="E15" s="22" t="str">
        <f>IF(D15="","※シート（番号）より、該当する機関名の機関番号を入力してください。","")</f>
        <v>※シート（番号）より、該当する機関名の機関番号を入力してください。</v>
      </c>
      <c r="F15" s="17"/>
      <c r="G15" s="17"/>
      <c r="I15" s="55"/>
      <c r="J15" s="55"/>
      <c r="O15" s="8"/>
      <c r="P15" s="8"/>
      <c r="Q15" s="8"/>
      <c r="R15" s="8"/>
      <c r="S15" s="8"/>
      <c r="T15" s="8"/>
      <c r="U15" s="8"/>
      <c r="V15" s="81"/>
      <c r="W15" s="81"/>
      <c r="X15" s="1"/>
      <c r="Y15" s="1"/>
      <c r="Z15" s="1"/>
      <c r="AA15" s="1"/>
      <c r="AB15" s="1"/>
      <c r="AC15" s="1"/>
      <c r="AD15" s="1"/>
      <c r="AE15" s="1"/>
      <c r="AF15" s="1"/>
      <c r="AG15" s="8"/>
      <c r="AH15" s="8"/>
      <c r="AI15" s="8"/>
      <c r="AJ15" s="8"/>
      <c r="AK15" s="8"/>
      <c r="AL15" s="8"/>
      <c r="AM15" s="8"/>
      <c r="AN15" s="8"/>
      <c r="AO15" s="8"/>
      <c r="AP15" s="8"/>
      <c r="AQ15" s="8"/>
      <c r="AR15" s="8"/>
      <c r="AS15" s="8"/>
      <c r="AT15" s="8"/>
      <c r="BB15" s="8"/>
      <c r="BC15" s="8"/>
      <c r="BD15" s="8"/>
      <c r="BE15" s="8"/>
      <c r="BF15" s="8"/>
      <c r="BG15" s="8"/>
      <c r="BH15" s="8"/>
      <c r="BI15" s="8"/>
      <c r="BU15" s="8"/>
      <c r="BX15" s="8"/>
      <c r="BY15" s="80"/>
    </row>
    <row r="16" spans="1:77" ht="22.5" customHeight="1" thickTop="1">
      <c r="A16" s="8"/>
      <c r="C16" s="23" t="s">
        <v>1591</v>
      </c>
      <c r="D16" s="83" t="str">
        <f>IF(D15="","",VLOOKUP(D15,番号!A2:C939,2,FALSE))</f>
        <v/>
      </c>
      <c r="E16" s="88" t="str">
        <f>IF(D15="","",VLOOKUP(D15,番号!A2:C939,3,FALSE))</f>
        <v/>
      </c>
      <c r="F16" s="89"/>
      <c r="G16" s="89"/>
      <c r="H16" s="89"/>
      <c r="I16" s="89"/>
      <c r="J16" s="89"/>
      <c r="K16" s="89"/>
      <c r="L16" s="89"/>
      <c r="M16" s="89"/>
      <c r="N16" s="89"/>
      <c r="O16" s="150"/>
      <c r="P16" s="150"/>
      <c r="Q16" s="151"/>
      <c r="R16" s="8"/>
      <c r="S16" s="8"/>
      <c r="T16" s="8"/>
      <c r="U16" s="8"/>
      <c r="V16" s="81"/>
      <c r="W16" s="81"/>
      <c r="X16" s="1"/>
      <c r="Y16" s="1"/>
      <c r="Z16" s="1"/>
      <c r="AA16" s="1"/>
      <c r="AB16" s="1"/>
      <c r="AC16" s="1"/>
      <c r="AD16" s="1"/>
      <c r="AE16" s="1"/>
      <c r="AF16" s="1"/>
      <c r="AG16" s="8"/>
      <c r="AH16" s="8"/>
      <c r="AI16" s="8"/>
      <c r="AJ16" s="8"/>
      <c r="AK16" s="8"/>
      <c r="AL16" s="8"/>
      <c r="AM16" s="8"/>
      <c r="AN16" s="8"/>
      <c r="AO16" s="8"/>
      <c r="AP16" s="8"/>
      <c r="AQ16" s="8"/>
      <c r="AR16" s="8"/>
      <c r="AS16" s="8"/>
      <c r="AT16" s="8"/>
      <c r="BB16" s="8"/>
      <c r="BC16" s="8"/>
      <c r="BD16" s="8"/>
      <c r="BE16" s="8"/>
      <c r="BF16" s="8"/>
      <c r="BG16" s="8"/>
      <c r="BH16" s="8"/>
      <c r="BI16" s="8"/>
      <c r="BU16" s="8"/>
      <c r="BX16" s="8"/>
      <c r="BY16" s="80"/>
    </row>
    <row r="17" spans="1:77" s="80" customFormat="1" ht="13.5" customHeight="1">
      <c r="A17" s="11"/>
      <c r="B17" s="11"/>
      <c r="C17" s="16"/>
      <c r="D17" s="16"/>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11"/>
      <c r="AH17" s="11"/>
      <c r="AI17" s="11"/>
      <c r="AJ17" s="11"/>
      <c r="AK17" s="11"/>
      <c r="AL17" s="11"/>
      <c r="AM17" s="11"/>
      <c r="AN17" s="11"/>
      <c r="AO17" s="11"/>
      <c r="AP17" s="11"/>
      <c r="AQ17" s="11"/>
      <c r="AR17" s="11"/>
      <c r="AS17" s="11"/>
      <c r="AT17" s="11"/>
      <c r="AU17" s="8"/>
      <c r="AV17" s="8"/>
      <c r="AW17" s="8"/>
      <c r="AX17" s="8"/>
      <c r="AY17" s="8"/>
      <c r="AZ17" s="8"/>
      <c r="BA17" s="8"/>
      <c r="BB17" s="11"/>
      <c r="BC17" s="11"/>
      <c r="BD17" s="11"/>
      <c r="BE17" s="11"/>
      <c r="BF17" s="11"/>
      <c r="BG17" s="11"/>
      <c r="BH17" s="11"/>
      <c r="BI17" s="11"/>
      <c r="BJ17" s="8"/>
      <c r="BK17" s="8"/>
      <c r="BL17" s="8"/>
      <c r="BM17" s="8"/>
      <c r="BN17" s="8"/>
      <c r="BO17" s="8"/>
      <c r="BP17" s="8"/>
      <c r="BQ17" s="8"/>
      <c r="BR17" s="8"/>
      <c r="BS17" s="79"/>
      <c r="BT17" s="8"/>
      <c r="BU17" s="8"/>
      <c r="BV17" s="8"/>
      <c r="BW17" s="8"/>
      <c r="BX17" s="8"/>
      <c r="BY17" s="8"/>
    </row>
    <row r="18" spans="1:77" s="80" customFormat="1" ht="13.5" customHeight="1">
      <c r="A18" s="56"/>
      <c r="B18" s="422" t="s">
        <v>1624</v>
      </c>
      <c r="C18" s="423"/>
      <c r="D18" s="424"/>
      <c r="E18" s="57" t="s">
        <v>1625</v>
      </c>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422" t="s">
        <v>1626</v>
      </c>
      <c r="BS18" s="431" t="s">
        <v>1627</v>
      </c>
      <c r="BT18" s="8"/>
      <c r="BU18" s="8"/>
      <c r="BV18" s="8"/>
      <c r="BW18" s="8"/>
      <c r="BX18" s="8"/>
      <c r="BY18" s="8"/>
    </row>
    <row r="19" spans="1:77" s="80" customFormat="1">
      <c r="A19" s="56"/>
      <c r="B19" s="425"/>
      <c r="C19" s="426"/>
      <c r="D19" s="427"/>
      <c r="E19" s="59"/>
      <c r="F19" s="60" t="s">
        <v>1628</v>
      </c>
      <c r="G19" s="61"/>
      <c r="H19" s="61"/>
      <c r="I19" s="61"/>
      <c r="J19" s="61"/>
      <c r="K19" s="61"/>
      <c r="L19" s="62"/>
      <c r="M19" s="63"/>
      <c r="N19" s="60" t="s">
        <v>1629</v>
      </c>
      <c r="O19" s="58"/>
      <c r="P19" s="58"/>
      <c r="Q19" s="58"/>
      <c r="R19" s="58"/>
      <c r="S19" s="61"/>
      <c r="T19" s="62"/>
      <c r="U19" s="63"/>
      <c r="V19" s="60" t="s">
        <v>1630</v>
      </c>
      <c r="W19" s="58"/>
      <c r="X19" s="58"/>
      <c r="Y19" s="58"/>
      <c r="Z19" s="58"/>
      <c r="AA19" s="61"/>
      <c r="AB19" s="62"/>
      <c r="AC19" s="63"/>
      <c r="AD19" s="60" t="s">
        <v>1631</v>
      </c>
      <c r="AE19" s="58"/>
      <c r="AF19" s="58"/>
      <c r="AG19" s="58"/>
      <c r="AH19" s="58"/>
      <c r="AI19" s="61"/>
      <c r="AJ19" s="62"/>
      <c r="AK19" s="63"/>
      <c r="AL19" s="60" t="s">
        <v>1632</v>
      </c>
      <c r="AM19" s="58"/>
      <c r="AN19" s="58"/>
      <c r="AO19" s="58"/>
      <c r="AP19" s="58"/>
      <c r="AQ19" s="61"/>
      <c r="AR19" s="62"/>
      <c r="AS19" s="63"/>
      <c r="AT19" s="60" t="s">
        <v>1633</v>
      </c>
      <c r="AU19" s="58"/>
      <c r="AV19" s="58"/>
      <c r="AW19" s="58"/>
      <c r="AX19" s="58"/>
      <c r="AY19" s="61"/>
      <c r="AZ19" s="62"/>
      <c r="BA19" s="64"/>
      <c r="BB19" s="60" t="s">
        <v>1634</v>
      </c>
      <c r="BC19" s="58"/>
      <c r="BD19" s="58"/>
      <c r="BE19" s="58"/>
      <c r="BF19" s="58"/>
      <c r="BG19" s="61"/>
      <c r="BH19" s="62"/>
      <c r="BI19" s="63"/>
      <c r="BJ19" s="60" t="s">
        <v>1635</v>
      </c>
      <c r="BK19" s="58"/>
      <c r="BL19" s="58"/>
      <c r="BM19" s="58"/>
      <c r="BN19" s="58"/>
      <c r="BO19" s="61"/>
      <c r="BP19" s="62"/>
      <c r="BQ19" s="63"/>
      <c r="BR19" s="425"/>
      <c r="BS19" s="432"/>
      <c r="BT19" s="8"/>
      <c r="BU19" s="8"/>
      <c r="BV19" s="8"/>
      <c r="BW19" s="8"/>
      <c r="BX19" s="8"/>
      <c r="BY19" s="8"/>
    </row>
    <row r="20" spans="1:77" s="80" customFormat="1" ht="13.5" customHeight="1">
      <c r="A20" s="56"/>
      <c r="B20" s="425"/>
      <c r="C20" s="426"/>
      <c r="D20" s="427"/>
      <c r="E20" s="59"/>
      <c r="F20" s="65"/>
      <c r="G20" s="66" t="s">
        <v>1636</v>
      </c>
      <c r="H20" s="58"/>
      <c r="I20" s="64"/>
      <c r="J20" s="64"/>
      <c r="K20" s="64"/>
      <c r="L20" s="64"/>
      <c r="M20" s="63"/>
      <c r="N20" s="67"/>
      <c r="O20" s="66" t="s">
        <v>1636</v>
      </c>
      <c r="P20" s="58"/>
      <c r="Q20" s="64"/>
      <c r="R20" s="64"/>
      <c r="S20" s="64"/>
      <c r="T20" s="64"/>
      <c r="U20" s="63"/>
      <c r="V20" s="67"/>
      <c r="W20" s="66" t="s">
        <v>1636</v>
      </c>
      <c r="X20" s="58"/>
      <c r="Y20" s="64"/>
      <c r="Z20" s="64"/>
      <c r="AA20" s="64"/>
      <c r="AB20" s="64"/>
      <c r="AC20" s="63"/>
      <c r="AD20" s="67"/>
      <c r="AE20" s="66" t="s">
        <v>1636</v>
      </c>
      <c r="AF20" s="58"/>
      <c r="AG20" s="64"/>
      <c r="AH20" s="64"/>
      <c r="AI20" s="64"/>
      <c r="AJ20" s="64"/>
      <c r="AK20" s="63"/>
      <c r="AL20" s="67"/>
      <c r="AM20" s="66" t="s">
        <v>1636</v>
      </c>
      <c r="AN20" s="58"/>
      <c r="AO20" s="64"/>
      <c r="AP20" s="64"/>
      <c r="AQ20" s="64"/>
      <c r="AR20" s="64"/>
      <c r="AS20" s="63"/>
      <c r="AT20" s="67"/>
      <c r="AU20" s="66" t="s">
        <v>1636</v>
      </c>
      <c r="AV20" s="58"/>
      <c r="AW20" s="64"/>
      <c r="AX20" s="64"/>
      <c r="AY20" s="64"/>
      <c r="AZ20" s="64"/>
      <c r="BA20" s="64"/>
      <c r="BB20" s="67"/>
      <c r="BC20" s="66" t="s">
        <v>1636</v>
      </c>
      <c r="BD20" s="58"/>
      <c r="BE20" s="64"/>
      <c r="BF20" s="64"/>
      <c r="BG20" s="64"/>
      <c r="BH20" s="64"/>
      <c r="BI20" s="63"/>
      <c r="BJ20" s="67"/>
      <c r="BK20" s="66" t="s">
        <v>1636</v>
      </c>
      <c r="BL20" s="58"/>
      <c r="BM20" s="64"/>
      <c r="BN20" s="64"/>
      <c r="BO20" s="64"/>
      <c r="BP20" s="64"/>
      <c r="BQ20" s="63"/>
      <c r="BR20" s="425"/>
      <c r="BS20" s="432"/>
      <c r="BT20" s="8"/>
      <c r="BU20" s="8"/>
      <c r="BV20" s="8"/>
      <c r="BW20" s="8"/>
      <c r="BX20" s="8"/>
      <c r="BY20" s="8"/>
    </row>
    <row r="21" spans="1:77" s="80" customFormat="1" ht="13.5" customHeight="1">
      <c r="A21" s="56"/>
      <c r="B21" s="428"/>
      <c r="C21" s="429"/>
      <c r="D21" s="430"/>
      <c r="E21" s="59"/>
      <c r="F21" s="65"/>
      <c r="G21" s="420" t="s">
        <v>1637</v>
      </c>
      <c r="H21" s="420" t="s">
        <v>1638</v>
      </c>
      <c r="I21" s="420" t="s">
        <v>1639</v>
      </c>
      <c r="J21" s="420" t="s">
        <v>1640</v>
      </c>
      <c r="K21" s="420" t="s">
        <v>1641</v>
      </c>
      <c r="L21" s="420" t="s">
        <v>1642</v>
      </c>
      <c r="M21" s="420" t="s">
        <v>1643</v>
      </c>
      <c r="N21" s="67"/>
      <c r="O21" s="420" t="s">
        <v>1637</v>
      </c>
      <c r="P21" s="420" t="s">
        <v>1638</v>
      </c>
      <c r="Q21" s="420" t="s">
        <v>1639</v>
      </c>
      <c r="R21" s="420" t="s">
        <v>1640</v>
      </c>
      <c r="S21" s="420" t="s">
        <v>1641</v>
      </c>
      <c r="T21" s="420" t="s">
        <v>1642</v>
      </c>
      <c r="U21" s="420" t="s">
        <v>1643</v>
      </c>
      <c r="V21" s="67"/>
      <c r="W21" s="420" t="s">
        <v>1637</v>
      </c>
      <c r="X21" s="420" t="s">
        <v>1638</v>
      </c>
      <c r="Y21" s="420" t="s">
        <v>1639</v>
      </c>
      <c r="Z21" s="420" t="s">
        <v>1640</v>
      </c>
      <c r="AA21" s="420" t="s">
        <v>1641</v>
      </c>
      <c r="AB21" s="420" t="s">
        <v>1642</v>
      </c>
      <c r="AC21" s="420" t="s">
        <v>1643</v>
      </c>
      <c r="AD21" s="67"/>
      <c r="AE21" s="420" t="s">
        <v>1637</v>
      </c>
      <c r="AF21" s="420" t="s">
        <v>1638</v>
      </c>
      <c r="AG21" s="420" t="s">
        <v>1639</v>
      </c>
      <c r="AH21" s="420" t="s">
        <v>1640</v>
      </c>
      <c r="AI21" s="420" t="s">
        <v>1641</v>
      </c>
      <c r="AJ21" s="420" t="s">
        <v>1642</v>
      </c>
      <c r="AK21" s="420" t="s">
        <v>1643</v>
      </c>
      <c r="AL21" s="67"/>
      <c r="AM21" s="420" t="s">
        <v>1637</v>
      </c>
      <c r="AN21" s="420" t="s">
        <v>1638</v>
      </c>
      <c r="AO21" s="420" t="s">
        <v>1639</v>
      </c>
      <c r="AP21" s="420" t="s">
        <v>1640</v>
      </c>
      <c r="AQ21" s="420" t="s">
        <v>1641</v>
      </c>
      <c r="AR21" s="420" t="s">
        <v>1642</v>
      </c>
      <c r="AS21" s="420" t="s">
        <v>1643</v>
      </c>
      <c r="AT21" s="67"/>
      <c r="AU21" s="420" t="s">
        <v>1637</v>
      </c>
      <c r="AV21" s="420" t="s">
        <v>1638</v>
      </c>
      <c r="AW21" s="420" t="s">
        <v>1639</v>
      </c>
      <c r="AX21" s="420" t="s">
        <v>1640</v>
      </c>
      <c r="AY21" s="420" t="s">
        <v>1641</v>
      </c>
      <c r="AZ21" s="420" t="s">
        <v>1642</v>
      </c>
      <c r="BA21" s="420" t="s">
        <v>1643</v>
      </c>
      <c r="BB21" s="67"/>
      <c r="BC21" s="420" t="s">
        <v>1637</v>
      </c>
      <c r="BD21" s="420" t="s">
        <v>1638</v>
      </c>
      <c r="BE21" s="420" t="s">
        <v>1639</v>
      </c>
      <c r="BF21" s="420" t="s">
        <v>1640</v>
      </c>
      <c r="BG21" s="420" t="s">
        <v>1641</v>
      </c>
      <c r="BH21" s="420" t="s">
        <v>1642</v>
      </c>
      <c r="BI21" s="420" t="s">
        <v>1643</v>
      </c>
      <c r="BJ21" s="67"/>
      <c r="BK21" s="420" t="s">
        <v>1637</v>
      </c>
      <c r="BL21" s="420" t="s">
        <v>1638</v>
      </c>
      <c r="BM21" s="420" t="s">
        <v>1639</v>
      </c>
      <c r="BN21" s="420" t="s">
        <v>1640</v>
      </c>
      <c r="BO21" s="420" t="s">
        <v>1641</v>
      </c>
      <c r="BP21" s="420" t="s">
        <v>1642</v>
      </c>
      <c r="BQ21" s="420" t="s">
        <v>1643</v>
      </c>
      <c r="BR21" s="425"/>
      <c r="BS21" s="432"/>
      <c r="BT21" s="8"/>
      <c r="BU21" s="8"/>
      <c r="BV21" s="8"/>
      <c r="BW21" s="8"/>
      <c r="BX21" s="8"/>
      <c r="BY21" s="8"/>
    </row>
    <row r="22" spans="1:77" ht="30" customHeight="1">
      <c r="A22" s="56"/>
      <c r="B22" s="69" t="s">
        <v>1644</v>
      </c>
      <c r="C22" s="69" t="s">
        <v>1645</v>
      </c>
      <c r="D22" s="69" t="s">
        <v>1646</v>
      </c>
      <c r="E22" s="70">
        <f>SUM(E23:E1000)</f>
        <v>0</v>
      </c>
      <c r="F22" s="71"/>
      <c r="G22" s="421"/>
      <c r="H22" s="421"/>
      <c r="I22" s="421"/>
      <c r="J22" s="421"/>
      <c r="K22" s="421"/>
      <c r="L22" s="421"/>
      <c r="M22" s="421"/>
      <c r="N22" s="71"/>
      <c r="O22" s="421"/>
      <c r="P22" s="421"/>
      <c r="Q22" s="421"/>
      <c r="R22" s="421"/>
      <c r="S22" s="421"/>
      <c r="T22" s="421"/>
      <c r="U22" s="421"/>
      <c r="V22" s="71"/>
      <c r="W22" s="421"/>
      <c r="X22" s="421"/>
      <c r="Y22" s="421"/>
      <c r="Z22" s="421"/>
      <c r="AA22" s="421"/>
      <c r="AB22" s="421"/>
      <c r="AC22" s="421"/>
      <c r="AD22" s="71"/>
      <c r="AE22" s="421"/>
      <c r="AF22" s="421"/>
      <c r="AG22" s="421"/>
      <c r="AH22" s="421"/>
      <c r="AI22" s="421"/>
      <c r="AJ22" s="421"/>
      <c r="AK22" s="421"/>
      <c r="AL22" s="71"/>
      <c r="AM22" s="421"/>
      <c r="AN22" s="421"/>
      <c r="AO22" s="421"/>
      <c r="AP22" s="421"/>
      <c r="AQ22" s="421"/>
      <c r="AR22" s="421"/>
      <c r="AS22" s="421"/>
      <c r="AT22" s="71"/>
      <c r="AU22" s="421"/>
      <c r="AV22" s="421"/>
      <c r="AW22" s="421"/>
      <c r="AX22" s="421"/>
      <c r="AY22" s="421"/>
      <c r="AZ22" s="421"/>
      <c r="BA22" s="421"/>
      <c r="BB22" s="71"/>
      <c r="BC22" s="421"/>
      <c r="BD22" s="421"/>
      <c r="BE22" s="421"/>
      <c r="BF22" s="421"/>
      <c r="BG22" s="421"/>
      <c r="BH22" s="421"/>
      <c r="BI22" s="421"/>
      <c r="BJ22" s="71"/>
      <c r="BK22" s="421"/>
      <c r="BL22" s="421"/>
      <c r="BM22" s="421"/>
      <c r="BN22" s="421"/>
      <c r="BO22" s="421"/>
      <c r="BP22" s="421"/>
      <c r="BQ22" s="421"/>
      <c r="BR22" s="428"/>
      <c r="BS22" s="433"/>
      <c r="BU22" s="8"/>
      <c r="BX22" s="8"/>
    </row>
    <row r="23" spans="1:77" ht="30" customHeight="1">
      <c r="B23" s="84"/>
      <c r="C23" s="85" t="e">
        <f>VLOOKUP(B23,国・地域コードリスト!$L$3:$M$209,2,FALSE)</f>
        <v>#N/A</v>
      </c>
      <c r="D23" s="85" t="e">
        <f>VLOOKUP(B23,国・地域コードリスト!$N$3:$O$209,2,FALSE)</f>
        <v>#N/A</v>
      </c>
      <c r="E23" s="72">
        <f t="shared" ref="E23:E25" si="0">SUM(F23,N23,V23,AD23,AL23,BB23,AT23,BJ23)</f>
        <v>0</v>
      </c>
      <c r="F23" s="72">
        <f>SUM(G23:M23)</f>
        <v>0</v>
      </c>
      <c r="G23" s="73"/>
      <c r="H23" s="73"/>
      <c r="I23" s="73"/>
      <c r="J23" s="73"/>
      <c r="K23" s="73"/>
      <c r="L23" s="73"/>
      <c r="M23" s="73"/>
      <c r="N23" s="72">
        <f>SUM(O23:U23)</f>
        <v>0</v>
      </c>
      <c r="O23" s="73"/>
      <c r="P23" s="73"/>
      <c r="Q23" s="73"/>
      <c r="R23" s="73"/>
      <c r="S23" s="73"/>
      <c r="T23" s="73"/>
      <c r="U23" s="73"/>
      <c r="V23" s="72">
        <f>SUM(W23:AC23)</f>
        <v>0</v>
      </c>
      <c r="W23" s="73"/>
      <c r="X23" s="73"/>
      <c r="Y23" s="73"/>
      <c r="Z23" s="73"/>
      <c r="AA23" s="73"/>
      <c r="AB23" s="73"/>
      <c r="AC23" s="73"/>
      <c r="AD23" s="72">
        <f>SUM(AE23:AK23)</f>
        <v>0</v>
      </c>
      <c r="AE23" s="73"/>
      <c r="AF23" s="73"/>
      <c r="AG23" s="73"/>
      <c r="AH23" s="73"/>
      <c r="AI23" s="73"/>
      <c r="AJ23" s="73"/>
      <c r="AK23" s="73"/>
      <c r="AL23" s="72">
        <f>SUM(AM23:AS23)</f>
        <v>0</v>
      </c>
      <c r="AM23" s="73"/>
      <c r="AN23" s="73"/>
      <c r="AO23" s="73"/>
      <c r="AP23" s="73"/>
      <c r="AQ23" s="73"/>
      <c r="AR23" s="73"/>
      <c r="AS23" s="73"/>
      <c r="AT23" s="72">
        <f>SUM(AU23:BA23)</f>
        <v>0</v>
      </c>
      <c r="AU23" s="73"/>
      <c r="AV23" s="73"/>
      <c r="AW23" s="73"/>
      <c r="AX23" s="73"/>
      <c r="AY23" s="73"/>
      <c r="AZ23" s="73"/>
      <c r="BA23" s="73"/>
      <c r="BB23" s="72">
        <f>SUM(BC23:BI23)</f>
        <v>0</v>
      </c>
      <c r="BC23" s="73"/>
      <c r="BD23" s="73"/>
      <c r="BE23" s="73"/>
      <c r="BF23" s="73"/>
      <c r="BG23" s="73"/>
      <c r="BH23" s="73"/>
      <c r="BI23" s="73"/>
      <c r="BJ23" s="72">
        <f>SUM(BK23:BQ23)</f>
        <v>0</v>
      </c>
      <c r="BK23" s="73"/>
      <c r="BL23" s="73"/>
      <c r="BM23" s="73"/>
      <c r="BN23" s="73"/>
      <c r="BO23" s="73"/>
      <c r="BP23" s="73"/>
      <c r="BQ23" s="73"/>
      <c r="BR23" s="74"/>
      <c r="BS23" s="75"/>
      <c r="BU23" s="8"/>
      <c r="BX23" s="8"/>
    </row>
    <row r="24" spans="1:77" ht="30" customHeight="1">
      <c r="B24" s="84"/>
      <c r="C24" s="85" t="e">
        <f>VLOOKUP(B24,国・地域コードリスト!$L$3:$M$209,2,FALSE)</f>
        <v>#N/A</v>
      </c>
      <c r="D24" s="85" t="e">
        <f>VLOOKUP(B24,国・地域コードリスト!$N$3:$O$209,2,FALSE)</f>
        <v>#N/A</v>
      </c>
      <c r="E24" s="72">
        <f t="shared" si="0"/>
        <v>0</v>
      </c>
      <c r="F24" s="72">
        <f t="shared" ref="F24:F25" si="1">SUM(G24:M24)</f>
        <v>0</v>
      </c>
      <c r="G24" s="73"/>
      <c r="H24" s="73"/>
      <c r="I24" s="73"/>
      <c r="J24" s="73"/>
      <c r="K24" s="73"/>
      <c r="L24" s="73"/>
      <c r="M24" s="73"/>
      <c r="N24" s="72">
        <f t="shared" ref="N24:N25" si="2">SUM(O24:U24)</f>
        <v>0</v>
      </c>
      <c r="O24" s="73"/>
      <c r="P24" s="73"/>
      <c r="Q24" s="73"/>
      <c r="R24" s="73"/>
      <c r="S24" s="73"/>
      <c r="T24" s="73"/>
      <c r="U24" s="73"/>
      <c r="V24" s="72">
        <f t="shared" ref="V24:V25" si="3">SUM(W24:AC24)</f>
        <v>0</v>
      </c>
      <c r="W24" s="73"/>
      <c r="X24" s="73"/>
      <c r="Y24" s="73"/>
      <c r="Z24" s="73"/>
      <c r="AA24" s="73"/>
      <c r="AB24" s="73"/>
      <c r="AC24" s="73"/>
      <c r="AD24" s="72">
        <f t="shared" ref="AD24:AD25" si="4">SUM(AE24:AK24)</f>
        <v>0</v>
      </c>
      <c r="AE24" s="73"/>
      <c r="AF24" s="73"/>
      <c r="AG24" s="73"/>
      <c r="AH24" s="73"/>
      <c r="AI24" s="73"/>
      <c r="AJ24" s="73"/>
      <c r="AK24" s="73"/>
      <c r="AL24" s="72">
        <f t="shared" ref="AL24:AL25" si="5">SUM(AM24:AS24)</f>
        <v>0</v>
      </c>
      <c r="AM24" s="73"/>
      <c r="AN24" s="73"/>
      <c r="AO24" s="73"/>
      <c r="AP24" s="73"/>
      <c r="AQ24" s="73"/>
      <c r="AR24" s="73"/>
      <c r="AS24" s="73"/>
      <c r="AT24" s="72">
        <f t="shared" ref="AT24:AT25" si="6">SUM(AU24:BA24)</f>
        <v>0</v>
      </c>
      <c r="AU24" s="73"/>
      <c r="AV24" s="73"/>
      <c r="AW24" s="73"/>
      <c r="AX24" s="73"/>
      <c r="AY24" s="73"/>
      <c r="AZ24" s="73"/>
      <c r="BA24" s="73"/>
      <c r="BB24" s="72">
        <f t="shared" ref="BB24:BB25" si="7">SUM(BC24:BI24)</f>
        <v>0</v>
      </c>
      <c r="BC24" s="73"/>
      <c r="BD24" s="73"/>
      <c r="BE24" s="73"/>
      <c r="BF24" s="73"/>
      <c r="BG24" s="73"/>
      <c r="BH24" s="73"/>
      <c r="BI24" s="73"/>
      <c r="BJ24" s="72">
        <f t="shared" ref="BJ24:BJ25" si="8">SUM(BK24:BQ24)</f>
        <v>0</v>
      </c>
      <c r="BK24" s="73"/>
      <c r="BL24" s="73"/>
      <c r="BM24" s="73"/>
      <c r="BN24" s="73"/>
      <c r="BO24" s="73"/>
      <c r="BP24" s="73"/>
      <c r="BQ24" s="73"/>
      <c r="BR24" s="74"/>
      <c r="BS24" s="75"/>
      <c r="BU24" s="8"/>
      <c r="BX24" s="8"/>
    </row>
    <row r="25" spans="1:77" ht="30" customHeight="1">
      <c r="B25" s="84"/>
      <c r="C25" s="85" t="e">
        <f>VLOOKUP(B25,国・地域コードリスト!$L$3:$M$209,2,FALSE)</f>
        <v>#N/A</v>
      </c>
      <c r="D25" s="85" t="e">
        <f>VLOOKUP(B25,国・地域コードリスト!$N$3:$O$209,2,FALSE)</f>
        <v>#N/A</v>
      </c>
      <c r="E25" s="72">
        <f t="shared" si="0"/>
        <v>0</v>
      </c>
      <c r="F25" s="72">
        <f t="shared" si="1"/>
        <v>0</v>
      </c>
      <c r="G25" s="73"/>
      <c r="H25" s="73"/>
      <c r="I25" s="73"/>
      <c r="J25" s="73"/>
      <c r="K25" s="73"/>
      <c r="L25" s="73"/>
      <c r="M25" s="73"/>
      <c r="N25" s="72">
        <f t="shared" si="2"/>
        <v>0</v>
      </c>
      <c r="O25" s="73"/>
      <c r="P25" s="73"/>
      <c r="Q25" s="73"/>
      <c r="R25" s="73"/>
      <c r="S25" s="73"/>
      <c r="T25" s="73"/>
      <c r="U25" s="73"/>
      <c r="V25" s="72">
        <f t="shared" si="3"/>
        <v>0</v>
      </c>
      <c r="W25" s="73"/>
      <c r="X25" s="73"/>
      <c r="Y25" s="73"/>
      <c r="Z25" s="73"/>
      <c r="AA25" s="73"/>
      <c r="AB25" s="73"/>
      <c r="AC25" s="73"/>
      <c r="AD25" s="72">
        <f t="shared" si="4"/>
        <v>0</v>
      </c>
      <c r="AE25" s="73"/>
      <c r="AF25" s="73"/>
      <c r="AG25" s="73"/>
      <c r="AH25" s="73"/>
      <c r="AI25" s="73"/>
      <c r="AJ25" s="73"/>
      <c r="AK25" s="73"/>
      <c r="AL25" s="72">
        <f t="shared" si="5"/>
        <v>0</v>
      </c>
      <c r="AM25" s="73"/>
      <c r="AN25" s="73"/>
      <c r="AO25" s="73"/>
      <c r="AP25" s="73"/>
      <c r="AQ25" s="73"/>
      <c r="AR25" s="73"/>
      <c r="AS25" s="73"/>
      <c r="AT25" s="72">
        <f t="shared" si="6"/>
        <v>0</v>
      </c>
      <c r="AU25" s="73"/>
      <c r="AV25" s="73"/>
      <c r="AW25" s="73"/>
      <c r="AX25" s="73"/>
      <c r="AY25" s="73"/>
      <c r="AZ25" s="73"/>
      <c r="BA25" s="73"/>
      <c r="BB25" s="72">
        <f t="shared" si="7"/>
        <v>0</v>
      </c>
      <c r="BC25" s="73"/>
      <c r="BD25" s="73"/>
      <c r="BE25" s="73"/>
      <c r="BF25" s="73"/>
      <c r="BG25" s="73"/>
      <c r="BH25" s="73"/>
      <c r="BI25" s="73"/>
      <c r="BJ25" s="72">
        <f t="shared" si="8"/>
        <v>0</v>
      </c>
      <c r="BK25" s="73"/>
      <c r="BL25" s="73"/>
      <c r="BM25" s="73"/>
      <c r="BN25" s="73"/>
      <c r="BO25" s="73"/>
      <c r="BP25" s="73"/>
      <c r="BQ25" s="73"/>
      <c r="BR25" s="74"/>
      <c r="BS25" s="75"/>
      <c r="BU25" s="8"/>
      <c r="BX25" s="8"/>
    </row>
    <row r="26" spans="1:77" ht="30"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BB26" s="8"/>
      <c r="BC26" s="8"/>
      <c r="BD26" s="8"/>
      <c r="BE26" s="8"/>
      <c r="BF26" s="8"/>
      <c r="BG26" s="8"/>
      <c r="BH26" s="8"/>
      <c r="BI26" s="8"/>
      <c r="BS26" s="8"/>
      <c r="BU26" s="8"/>
      <c r="BX26" s="8"/>
    </row>
    <row r="27" spans="1:77" ht="30" customHeight="1">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BB27" s="8"/>
      <c r="BC27" s="8"/>
      <c r="BD27" s="8"/>
      <c r="BE27" s="8"/>
      <c r="BF27" s="8"/>
      <c r="BG27" s="8"/>
      <c r="BH27" s="8"/>
      <c r="BI27" s="8"/>
      <c r="BS27" s="8"/>
      <c r="BU27" s="8"/>
      <c r="BX27" s="8"/>
    </row>
    <row r="28" spans="1:77" ht="30" customHeight="1">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BB28" s="8"/>
      <c r="BC28" s="8"/>
      <c r="BD28" s="8"/>
      <c r="BE28" s="8"/>
      <c r="BF28" s="8"/>
      <c r="BG28" s="8"/>
      <c r="BH28" s="8"/>
      <c r="BI28" s="8"/>
      <c r="BS28" s="8"/>
      <c r="BU28" s="8"/>
      <c r="BX28" s="8"/>
    </row>
    <row r="29" spans="1:77" ht="30" customHeight="1">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BB29" s="8"/>
      <c r="BC29" s="8"/>
      <c r="BD29" s="8"/>
      <c r="BE29" s="8"/>
      <c r="BF29" s="8"/>
      <c r="BG29" s="8"/>
      <c r="BH29" s="8"/>
      <c r="BI29" s="8"/>
      <c r="BS29" s="8"/>
      <c r="BU29" s="8"/>
      <c r="BX29" s="8"/>
    </row>
    <row r="30" spans="1:77" s="1" customFormat="1" ht="30" customHeight="1"/>
    <row r="31" spans="1:77" s="1" customFormat="1" ht="30" customHeight="1"/>
    <row r="32" spans="1:77" s="1" customFormat="1" ht="30" customHeight="1"/>
    <row r="33" s="1" customFormat="1" ht="30" customHeight="1"/>
    <row r="34" s="1" customFormat="1" ht="30" customHeight="1"/>
    <row r="35" s="1" customFormat="1" ht="30" customHeight="1"/>
    <row r="36" s="1" customFormat="1" ht="30" customHeight="1"/>
    <row r="37" s="1" customFormat="1" ht="30" customHeight="1"/>
    <row r="38" s="1" customFormat="1" ht="30" customHeight="1"/>
    <row r="39" s="1" customFormat="1" ht="30" customHeight="1"/>
    <row r="40" s="1" customFormat="1" ht="30" customHeight="1"/>
    <row r="41" s="1" customFormat="1" ht="30" customHeight="1"/>
    <row r="42" s="1" customFormat="1" ht="30" customHeight="1"/>
    <row r="43" s="1" customFormat="1" ht="30" customHeight="1"/>
    <row r="44" s="1" customFormat="1" ht="30" customHeight="1"/>
    <row r="45" s="1" customFormat="1" ht="30" customHeight="1"/>
    <row r="46" s="1" customFormat="1" ht="30" customHeight="1"/>
    <row r="47" s="1" customFormat="1" ht="30" customHeight="1"/>
    <row r="48" s="1" customFormat="1" ht="30" customHeight="1"/>
    <row r="49" s="1" customFormat="1" ht="30" customHeight="1"/>
    <row r="50" s="1" customFormat="1" ht="30" customHeight="1"/>
    <row r="51" s="1" customFormat="1" ht="30" customHeight="1"/>
    <row r="52" s="1" customFormat="1" ht="30" customHeight="1"/>
    <row r="53" s="1" customFormat="1" ht="30" customHeight="1"/>
    <row r="54" s="1" customFormat="1" ht="30" customHeight="1"/>
    <row r="55" s="1" customFormat="1" ht="30" customHeight="1"/>
    <row r="56" s="1" customFormat="1" ht="30" customHeight="1"/>
    <row r="57" s="1" customFormat="1" ht="30" customHeight="1"/>
    <row r="58" s="1" customFormat="1" ht="30" customHeight="1"/>
    <row r="59" s="1" customFormat="1" ht="30" customHeight="1"/>
    <row r="60" s="1" customFormat="1" ht="30" customHeight="1"/>
    <row r="61" s="1" customFormat="1" ht="30" customHeight="1"/>
    <row r="62" s="1" customFormat="1" ht="30" customHeight="1"/>
    <row r="63" s="1" customFormat="1" ht="30" customHeight="1"/>
    <row r="64" s="1" customFormat="1" ht="30" customHeight="1"/>
    <row r="65" s="1" customFormat="1" ht="30" customHeight="1"/>
    <row r="66" s="1" customFormat="1" ht="30" customHeight="1"/>
    <row r="67" s="1" customFormat="1" ht="30" customHeight="1"/>
    <row r="68" s="1" customFormat="1" ht="30" customHeight="1"/>
    <row r="69" s="1" customFormat="1" ht="30" customHeight="1"/>
    <row r="70" s="1" customFormat="1" ht="30" customHeight="1"/>
    <row r="71" s="1" customFormat="1" ht="30" customHeight="1"/>
    <row r="72" s="1" customFormat="1" ht="30" customHeight="1"/>
    <row r="73" s="1" customFormat="1" ht="30" customHeight="1"/>
    <row r="74" s="1" customFormat="1" ht="30" customHeight="1"/>
    <row r="75" s="1" customFormat="1" ht="30" customHeight="1"/>
    <row r="76" s="1" customFormat="1" ht="30" customHeight="1"/>
    <row r="77" s="1" customFormat="1" ht="30" customHeight="1"/>
    <row r="78" s="1" customFormat="1" ht="30" customHeight="1"/>
    <row r="79" s="1" customFormat="1" ht="30" customHeight="1"/>
    <row r="80" s="1" customFormat="1" ht="30" customHeight="1"/>
    <row r="81" s="1" customFormat="1" ht="30" customHeight="1"/>
    <row r="82" s="1" customFormat="1" ht="30" customHeight="1"/>
    <row r="83" s="1" customFormat="1" ht="30" customHeight="1"/>
    <row r="84" s="1" customFormat="1" ht="30" customHeight="1"/>
    <row r="85" s="1" customFormat="1" ht="30" customHeight="1"/>
    <row r="86" s="1" customFormat="1" ht="30" customHeight="1"/>
    <row r="87" s="1" customFormat="1" ht="30" customHeight="1"/>
    <row r="88" s="1" customFormat="1" ht="30" customHeight="1"/>
    <row r="89" s="1" customFormat="1" ht="30" customHeight="1"/>
    <row r="90" s="1" customFormat="1" ht="30" customHeight="1"/>
    <row r="91" s="1" customFormat="1" ht="30" customHeight="1"/>
    <row r="92" s="1" customFormat="1" ht="30" customHeight="1"/>
    <row r="93" s="1" customFormat="1" ht="30" customHeight="1"/>
    <row r="94" s="1" customFormat="1" ht="30" customHeight="1"/>
    <row r="95" s="1" customFormat="1" ht="30" customHeight="1"/>
    <row r="96" s="1" customFormat="1" ht="30" customHeight="1"/>
    <row r="97" s="1" customFormat="1" ht="30" customHeight="1"/>
    <row r="98" s="1" customFormat="1" ht="30" customHeight="1"/>
    <row r="99" s="1" customFormat="1" ht="30" customHeight="1"/>
    <row r="100" s="1" customFormat="1" ht="30" customHeight="1"/>
    <row r="101" s="1" customFormat="1" ht="30" customHeight="1"/>
    <row r="102" s="1" customFormat="1" ht="30" customHeight="1"/>
    <row r="103" s="1" customFormat="1" ht="30" customHeight="1"/>
    <row r="104" s="1" customFormat="1" ht="30" customHeight="1"/>
    <row r="105" s="1" customFormat="1" ht="30" customHeight="1"/>
    <row r="106" s="1" customFormat="1" ht="30" customHeight="1"/>
    <row r="107" s="1" customFormat="1" ht="30" customHeight="1"/>
    <row r="108" s="1" customFormat="1" ht="30" customHeight="1"/>
    <row r="109" s="1" customFormat="1" ht="30" customHeight="1"/>
    <row r="110" s="1" customFormat="1" ht="30" customHeight="1"/>
    <row r="111" s="1" customFormat="1" ht="30" customHeight="1"/>
    <row r="112" s="1" customFormat="1" ht="30" customHeight="1"/>
    <row r="113" s="1" customFormat="1" ht="30" customHeight="1"/>
    <row r="114" s="1" customFormat="1" ht="30" customHeight="1"/>
    <row r="115" s="1" customFormat="1" ht="30" customHeight="1"/>
    <row r="116" s="1" customFormat="1" ht="30" customHeight="1"/>
    <row r="117" s="1" customFormat="1" ht="30" customHeight="1"/>
    <row r="118" s="1" customFormat="1" ht="30" customHeight="1"/>
    <row r="119" s="1" customFormat="1" ht="30" customHeight="1"/>
    <row r="120" s="1" customFormat="1" ht="30" customHeight="1"/>
    <row r="121" s="1" customFormat="1" ht="30" customHeight="1"/>
    <row r="122" s="1" customFormat="1" ht="30" customHeight="1"/>
    <row r="123" s="1" customFormat="1" ht="30" customHeight="1"/>
    <row r="124" s="1" customFormat="1" ht="30" customHeight="1"/>
    <row r="125" s="1" customFormat="1" ht="30" customHeight="1"/>
    <row r="126" s="1" customFormat="1" ht="30" customHeight="1"/>
    <row r="127" s="1" customFormat="1" ht="30" customHeight="1"/>
    <row r="128" s="1" customFormat="1" ht="30" customHeight="1"/>
    <row r="129" s="1" customFormat="1" ht="30" customHeight="1"/>
    <row r="130" s="1" customFormat="1" ht="30" customHeight="1"/>
    <row r="131" s="1" customFormat="1" ht="30" customHeight="1"/>
    <row r="132" s="1" customFormat="1" ht="30" customHeight="1"/>
    <row r="133" s="1" customFormat="1" ht="30" customHeight="1"/>
    <row r="134" s="1" customFormat="1" ht="30" customHeight="1"/>
    <row r="135" s="1" customFormat="1" ht="30" customHeight="1"/>
    <row r="136" s="1" customFormat="1" ht="30" customHeight="1"/>
    <row r="137" s="1" customFormat="1" ht="30" customHeight="1"/>
    <row r="138" s="1" customFormat="1" ht="30" customHeight="1"/>
    <row r="139" s="1" customFormat="1" ht="30" customHeight="1"/>
    <row r="140" s="1" customFormat="1" ht="30" customHeight="1"/>
    <row r="141" s="1" customFormat="1" ht="30" customHeight="1"/>
    <row r="142" s="1" customFormat="1" ht="30" customHeight="1"/>
    <row r="143" s="1" customFormat="1" ht="30" customHeight="1"/>
    <row r="144" s="1" customFormat="1" ht="30" customHeight="1"/>
    <row r="145" s="1" customFormat="1" ht="30" customHeight="1"/>
    <row r="146" s="1" customFormat="1" ht="30" customHeight="1"/>
    <row r="147" s="1" customFormat="1" ht="30" customHeight="1"/>
    <row r="148" s="1" customFormat="1" ht="30" customHeight="1"/>
    <row r="149" s="1" customFormat="1" ht="30" customHeight="1"/>
    <row r="150" s="1" customFormat="1" ht="30" customHeight="1"/>
    <row r="151" s="1" customFormat="1" ht="30" customHeight="1"/>
    <row r="152" s="1" customFormat="1" ht="30" customHeight="1"/>
    <row r="153" s="1" customFormat="1" ht="30" customHeight="1"/>
    <row r="154" s="1" customFormat="1" ht="30" customHeight="1"/>
    <row r="155" s="1" customFormat="1" ht="30" customHeight="1"/>
    <row r="156" s="1" customFormat="1" ht="30" customHeight="1"/>
    <row r="157" s="1" customFormat="1" ht="30" customHeight="1"/>
    <row r="158" s="1" customFormat="1" ht="30" customHeight="1"/>
    <row r="159" s="1" customFormat="1" ht="30" customHeight="1"/>
    <row r="160" s="1" customFormat="1" ht="30" customHeight="1"/>
    <row r="161" s="1" customFormat="1" ht="30" customHeight="1"/>
    <row r="162" s="1" customFormat="1" ht="30" customHeight="1"/>
    <row r="163" s="1" customFormat="1" ht="30" customHeight="1"/>
    <row r="164" s="1" customFormat="1" ht="30" customHeight="1"/>
    <row r="165" s="1" customFormat="1" ht="30" customHeight="1"/>
    <row r="166" s="1" customFormat="1" ht="30" customHeight="1"/>
    <row r="167" s="1" customFormat="1" ht="30" customHeight="1"/>
    <row r="168" s="1" customFormat="1" ht="30" customHeight="1"/>
    <row r="169" s="1" customFormat="1" ht="30" customHeight="1"/>
    <row r="170" s="1" customFormat="1" ht="30" customHeight="1"/>
    <row r="171" s="1" customFormat="1" ht="30" customHeight="1"/>
    <row r="172" s="1" customFormat="1" ht="30" customHeight="1"/>
    <row r="173" s="1" customFormat="1" ht="30" customHeight="1"/>
    <row r="174" s="1" customFormat="1" ht="30" customHeight="1"/>
    <row r="175" s="1" customFormat="1" ht="30" customHeight="1"/>
    <row r="176" s="1" customFormat="1" ht="30" customHeight="1"/>
    <row r="177" s="1" customFormat="1" ht="30" customHeight="1"/>
    <row r="178" s="1" customFormat="1" ht="30" customHeight="1"/>
    <row r="179" s="1" customFormat="1" ht="30" customHeight="1"/>
    <row r="180" s="1" customFormat="1" ht="30" customHeight="1"/>
    <row r="181" s="1" customFormat="1" ht="30" customHeight="1"/>
    <row r="182" s="1" customFormat="1" ht="30" customHeight="1"/>
    <row r="183" s="1" customFormat="1" ht="30" customHeight="1"/>
    <row r="184" s="1" customFormat="1" ht="30" customHeight="1"/>
    <row r="185" s="1" customFormat="1" ht="30" customHeight="1"/>
    <row r="186" s="1" customFormat="1" ht="30" customHeight="1"/>
    <row r="187" s="1" customFormat="1" ht="30" customHeight="1"/>
    <row r="188" s="1" customFormat="1" ht="30" customHeight="1"/>
    <row r="189" s="1" customFormat="1" ht="30" customHeight="1"/>
    <row r="190" s="1" customFormat="1" ht="30" customHeight="1"/>
    <row r="191" s="1" customFormat="1" ht="30" customHeight="1"/>
    <row r="192" s="1" customFormat="1" ht="30" customHeight="1"/>
    <row r="193" s="1" customFormat="1" ht="30" customHeight="1"/>
    <row r="194" s="1" customFormat="1" ht="30" customHeight="1"/>
    <row r="195" s="1" customFormat="1" ht="30" customHeight="1"/>
    <row r="196" s="1" customFormat="1" ht="30" customHeight="1"/>
    <row r="197" s="1" customFormat="1" ht="30" customHeight="1"/>
    <row r="198" s="1" customFormat="1" ht="30" customHeight="1"/>
    <row r="199" s="1" customFormat="1" ht="30" customHeight="1"/>
    <row r="200" s="1" customFormat="1" ht="30" customHeight="1"/>
    <row r="201" s="1" customFormat="1" ht="30" customHeight="1"/>
    <row r="202" s="1" customFormat="1" ht="30" customHeight="1"/>
    <row r="203" s="1" customFormat="1" ht="30" customHeight="1"/>
    <row r="204" s="1" customFormat="1" ht="30" customHeight="1"/>
    <row r="205" s="1" customFormat="1" ht="30" customHeight="1"/>
    <row r="206" s="1" customFormat="1" ht="30" customHeight="1"/>
    <row r="207" s="1" customFormat="1" ht="30" customHeight="1"/>
    <row r="208" s="1" customFormat="1" ht="30" customHeight="1"/>
    <row r="209" spans="1:76" s="1" customFormat="1" ht="30" customHeight="1"/>
    <row r="210" spans="1:76" s="1" customFormat="1" ht="30" customHeight="1"/>
    <row r="211" spans="1:76" s="1" customFormat="1" ht="30" customHeight="1"/>
    <row r="212" spans="1:76" s="1" customFormat="1" ht="30" customHeight="1"/>
    <row r="213" spans="1:76" ht="30"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BB213" s="8"/>
      <c r="BC213" s="8"/>
      <c r="BD213" s="8"/>
      <c r="BE213" s="8"/>
      <c r="BF213" s="8"/>
      <c r="BG213" s="8"/>
      <c r="BH213" s="8"/>
      <c r="BI213" s="8"/>
      <c r="BS213" s="8"/>
      <c r="BU213" s="8"/>
      <c r="BX213" s="8"/>
    </row>
    <row r="214" spans="1:76" ht="30"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BB214" s="8"/>
      <c r="BC214" s="8"/>
      <c r="BD214" s="8"/>
      <c r="BE214" s="8"/>
      <c r="BF214" s="8"/>
      <c r="BG214" s="8"/>
      <c r="BH214" s="8"/>
      <c r="BI214" s="8"/>
      <c r="BS214" s="8"/>
      <c r="BU214" s="8"/>
      <c r="BX214" s="8"/>
    </row>
    <row r="215" spans="1:76" ht="30"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BB215" s="8"/>
      <c r="BC215" s="8"/>
      <c r="BD215" s="8"/>
      <c r="BE215" s="8"/>
      <c r="BF215" s="8"/>
      <c r="BG215" s="8"/>
      <c r="BH215" s="8"/>
      <c r="BI215" s="8"/>
      <c r="BS215" s="8"/>
      <c r="BU215" s="8"/>
      <c r="BX215" s="8"/>
    </row>
    <row r="216" spans="1:76" ht="30"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BB216" s="8"/>
      <c r="BC216" s="8"/>
      <c r="BD216" s="8"/>
      <c r="BE216" s="8"/>
      <c r="BF216" s="8"/>
      <c r="BG216" s="8"/>
      <c r="BH216" s="8"/>
      <c r="BI216" s="8"/>
      <c r="BS216" s="8"/>
      <c r="BU216" s="8"/>
      <c r="BX216" s="8"/>
    </row>
    <row r="217" spans="1:76" ht="30"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BB217" s="8"/>
      <c r="BC217" s="8"/>
      <c r="BD217" s="8"/>
      <c r="BE217" s="8"/>
      <c r="BF217" s="8"/>
      <c r="BG217" s="8"/>
      <c r="BH217" s="8"/>
      <c r="BI217" s="8"/>
      <c r="BS217" s="8"/>
      <c r="BU217" s="8"/>
      <c r="BX217" s="8"/>
    </row>
    <row r="218" spans="1:76" ht="30"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BB218" s="8"/>
      <c r="BC218" s="8"/>
      <c r="BD218" s="8"/>
      <c r="BE218" s="8"/>
      <c r="BF218" s="8"/>
      <c r="BG218" s="8"/>
      <c r="BH218" s="8"/>
      <c r="BI218" s="8"/>
      <c r="BS218" s="8"/>
      <c r="BU218" s="8"/>
      <c r="BX218" s="8"/>
    </row>
    <row r="219" spans="1:76" ht="30"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BB219" s="8"/>
      <c r="BC219" s="8"/>
      <c r="BD219" s="8"/>
      <c r="BE219" s="8"/>
      <c r="BF219" s="8"/>
      <c r="BG219" s="8"/>
      <c r="BH219" s="8"/>
      <c r="BI219" s="8"/>
      <c r="BS219" s="8"/>
      <c r="BU219" s="8"/>
      <c r="BX219" s="8"/>
    </row>
    <row r="220" spans="1:76" ht="30"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BB220" s="8"/>
      <c r="BC220" s="8"/>
      <c r="BD220" s="8"/>
      <c r="BE220" s="8"/>
      <c r="BF220" s="8"/>
      <c r="BG220" s="8"/>
      <c r="BH220" s="8"/>
      <c r="BI220" s="8"/>
      <c r="BS220" s="8"/>
      <c r="BU220" s="8"/>
      <c r="BX220" s="8"/>
    </row>
    <row r="221" spans="1:76" ht="30"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BB221" s="8"/>
      <c r="BC221" s="8"/>
      <c r="BD221" s="8"/>
      <c r="BE221" s="8"/>
      <c r="BF221" s="8"/>
      <c r="BG221" s="8"/>
      <c r="BH221" s="8"/>
      <c r="BI221" s="8"/>
      <c r="BS221" s="8"/>
      <c r="BU221" s="8"/>
      <c r="BX221" s="8"/>
    </row>
    <row r="222" spans="1:76" ht="30"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BB222" s="8"/>
      <c r="BC222" s="8"/>
      <c r="BD222" s="8"/>
      <c r="BE222" s="8"/>
      <c r="BF222" s="8"/>
      <c r="BG222" s="8"/>
      <c r="BH222" s="8"/>
      <c r="BI222" s="8"/>
      <c r="BS222" s="8"/>
      <c r="BU222" s="8"/>
      <c r="BX222" s="8"/>
    </row>
    <row r="223" spans="1:76" ht="30"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BB223" s="8"/>
      <c r="BC223" s="8"/>
      <c r="BD223" s="8"/>
      <c r="BE223" s="8"/>
      <c r="BF223" s="8"/>
      <c r="BG223" s="8"/>
      <c r="BH223" s="8"/>
      <c r="BI223" s="8"/>
      <c r="BS223" s="8"/>
      <c r="BU223" s="8"/>
      <c r="BX223" s="8"/>
    </row>
    <row r="224" spans="1:76" ht="30"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BB224" s="8"/>
      <c r="BC224" s="8"/>
      <c r="BD224" s="8"/>
      <c r="BE224" s="8"/>
      <c r="BF224" s="8"/>
      <c r="BG224" s="8"/>
      <c r="BH224" s="8"/>
      <c r="BI224" s="8"/>
      <c r="BS224" s="8"/>
      <c r="BU224" s="8"/>
      <c r="BX224" s="8"/>
    </row>
    <row r="225" spans="1:76" ht="30"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BB225" s="8"/>
      <c r="BC225" s="8"/>
      <c r="BD225" s="8"/>
      <c r="BE225" s="8"/>
      <c r="BF225" s="8"/>
      <c r="BG225" s="8"/>
      <c r="BH225" s="8"/>
      <c r="BI225" s="8"/>
      <c r="BS225" s="8"/>
      <c r="BU225" s="8"/>
      <c r="BX225" s="8"/>
    </row>
    <row r="226" spans="1:76" ht="30"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BB226" s="8"/>
      <c r="BC226" s="8"/>
      <c r="BD226" s="8"/>
      <c r="BE226" s="8"/>
      <c r="BF226" s="8"/>
      <c r="BG226" s="8"/>
      <c r="BH226" s="8"/>
      <c r="BI226" s="8"/>
      <c r="BS226" s="8"/>
      <c r="BU226" s="8"/>
      <c r="BX226" s="8"/>
    </row>
    <row r="227" spans="1:76" ht="30"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BB227" s="8"/>
      <c r="BC227" s="8"/>
      <c r="BD227" s="8"/>
      <c r="BE227" s="8"/>
      <c r="BF227" s="8"/>
      <c r="BG227" s="8"/>
      <c r="BH227" s="8"/>
      <c r="BI227" s="8"/>
      <c r="BS227" s="8"/>
      <c r="BU227" s="8"/>
      <c r="BX227" s="8"/>
    </row>
    <row r="228" spans="1:76" ht="30"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BB228" s="8"/>
      <c r="BC228" s="8"/>
      <c r="BD228" s="8"/>
      <c r="BE228" s="8"/>
      <c r="BF228" s="8"/>
      <c r="BG228" s="8"/>
      <c r="BH228" s="8"/>
      <c r="BI228" s="8"/>
      <c r="BS228" s="8"/>
      <c r="BU228" s="8"/>
      <c r="BX228" s="8"/>
    </row>
    <row r="229" spans="1:76" ht="30"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BB229" s="8"/>
      <c r="BC229" s="8"/>
      <c r="BD229" s="8"/>
      <c r="BE229" s="8"/>
      <c r="BF229" s="8"/>
      <c r="BG229" s="8"/>
      <c r="BH229" s="8"/>
      <c r="BI229" s="8"/>
      <c r="BS229" s="8"/>
      <c r="BU229" s="8"/>
      <c r="BX229" s="8"/>
    </row>
    <row r="230" spans="1:76" ht="30"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BB230" s="8"/>
      <c r="BC230" s="8"/>
      <c r="BD230" s="8"/>
      <c r="BE230" s="8"/>
      <c r="BF230" s="8"/>
      <c r="BG230" s="8"/>
      <c r="BH230" s="8"/>
      <c r="BI230" s="8"/>
      <c r="BS230" s="8"/>
      <c r="BU230" s="8"/>
      <c r="BX230" s="8"/>
    </row>
    <row r="231" spans="1:76" ht="30"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BB231" s="8"/>
      <c r="BC231" s="8"/>
      <c r="BD231" s="8"/>
      <c r="BE231" s="8"/>
      <c r="BF231" s="8"/>
      <c r="BG231" s="8"/>
      <c r="BH231" s="8"/>
      <c r="BI231" s="8"/>
      <c r="BS231" s="8"/>
      <c r="BU231" s="8"/>
      <c r="BX231" s="8"/>
    </row>
    <row r="232" spans="1:76" ht="30"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BB232" s="8"/>
      <c r="BC232" s="8"/>
      <c r="BD232" s="8"/>
      <c r="BE232" s="8"/>
      <c r="BF232" s="8"/>
      <c r="BG232" s="8"/>
      <c r="BH232" s="8"/>
      <c r="BI232" s="8"/>
      <c r="BS232" s="8"/>
      <c r="BU232" s="8"/>
      <c r="BX232" s="8"/>
    </row>
    <row r="233" spans="1:76" ht="30"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BB233" s="8"/>
      <c r="BC233" s="8"/>
      <c r="BD233" s="8"/>
      <c r="BE233" s="8"/>
      <c r="BF233" s="8"/>
      <c r="BG233" s="8"/>
      <c r="BH233" s="8"/>
      <c r="BI233" s="8"/>
      <c r="BS233" s="8"/>
      <c r="BU233" s="8"/>
      <c r="BX233" s="8"/>
    </row>
    <row r="234" spans="1:76" ht="30"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BB234" s="8"/>
      <c r="BC234" s="8"/>
      <c r="BD234" s="8"/>
      <c r="BE234" s="8"/>
      <c r="BF234" s="8"/>
      <c r="BG234" s="8"/>
      <c r="BH234" s="8"/>
      <c r="BI234" s="8"/>
      <c r="BS234" s="8"/>
      <c r="BU234" s="8"/>
      <c r="BX234" s="8"/>
    </row>
    <row r="235" spans="1:76" ht="30"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BB235" s="8"/>
      <c r="BC235" s="8"/>
      <c r="BD235" s="8"/>
      <c r="BE235" s="8"/>
      <c r="BF235" s="8"/>
      <c r="BG235" s="8"/>
      <c r="BH235" s="8"/>
      <c r="BI235" s="8"/>
      <c r="BS235" s="8"/>
      <c r="BU235" s="8"/>
      <c r="BX235" s="8"/>
    </row>
    <row r="236" spans="1:76" ht="30"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BB236" s="8"/>
      <c r="BC236" s="8"/>
      <c r="BD236" s="8"/>
      <c r="BE236" s="8"/>
      <c r="BF236" s="8"/>
      <c r="BG236" s="8"/>
      <c r="BH236" s="8"/>
      <c r="BI236" s="8"/>
      <c r="BS236" s="8"/>
      <c r="BU236" s="8"/>
      <c r="BX236" s="8"/>
    </row>
    <row r="237" spans="1:76" ht="30"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BB237" s="8"/>
      <c r="BC237" s="8"/>
      <c r="BD237" s="8"/>
      <c r="BE237" s="8"/>
      <c r="BF237" s="8"/>
      <c r="BG237" s="8"/>
      <c r="BH237" s="8"/>
      <c r="BI237" s="8"/>
      <c r="BS237" s="8"/>
      <c r="BU237" s="8"/>
      <c r="BX237" s="8"/>
    </row>
    <row r="238" spans="1:76" ht="30"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BB238" s="8"/>
      <c r="BC238" s="8"/>
      <c r="BD238" s="8"/>
      <c r="BE238" s="8"/>
      <c r="BF238" s="8"/>
      <c r="BG238" s="8"/>
      <c r="BH238" s="8"/>
      <c r="BI238" s="8"/>
      <c r="BS238" s="8"/>
      <c r="BU238" s="8"/>
      <c r="BX238" s="8"/>
    </row>
    <row r="239" spans="1:76" ht="30"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BB239" s="8"/>
      <c r="BC239" s="8"/>
      <c r="BD239" s="8"/>
      <c r="BE239" s="8"/>
      <c r="BF239" s="8"/>
      <c r="BG239" s="8"/>
      <c r="BH239" s="8"/>
      <c r="BI239" s="8"/>
      <c r="BS239" s="8"/>
      <c r="BU239" s="8"/>
      <c r="BX239" s="8"/>
    </row>
    <row r="240" spans="1:76" ht="30"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BB240" s="8"/>
      <c r="BC240" s="8"/>
      <c r="BD240" s="8"/>
      <c r="BE240" s="8"/>
      <c r="BF240" s="8"/>
      <c r="BG240" s="8"/>
      <c r="BH240" s="8"/>
      <c r="BI240" s="8"/>
      <c r="BS240" s="8"/>
      <c r="BU240" s="8"/>
      <c r="BX240" s="8"/>
    </row>
    <row r="241" spans="1:76" ht="30"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BB241" s="8"/>
      <c r="BC241" s="8"/>
      <c r="BD241" s="8"/>
      <c r="BE241" s="8"/>
      <c r="BF241" s="8"/>
      <c r="BG241" s="8"/>
      <c r="BH241" s="8"/>
      <c r="BI241" s="8"/>
      <c r="BS241" s="8"/>
      <c r="BU241" s="8"/>
      <c r="BX241" s="8"/>
    </row>
    <row r="242" spans="1:76" ht="30"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BB242" s="8"/>
      <c r="BC242" s="8"/>
      <c r="BD242" s="8"/>
      <c r="BE242" s="8"/>
      <c r="BF242" s="8"/>
      <c r="BG242" s="8"/>
      <c r="BH242" s="8"/>
      <c r="BI242" s="8"/>
      <c r="BS242" s="8"/>
      <c r="BU242" s="8"/>
      <c r="BX242" s="8"/>
    </row>
    <row r="243" spans="1:76" ht="30"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BB243" s="8"/>
      <c r="BC243" s="8"/>
      <c r="BD243" s="8"/>
      <c r="BE243" s="8"/>
      <c r="BF243" s="8"/>
      <c r="BG243" s="8"/>
      <c r="BH243" s="8"/>
      <c r="BI243" s="8"/>
      <c r="BS243" s="8"/>
      <c r="BU243" s="8"/>
      <c r="BX243" s="8"/>
    </row>
    <row r="244" spans="1:76" ht="30"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BB244" s="8"/>
      <c r="BC244" s="8"/>
      <c r="BD244" s="8"/>
      <c r="BE244" s="8"/>
      <c r="BF244" s="8"/>
      <c r="BG244" s="8"/>
      <c r="BH244" s="8"/>
      <c r="BI244" s="8"/>
      <c r="BS244" s="8"/>
      <c r="BU244" s="8"/>
      <c r="BX244" s="8"/>
    </row>
    <row r="245" spans="1:76" ht="30"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BB245" s="8"/>
      <c r="BC245" s="8"/>
      <c r="BD245" s="8"/>
      <c r="BE245" s="8"/>
      <c r="BF245" s="8"/>
      <c r="BG245" s="8"/>
      <c r="BH245" s="8"/>
      <c r="BI245" s="8"/>
      <c r="BS245" s="8"/>
      <c r="BU245" s="8"/>
      <c r="BX245" s="8"/>
    </row>
    <row r="246" spans="1:76" ht="30"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BB246" s="8"/>
      <c r="BC246" s="8"/>
      <c r="BD246" s="8"/>
      <c r="BE246" s="8"/>
      <c r="BF246" s="8"/>
      <c r="BG246" s="8"/>
      <c r="BH246" s="8"/>
      <c r="BI246" s="8"/>
      <c r="BS246" s="8"/>
      <c r="BU246" s="8"/>
      <c r="BX246" s="8"/>
    </row>
    <row r="247" spans="1:76" ht="30"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BB247" s="8"/>
      <c r="BC247" s="8"/>
      <c r="BD247" s="8"/>
      <c r="BE247" s="8"/>
      <c r="BF247" s="8"/>
      <c r="BG247" s="8"/>
      <c r="BH247" s="8"/>
      <c r="BI247" s="8"/>
      <c r="BS247" s="8"/>
      <c r="BU247" s="8"/>
      <c r="BX247" s="8"/>
    </row>
    <row r="248" spans="1:76" ht="30"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BB248" s="8"/>
      <c r="BC248" s="8"/>
      <c r="BD248" s="8"/>
      <c r="BE248" s="8"/>
      <c r="BF248" s="8"/>
      <c r="BG248" s="8"/>
      <c r="BH248" s="8"/>
      <c r="BI248" s="8"/>
      <c r="BS248" s="8"/>
      <c r="BU248" s="8"/>
      <c r="BX248" s="8"/>
    </row>
    <row r="249" spans="1:76" ht="30"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BB249" s="8"/>
      <c r="BC249" s="8"/>
      <c r="BD249" s="8"/>
      <c r="BE249" s="8"/>
      <c r="BF249" s="8"/>
      <c r="BG249" s="8"/>
      <c r="BH249" s="8"/>
      <c r="BI249" s="8"/>
      <c r="BS249" s="8"/>
      <c r="BU249" s="8"/>
      <c r="BX249" s="8"/>
    </row>
    <row r="250" spans="1:76" ht="30"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BB250" s="8"/>
      <c r="BC250" s="8"/>
      <c r="BD250" s="8"/>
      <c r="BE250" s="8"/>
      <c r="BF250" s="8"/>
      <c r="BG250" s="8"/>
      <c r="BH250" s="8"/>
      <c r="BI250" s="8"/>
      <c r="BS250" s="8"/>
      <c r="BU250" s="8"/>
      <c r="BX250" s="8"/>
    </row>
    <row r="251" spans="1:76" ht="30"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BB251" s="8"/>
      <c r="BC251" s="8"/>
      <c r="BD251" s="8"/>
      <c r="BE251" s="8"/>
      <c r="BF251" s="8"/>
      <c r="BG251" s="8"/>
      <c r="BH251" s="8"/>
      <c r="BI251" s="8"/>
      <c r="BS251" s="8"/>
      <c r="BU251" s="8"/>
      <c r="BX251" s="8"/>
    </row>
    <row r="252" spans="1:76" ht="30"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BB252" s="8"/>
      <c r="BC252" s="8"/>
      <c r="BD252" s="8"/>
      <c r="BE252" s="8"/>
      <c r="BF252" s="8"/>
      <c r="BG252" s="8"/>
      <c r="BH252" s="8"/>
      <c r="BI252" s="8"/>
      <c r="BS252" s="8"/>
      <c r="BU252" s="8"/>
      <c r="BX252" s="8"/>
    </row>
    <row r="253" spans="1:76" ht="30"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BB253" s="8"/>
      <c r="BC253" s="8"/>
      <c r="BD253" s="8"/>
      <c r="BE253" s="8"/>
      <c r="BF253" s="8"/>
      <c r="BG253" s="8"/>
      <c r="BH253" s="8"/>
      <c r="BI253" s="8"/>
      <c r="BS253" s="8"/>
      <c r="BU253" s="8"/>
      <c r="BX253" s="8"/>
    </row>
    <row r="254" spans="1:76" ht="30"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BB254" s="8"/>
      <c r="BC254" s="8"/>
      <c r="BD254" s="8"/>
      <c r="BE254" s="8"/>
      <c r="BF254" s="8"/>
      <c r="BG254" s="8"/>
      <c r="BH254" s="8"/>
      <c r="BI254" s="8"/>
      <c r="BS254" s="8"/>
      <c r="BU254" s="8"/>
      <c r="BX254" s="8"/>
    </row>
    <row r="255" spans="1:76" ht="30"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BB255" s="8"/>
      <c r="BC255" s="8"/>
      <c r="BD255" s="8"/>
      <c r="BE255" s="8"/>
      <c r="BF255" s="8"/>
      <c r="BG255" s="8"/>
      <c r="BH255" s="8"/>
      <c r="BI255" s="8"/>
      <c r="BS255" s="8"/>
      <c r="BU255" s="8"/>
      <c r="BX255" s="8"/>
    </row>
    <row r="256" spans="1:76" ht="30"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BB256" s="8"/>
      <c r="BC256" s="8"/>
      <c r="BD256" s="8"/>
      <c r="BE256" s="8"/>
      <c r="BF256" s="8"/>
      <c r="BG256" s="8"/>
      <c r="BH256" s="8"/>
      <c r="BI256" s="8"/>
      <c r="BS256" s="8"/>
      <c r="BU256" s="8"/>
      <c r="BX256" s="8"/>
    </row>
    <row r="257" spans="1:76" ht="30"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BB257" s="8"/>
      <c r="BC257" s="8"/>
      <c r="BD257" s="8"/>
      <c r="BE257" s="8"/>
      <c r="BF257" s="8"/>
      <c r="BG257" s="8"/>
      <c r="BH257" s="8"/>
      <c r="BI257" s="8"/>
      <c r="BS257" s="8"/>
      <c r="BU257" s="8"/>
      <c r="BX257" s="8"/>
    </row>
    <row r="258" spans="1:76" ht="30"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BB258" s="8"/>
      <c r="BC258" s="8"/>
      <c r="BD258" s="8"/>
      <c r="BE258" s="8"/>
      <c r="BF258" s="8"/>
      <c r="BG258" s="8"/>
      <c r="BH258" s="8"/>
      <c r="BI258" s="8"/>
      <c r="BS258" s="8"/>
      <c r="BU258" s="8"/>
      <c r="BX258" s="8"/>
    </row>
    <row r="259" spans="1:76" ht="30"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BB259" s="8"/>
      <c r="BC259" s="8"/>
      <c r="BD259" s="8"/>
      <c r="BE259" s="8"/>
      <c r="BF259" s="8"/>
      <c r="BG259" s="8"/>
      <c r="BH259" s="8"/>
      <c r="BI259" s="8"/>
      <c r="BS259" s="8"/>
      <c r="BU259" s="8"/>
      <c r="BX259" s="8"/>
    </row>
    <row r="260" spans="1:76" ht="30"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BB260" s="8"/>
      <c r="BC260" s="8"/>
      <c r="BD260" s="8"/>
      <c r="BE260" s="8"/>
      <c r="BF260" s="8"/>
      <c r="BG260" s="8"/>
      <c r="BH260" s="8"/>
      <c r="BI260" s="8"/>
      <c r="BS260" s="8"/>
      <c r="BU260" s="8"/>
      <c r="BX260" s="8"/>
    </row>
    <row r="261" spans="1:76" ht="30"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BB261" s="8"/>
      <c r="BC261" s="8"/>
      <c r="BD261" s="8"/>
      <c r="BE261" s="8"/>
      <c r="BF261" s="8"/>
      <c r="BG261" s="8"/>
      <c r="BH261" s="8"/>
      <c r="BI261" s="8"/>
      <c r="BS261" s="8"/>
      <c r="BU261" s="8"/>
      <c r="BX261" s="8"/>
    </row>
    <row r="262" spans="1:76" ht="30"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BB262" s="8"/>
      <c r="BC262" s="8"/>
      <c r="BD262" s="8"/>
      <c r="BE262" s="8"/>
      <c r="BF262" s="8"/>
      <c r="BG262" s="8"/>
      <c r="BH262" s="8"/>
      <c r="BI262" s="8"/>
      <c r="BS262" s="8"/>
      <c r="BU262" s="8"/>
      <c r="BX262" s="8"/>
    </row>
    <row r="263" spans="1:76" ht="30"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BB263" s="8"/>
      <c r="BC263" s="8"/>
      <c r="BD263" s="8"/>
      <c r="BE263" s="8"/>
      <c r="BF263" s="8"/>
      <c r="BG263" s="8"/>
      <c r="BH263" s="8"/>
      <c r="BI263" s="8"/>
      <c r="BS263" s="8"/>
      <c r="BU263" s="8"/>
      <c r="BX263" s="8"/>
    </row>
    <row r="264" spans="1:76" ht="30"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BB264" s="8"/>
      <c r="BC264" s="8"/>
      <c r="BD264" s="8"/>
      <c r="BE264" s="8"/>
      <c r="BF264" s="8"/>
      <c r="BG264" s="8"/>
      <c r="BH264" s="8"/>
      <c r="BI264" s="8"/>
      <c r="BS264" s="8"/>
      <c r="BU264" s="8"/>
      <c r="BX264" s="8"/>
    </row>
    <row r="265" spans="1:76" ht="30"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BB265" s="8"/>
      <c r="BC265" s="8"/>
      <c r="BD265" s="8"/>
      <c r="BE265" s="8"/>
      <c r="BF265" s="8"/>
      <c r="BG265" s="8"/>
      <c r="BH265" s="8"/>
      <c r="BI265" s="8"/>
      <c r="BS265" s="8"/>
      <c r="BU265" s="8"/>
      <c r="BX265" s="8"/>
    </row>
    <row r="266" spans="1:76" ht="30"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BB266" s="8"/>
      <c r="BC266" s="8"/>
      <c r="BD266" s="8"/>
      <c r="BE266" s="8"/>
      <c r="BF266" s="8"/>
      <c r="BG266" s="8"/>
      <c r="BH266" s="8"/>
      <c r="BI266" s="8"/>
      <c r="BS266" s="8"/>
      <c r="BU266" s="8"/>
      <c r="BX266" s="8"/>
    </row>
  </sheetData>
  <mergeCells count="59">
    <mergeCell ref="BP21:BP22"/>
    <mergeCell ref="BQ21:BQ22"/>
    <mergeCell ref="BI21:BI22"/>
    <mergeCell ref="BK21:BK22"/>
    <mergeCell ref="BL21:BL22"/>
    <mergeCell ref="BM21:BM22"/>
    <mergeCell ref="BN21:BN22"/>
    <mergeCell ref="BO21:BO22"/>
    <mergeCell ref="BH21:BH22"/>
    <mergeCell ref="AV21:AV22"/>
    <mergeCell ref="AW21:AW22"/>
    <mergeCell ref="AX21:AX22"/>
    <mergeCell ref="AY21:AY22"/>
    <mergeCell ref="AZ21:AZ22"/>
    <mergeCell ref="BA21:BA22"/>
    <mergeCell ref="BC21:BC22"/>
    <mergeCell ref="BD21:BD22"/>
    <mergeCell ref="BE21:BE22"/>
    <mergeCell ref="BF21:BF22"/>
    <mergeCell ref="BG21:BG22"/>
    <mergeCell ref="AF21:AF22"/>
    <mergeCell ref="AU21:AU22"/>
    <mergeCell ref="AH21:AH22"/>
    <mergeCell ref="AI21:AI22"/>
    <mergeCell ref="AJ21:AJ22"/>
    <mergeCell ref="AK21:AK22"/>
    <mergeCell ref="AM21:AM22"/>
    <mergeCell ref="AN21:AN22"/>
    <mergeCell ref="AO21:AO22"/>
    <mergeCell ref="AP21:AP22"/>
    <mergeCell ref="AQ21:AQ22"/>
    <mergeCell ref="AR21:AR22"/>
    <mergeCell ref="AS21:AS22"/>
    <mergeCell ref="Z21:Z22"/>
    <mergeCell ref="AA21:AA22"/>
    <mergeCell ref="AB21:AB22"/>
    <mergeCell ref="AC21:AC22"/>
    <mergeCell ref="AE21:AE22"/>
    <mergeCell ref="T21:T22"/>
    <mergeCell ref="U21:U22"/>
    <mergeCell ref="W21:W22"/>
    <mergeCell ref="X21:X22"/>
    <mergeCell ref="Y21:Y22"/>
    <mergeCell ref="S21:S22"/>
    <mergeCell ref="B18:D21"/>
    <mergeCell ref="BR18:BR22"/>
    <mergeCell ref="BS18:BS22"/>
    <mergeCell ref="G21:G22"/>
    <mergeCell ref="H21:H22"/>
    <mergeCell ref="I21:I22"/>
    <mergeCell ref="J21:J22"/>
    <mergeCell ref="K21:K22"/>
    <mergeCell ref="L21:L22"/>
    <mergeCell ref="M21:M22"/>
    <mergeCell ref="O21:O22"/>
    <mergeCell ref="P21:P22"/>
    <mergeCell ref="Q21:Q22"/>
    <mergeCell ref="R21:R22"/>
    <mergeCell ref="AG21:AG22"/>
  </mergeCells>
  <phoneticPr fontId="5"/>
  <pageMargins left="0.7" right="0.7" top="0.75" bottom="0.75" header="0.3" footer="0.3"/>
  <pageSetup paperSize="9" scale="24"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26A98C5-46F6-49E3-BDC8-E8AF71728BC3}">
          <x14:formula1>
            <xm:f>国・地域コードリスト!$L$3:$L$209</xm:f>
          </x14:formula1>
          <xm:sqref>B23:B25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1D256-D6F4-4481-AEE3-EEFFC31D4EE6}">
  <sheetPr>
    <pageSetUpPr fitToPage="1"/>
  </sheetPr>
  <dimension ref="A1:Y19"/>
  <sheetViews>
    <sheetView view="pageBreakPreview" zoomScaleNormal="100" zoomScaleSheetLayoutView="100" workbookViewId="0">
      <selection activeCell="A13" sqref="A13:XFD13"/>
    </sheetView>
  </sheetViews>
  <sheetFormatPr defaultColWidth="8.25" defaultRowHeight="12"/>
  <cols>
    <col min="1" max="1" width="1.5" style="11" customWidth="1"/>
    <col min="2" max="12" width="8.33203125" style="11" customWidth="1"/>
    <col min="13" max="13" width="9.9140625" style="11" customWidth="1"/>
    <col min="14" max="23" width="8.33203125" style="11" customWidth="1"/>
    <col min="24" max="16384" width="8.25" style="11"/>
  </cols>
  <sheetData>
    <row r="1" spans="1:25" ht="19">
      <c r="B1" s="3" t="s">
        <v>2085</v>
      </c>
      <c r="C1" s="3"/>
      <c r="D1" s="7"/>
      <c r="E1" s="7"/>
      <c r="F1" s="7"/>
      <c r="G1" s="7"/>
      <c r="H1" s="7"/>
      <c r="I1" s="7"/>
      <c r="Y1" s="9"/>
    </row>
    <row r="2" spans="1:25">
      <c r="B2" s="49" t="s">
        <v>2086</v>
      </c>
    </row>
    <row r="3" spans="1:25">
      <c r="B3" s="49" t="s">
        <v>2087</v>
      </c>
    </row>
    <row r="4" spans="1:25">
      <c r="B4" s="49" t="s">
        <v>2088</v>
      </c>
    </row>
    <row r="5" spans="1:25">
      <c r="B5" s="49" t="s">
        <v>2089</v>
      </c>
    </row>
    <row r="6" spans="1:25">
      <c r="B6" s="49" t="s">
        <v>2090</v>
      </c>
    </row>
    <row r="7" spans="1:25">
      <c r="B7" s="49" t="s">
        <v>2623</v>
      </c>
    </row>
    <row r="8" spans="1:25">
      <c r="B8" s="17" t="s">
        <v>1621</v>
      </c>
    </row>
    <row r="9" spans="1:25">
      <c r="B9" s="17" t="s">
        <v>2091</v>
      </c>
    </row>
    <row r="10" spans="1:25">
      <c r="B10" s="17" t="s">
        <v>1623</v>
      </c>
    </row>
    <row r="11" spans="1:25" s="56" customFormat="1" ht="19">
      <c r="B11" s="3"/>
      <c r="C11" s="143"/>
      <c r="D11" s="55"/>
      <c r="E11" s="55"/>
      <c r="F11" s="11"/>
      <c r="G11" s="11"/>
      <c r="H11" s="11"/>
      <c r="I11" s="55"/>
      <c r="J11" s="55"/>
      <c r="K11" s="55"/>
      <c r="L11" s="11"/>
      <c r="M11" s="11"/>
      <c r="N11" s="11"/>
      <c r="O11" s="11"/>
      <c r="P11" s="11"/>
      <c r="Q11" s="11"/>
      <c r="R11" s="8"/>
      <c r="S11" s="8"/>
      <c r="T11" s="55"/>
      <c r="U11" s="55"/>
      <c r="V11" s="8"/>
      <c r="W11" s="8"/>
    </row>
    <row r="12" spans="1:25" ht="22.5" customHeight="1">
      <c r="A12" s="56"/>
      <c r="B12" s="382" t="s">
        <v>1591</v>
      </c>
      <c r="C12" s="383"/>
      <c r="D12" s="25" t="str">
        <f>'2-1.短期派遣（職位・分野別）'!E16</f>
        <v/>
      </c>
      <c r="E12" s="26"/>
      <c r="F12" s="26"/>
      <c r="G12" s="26"/>
      <c r="H12" s="26"/>
      <c r="I12" s="89"/>
      <c r="J12" s="89"/>
      <c r="K12" s="90"/>
      <c r="T12" s="55"/>
      <c r="U12" s="55"/>
      <c r="X12" s="56"/>
    </row>
    <row r="13" spans="1:25" ht="9.5" customHeight="1">
      <c r="T13" s="55"/>
      <c r="U13" s="55"/>
    </row>
    <row r="14" spans="1:25" ht="15" customHeight="1">
      <c r="B14" s="60" t="s">
        <v>2092</v>
      </c>
      <c r="C14" s="144"/>
      <c r="D14" s="144"/>
      <c r="E14" s="144"/>
      <c r="F14" s="144"/>
      <c r="G14" s="144"/>
      <c r="H14" s="144"/>
      <c r="I14" s="144"/>
      <c r="J14" s="144"/>
      <c r="K14" s="144"/>
      <c r="L14" s="144"/>
      <c r="M14" s="144"/>
      <c r="N14" s="144"/>
      <c r="O14" s="144"/>
      <c r="P14" s="144"/>
      <c r="Q14" s="144"/>
      <c r="R14" s="144"/>
      <c r="S14" s="144"/>
      <c r="T14" s="144"/>
      <c r="U14" s="144"/>
      <c r="V14" s="144"/>
      <c r="W14" s="144"/>
      <c r="X14" s="145"/>
    </row>
    <row r="15" spans="1:25" ht="15" customHeight="1">
      <c r="B15" s="146"/>
      <c r="C15" s="420" t="s">
        <v>2093</v>
      </c>
      <c r="D15" s="147" t="s">
        <v>2094</v>
      </c>
      <c r="E15" s="144"/>
      <c r="F15" s="144"/>
      <c r="G15" s="144"/>
      <c r="H15" s="144"/>
      <c r="I15" s="144"/>
      <c r="J15" s="144"/>
      <c r="K15" s="144"/>
      <c r="L15" s="144"/>
      <c r="M15" s="144"/>
      <c r="N15" s="144"/>
      <c r="O15" s="144"/>
      <c r="P15" s="144"/>
      <c r="Q15" s="144"/>
      <c r="R15" s="144"/>
      <c r="S15" s="144"/>
      <c r="T15" s="147" t="s">
        <v>2095</v>
      </c>
      <c r="U15" s="144"/>
      <c r="V15" s="144"/>
      <c r="W15" s="145"/>
      <c r="X15" s="420" t="s">
        <v>1643</v>
      </c>
    </row>
    <row r="16" spans="1:25" ht="15" customHeight="1">
      <c r="B16" s="146"/>
      <c r="C16" s="434"/>
      <c r="D16" s="146"/>
      <c r="E16" s="148" t="s">
        <v>2096</v>
      </c>
      <c r="F16" s="148"/>
      <c r="G16" s="148"/>
      <c r="H16" s="145"/>
      <c r="I16" s="148" t="s">
        <v>2097</v>
      </c>
      <c r="J16" s="148"/>
      <c r="K16" s="148"/>
      <c r="L16" s="148"/>
      <c r="M16" s="148"/>
      <c r="N16" s="148"/>
      <c r="O16" s="420" t="s">
        <v>2098</v>
      </c>
      <c r="P16" s="420" t="s">
        <v>2099</v>
      </c>
      <c r="Q16" s="420" t="s">
        <v>2100</v>
      </c>
      <c r="R16" s="420" t="s">
        <v>2101</v>
      </c>
      <c r="S16" s="420" t="s">
        <v>2102</v>
      </c>
      <c r="T16" s="146"/>
      <c r="U16" s="420" t="s">
        <v>2103</v>
      </c>
      <c r="V16" s="420" t="s">
        <v>2104</v>
      </c>
      <c r="W16" s="420" t="s">
        <v>2105</v>
      </c>
      <c r="X16" s="434"/>
    </row>
    <row r="17" spans="2:24" ht="15" customHeight="1">
      <c r="B17" s="146"/>
      <c r="C17" s="434"/>
      <c r="D17" s="146"/>
      <c r="E17" s="148"/>
      <c r="F17" s="435" t="s">
        <v>2106</v>
      </c>
      <c r="G17" s="436"/>
      <c r="H17" s="420" t="s">
        <v>2107</v>
      </c>
      <c r="I17" s="148"/>
      <c r="J17" s="435" t="s">
        <v>2108</v>
      </c>
      <c r="K17" s="436"/>
      <c r="L17" s="420" t="s">
        <v>2109</v>
      </c>
      <c r="M17" s="420" t="s">
        <v>2110</v>
      </c>
      <c r="N17" s="420" t="s">
        <v>2102</v>
      </c>
      <c r="O17" s="434"/>
      <c r="P17" s="434"/>
      <c r="Q17" s="434"/>
      <c r="R17" s="434"/>
      <c r="S17" s="434"/>
      <c r="T17" s="146"/>
      <c r="U17" s="434"/>
      <c r="V17" s="434"/>
      <c r="W17" s="434"/>
      <c r="X17" s="434"/>
    </row>
    <row r="18" spans="2:24" ht="30" customHeight="1">
      <c r="B18" s="149"/>
      <c r="C18" s="421"/>
      <c r="D18" s="146"/>
      <c r="E18" s="148"/>
      <c r="F18" s="68" t="s">
        <v>2111</v>
      </c>
      <c r="G18" s="68" t="s">
        <v>2112</v>
      </c>
      <c r="H18" s="421"/>
      <c r="I18" s="148"/>
      <c r="J18" s="68" t="s">
        <v>2111</v>
      </c>
      <c r="K18" s="68" t="s">
        <v>2112</v>
      </c>
      <c r="L18" s="421"/>
      <c r="M18" s="421"/>
      <c r="N18" s="421"/>
      <c r="O18" s="421"/>
      <c r="P18" s="421"/>
      <c r="Q18" s="421"/>
      <c r="R18" s="421"/>
      <c r="S18" s="421"/>
      <c r="T18" s="146"/>
      <c r="U18" s="421"/>
      <c r="V18" s="421"/>
      <c r="W18" s="421"/>
      <c r="X18" s="421"/>
    </row>
    <row r="19" spans="2:24" ht="30" customHeight="1">
      <c r="B19" s="72">
        <f>SUM(C19,D19,T19,X19)</f>
        <v>0</v>
      </c>
      <c r="C19" s="73"/>
      <c r="D19" s="72">
        <f>SUM(E19,I19,O19,P19,Q19,R19,S19)</f>
        <v>0</v>
      </c>
      <c r="E19" s="72">
        <f>SUM(F19:H19)</f>
        <v>0</v>
      </c>
      <c r="F19" s="73"/>
      <c r="G19" s="73"/>
      <c r="H19" s="73"/>
      <c r="I19" s="72">
        <f>SUM(J19:N19)</f>
        <v>0</v>
      </c>
      <c r="J19" s="73"/>
      <c r="K19" s="73"/>
      <c r="L19" s="73"/>
      <c r="M19" s="73"/>
      <c r="N19" s="73"/>
      <c r="O19" s="73"/>
      <c r="P19" s="73"/>
      <c r="Q19" s="73"/>
      <c r="R19" s="73"/>
      <c r="S19" s="73"/>
      <c r="T19" s="72">
        <f>SUM(U19,V19,W19)</f>
        <v>0</v>
      </c>
      <c r="U19" s="73"/>
      <c r="V19" s="73"/>
      <c r="W19" s="73"/>
      <c r="X19" s="73"/>
    </row>
  </sheetData>
  <mergeCells count="17">
    <mergeCell ref="L17:L18"/>
    <mergeCell ref="M17:M18"/>
    <mergeCell ref="N17:N18"/>
    <mergeCell ref="B12:C12"/>
    <mergeCell ref="C15:C18"/>
    <mergeCell ref="F17:G17"/>
    <mergeCell ref="H17:H18"/>
    <mergeCell ref="J17:K17"/>
    <mergeCell ref="X15:X18"/>
    <mergeCell ref="O16:O18"/>
    <mergeCell ref="P16:P18"/>
    <mergeCell ref="Q16:Q18"/>
    <mergeCell ref="R16:R18"/>
    <mergeCell ref="S16:S18"/>
    <mergeCell ref="U16:U18"/>
    <mergeCell ref="V16:V18"/>
    <mergeCell ref="W16:W18"/>
  </mergeCells>
  <phoneticPr fontId="5"/>
  <pageMargins left="0.7" right="0.7" top="0.75" bottom="0.75" header="0.3" footer="0.3"/>
  <pageSetup paperSize="9" scale="6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DC067-CC7F-42C3-B022-981FEA5035B9}">
  <sheetPr>
    <pageSetUpPr fitToPage="1"/>
  </sheetPr>
  <dimension ref="A1:EG241"/>
  <sheetViews>
    <sheetView zoomScaleNormal="100" workbookViewId="0">
      <selection activeCell="EH1" sqref="EH1:EO1048576"/>
    </sheetView>
  </sheetViews>
  <sheetFormatPr defaultColWidth="8.25" defaultRowHeight="13"/>
  <cols>
    <col min="1" max="1" width="1.5" style="11" customWidth="1"/>
    <col min="2" max="2" width="5" style="11" customWidth="1"/>
    <col min="3" max="3" width="14.33203125" style="16" customWidth="1"/>
    <col min="4" max="4" width="8.6640625" style="16" customWidth="1"/>
    <col min="5" max="5" width="5" style="11" customWidth="1"/>
    <col min="6" max="7" width="5.1640625" style="11" customWidth="1"/>
    <col min="8" max="14" width="6.33203125" style="11" customWidth="1"/>
    <col min="15" max="15" width="5.1640625" style="11" customWidth="1"/>
    <col min="16" max="22" width="6.33203125" style="11" customWidth="1"/>
    <col min="23" max="23" width="5.1640625" style="11" customWidth="1"/>
    <col min="24" max="30" width="6.33203125" style="11" customWidth="1"/>
    <col min="31" max="31" width="5.1640625" style="11" customWidth="1"/>
    <col min="32" max="38" width="6.33203125" style="11" customWidth="1"/>
    <col min="39" max="39" width="5.1640625" style="11" customWidth="1"/>
    <col min="40" max="46" width="6.33203125" style="11" customWidth="1"/>
    <col min="47" max="47" width="5.1640625" style="11" customWidth="1"/>
    <col min="48" max="54" width="6.33203125" style="11" customWidth="1"/>
    <col min="55" max="55" width="5.1640625" style="11" customWidth="1"/>
    <col min="56" max="62" width="6.33203125" style="11" customWidth="1"/>
    <col min="63" max="63" width="5.1640625" style="11" customWidth="1"/>
    <col min="64" max="70" width="6.33203125" style="11" customWidth="1"/>
    <col min="71" max="72" width="5.1640625" style="11" customWidth="1"/>
    <col min="73" max="79" width="6.33203125" style="11" customWidth="1"/>
    <col min="80" max="80" width="5.1640625" style="11" customWidth="1"/>
    <col min="81" max="87" width="6.1640625" style="11" customWidth="1"/>
    <col min="88" max="88" width="5.1640625" style="11" customWidth="1"/>
    <col min="89" max="95" width="6.08203125" style="11" customWidth="1"/>
    <col min="96" max="96" width="5.1640625" style="11" customWidth="1"/>
    <col min="97" max="103" width="6.33203125" style="11" customWidth="1"/>
    <col min="104" max="104" width="5.1640625" style="11" customWidth="1"/>
    <col min="105" max="111" width="6.33203125" style="11" customWidth="1"/>
    <col min="112" max="112" width="5.1640625" style="11" customWidth="1"/>
    <col min="113" max="119" width="6.33203125" style="8" customWidth="1"/>
    <col min="120" max="120" width="5.1640625" style="11" customWidth="1"/>
    <col min="121" max="127" width="6.33203125" style="8" customWidth="1"/>
    <col min="128" max="128" width="5.1640625" style="11" customWidth="1"/>
    <col min="129" max="135" width="6.33203125" style="8" customWidth="1"/>
    <col min="136" max="136" width="14.83203125" style="11" customWidth="1"/>
    <col min="137" max="137" width="37.25" style="160" customWidth="1"/>
    <col min="138" max="16384" width="8.25" style="8"/>
  </cols>
  <sheetData>
    <row r="1" spans="1:137" ht="19">
      <c r="B1" s="3" t="s">
        <v>2113</v>
      </c>
      <c r="C1" s="53"/>
      <c r="D1" s="53"/>
      <c r="E1" s="7"/>
      <c r="F1" s="7"/>
      <c r="EG1" s="9"/>
    </row>
    <row r="2" spans="1:137" ht="13.5" customHeight="1">
      <c r="B2" s="49" t="s">
        <v>2086</v>
      </c>
    </row>
    <row r="3" spans="1:137" ht="13.5" customHeight="1">
      <c r="A3" s="8"/>
      <c r="B3" s="16" t="s">
        <v>2114</v>
      </c>
    </row>
    <row r="4" spans="1:137" ht="13.5" customHeight="1">
      <c r="A4" s="8"/>
      <c r="B4" s="16" t="s">
        <v>2115</v>
      </c>
    </row>
    <row r="5" spans="1:137" ht="13.5" customHeight="1">
      <c r="A5" s="8"/>
      <c r="B5" s="16" t="s">
        <v>2116</v>
      </c>
    </row>
    <row r="6" spans="1:137" ht="13.5" customHeight="1">
      <c r="A6" s="8"/>
      <c r="B6" s="16" t="s">
        <v>2117</v>
      </c>
    </row>
    <row r="7" spans="1:137" ht="13.5" customHeight="1">
      <c r="A7" s="56"/>
      <c r="B7" s="16" t="s">
        <v>1586</v>
      </c>
      <c r="C7" s="53"/>
      <c r="D7" s="53"/>
      <c r="E7" s="7"/>
      <c r="F7" s="7"/>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P7" s="8"/>
      <c r="DX7" s="8"/>
      <c r="EF7" s="8"/>
    </row>
    <row r="8" spans="1:137" s="80" customFormat="1" ht="13.5" customHeight="1">
      <c r="A8" s="56"/>
      <c r="B8" s="11" t="s">
        <v>2625</v>
      </c>
      <c r="C8" s="53"/>
      <c r="D8" s="53"/>
      <c r="E8" s="55"/>
      <c r="F8" s="55"/>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160"/>
    </row>
    <row r="9" spans="1:137" s="80" customFormat="1" ht="13.5" customHeight="1">
      <c r="A9" s="56"/>
      <c r="B9" s="11" t="s">
        <v>1622</v>
      </c>
      <c r="C9" s="53"/>
      <c r="D9" s="53"/>
      <c r="E9" s="55"/>
      <c r="F9" s="55"/>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160"/>
    </row>
    <row r="10" spans="1:137" s="80" customFormat="1" ht="13.5" customHeight="1">
      <c r="A10" s="56"/>
      <c r="B10" s="11" t="s">
        <v>1623</v>
      </c>
      <c r="C10" s="53"/>
      <c r="D10" s="53"/>
      <c r="E10" s="55"/>
      <c r="F10" s="55"/>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160"/>
    </row>
    <row r="11" spans="1:137" s="80" customFormat="1" ht="13.5" customHeight="1">
      <c r="A11" s="56"/>
      <c r="B11" s="11"/>
      <c r="C11" s="53"/>
      <c r="D11" s="53"/>
      <c r="E11" s="55"/>
      <c r="F11" s="55"/>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160"/>
    </row>
    <row r="12" spans="1:137" s="80" customFormat="1" ht="23.5" customHeight="1">
      <c r="A12" s="56"/>
      <c r="B12" s="382" t="s">
        <v>1591</v>
      </c>
      <c r="C12" s="437"/>
      <c r="D12" s="88" t="str">
        <f>'2-1.短期派遣（職位・分野別）'!E16</f>
        <v/>
      </c>
      <c r="E12" s="89"/>
      <c r="F12" s="89"/>
      <c r="G12" s="89"/>
      <c r="H12" s="89"/>
      <c r="I12" s="89"/>
      <c r="J12" s="89"/>
      <c r="K12" s="89"/>
      <c r="L12" s="89"/>
      <c r="M12" s="89"/>
      <c r="N12" s="89"/>
      <c r="O12" s="89"/>
      <c r="P12" s="90"/>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7"/>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160"/>
    </row>
    <row r="13" spans="1:137" s="80" customFormat="1" ht="9.5" customHeight="1">
      <c r="A13" s="56"/>
      <c r="B13" s="11"/>
      <c r="C13" s="16"/>
      <c r="D13" s="16"/>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8"/>
      <c r="DJ13" s="8"/>
      <c r="DK13" s="8"/>
      <c r="DL13" s="8"/>
      <c r="DM13" s="8"/>
      <c r="DN13" s="8"/>
      <c r="DO13" s="8"/>
      <c r="DP13" s="11"/>
      <c r="DQ13" s="8"/>
      <c r="DR13" s="8"/>
      <c r="DS13" s="8"/>
      <c r="DT13" s="8"/>
      <c r="DU13" s="8"/>
      <c r="DV13" s="8"/>
      <c r="DW13" s="8"/>
      <c r="DX13" s="11"/>
      <c r="DY13" s="8"/>
      <c r="DZ13" s="8"/>
      <c r="EA13" s="8"/>
      <c r="EB13" s="8"/>
      <c r="EC13" s="8"/>
      <c r="ED13" s="8"/>
      <c r="EE13" s="8"/>
      <c r="EF13" s="11"/>
      <c r="EG13" s="160"/>
    </row>
    <row r="14" spans="1:137" s="80" customFormat="1" ht="15.5" customHeight="1">
      <c r="A14" s="11"/>
      <c r="B14" s="422" t="s">
        <v>2118</v>
      </c>
      <c r="C14" s="423"/>
      <c r="D14" s="424"/>
      <c r="E14" s="57" t="s">
        <v>2119</v>
      </c>
      <c r="F14" s="153"/>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161"/>
      <c r="AV14" s="58"/>
      <c r="AW14" s="58"/>
      <c r="AX14" s="58"/>
      <c r="AY14" s="58"/>
      <c r="AZ14" s="58"/>
      <c r="BA14" s="58"/>
      <c r="BB14" s="58"/>
      <c r="BC14" s="161"/>
      <c r="BD14" s="58"/>
      <c r="BE14" s="58"/>
      <c r="BF14" s="58"/>
      <c r="BG14" s="58"/>
      <c r="BH14" s="58"/>
      <c r="BI14" s="58"/>
      <c r="BJ14" s="58"/>
      <c r="BK14" s="161"/>
      <c r="BL14" s="58"/>
      <c r="BM14" s="58"/>
      <c r="BN14" s="58"/>
      <c r="BO14" s="58"/>
      <c r="BP14" s="58"/>
      <c r="BQ14" s="58"/>
      <c r="BR14" s="58"/>
      <c r="BS14" s="161"/>
      <c r="BT14" s="161"/>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c r="DA14" s="58"/>
      <c r="DB14" s="58"/>
      <c r="DC14" s="58"/>
      <c r="DD14" s="58"/>
      <c r="DE14" s="58"/>
      <c r="DF14" s="58"/>
      <c r="DG14" s="58"/>
      <c r="DH14" s="161"/>
      <c r="DI14" s="58"/>
      <c r="DJ14" s="58"/>
      <c r="DK14" s="58"/>
      <c r="DL14" s="58"/>
      <c r="DM14" s="58"/>
      <c r="DN14" s="58"/>
      <c r="DO14" s="58"/>
      <c r="DP14" s="161"/>
      <c r="DQ14" s="58"/>
      <c r="DR14" s="58"/>
      <c r="DS14" s="58"/>
      <c r="DT14" s="58"/>
      <c r="DU14" s="58"/>
      <c r="DV14" s="58"/>
      <c r="DW14" s="58"/>
      <c r="DX14" s="161"/>
      <c r="DY14" s="58"/>
      <c r="DZ14" s="58"/>
      <c r="EA14" s="58"/>
      <c r="EB14" s="58"/>
      <c r="EC14" s="58"/>
      <c r="ED14" s="58"/>
      <c r="EE14" s="58"/>
      <c r="EF14" s="438" t="s">
        <v>2120</v>
      </c>
      <c r="EG14" s="431" t="s">
        <v>1627</v>
      </c>
    </row>
    <row r="15" spans="1:137" ht="15.5" customHeight="1">
      <c r="B15" s="425"/>
      <c r="C15" s="426"/>
      <c r="D15" s="427"/>
      <c r="E15" s="59"/>
      <c r="F15" s="60" t="s">
        <v>2121</v>
      </c>
      <c r="G15" s="154"/>
      <c r="H15" s="62"/>
      <c r="I15" s="155"/>
      <c r="J15" s="155"/>
      <c r="K15" s="155"/>
      <c r="L15" s="155"/>
      <c r="M15" s="154"/>
      <c r="N15" s="154"/>
      <c r="O15" s="153"/>
      <c r="P15" s="154"/>
      <c r="Q15" s="154"/>
      <c r="R15" s="154"/>
      <c r="S15" s="154"/>
      <c r="T15" s="154"/>
      <c r="U15" s="154"/>
      <c r="V15" s="154"/>
      <c r="W15" s="58"/>
      <c r="X15" s="154"/>
      <c r="Y15" s="154"/>
      <c r="Z15" s="154"/>
      <c r="AA15" s="154"/>
      <c r="AB15" s="154"/>
      <c r="AC15" s="154"/>
      <c r="AD15" s="154"/>
      <c r="AE15" s="153"/>
      <c r="AF15" s="154"/>
      <c r="AG15" s="154"/>
      <c r="AH15" s="154"/>
      <c r="AI15" s="154"/>
      <c r="AJ15" s="154"/>
      <c r="AK15" s="154"/>
      <c r="AL15" s="154"/>
      <c r="AM15" s="153"/>
      <c r="AN15" s="154"/>
      <c r="AO15" s="154"/>
      <c r="AP15" s="154"/>
      <c r="AQ15" s="154"/>
      <c r="AR15" s="154"/>
      <c r="AS15" s="154"/>
      <c r="AT15" s="154"/>
      <c r="AU15" s="153"/>
      <c r="AV15" s="154"/>
      <c r="AW15" s="154"/>
      <c r="AX15" s="154"/>
      <c r="AY15" s="154"/>
      <c r="AZ15" s="154"/>
      <c r="BA15" s="154"/>
      <c r="BB15" s="154"/>
      <c r="BC15" s="153"/>
      <c r="BD15" s="154"/>
      <c r="BE15" s="154"/>
      <c r="BF15" s="154"/>
      <c r="BG15" s="154"/>
      <c r="BH15" s="154"/>
      <c r="BI15" s="154"/>
      <c r="BJ15" s="154"/>
      <c r="BK15" s="153"/>
      <c r="BL15" s="154"/>
      <c r="BM15" s="154"/>
      <c r="BN15" s="154"/>
      <c r="BO15" s="154"/>
      <c r="BP15" s="154"/>
      <c r="BQ15" s="154"/>
      <c r="BR15" s="154"/>
      <c r="BS15" s="57" t="s">
        <v>2122</v>
      </c>
      <c r="BT15" s="156"/>
      <c r="BU15" s="62"/>
      <c r="BV15" s="155"/>
      <c r="BW15" s="155"/>
      <c r="BX15" s="155"/>
      <c r="BY15" s="155"/>
      <c r="BZ15" s="154"/>
      <c r="CA15" s="154"/>
      <c r="CB15" s="153"/>
      <c r="CC15" s="154"/>
      <c r="CD15" s="154"/>
      <c r="CE15" s="154"/>
      <c r="CF15" s="154"/>
      <c r="CG15" s="154"/>
      <c r="CH15" s="154"/>
      <c r="CI15" s="154"/>
      <c r="CJ15" s="58"/>
      <c r="CK15" s="154"/>
      <c r="CL15" s="154"/>
      <c r="CM15" s="154"/>
      <c r="CN15" s="154"/>
      <c r="CO15" s="154"/>
      <c r="CP15" s="154"/>
      <c r="CQ15" s="154"/>
      <c r="CR15" s="153"/>
      <c r="CS15" s="154"/>
      <c r="CT15" s="154"/>
      <c r="CU15" s="154"/>
      <c r="CV15" s="154"/>
      <c r="CW15" s="154"/>
      <c r="CX15" s="154"/>
      <c r="CY15" s="154"/>
      <c r="CZ15" s="153"/>
      <c r="DA15" s="154"/>
      <c r="DB15" s="154"/>
      <c r="DC15" s="154"/>
      <c r="DD15" s="154"/>
      <c r="DE15" s="154"/>
      <c r="DF15" s="154"/>
      <c r="DG15" s="154"/>
      <c r="DH15" s="153"/>
      <c r="DI15" s="154"/>
      <c r="DJ15" s="154"/>
      <c r="DK15" s="154"/>
      <c r="DL15" s="154"/>
      <c r="DM15" s="154"/>
      <c r="DN15" s="154"/>
      <c r="DO15" s="154"/>
      <c r="DP15" s="153"/>
      <c r="DQ15" s="154"/>
      <c r="DR15" s="154"/>
      <c r="DS15" s="154"/>
      <c r="DT15" s="154"/>
      <c r="DU15" s="154"/>
      <c r="DV15" s="154"/>
      <c r="DW15" s="154"/>
      <c r="DX15" s="153"/>
      <c r="DY15" s="154"/>
      <c r="DZ15" s="154"/>
      <c r="EA15" s="154"/>
      <c r="EB15" s="154"/>
      <c r="EC15" s="154"/>
      <c r="ED15" s="154"/>
      <c r="EE15" s="154"/>
      <c r="EF15" s="439"/>
      <c r="EG15" s="432"/>
    </row>
    <row r="16" spans="1:137" ht="15.5" customHeight="1">
      <c r="B16" s="425"/>
      <c r="C16" s="426"/>
      <c r="D16" s="427"/>
      <c r="E16" s="59"/>
      <c r="F16" s="67"/>
      <c r="G16" s="60" t="s">
        <v>2123</v>
      </c>
      <c r="H16" s="157"/>
      <c r="I16" s="62"/>
      <c r="J16" s="62"/>
      <c r="K16" s="62"/>
      <c r="L16" s="62"/>
      <c r="M16" s="62"/>
      <c r="N16" s="158"/>
      <c r="O16" s="60" t="s">
        <v>2124</v>
      </c>
      <c r="P16" s="61"/>
      <c r="Q16" s="153"/>
      <c r="R16" s="153"/>
      <c r="S16" s="153"/>
      <c r="T16" s="153"/>
      <c r="U16" s="62"/>
      <c r="V16" s="158"/>
      <c r="W16" s="60" t="s">
        <v>2125</v>
      </c>
      <c r="X16" s="153"/>
      <c r="Y16" s="153"/>
      <c r="Z16" s="153"/>
      <c r="AA16" s="153"/>
      <c r="AB16" s="153"/>
      <c r="AC16" s="62"/>
      <c r="AD16" s="158"/>
      <c r="AE16" s="147" t="s">
        <v>2126</v>
      </c>
      <c r="AF16" s="153"/>
      <c r="AG16" s="153"/>
      <c r="AH16" s="153"/>
      <c r="AI16" s="153"/>
      <c r="AJ16" s="153"/>
      <c r="AK16" s="62"/>
      <c r="AL16" s="158"/>
      <c r="AM16" s="147" t="s">
        <v>2127</v>
      </c>
      <c r="AN16" s="153"/>
      <c r="AO16" s="153"/>
      <c r="AP16" s="153"/>
      <c r="AQ16" s="153"/>
      <c r="AR16" s="153"/>
      <c r="AS16" s="62"/>
      <c r="AT16" s="158"/>
      <c r="AU16" s="147" t="s">
        <v>2128</v>
      </c>
      <c r="AV16" s="153"/>
      <c r="AW16" s="153"/>
      <c r="AX16" s="153"/>
      <c r="AY16" s="153"/>
      <c r="AZ16" s="153"/>
      <c r="BA16" s="62"/>
      <c r="BB16" s="158"/>
      <c r="BC16" s="441" t="s">
        <v>2129</v>
      </c>
      <c r="BD16" s="442"/>
      <c r="BE16" s="442"/>
      <c r="BF16" s="442"/>
      <c r="BG16" s="442"/>
      <c r="BH16" s="442"/>
      <c r="BI16" s="442"/>
      <c r="BJ16" s="443"/>
      <c r="BK16" s="147" t="s">
        <v>2130</v>
      </c>
      <c r="BL16" s="62"/>
      <c r="BM16" s="62"/>
      <c r="BN16" s="62"/>
      <c r="BO16" s="62"/>
      <c r="BP16" s="62"/>
      <c r="BQ16" s="62"/>
      <c r="BR16" s="158"/>
      <c r="BS16" s="67"/>
      <c r="BT16" s="60" t="s">
        <v>2123</v>
      </c>
      <c r="BU16" s="157"/>
      <c r="BV16" s="62"/>
      <c r="BW16" s="62"/>
      <c r="BX16" s="62"/>
      <c r="BY16" s="62"/>
      <c r="BZ16" s="62"/>
      <c r="CA16" s="158"/>
      <c r="CB16" s="60" t="s">
        <v>2124</v>
      </c>
      <c r="CC16" s="61"/>
      <c r="CD16" s="153"/>
      <c r="CE16" s="153"/>
      <c r="CF16" s="153"/>
      <c r="CG16" s="153"/>
      <c r="CH16" s="62"/>
      <c r="CI16" s="158"/>
      <c r="CJ16" s="60" t="s">
        <v>2125</v>
      </c>
      <c r="CK16" s="153"/>
      <c r="CL16" s="153"/>
      <c r="CM16" s="153"/>
      <c r="CN16" s="153"/>
      <c r="CO16" s="153"/>
      <c r="CP16" s="62"/>
      <c r="CQ16" s="158"/>
      <c r="CR16" s="147" t="s">
        <v>2126</v>
      </c>
      <c r="CS16" s="153"/>
      <c r="CT16" s="153"/>
      <c r="CU16" s="153"/>
      <c r="CV16" s="153"/>
      <c r="CW16" s="153"/>
      <c r="CX16" s="62"/>
      <c r="CY16" s="158"/>
      <c r="CZ16" s="147" t="s">
        <v>2127</v>
      </c>
      <c r="DA16" s="153"/>
      <c r="DB16" s="153"/>
      <c r="DC16" s="153"/>
      <c r="DD16" s="153"/>
      <c r="DE16" s="153"/>
      <c r="DF16" s="62"/>
      <c r="DG16" s="158"/>
      <c r="DH16" s="147" t="s">
        <v>2128</v>
      </c>
      <c r="DI16" s="153"/>
      <c r="DJ16" s="153"/>
      <c r="DK16" s="153"/>
      <c r="DL16" s="153"/>
      <c r="DM16" s="153"/>
      <c r="DN16" s="62"/>
      <c r="DO16" s="158"/>
      <c r="DP16" s="441" t="s">
        <v>2129</v>
      </c>
      <c r="DQ16" s="442"/>
      <c r="DR16" s="442"/>
      <c r="DS16" s="442"/>
      <c r="DT16" s="442"/>
      <c r="DU16" s="442"/>
      <c r="DV16" s="442"/>
      <c r="DW16" s="443"/>
      <c r="DX16" s="147" t="s">
        <v>2130</v>
      </c>
      <c r="DY16" s="62"/>
      <c r="DZ16" s="62"/>
      <c r="EA16" s="62"/>
      <c r="EB16" s="62"/>
      <c r="EC16" s="62"/>
      <c r="ED16" s="62"/>
      <c r="EE16" s="158"/>
      <c r="EF16" s="439"/>
      <c r="EG16" s="432"/>
    </row>
    <row r="17" spans="1:137" ht="15.5" customHeight="1">
      <c r="B17" s="425"/>
      <c r="C17" s="426"/>
      <c r="D17" s="427"/>
      <c r="E17" s="59"/>
      <c r="F17" s="67"/>
      <c r="G17" s="67"/>
      <c r="H17" s="66" t="s">
        <v>1636</v>
      </c>
      <c r="I17" s="58"/>
      <c r="J17" s="64"/>
      <c r="K17" s="64"/>
      <c r="L17" s="64"/>
      <c r="M17" s="64"/>
      <c r="N17" s="63"/>
      <c r="O17" s="67"/>
      <c r="P17" s="66" t="s">
        <v>1636</v>
      </c>
      <c r="Q17" s="58"/>
      <c r="R17" s="64"/>
      <c r="S17" s="64"/>
      <c r="T17" s="64"/>
      <c r="U17" s="64"/>
      <c r="V17" s="63"/>
      <c r="W17" s="67"/>
      <c r="X17" s="66" t="s">
        <v>1636</v>
      </c>
      <c r="Y17" s="58"/>
      <c r="Z17" s="64"/>
      <c r="AA17" s="64"/>
      <c r="AB17" s="64"/>
      <c r="AC17" s="64"/>
      <c r="AD17" s="63"/>
      <c r="AE17" s="67"/>
      <c r="AF17" s="66" t="s">
        <v>1636</v>
      </c>
      <c r="AG17" s="58"/>
      <c r="AH17" s="64"/>
      <c r="AI17" s="64"/>
      <c r="AJ17" s="64"/>
      <c r="AK17" s="64"/>
      <c r="AL17" s="63"/>
      <c r="AM17" s="67"/>
      <c r="AN17" s="66" t="s">
        <v>1636</v>
      </c>
      <c r="AO17" s="58"/>
      <c r="AP17" s="64"/>
      <c r="AQ17" s="64"/>
      <c r="AR17" s="64"/>
      <c r="AS17" s="64"/>
      <c r="AT17" s="63"/>
      <c r="AU17" s="67"/>
      <c r="AV17" s="66" t="s">
        <v>1636</v>
      </c>
      <c r="AW17" s="58"/>
      <c r="AX17" s="64"/>
      <c r="AY17" s="64"/>
      <c r="AZ17" s="64"/>
      <c r="BA17" s="64"/>
      <c r="BB17" s="63"/>
      <c r="BC17" s="67"/>
      <c r="BD17" s="66" t="s">
        <v>1636</v>
      </c>
      <c r="BE17" s="58"/>
      <c r="BF17" s="64"/>
      <c r="BG17" s="64"/>
      <c r="BH17" s="64"/>
      <c r="BI17" s="64"/>
      <c r="BJ17" s="63"/>
      <c r="BK17" s="67"/>
      <c r="BL17" s="66" t="s">
        <v>1636</v>
      </c>
      <c r="BM17" s="58"/>
      <c r="BN17" s="64"/>
      <c r="BO17" s="64"/>
      <c r="BP17" s="64"/>
      <c r="BQ17" s="64"/>
      <c r="BR17" s="63"/>
      <c r="BS17" s="67"/>
      <c r="BT17" s="67"/>
      <c r="BU17" s="66" t="s">
        <v>1636</v>
      </c>
      <c r="BV17" s="58"/>
      <c r="BW17" s="64"/>
      <c r="BX17" s="64"/>
      <c r="BY17" s="64"/>
      <c r="BZ17" s="64"/>
      <c r="CA17" s="63"/>
      <c r="CB17" s="67"/>
      <c r="CC17" s="66" t="s">
        <v>1636</v>
      </c>
      <c r="CD17" s="58"/>
      <c r="CE17" s="64"/>
      <c r="CF17" s="64"/>
      <c r="CG17" s="64"/>
      <c r="CH17" s="64"/>
      <c r="CI17" s="63"/>
      <c r="CJ17" s="67"/>
      <c r="CK17" s="66" t="s">
        <v>1636</v>
      </c>
      <c r="CL17" s="58"/>
      <c r="CM17" s="64"/>
      <c r="CN17" s="64"/>
      <c r="CO17" s="64"/>
      <c r="CP17" s="64"/>
      <c r="CQ17" s="63"/>
      <c r="CR17" s="67"/>
      <c r="CS17" s="66" t="s">
        <v>1636</v>
      </c>
      <c r="CT17" s="58"/>
      <c r="CU17" s="64"/>
      <c r="CV17" s="64"/>
      <c r="CW17" s="64"/>
      <c r="CX17" s="64"/>
      <c r="CY17" s="63"/>
      <c r="CZ17" s="67"/>
      <c r="DA17" s="66" t="s">
        <v>1636</v>
      </c>
      <c r="DB17" s="58"/>
      <c r="DC17" s="64"/>
      <c r="DD17" s="64"/>
      <c r="DE17" s="64"/>
      <c r="DF17" s="64"/>
      <c r="DG17" s="63"/>
      <c r="DH17" s="67"/>
      <c r="DI17" s="66" t="s">
        <v>1636</v>
      </c>
      <c r="DJ17" s="58"/>
      <c r="DK17" s="64"/>
      <c r="DL17" s="64"/>
      <c r="DM17" s="64"/>
      <c r="DN17" s="64"/>
      <c r="DO17" s="63"/>
      <c r="DP17" s="67"/>
      <c r="DQ17" s="66" t="s">
        <v>1636</v>
      </c>
      <c r="DR17" s="58"/>
      <c r="DS17" s="64"/>
      <c r="DT17" s="64"/>
      <c r="DU17" s="64"/>
      <c r="DV17" s="64"/>
      <c r="DW17" s="63"/>
      <c r="DX17" s="67"/>
      <c r="DY17" s="66" t="s">
        <v>1636</v>
      </c>
      <c r="DZ17" s="58"/>
      <c r="EA17" s="64"/>
      <c r="EB17" s="64"/>
      <c r="EC17" s="64"/>
      <c r="ED17" s="64"/>
      <c r="EE17" s="63"/>
      <c r="EF17" s="439"/>
      <c r="EG17" s="432"/>
    </row>
    <row r="18" spans="1:137" ht="15.5" customHeight="1">
      <c r="B18" s="428"/>
      <c r="C18" s="429"/>
      <c r="D18" s="430"/>
      <c r="E18" s="59"/>
      <c r="F18" s="67"/>
      <c r="G18" s="67"/>
      <c r="H18" s="420" t="s">
        <v>1637</v>
      </c>
      <c r="I18" s="420" t="s">
        <v>1638</v>
      </c>
      <c r="J18" s="420" t="s">
        <v>1639</v>
      </c>
      <c r="K18" s="420" t="s">
        <v>1640</v>
      </c>
      <c r="L18" s="420" t="s">
        <v>1641</v>
      </c>
      <c r="M18" s="420" t="s">
        <v>1642</v>
      </c>
      <c r="N18" s="420" t="s">
        <v>1643</v>
      </c>
      <c r="O18" s="59"/>
      <c r="P18" s="420" t="s">
        <v>1637</v>
      </c>
      <c r="Q18" s="420" t="s">
        <v>1638</v>
      </c>
      <c r="R18" s="420" t="s">
        <v>1639</v>
      </c>
      <c r="S18" s="420" t="s">
        <v>1640</v>
      </c>
      <c r="T18" s="420" t="s">
        <v>1641</v>
      </c>
      <c r="U18" s="420" t="s">
        <v>1642</v>
      </c>
      <c r="V18" s="420" t="s">
        <v>1643</v>
      </c>
      <c r="W18" s="59"/>
      <c r="X18" s="420" t="s">
        <v>1637</v>
      </c>
      <c r="Y18" s="420" t="s">
        <v>1638</v>
      </c>
      <c r="Z18" s="420" t="s">
        <v>1639</v>
      </c>
      <c r="AA18" s="420" t="s">
        <v>1640</v>
      </c>
      <c r="AB18" s="420" t="s">
        <v>1641</v>
      </c>
      <c r="AC18" s="420" t="s">
        <v>1642</v>
      </c>
      <c r="AD18" s="420" t="s">
        <v>1643</v>
      </c>
      <c r="AE18" s="59"/>
      <c r="AF18" s="420" t="s">
        <v>1637</v>
      </c>
      <c r="AG18" s="420" t="s">
        <v>1638</v>
      </c>
      <c r="AH18" s="420" t="s">
        <v>1639</v>
      </c>
      <c r="AI18" s="420" t="s">
        <v>1640</v>
      </c>
      <c r="AJ18" s="420" t="s">
        <v>1641</v>
      </c>
      <c r="AK18" s="420" t="s">
        <v>1642</v>
      </c>
      <c r="AL18" s="420" t="s">
        <v>1643</v>
      </c>
      <c r="AM18" s="59"/>
      <c r="AN18" s="420" t="s">
        <v>1637</v>
      </c>
      <c r="AO18" s="420" t="s">
        <v>1638</v>
      </c>
      <c r="AP18" s="420" t="s">
        <v>1639</v>
      </c>
      <c r="AQ18" s="420" t="s">
        <v>1640</v>
      </c>
      <c r="AR18" s="420" t="s">
        <v>1641</v>
      </c>
      <c r="AS18" s="420" t="s">
        <v>1642</v>
      </c>
      <c r="AT18" s="420" t="s">
        <v>1643</v>
      </c>
      <c r="AU18" s="59"/>
      <c r="AV18" s="420" t="s">
        <v>1637</v>
      </c>
      <c r="AW18" s="420" t="s">
        <v>1638</v>
      </c>
      <c r="AX18" s="420" t="s">
        <v>1639</v>
      </c>
      <c r="AY18" s="420" t="s">
        <v>1640</v>
      </c>
      <c r="AZ18" s="420" t="s">
        <v>1641</v>
      </c>
      <c r="BA18" s="420" t="s">
        <v>1642</v>
      </c>
      <c r="BB18" s="420" t="s">
        <v>1643</v>
      </c>
      <c r="BC18" s="59"/>
      <c r="BD18" s="420" t="s">
        <v>1637</v>
      </c>
      <c r="BE18" s="420" t="s">
        <v>1638</v>
      </c>
      <c r="BF18" s="420" t="s">
        <v>1639</v>
      </c>
      <c r="BG18" s="420" t="s">
        <v>1640</v>
      </c>
      <c r="BH18" s="420" t="s">
        <v>1641</v>
      </c>
      <c r="BI18" s="420" t="s">
        <v>1642</v>
      </c>
      <c r="BJ18" s="420" t="s">
        <v>1643</v>
      </c>
      <c r="BK18" s="59"/>
      <c r="BL18" s="420" t="s">
        <v>1637</v>
      </c>
      <c r="BM18" s="420" t="s">
        <v>1638</v>
      </c>
      <c r="BN18" s="420" t="s">
        <v>1639</v>
      </c>
      <c r="BO18" s="420" t="s">
        <v>1640</v>
      </c>
      <c r="BP18" s="420" t="s">
        <v>1641</v>
      </c>
      <c r="BQ18" s="420" t="s">
        <v>1642</v>
      </c>
      <c r="BR18" s="420" t="s">
        <v>1643</v>
      </c>
      <c r="BS18" s="67"/>
      <c r="BT18" s="67"/>
      <c r="BU18" s="420" t="s">
        <v>1637</v>
      </c>
      <c r="BV18" s="420" t="s">
        <v>1638</v>
      </c>
      <c r="BW18" s="420" t="s">
        <v>1639</v>
      </c>
      <c r="BX18" s="420" t="s">
        <v>1640</v>
      </c>
      <c r="BY18" s="420" t="s">
        <v>1641</v>
      </c>
      <c r="BZ18" s="420" t="s">
        <v>1642</v>
      </c>
      <c r="CA18" s="420" t="s">
        <v>1643</v>
      </c>
      <c r="CB18" s="59"/>
      <c r="CC18" s="420" t="s">
        <v>1637</v>
      </c>
      <c r="CD18" s="420" t="s">
        <v>1638</v>
      </c>
      <c r="CE18" s="420" t="s">
        <v>1639</v>
      </c>
      <c r="CF18" s="420" t="s">
        <v>1640</v>
      </c>
      <c r="CG18" s="420" t="s">
        <v>1641</v>
      </c>
      <c r="CH18" s="420" t="s">
        <v>1642</v>
      </c>
      <c r="CI18" s="420" t="s">
        <v>1643</v>
      </c>
      <c r="CJ18" s="59"/>
      <c r="CK18" s="420" t="s">
        <v>1637</v>
      </c>
      <c r="CL18" s="420" t="s">
        <v>1638</v>
      </c>
      <c r="CM18" s="420" t="s">
        <v>1639</v>
      </c>
      <c r="CN18" s="420" t="s">
        <v>1640</v>
      </c>
      <c r="CO18" s="420" t="s">
        <v>1641</v>
      </c>
      <c r="CP18" s="420" t="s">
        <v>1642</v>
      </c>
      <c r="CQ18" s="420" t="s">
        <v>1643</v>
      </c>
      <c r="CR18" s="59"/>
      <c r="CS18" s="420" t="s">
        <v>1637</v>
      </c>
      <c r="CT18" s="420" t="s">
        <v>1638</v>
      </c>
      <c r="CU18" s="420" t="s">
        <v>1639</v>
      </c>
      <c r="CV18" s="420" t="s">
        <v>1640</v>
      </c>
      <c r="CW18" s="420" t="s">
        <v>1641</v>
      </c>
      <c r="CX18" s="420" t="s">
        <v>1642</v>
      </c>
      <c r="CY18" s="420" t="s">
        <v>1643</v>
      </c>
      <c r="CZ18" s="59"/>
      <c r="DA18" s="420" t="s">
        <v>1637</v>
      </c>
      <c r="DB18" s="420" t="s">
        <v>1638</v>
      </c>
      <c r="DC18" s="420" t="s">
        <v>1639</v>
      </c>
      <c r="DD18" s="420" t="s">
        <v>1640</v>
      </c>
      <c r="DE18" s="420" t="s">
        <v>1641</v>
      </c>
      <c r="DF18" s="420" t="s">
        <v>1642</v>
      </c>
      <c r="DG18" s="420" t="s">
        <v>1643</v>
      </c>
      <c r="DH18" s="59"/>
      <c r="DI18" s="420" t="s">
        <v>1637</v>
      </c>
      <c r="DJ18" s="420" t="s">
        <v>1638</v>
      </c>
      <c r="DK18" s="420" t="s">
        <v>1639</v>
      </c>
      <c r="DL18" s="420" t="s">
        <v>1640</v>
      </c>
      <c r="DM18" s="420" t="s">
        <v>1641</v>
      </c>
      <c r="DN18" s="420" t="s">
        <v>1642</v>
      </c>
      <c r="DO18" s="420" t="s">
        <v>1643</v>
      </c>
      <c r="DP18" s="59"/>
      <c r="DQ18" s="420" t="s">
        <v>1637</v>
      </c>
      <c r="DR18" s="420" t="s">
        <v>1638</v>
      </c>
      <c r="DS18" s="420" t="s">
        <v>1639</v>
      </c>
      <c r="DT18" s="420" t="s">
        <v>1640</v>
      </c>
      <c r="DU18" s="420" t="s">
        <v>1641</v>
      </c>
      <c r="DV18" s="420" t="s">
        <v>1642</v>
      </c>
      <c r="DW18" s="420" t="s">
        <v>1643</v>
      </c>
      <c r="DX18" s="59"/>
      <c r="DY18" s="420" t="s">
        <v>1637</v>
      </c>
      <c r="DZ18" s="420" t="s">
        <v>1638</v>
      </c>
      <c r="EA18" s="420" t="s">
        <v>1639</v>
      </c>
      <c r="EB18" s="420" t="s">
        <v>1640</v>
      </c>
      <c r="EC18" s="420" t="s">
        <v>1641</v>
      </c>
      <c r="ED18" s="420" t="s">
        <v>1642</v>
      </c>
      <c r="EE18" s="420" t="s">
        <v>1643</v>
      </c>
      <c r="EF18" s="439"/>
      <c r="EG18" s="432"/>
    </row>
    <row r="19" spans="1:137" ht="30" customHeight="1">
      <c r="B19" s="69" t="s">
        <v>1644</v>
      </c>
      <c r="C19" s="69" t="s">
        <v>1645</v>
      </c>
      <c r="D19" s="69" t="s">
        <v>1646</v>
      </c>
      <c r="E19" s="70">
        <f>SUM(E20:E1000)</f>
        <v>0</v>
      </c>
      <c r="F19" s="71"/>
      <c r="G19" s="71"/>
      <c r="H19" s="421"/>
      <c r="I19" s="421"/>
      <c r="J19" s="421"/>
      <c r="K19" s="421"/>
      <c r="L19" s="421"/>
      <c r="M19" s="421"/>
      <c r="N19" s="421"/>
      <c r="O19" s="71"/>
      <c r="P19" s="421"/>
      <c r="Q19" s="421"/>
      <c r="R19" s="421"/>
      <c r="S19" s="421"/>
      <c r="T19" s="421"/>
      <c r="U19" s="421"/>
      <c r="V19" s="421"/>
      <c r="W19" s="71"/>
      <c r="X19" s="421"/>
      <c r="Y19" s="421"/>
      <c r="Z19" s="421"/>
      <c r="AA19" s="421"/>
      <c r="AB19" s="421"/>
      <c r="AC19" s="421"/>
      <c r="AD19" s="421"/>
      <c r="AE19" s="71"/>
      <c r="AF19" s="421"/>
      <c r="AG19" s="421"/>
      <c r="AH19" s="421"/>
      <c r="AI19" s="421"/>
      <c r="AJ19" s="421"/>
      <c r="AK19" s="421"/>
      <c r="AL19" s="421"/>
      <c r="AM19" s="71"/>
      <c r="AN19" s="421"/>
      <c r="AO19" s="421"/>
      <c r="AP19" s="421"/>
      <c r="AQ19" s="421"/>
      <c r="AR19" s="421"/>
      <c r="AS19" s="421"/>
      <c r="AT19" s="421"/>
      <c r="AU19" s="71"/>
      <c r="AV19" s="421"/>
      <c r="AW19" s="421"/>
      <c r="AX19" s="421"/>
      <c r="AY19" s="421"/>
      <c r="AZ19" s="421"/>
      <c r="BA19" s="421"/>
      <c r="BB19" s="421"/>
      <c r="BC19" s="71"/>
      <c r="BD19" s="421"/>
      <c r="BE19" s="421"/>
      <c r="BF19" s="421"/>
      <c r="BG19" s="421"/>
      <c r="BH19" s="421"/>
      <c r="BI19" s="421"/>
      <c r="BJ19" s="421"/>
      <c r="BK19" s="71"/>
      <c r="BL19" s="421"/>
      <c r="BM19" s="421"/>
      <c r="BN19" s="421"/>
      <c r="BO19" s="421"/>
      <c r="BP19" s="421"/>
      <c r="BQ19" s="421"/>
      <c r="BR19" s="421"/>
      <c r="BS19" s="71"/>
      <c r="BT19" s="71"/>
      <c r="BU19" s="421"/>
      <c r="BV19" s="421"/>
      <c r="BW19" s="421"/>
      <c r="BX19" s="421"/>
      <c r="BY19" s="421"/>
      <c r="BZ19" s="421"/>
      <c r="CA19" s="421"/>
      <c r="CB19" s="71"/>
      <c r="CC19" s="421"/>
      <c r="CD19" s="421"/>
      <c r="CE19" s="421"/>
      <c r="CF19" s="421"/>
      <c r="CG19" s="421"/>
      <c r="CH19" s="421"/>
      <c r="CI19" s="421"/>
      <c r="CJ19" s="71"/>
      <c r="CK19" s="421"/>
      <c r="CL19" s="421"/>
      <c r="CM19" s="421"/>
      <c r="CN19" s="421"/>
      <c r="CO19" s="421"/>
      <c r="CP19" s="421"/>
      <c r="CQ19" s="421"/>
      <c r="CR19" s="71"/>
      <c r="CS19" s="421"/>
      <c r="CT19" s="421"/>
      <c r="CU19" s="421"/>
      <c r="CV19" s="421"/>
      <c r="CW19" s="421"/>
      <c r="CX19" s="421"/>
      <c r="CY19" s="421"/>
      <c r="CZ19" s="71"/>
      <c r="DA19" s="421"/>
      <c r="DB19" s="421"/>
      <c r="DC19" s="421"/>
      <c r="DD19" s="421"/>
      <c r="DE19" s="421"/>
      <c r="DF19" s="421"/>
      <c r="DG19" s="421"/>
      <c r="DH19" s="71"/>
      <c r="DI19" s="421"/>
      <c r="DJ19" s="421"/>
      <c r="DK19" s="421"/>
      <c r="DL19" s="421"/>
      <c r="DM19" s="421"/>
      <c r="DN19" s="421"/>
      <c r="DO19" s="421"/>
      <c r="DP19" s="71"/>
      <c r="DQ19" s="421"/>
      <c r="DR19" s="421"/>
      <c r="DS19" s="421"/>
      <c r="DT19" s="421"/>
      <c r="DU19" s="421"/>
      <c r="DV19" s="421"/>
      <c r="DW19" s="421"/>
      <c r="DX19" s="71"/>
      <c r="DY19" s="421"/>
      <c r="DZ19" s="421"/>
      <c r="EA19" s="421"/>
      <c r="EB19" s="421"/>
      <c r="EC19" s="421"/>
      <c r="ED19" s="421"/>
      <c r="EE19" s="421"/>
      <c r="EF19" s="440"/>
      <c r="EG19" s="433"/>
    </row>
    <row r="20" spans="1:137" ht="37.5" customHeight="1">
      <c r="B20" s="162"/>
      <c r="C20" s="85" t="e">
        <f>VLOOKUP(B20,国・地域コードリスト!$L$3:$M$209,2,FALSE)</f>
        <v>#N/A</v>
      </c>
      <c r="D20" s="85" t="e">
        <f>VLOOKUP(B20,国・地域コードリスト!$N$3:$O$209,2,FALSE)</f>
        <v>#N/A</v>
      </c>
      <c r="E20" s="72">
        <f>SUM(F20,BS20)</f>
        <v>0</v>
      </c>
      <c r="F20" s="72">
        <f>SUM(G20,O20,W20,AE20,AM20,AU20,BC20,BK20)</f>
        <v>0</v>
      </c>
      <c r="G20" s="72">
        <f>SUM(H20:N20)</f>
        <v>0</v>
      </c>
      <c r="H20" s="159"/>
      <c r="I20" s="159"/>
      <c r="J20" s="159"/>
      <c r="K20" s="159"/>
      <c r="L20" s="159"/>
      <c r="M20" s="159"/>
      <c r="N20" s="159"/>
      <c r="O20" s="72">
        <f>SUM(P20:V20)</f>
        <v>0</v>
      </c>
      <c r="P20" s="159"/>
      <c r="Q20" s="159"/>
      <c r="R20" s="159"/>
      <c r="S20" s="159"/>
      <c r="T20" s="159"/>
      <c r="U20" s="159"/>
      <c r="V20" s="159"/>
      <c r="W20" s="72">
        <f>SUM(X20:AD20)</f>
        <v>0</v>
      </c>
      <c r="X20" s="159"/>
      <c r="Y20" s="159"/>
      <c r="Z20" s="159"/>
      <c r="AA20" s="159"/>
      <c r="AB20" s="159"/>
      <c r="AC20" s="159"/>
      <c r="AD20" s="159"/>
      <c r="AE20" s="72">
        <f>SUM(AF20:AL20)</f>
        <v>0</v>
      </c>
      <c r="AF20" s="159"/>
      <c r="AG20" s="159"/>
      <c r="AH20" s="159"/>
      <c r="AI20" s="159"/>
      <c r="AJ20" s="159"/>
      <c r="AK20" s="159"/>
      <c r="AL20" s="159"/>
      <c r="AM20" s="72">
        <f>SUM(AN20:AT20)</f>
        <v>0</v>
      </c>
      <c r="AN20" s="159"/>
      <c r="AO20" s="159"/>
      <c r="AP20" s="159"/>
      <c r="AQ20" s="159"/>
      <c r="AR20" s="159"/>
      <c r="AS20" s="159"/>
      <c r="AT20" s="159"/>
      <c r="AU20" s="72">
        <f>SUM(AV20:BB20)</f>
        <v>0</v>
      </c>
      <c r="AV20" s="159"/>
      <c r="AW20" s="159"/>
      <c r="AX20" s="159"/>
      <c r="AY20" s="159"/>
      <c r="AZ20" s="159"/>
      <c r="BA20" s="159"/>
      <c r="BB20" s="159"/>
      <c r="BC20" s="72">
        <f>SUM(BD20:BJ20)</f>
        <v>0</v>
      </c>
      <c r="BD20" s="159"/>
      <c r="BE20" s="159"/>
      <c r="BF20" s="159"/>
      <c r="BG20" s="159"/>
      <c r="BH20" s="159"/>
      <c r="BI20" s="159"/>
      <c r="BJ20" s="159"/>
      <c r="BK20" s="72">
        <f>SUM(BL20:BR20)</f>
        <v>0</v>
      </c>
      <c r="BL20" s="159"/>
      <c r="BM20" s="159"/>
      <c r="BN20" s="159"/>
      <c r="BO20" s="159"/>
      <c r="BP20" s="159"/>
      <c r="BQ20" s="159"/>
      <c r="BR20" s="159"/>
      <c r="BS20" s="72">
        <f>SUM(BT20,CB20,CJ20,CR20,CZ20,DH20,DP20,DX20)</f>
        <v>0</v>
      </c>
      <c r="BT20" s="72">
        <f>SUM(BU20:CA20)</f>
        <v>0</v>
      </c>
      <c r="BU20" s="159"/>
      <c r="BV20" s="159"/>
      <c r="BW20" s="159"/>
      <c r="BX20" s="159"/>
      <c r="BY20" s="159"/>
      <c r="BZ20" s="159"/>
      <c r="CA20" s="159"/>
      <c r="CB20" s="72">
        <f>SUM(CC20:CI20)</f>
        <v>0</v>
      </c>
      <c r="CC20" s="159"/>
      <c r="CD20" s="159"/>
      <c r="CE20" s="159"/>
      <c r="CF20" s="159"/>
      <c r="CG20" s="159"/>
      <c r="CH20" s="159"/>
      <c r="CI20" s="159"/>
      <c r="CJ20" s="72">
        <f>SUM(CK20:CQ20)</f>
        <v>0</v>
      </c>
      <c r="CK20" s="159"/>
      <c r="CL20" s="159"/>
      <c r="CM20" s="159"/>
      <c r="CN20" s="159"/>
      <c r="CO20" s="159"/>
      <c r="CP20" s="159"/>
      <c r="CQ20" s="159"/>
      <c r="CR20" s="72">
        <f>SUM(CS20:CY20)</f>
        <v>0</v>
      </c>
      <c r="CS20" s="159"/>
      <c r="CT20" s="159"/>
      <c r="CU20" s="159"/>
      <c r="CV20" s="159"/>
      <c r="CW20" s="159"/>
      <c r="CX20" s="159"/>
      <c r="CY20" s="159"/>
      <c r="CZ20" s="72">
        <f>SUM(DA20:DG20)</f>
        <v>0</v>
      </c>
      <c r="DA20" s="159"/>
      <c r="DB20" s="159"/>
      <c r="DC20" s="159"/>
      <c r="DD20" s="159"/>
      <c r="DE20" s="159"/>
      <c r="DF20" s="159"/>
      <c r="DG20" s="159"/>
      <c r="DH20" s="72">
        <f>SUM(DI20:DO20)</f>
        <v>0</v>
      </c>
      <c r="DI20" s="159"/>
      <c r="DJ20" s="159"/>
      <c r="DK20" s="159"/>
      <c r="DL20" s="159"/>
      <c r="DM20" s="159"/>
      <c r="DN20" s="159"/>
      <c r="DO20" s="159"/>
      <c r="DP20" s="72">
        <f>SUM(DQ20:DW20)</f>
        <v>0</v>
      </c>
      <c r="DQ20" s="159"/>
      <c r="DR20" s="159"/>
      <c r="DS20" s="159"/>
      <c r="DT20" s="159"/>
      <c r="DU20" s="159"/>
      <c r="DV20" s="159"/>
      <c r="DW20" s="159"/>
      <c r="DX20" s="72">
        <f>SUM(DY20:EE20)</f>
        <v>0</v>
      </c>
      <c r="DY20" s="159"/>
      <c r="DZ20" s="159"/>
      <c r="EA20" s="159"/>
      <c r="EB20" s="159"/>
      <c r="EC20" s="159"/>
      <c r="ED20" s="159"/>
      <c r="EE20" s="159"/>
      <c r="EF20" s="163"/>
      <c r="EG20" s="164"/>
    </row>
    <row r="21" spans="1:137" ht="37.5" customHeight="1">
      <c r="B21" s="162"/>
      <c r="C21" s="85" t="e">
        <f>VLOOKUP(B21,国・地域コードリスト!$L$3:$M$209,2,FALSE)</f>
        <v>#N/A</v>
      </c>
      <c r="D21" s="85" t="e">
        <f>VLOOKUP(B21,国・地域コードリスト!$N$3:$O$209,2,FALSE)</f>
        <v>#N/A</v>
      </c>
      <c r="E21" s="72">
        <f t="shared" ref="E21:E26" si="0">SUM(F21,BS21)</f>
        <v>0</v>
      </c>
      <c r="F21" s="72">
        <f t="shared" ref="F21:F26" si="1">SUM(G21,O21,W21,AE21,AM21,AU21,BC21,BK21)</f>
        <v>0</v>
      </c>
      <c r="G21" s="72">
        <f t="shared" ref="G21:G26" si="2">SUM(H21:N21)</f>
        <v>0</v>
      </c>
      <c r="H21" s="159"/>
      <c r="I21" s="159"/>
      <c r="J21" s="159"/>
      <c r="K21" s="159"/>
      <c r="L21" s="159"/>
      <c r="M21" s="159"/>
      <c r="N21" s="159"/>
      <c r="O21" s="72">
        <f t="shared" ref="O21:O26" si="3">SUM(P21:V21)</f>
        <v>0</v>
      </c>
      <c r="P21" s="159"/>
      <c r="Q21" s="159"/>
      <c r="R21" s="159"/>
      <c r="S21" s="159"/>
      <c r="T21" s="159"/>
      <c r="U21" s="159"/>
      <c r="V21" s="159"/>
      <c r="W21" s="72">
        <f t="shared" ref="W21:W26" si="4">SUM(X21:AD21)</f>
        <v>0</v>
      </c>
      <c r="X21" s="159"/>
      <c r="Y21" s="159"/>
      <c r="Z21" s="159"/>
      <c r="AA21" s="159"/>
      <c r="AB21" s="159"/>
      <c r="AC21" s="159"/>
      <c r="AD21" s="159"/>
      <c r="AE21" s="72">
        <f t="shared" ref="AE21:AE26" si="5">SUM(AF21:AL21)</f>
        <v>0</v>
      </c>
      <c r="AF21" s="159"/>
      <c r="AG21" s="159"/>
      <c r="AH21" s="159"/>
      <c r="AI21" s="159"/>
      <c r="AJ21" s="159"/>
      <c r="AK21" s="159"/>
      <c r="AL21" s="159"/>
      <c r="AM21" s="72">
        <f t="shared" ref="AM21:AM26" si="6">SUM(AN21:AT21)</f>
        <v>0</v>
      </c>
      <c r="AN21" s="159"/>
      <c r="AO21" s="159"/>
      <c r="AP21" s="159"/>
      <c r="AQ21" s="159"/>
      <c r="AR21" s="159"/>
      <c r="AS21" s="159"/>
      <c r="AT21" s="159"/>
      <c r="AU21" s="72">
        <f t="shared" ref="AU21:AU26" si="7">SUM(AV21:BB21)</f>
        <v>0</v>
      </c>
      <c r="AV21" s="159"/>
      <c r="AW21" s="159"/>
      <c r="AX21" s="159"/>
      <c r="AY21" s="159"/>
      <c r="AZ21" s="159"/>
      <c r="BA21" s="159"/>
      <c r="BB21" s="159"/>
      <c r="BC21" s="72">
        <f t="shared" ref="BC21:BC26" si="8">SUM(BD21:BJ21)</f>
        <v>0</v>
      </c>
      <c r="BD21" s="159"/>
      <c r="BE21" s="159"/>
      <c r="BF21" s="159"/>
      <c r="BG21" s="159"/>
      <c r="BH21" s="159"/>
      <c r="BI21" s="159"/>
      <c r="BJ21" s="159"/>
      <c r="BK21" s="72">
        <f t="shared" ref="BK21:BK26" si="9">SUM(BL21:BR21)</f>
        <v>0</v>
      </c>
      <c r="BL21" s="159"/>
      <c r="BM21" s="159"/>
      <c r="BN21" s="159"/>
      <c r="BO21" s="159"/>
      <c r="BP21" s="159"/>
      <c r="BQ21" s="159"/>
      <c r="BR21" s="159"/>
      <c r="BS21" s="72">
        <f t="shared" ref="BS21:BS26" si="10">SUM(BT21,CB21,CJ21,CR21,CZ21,DH21,DP21,DX21)</f>
        <v>0</v>
      </c>
      <c r="BT21" s="72">
        <f t="shared" ref="BT21:BT26" si="11">SUM(BU21:CA21)</f>
        <v>0</v>
      </c>
      <c r="BU21" s="159"/>
      <c r="BV21" s="159"/>
      <c r="BW21" s="159"/>
      <c r="BX21" s="159"/>
      <c r="BY21" s="159"/>
      <c r="BZ21" s="159"/>
      <c r="CA21" s="159"/>
      <c r="CB21" s="72">
        <f t="shared" ref="CB21:CB26" si="12">SUM(CC21:CI21)</f>
        <v>0</v>
      </c>
      <c r="CC21" s="159"/>
      <c r="CD21" s="159"/>
      <c r="CE21" s="159"/>
      <c r="CF21" s="159"/>
      <c r="CG21" s="159"/>
      <c r="CH21" s="159"/>
      <c r="CI21" s="159"/>
      <c r="CJ21" s="72">
        <f t="shared" ref="CJ21:CJ26" si="13">SUM(CK21:CQ21)</f>
        <v>0</v>
      </c>
      <c r="CK21" s="159"/>
      <c r="CL21" s="159"/>
      <c r="CM21" s="159"/>
      <c r="CN21" s="159"/>
      <c r="CO21" s="159"/>
      <c r="CP21" s="159"/>
      <c r="CQ21" s="159"/>
      <c r="CR21" s="72">
        <f t="shared" ref="CR21:CR26" si="14">SUM(CS21:CY21)</f>
        <v>0</v>
      </c>
      <c r="CS21" s="159"/>
      <c r="CT21" s="159"/>
      <c r="CU21" s="159"/>
      <c r="CV21" s="159"/>
      <c r="CW21" s="159"/>
      <c r="CX21" s="159"/>
      <c r="CY21" s="159"/>
      <c r="CZ21" s="72">
        <f t="shared" ref="CZ21:CZ26" si="15">SUM(DA21:DG21)</f>
        <v>0</v>
      </c>
      <c r="DA21" s="159"/>
      <c r="DB21" s="159"/>
      <c r="DC21" s="159"/>
      <c r="DD21" s="159"/>
      <c r="DE21" s="159"/>
      <c r="DF21" s="159"/>
      <c r="DG21" s="159"/>
      <c r="DH21" s="72">
        <f t="shared" ref="DH21:DH26" si="16">SUM(DI21:DO21)</f>
        <v>0</v>
      </c>
      <c r="DI21" s="159"/>
      <c r="DJ21" s="159"/>
      <c r="DK21" s="159"/>
      <c r="DL21" s="159"/>
      <c r="DM21" s="159"/>
      <c r="DN21" s="159"/>
      <c r="DO21" s="159"/>
      <c r="DP21" s="72">
        <f t="shared" ref="DP21:DP26" si="17">SUM(DQ21:DW21)</f>
        <v>0</v>
      </c>
      <c r="DQ21" s="159"/>
      <c r="DR21" s="159"/>
      <c r="DS21" s="159"/>
      <c r="DT21" s="159"/>
      <c r="DU21" s="159"/>
      <c r="DV21" s="159"/>
      <c r="DW21" s="159"/>
      <c r="DX21" s="72">
        <f t="shared" ref="DX21:DX26" si="18">SUM(DY21:EE21)</f>
        <v>0</v>
      </c>
      <c r="DY21" s="159"/>
      <c r="DZ21" s="159"/>
      <c r="EA21" s="159"/>
      <c r="EB21" s="159"/>
      <c r="EC21" s="159"/>
      <c r="ED21" s="159"/>
      <c r="EE21" s="159"/>
      <c r="EF21" s="163"/>
      <c r="EG21" s="164"/>
    </row>
    <row r="22" spans="1:137" ht="37.5" customHeight="1">
      <c r="B22" s="162"/>
      <c r="C22" s="85" t="e">
        <f>VLOOKUP(B22,国・地域コードリスト!$L$3:$M$209,2,FALSE)</f>
        <v>#N/A</v>
      </c>
      <c r="D22" s="85" t="e">
        <f>VLOOKUP(B22,国・地域コードリスト!$N$3:$O$209,2,FALSE)</f>
        <v>#N/A</v>
      </c>
      <c r="E22" s="72">
        <f t="shared" si="0"/>
        <v>0</v>
      </c>
      <c r="F22" s="72">
        <f t="shared" si="1"/>
        <v>0</v>
      </c>
      <c r="G22" s="72">
        <f t="shared" si="2"/>
        <v>0</v>
      </c>
      <c r="H22" s="159"/>
      <c r="I22" s="159"/>
      <c r="J22" s="159"/>
      <c r="K22" s="159"/>
      <c r="L22" s="159"/>
      <c r="M22" s="159"/>
      <c r="N22" s="159"/>
      <c r="O22" s="72">
        <f t="shared" si="3"/>
        <v>0</v>
      </c>
      <c r="P22" s="159"/>
      <c r="Q22" s="159"/>
      <c r="R22" s="159"/>
      <c r="S22" s="159"/>
      <c r="T22" s="159"/>
      <c r="U22" s="159"/>
      <c r="V22" s="159"/>
      <c r="W22" s="72">
        <f t="shared" si="4"/>
        <v>0</v>
      </c>
      <c r="X22" s="159"/>
      <c r="Y22" s="159"/>
      <c r="Z22" s="159"/>
      <c r="AA22" s="159"/>
      <c r="AB22" s="159"/>
      <c r="AC22" s="159"/>
      <c r="AD22" s="159"/>
      <c r="AE22" s="72">
        <f t="shared" si="5"/>
        <v>0</v>
      </c>
      <c r="AF22" s="159"/>
      <c r="AG22" s="159"/>
      <c r="AH22" s="159"/>
      <c r="AI22" s="159"/>
      <c r="AJ22" s="159"/>
      <c r="AK22" s="159"/>
      <c r="AL22" s="159"/>
      <c r="AM22" s="72">
        <f t="shared" si="6"/>
        <v>0</v>
      </c>
      <c r="AN22" s="159"/>
      <c r="AO22" s="159"/>
      <c r="AP22" s="159"/>
      <c r="AQ22" s="159"/>
      <c r="AR22" s="159"/>
      <c r="AS22" s="159"/>
      <c r="AT22" s="159"/>
      <c r="AU22" s="72">
        <f t="shared" si="7"/>
        <v>0</v>
      </c>
      <c r="AV22" s="159"/>
      <c r="AW22" s="159"/>
      <c r="AX22" s="159"/>
      <c r="AY22" s="159"/>
      <c r="AZ22" s="159"/>
      <c r="BA22" s="159"/>
      <c r="BB22" s="159"/>
      <c r="BC22" s="72">
        <f t="shared" si="8"/>
        <v>0</v>
      </c>
      <c r="BD22" s="159"/>
      <c r="BE22" s="159"/>
      <c r="BF22" s="159"/>
      <c r="BG22" s="159"/>
      <c r="BH22" s="159"/>
      <c r="BI22" s="159"/>
      <c r="BJ22" s="159"/>
      <c r="BK22" s="72">
        <f t="shared" si="9"/>
        <v>0</v>
      </c>
      <c r="BL22" s="159"/>
      <c r="BM22" s="159"/>
      <c r="BN22" s="159"/>
      <c r="BO22" s="159"/>
      <c r="BP22" s="159"/>
      <c r="BQ22" s="159"/>
      <c r="BR22" s="159"/>
      <c r="BS22" s="72">
        <f t="shared" si="10"/>
        <v>0</v>
      </c>
      <c r="BT22" s="72">
        <f t="shared" si="11"/>
        <v>0</v>
      </c>
      <c r="BU22" s="159"/>
      <c r="BV22" s="159"/>
      <c r="BW22" s="159"/>
      <c r="BX22" s="159"/>
      <c r="BY22" s="159"/>
      <c r="BZ22" s="159"/>
      <c r="CA22" s="159"/>
      <c r="CB22" s="72">
        <f t="shared" si="12"/>
        <v>0</v>
      </c>
      <c r="CC22" s="159"/>
      <c r="CD22" s="159"/>
      <c r="CE22" s="159"/>
      <c r="CF22" s="159"/>
      <c r="CG22" s="159"/>
      <c r="CH22" s="159"/>
      <c r="CI22" s="159"/>
      <c r="CJ22" s="72">
        <f t="shared" si="13"/>
        <v>0</v>
      </c>
      <c r="CK22" s="159"/>
      <c r="CL22" s="159"/>
      <c r="CM22" s="159"/>
      <c r="CN22" s="159"/>
      <c r="CO22" s="159"/>
      <c r="CP22" s="159"/>
      <c r="CQ22" s="159"/>
      <c r="CR22" s="72">
        <f t="shared" si="14"/>
        <v>0</v>
      </c>
      <c r="CS22" s="159"/>
      <c r="CT22" s="159"/>
      <c r="CU22" s="159"/>
      <c r="CV22" s="159"/>
      <c r="CW22" s="159"/>
      <c r="CX22" s="159"/>
      <c r="CY22" s="159"/>
      <c r="CZ22" s="72">
        <f t="shared" si="15"/>
        <v>0</v>
      </c>
      <c r="DA22" s="159"/>
      <c r="DB22" s="159"/>
      <c r="DC22" s="159"/>
      <c r="DD22" s="159"/>
      <c r="DE22" s="159"/>
      <c r="DF22" s="159"/>
      <c r="DG22" s="159"/>
      <c r="DH22" s="72">
        <f t="shared" si="16"/>
        <v>0</v>
      </c>
      <c r="DI22" s="159"/>
      <c r="DJ22" s="159"/>
      <c r="DK22" s="159"/>
      <c r="DL22" s="159"/>
      <c r="DM22" s="159"/>
      <c r="DN22" s="159"/>
      <c r="DO22" s="159"/>
      <c r="DP22" s="72">
        <f t="shared" si="17"/>
        <v>0</v>
      </c>
      <c r="DQ22" s="159"/>
      <c r="DR22" s="159"/>
      <c r="DS22" s="159"/>
      <c r="DT22" s="159"/>
      <c r="DU22" s="159"/>
      <c r="DV22" s="159"/>
      <c r="DW22" s="159"/>
      <c r="DX22" s="72">
        <f t="shared" si="18"/>
        <v>0</v>
      </c>
      <c r="DY22" s="159"/>
      <c r="DZ22" s="159"/>
      <c r="EA22" s="159"/>
      <c r="EB22" s="159"/>
      <c r="EC22" s="159"/>
      <c r="ED22" s="159"/>
      <c r="EE22" s="159"/>
      <c r="EF22" s="163"/>
      <c r="EG22" s="164"/>
    </row>
    <row r="23" spans="1:137" ht="37.5" hidden="1" customHeight="1">
      <c r="B23" s="162"/>
      <c r="C23" s="85" t="e">
        <f>VLOOKUP(B23,国・地域コードリスト!$L$3:$M$209,2,FALSE)</f>
        <v>#N/A</v>
      </c>
      <c r="D23" s="85" t="e">
        <f>VLOOKUP(B23,国・地域コードリスト!$N$3:$O$209,2,FALSE)</f>
        <v>#N/A</v>
      </c>
      <c r="E23" s="72">
        <f t="shared" si="0"/>
        <v>0</v>
      </c>
      <c r="F23" s="72">
        <f t="shared" si="1"/>
        <v>0</v>
      </c>
      <c r="G23" s="72">
        <f t="shared" si="2"/>
        <v>0</v>
      </c>
      <c r="H23" s="159"/>
      <c r="I23" s="159"/>
      <c r="J23" s="159"/>
      <c r="K23" s="159"/>
      <c r="L23" s="159"/>
      <c r="M23" s="159"/>
      <c r="N23" s="159"/>
      <c r="O23" s="72">
        <f t="shared" si="3"/>
        <v>0</v>
      </c>
      <c r="P23" s="159"/>
      <c r="Q23" s="159"/>
      <c r="R23" s="159"/>
      <c r="S23" s="159"/>
      <c r="T23" s="159"/>
      <c r="U23" s="159"/>
      <c r="V23" s="159"/>
      <c r="W23" s="72">
        <f t="shared" si="4"/>
        <v>0</v>
      </c>
      <c r="X23" s="159"/>
      <c r="Y23" s="159"/>
      <c r="Z23" s="159"/>
      <c r="AA23" s="159"/>
      <c r="AB23" s="159"/>
      <c r="AC23" s="159"/>
      <c r="AD23" s="159"/>
      <c r="AE23" s="72">
        <f t="shared" si="5"/>
        <v>0</v>
      </c>
      <c r="AF23" s="159"/>
      <c r="AG23" s="159"/>
      <c r="AH23" s="159"/>
      <c r="AI23" s="159"/>
      <c r="AJ23" s="159"/>
      <c r="AK23" s="159"/>
      <c r="AL23" s="159"/>
      <c r="AM23" s="72">
        <f t="shared" si="6"/>
        <v>0</v>
      </c>
      <c r="AN23" s="159"/>
      <c r="AO23" s="159"/>
      <c r="AP23" s="159"/>
      <c r="AQ23" s="159"/>
      <c r="AR23" s="159"/>
      <c r="AS23" s="159"/>
      <c r="AT23" s="159"/>
      <c r="AU23" s="72">
        <f t="shared" si="7"/>
        <v>0</v>
      </c>
      <c r="AV23" s="159"/>
      <c r="AW23" s="159"/>
      <c r="AX23" s="159"/>
      <c r="AY23" s="159"/>
      <c r="AZ23" s="159"/>
      <c r="BA23" s="159"/>
      <c r="BB23" s="159"/>
      <c r="BC23" s="72">
        <f t="shared" si="8"/>
        <v>0</v>
      </c>
      <c r="BD23" s="159"/>
      <c r="BE23" s="159"/>
      <c r="BF23" s="159"/>
      <c r="BG23" s="159"/>
      <c r="BH23" s="159"/>
      <c r="BI23" s="159"/>
      <c r="BJ23" s="159"/>
      <c r="BK23" s="72">
        <f t="shared" si="9"/>
        <v>0</v>
      </c>
      <c r="BL23" s="159"/>
      <c r="BM23" s="159"/>
      <c r="BN23" s="159"/>
      <c r="BO23" s="159"/>
      <c r="BP23" s="159"/>
      <c r="BQ23" s="159"/>
      <c r="BR23" s="159"/>
      <c r="BS23" s="72">
        <f t="shared" si="10"/>
        <v>0</v>
      </c>
      <c r="BT23" s="72">
        <f t="shared" si="11"/>
        <v>0</v>
      </c>
      <c r="BU23" s="159"/>
      <c r="BV23" s="159"/>
      <c r="BW23" s="159"/>
      <c r="BX23" s="159"/>
      <c r="BY23" s="159"/>
      <c r="BZ23" s="159"/>
      <c r="CA23" s="159"/>
      <c r="CB23" s="72">
        <f t="shared" si="12"/>
        <v>0</v>
      </c>
      <c r="CC23" s="159"/>
      <c r="CD23" s="159"/>
      <c r="CE23" s="159"/>
      <c r="CF23" s="159"/>
      <c r="CG23" s="159"/>
      <c r="CH23" s="159"/>
      <c r="CI23" s="159"/>
      <c r="CJ23" s="72">
        <f t="shared" si="13"/>
        <v>0</v>
      </c>
      <c r="CK23" s="159"/>
      <c r="CL23" s="159"/>
      <c r="CM23" s="159"/>
      <c r="CN23" s="159"/>
      <c r="CO23" s="159"/>
      <c r="CP23" s="159"/>
      <c r="CQ23" s="159"/>
      <c r="CR23" s="72">
        <f t="shared" si="14"/>
        <v>0</v>
      </c>
      <c r="CS23" s="159"/>
      <c r="CT23" s="159"/>
      <c r="CU23" s="159"/>
      <c r="CV23" s="159"/>
      <c r="CW23" s="159"/>
      <c r="CX23" s="159"/>
      <c r="CY23" s="159"/>
      <c r="CZ23" s="72">
        <f t="shared" si="15"/>
        <v>0</v>
      </c>
      <c r="DA23" s="159"/>
      <c r="DB23" s="159"/>
      <c r="DC23" s="159"/>
      <c r="DD23" s="159"/>
      <c r="DE23" s="159"/>
      <c r="DF23" s="159"/>
      <c r="DG23" s="159"/>
      <c r="DH23" s="72">
        <f t="shared" si="16"/>
        <v>0</v>
      </c>
      <c r="DI23" s="159"/>
      <c r="DJ23" s="159"/>
      <c r="DK23" s="159"/>
      <c r="DL23" s="159"/>
      <c r="DM23" s="159"/>
      <c r="DN23" s="159"/>
      <c r="DO23" s="159"/>
      <c r="DP23" s="72">
        <f t="shared" si="17"/>
        <v>0</v>
      </c>
      <c r="DQ23" s="159"/>
      <c r="DR23" s="159"/>
      <c r="DS23" s="159"/>
      <c r="DT23" s="159"/>
      <c r="DU23" s="159"/>
      <c r="DV23" s="159"/>
      <c r="DW23" s="159"/>
      <c r="DX23" s="72">
        <f t="shared" si="18"/>
        <v>0</v>
      </c>
      <c r="DY23" s="159"/>
      <c r="DZ23" s="159"/>
      <c r="EA23" s="159"/>
      <c r="EB23" s="159"/>
      <c r="EC23" s="159"/>
      <c r="ED23" s="159"/>
      <c r="EE23" s="159"/>
      <c r="EF23" s="163"/>
      <c r="EG23" s="164"/>
    </row>
    <row r="24" spans="1:137" ht="37.5" hidden="1" customHeight="1">
      <c r="B24" s="162"/>
      <c r="C24" s="85" t="e">
        <f>VLOOKUP(B24,国・地域コードリスト!$L$3:$M$209,2,FALSE)</f>
        <v>#N/A</v>
      </c>
      <c r="D24" s="85" t="e">
        <f>VLOOKUP(B24,国・地域コードリスト!$N$3:$O$209,2,FALSE)</f>
        <v>#N/A</v>
      </c>
      <c r="E24" s="72">
        <f t="shared" si="0"/>
        <v>0</v>
      </c>
      <c r="F24" s="72">
        <f t="shared" si="1"/>
        <v>0</v>
      </c>
      <c r="G24" s="72">
        <f t="shared" si="2"/>
        <v>0</v>
      </c>
      <c r="H24" s="159"/>
      <c r="I24" s="159"/>
      <c r="J24" s="159"/>
      <c r="K24" s="159"/>
      <c r="L24" s="159"/>
      <c r="M24" s="159"/>
      <c r="N24" s="159"/>
      <c r="O24" s="72">
        <f t="shared" si="3"/>
        <v>0</v>
      </c>
      <c r="P24" s="159"/>
      <c r="Q24" s="159"/>
      <c r="R24" s="159"/>
      <c r="S24" s="159"/>
      <c r="T24" s="159"/>
      <c r="U24" s="159"/>
      <c r="V24" s="159"/>
      <c r="W24" s="72">
        <f t="shared" si="4"/>
        <v>0</v>
      </c>
      <c r="X24" s="159"/>
      <c r="Y24" s="159"/>
      <c r="Z24" s="159"/>
      <c r="AA24" s="159"/>
      <c r="AB24" s="159"/>
      <c r="AC24" s="159"/>
      <c r="AD24" s="159"/>
      <c r="AE24" s="72">
        <f t="shared" si="5"/>
        <v>0</v>
      </c>
      <c r="AF24" s="159"/>
      <c r="AG24" s="159"/>
      <c r="AH24" s="159"/>
      <c r="AI24" s="159"/>
      <c r="AJ24" s="159"/>
      <c r="AK24" s="159"/>
      <c r="AL24" s="159"/>
      <c r="AM24" s="72">
        <f t="shared" si="6"/>
        <v>0</v>
      </c>
      <c r="AN24" s="159"/>
      <c r="AO24" s="159"/>
      <c r="AP24" s="159"/>
      <c r="AQ24" s="159"/>
      <c r="AR24" s="159"/>
      <c r="AS24" s="159"/>
      <c r="AT24" s="159"/>
      <c r="AU24" s="72">
        <f t="shared" si="7"/>
        <v>0</v>
      </c>
      <c r="AV24" s="159"/>
      <c r="AW24" s="159"/>
      <c r="AX24" s="159"/>
      <c r="AY24" s="159"/>
      <c r="AZ24" s="159"/>
      <c r="BA24" s="159"/>
      <c r="BB24" s="159"/>
      <c r="BC24" s="72">
        <f t="shared" si="8"/>
        <v>0</v>
      </c>
      <c r="BD24" s="159"/>
      <c r="BE24" s="159"/>
      <c r="BF24" s="159"/>
      <c r="BG24" s="159"/>
      <c r="BH24" s="159"/>
      <c r="BI24" s="159"/>
      <c r="BJ24" s="159"/>
      <c r="BK24" s="72">
        <f t="shared" si="9"/>
        <v>0</v>
      </c>
      <c r="BL24" s="159"/>
      <c r="BM24" s="159"/>
      <c r="BN24" s="159"/>
      <c r="BO24" s="159"/>
      <c r="BP24" s="159"/>
      <c r="BQ24" s="159"/>
      <c r="BR24" s="159"/>
      <c r="BS24" s="72">
        <f t="shared" si="10"/>
        <v>0</v>
      </c>
      <c r="BT24" s="72">
        <f t="shared" si="11"/>
        <v>0</v>
      </c>
      <c r="BU24" s="159"/>
      <c r="BV24" s="159"/>
      <c r="BW24" s="159"/>
      <c r="BX24" s="159"/>
      <c r="BY24" s="159"/>
      <c r="BZ24" s="159"/>
      <c r="CA24" s="159"/>
      <c r="CB24" s="72">
        <f t="shared" si="12"/>
        <v>0</v>
      </c>
      <c r="CC24" s="159"/>
      <c r="CD24" s="159"/>
      <c r="CE24" s="159"/>
      <c r="CF24" s="159"/>
      <c r="CG24" s="159"/>
      <c r="CH24" s="159"/>
      <c r="CI24" s="159"/>
      <c r="CJ24" s="72">
        <f t="shared" si="13"/>
        <v>0</v>
      </c>
      <c r="CK24" s="159"/>
      <c r="CL24" s="159"/>
      <c r="CM24" s="159"/>
      <c r="CN24" s="159"/>
      <c r="CO24" s="159"/>
      <c r="CP24" s="159"/>
      <c r="CQ24" s="159"/>
      <c r="CR24" s="72">
        <f t="shared" si="14"/>
        <v>0</v>
      </c>
      <c r="CS24" s="159"/>
      <c r="CT24" s="159"/>
      <c r="CU24" s="159"/>
      <c r="CV24" s="159"/>
      <c r="CW24" s="159"/>
      <c r="CX24" s="159"/>
      <c r="CY24" s="159"/>
      <c r="CZ24" s="72">
        <f t="shared" si="15"/>
        <v>0</v>
      </c>
      <c r="DA24" s="159"/>
      <c r="DB24" s="159"/>
      <c r="DC24" s="159"/>
      <c r="DD24" s="159"/>
      <c r="DE24" s="159"/>
      <c r="DF24" s="159"/>
      <c r="DG24" s="159"/>
      <c r="DH24" s="72">
        <f t="shared" si="16"/>
        <v>0</v>
      </c>
      <c r="DI24" s="159"/>
      <c r="DJ24" s="159"/>
      <c r="DK24" s="159"/>
      <c r="DL24" s="159"/>
      <c r="DM24" s="159"/>
      <c r="DN24" s="159"/>
      <c r="DO24" s="159"/>
      <c r="DP24" s="72">
        <f t="shared" si="17"/>
        <v>0</v>
      </c>
      <c r="DQ24" s="159"/>
      <c r="DR24" s="159"/>
      <c r="DS24" s="159"/>
      <c r="DT24" s="159"/>
      <c r="DU24" s="159"/>
      <c r="DV24" s="159"/>
      <c r="DW24" s="159"/>
      <c r="DX24" s="72">
        <f t="shared" si="18"/>
        <v>0</v>
      </c>
      <c r="DY24" s="159"/>
      <c r="DZ24" s="159"/>
      <c r="EA24" s="159"/>
      <c r="EB24" s="159"/>
      <c r="EC24" s="159"/>
      <c r="ED24" s="159"/>
      <c r="EE24" s="159"/>
      <c r="EF24" s="163"/>
      <c r="EG24" s="164"/>
    </row>
    <row r="25" spans="1:137" ht="37.5" hidden="1" customHeight="1">
      <c r="B25" s="162"/>
      <c r="C25" s="85" t="e">
        <f>VLOOKUP(B25,国・地域コードリスト!$L$3:$M$209,2,FALSE)</f>
        <v>#N/A</v>
      </c>
      <c r="D25" s="85" t="e">
        <f>VLOOKUP(B25,国・地域コードリスト!$N$3:$O$209,2,FALSE)</f>
        <v>#N/A</v>
      </c>
      <c r="E25" s="72">
        <f t="shared" si="0"/>
        <v>0</v>
      </c>
      <c r="F25" s="72">
        <f t="shared" si="1"/>
        <v>0</v>
      </c>
      <c r="G25" s="72">
        <f t="shared" si="2"/>
        <v>0</v>
      </c>
      <c r="H25" s="159"/>
      <c r="I25" s="159"/>
      <c r="J25" s="159"/>
      <c r="K25" s="159"/>
      <c r="L25" s="159"/>
      <c r="M25" s="159"/>
      <c r="N25" s="159"/>
      <c r="O25" s="72">
        <f t="shared" si="3"/>
        <v>0</v>
      </c>
      <c r="P25" s="159"/>
      <c r="Q25" s="159"/>
      <c r="R25" s="159"/>
      <c r="S25" s="159"/>
      <c r="T25" s="159"/>
      <c r="U25" s="159"/>
      <c r="V25" s="159"/>
      <c r="W25" s="72">
        <f t="shared" si="4"/>
        <v>0</v>
      </c>
      <c r="X25" s="159"/>
      <c r="Y25" s="159"/>
      <c r="Z25" s="159"/>
      <c r="AA25" s="159"/>
      <c r="AB25" s="159"/>
      <c r="AC25" s="159"/>
      <c r="AD25" s="159"/>
      <c r="AE25" s="72">
        <f t="shared" si="5"/>
        <v>0</v>
      </c>
      <c r="AF25" s="159"/>
      <c r="AG25" s="159"/>
      <c r="AH25" s="159"/>
      <c r="AI25" s="159"/>
      <c r="AJ25" s="159"/>
      <c r="AK25" s="159"/>
      <c r="AL25" s="159"/>
      <c r="AM25" s="72">
        <f t="shared" si="6"/>
        <v>0</v>
      </c>
      <c r="AN25" s="159"/>
      <c r="AO25" s="159"/>
      <c r="AP25" s="159"/>
      <c r="AQ25" s="159"/>
      <c r="AR25" s="159"/>
      <c r="AS25" s="159"/>
      <c r="AT25" s="159"/>
      <c r="AU25" s="72">
        <f t="shared" si="7"/>
        <v>0</v>
      </c>
      <c r="AV25" s="159"/>
      <c r="AW25" s="159"/>
      <c r="AX25" s="159"/>
      <c r="AY25" s="159"/>
      <c r="AZ25" s="159"/>
      <c r="BA25" s="159"/>
      <c r="BB25" s="159"/>
      <c r="BC25" s="72">
        <f t="shared" si="8"/>
        <v>0</v>
      </c>
      <c r="BD25" s="159"/>
      <c r="BE25" s="159"/>
      <c r="BF25" s="159"/>
      <c r="BG25" s="159"/>
      <c r="BH25" s="159"/>
      <c r="BI25" s="159"/>
      <c r="BJ25" s="159"/>
      <c r="BK25" s="72">
        <f t="shared" si="9"/>
        <v>0</v>
      </c>
      <c r="BL25" s="159"/>
      <c r="BM25" s="159"/>
      <c r="BN25" s="159"/>
      <c r="BO25" s="159"/>
      <c r="BP25" s="159"/>
      <c r="BQ25" s="159"/>
      <c r="BR25" s="159"/>
      <c r="BS25" s="72">
        <f t="shared" si="10"/>
        <v>0</v>
      </c>
      <c r="BT25" s="72">
        <f t="shared" si="11"/>
        <v>0</v>
      </c>
      <c r="BU25" s="159"/>
      <c r="BV25" s="159"/>
      <c r="BW25" s="159"/>
      <c r="BX25" s="159"/>
      <c r="BY25" s="159"/>
      <c r="BZ25" s="159"/>
      <c r="CA25" s="159"/>
      <c r="CB25" s="72">
        <f t="shared" si="12"/>
        <v>0</v>
      </c>
      <c r="CC25" s="159"/>
      <c r="CD25" s="159"/>
      <c r="CE25" s="159"/>
      <c r="CF25" s="159"/>
      <c r="CG25" s="159"/>
      <c r="CH25" s="159"/>
      <c r="CI25" s="159"/>
      <c r="CJ25" s="72">
        <f t="shared" si="13"/>
        <v>0</v>
      </c>
      <c r="CK25" s="159"/>
      <c r="CL25" s="159"/>
      <c r="CM25" s="159"/>
      <c r="CN25" s="159"/>
      <c r="CO25" s="159"/>
      <c r="CP25" s="159"/>
      <c r="CQ25" s="159"/>
      <c r="CR25" s="72">
        <f t="shared" si="14"/>
        <v>0</v>
      </c>
      <c r="CS25" s="159"/>
      <c r="CT25" s="159"/>
      <c r="CU25" s="159"/>
      <c r="CV25" s="159"/>
      <c r="CW25" s="159"/>
      <c r="CX25" s="159"/>
      <c r="CY25" s="159"/>
      <c r="CZ25" s="72">
        <f t="shared" si="15"/>
        <v>0</v>
      </c>
      <c r="DA25" s="159"/>
      <c r="DB25" s="159"/>
      <c r="DC25" s="159"/>
      <c r="DD25" s="159"/>
      <c r="DE25" s="159"/>
      <c r="DF25" s="159"/>
      <c r="DG25" s="159"/>
      <c r="DH25" s="72">
        <f t="shared" si="16"/>
        <v>0</v>
      </c>
      <c r="DI25" s="159"/>
      <c r="DJ25" s="159"/>
      <c r="DK25" s="159"/>
      <c r="DL25" s="159"/>
      <c r="DM25" s="159"/>
      <c r="DN25" s="159"/>
      <c r="DO25" s="159"/>
      <c r="DP25" s="72">
        <f t="shared" si="17"/>
        <v>0</v>
      </c>
      <c r="DQ25" s="159"/>
      <c r="DR25" s="159"/>
      <c r="DS25" s="159"/>
      <c r="DT25" s="159"/>
      <c r="DU25" s="159"/>
      <c r="DV25" s="159"/>
      <c r="DW25" s="159"/>
      <c r="DX25" s="72">
        <f t="shared" si="18"/>
        <v>0</v>
      </c>
      <c r="DY25" s="159"/>
      <c r="DZ25" s="159"/>
      <c r="EA25" s="159"/>
      <c r="EB25" s="159"/>
      <c r="EC25" s="159"/>
      <c r="ED25" s="159"/>
      <c r="EE25" s="159"/>
      <c r="EF25" s="163"/>
      <c r="EG25" s="164"/>
    </row>
    <row r="26" spans="1:137" ht="37.5" hidden="1" customHeight="1">
      <c r="B26" s="162"/>
      <c r="C26" s="85" t="e">
        <f>VLOOKUP(B26,国・地域コードリスト!$L$3:$M$209,2,FALSE)</f>
        <v>#N/A</v>
      </c>
      <c r="D26" s="85" t="e">
        <f>VLOOKUP(B26,国・地域コードリスト!$N$3:$O$209,2,FALSE)</f>
        <v>#N/A</v>
      </c>
      <c r="E26" s="72">
        <f t="shared" si="0"/>
        <v>0</v>
      </c>
      <c r="F26" s="72">
        <f t="shared" si="1"/>
        <v>0</v>
      </c>
      <c r="G26" s="72">
        <f t="shared" si="2"/>
        <v>0</v>
      </c>
      <c r="H26" s="159"/>
      <c r="I26" s="159"/>
      <c r="J26" s="159"/>
      <c r="K26" s="159"/>
      <c r="L26" s="159"/>
      <c r="M26" s="159"/>
      <c r="N26" s="159"/>
      <c r="O26" s="72">
        <f t="shared" si="3"/>
        <v>0</v>
      </c>
      <c r="P26" s="159"/>
      <c r="Q26" s="159"/>
      <c r="R26" s="159"/>
      <c r="S26" s="159"/>
      <c r="T26" s="159"/>
      <c r="U26" s="159"/>
      <c r="V26" s="159"/>
      <c r="W26" s="72">
        <f t="shared" si="4"/>
        <v>0</v>
      </c>
      <c r="X26" s="159"/>
      <c r="Y26" s="159"/>
      <c r="Z26" s="159"/>
      <c r="AA26" s="159"/>
      <c r="AB26" s="159"/>
      <c r="AC26" s="159"/>
      <c r="AD26" s="159"/>
      <c r="AE26" s="72">
        <f t="shared" si="5"/>
        <v>0</v>
      </c>
      <c r="AF26" s="159"/>
      <c r="AG26" s="159"/>
      <c r="AH26" s="159"/>
      <c r="AI26" s="159"/>
      <c r="AJ26" s="159"/>
      <c r="AK26" s="159"/>
      <c r="AL26" s="159"/>
      <c r="AM26" s="72">
        <f t="shared" si="6"/>
        <v>0</v>
      </c>
      <c r="AN26" s="159"/>
      <c r="AO26" s="159"/>
      <c r="AP26" s="159"/>
      <c r="AQ26" s="159"/>
      <c r="AR26" s="159"/>
      <c r="AS26" s="159"/>
      <c r="AT26" s="159"/>
      <c r="AU26" s="72">
        <f t="shared" si="7"/>
        <v>0</v>
      </c>
      <c r="AV26" s="159"/>
      <c r="AW26" s="159"/>
      <c r="AX26" s="159"/>
      <c r="AY26" s="159"/>
      <c r="AZ26" s="159"/>
      <c r="BA26" s="159"/>
      <c r="BB26" s="159"/>
      <c r="BC26" s="72">
        <f t="shared" si="8"/>
        <v>0</v>
      </c>
      <c r="BD26" s="159"/>
      <c r="BE26" s="159"/>
      <c r="BF26" s="159"/>
      <c r="BG26" s="159"/>
      <c r="BH26" s="159"/>
      <c r="BI26" s="159"/>
      <c r="BJ26" s="159"/>
      <c r="BK26" s="72">
        <f t="shared" si="9"/>
        <v>0</v>
      </c>
      <c r="BL26" s="159"/>
      <c r="BM26" s="159"/>
      <c r="BN26" s="159"/>
      <c r="BO26" s="159"/>
      <c r="BP26" s="159"/>
      <c r="BQ26" s="159"/>
      <c r="BR26" s="159"/>
      <c r="BS26" s="72">
        <f t="shared" si="10"/>
        <v>0</v>
      </c>
      <c r="BT26" s="72">
        <f t="shared" si="11"/>
        <v>0</v>
      </c>
      <c r="BU26" s="159"/>
      <c r="BV26" s="159"/>
      <c r="BW26" s="159"/>
      <c r="BX26" s="159"/>
      <c r="BY26" s="159"/>
      <c r="BZ26" s="159"/>
      <c r="CA26" s="159"/>
      <c r="CB26" s="72">
        <f t="shared" si="12"/>
        <v>0</v>
      </c>
      <c r="CC26" s="159"/>
      <c r="CD26" s="159"/>
      <c r="CE26" s="159"/>
      <c r="CF26" s="159"/>
      <c r="CG26" s="159"/>
      <c r="CH26" s="159"/>
      <c r="CI26" s="159"/>
      <c r="CJ26" s="72">
        <f t="shared" si="13"/>
        <v>0</v>
      </c>
      <c r="CK26" s="159"/>
      <c r="CL26" s="159"/>
      <c r="CM26" s="159"/>
      <c r="CN26" s="159"/>
      <c r="CO26" s="159"/>
      <c r="CP26" s="159"/>
      <c r="CQ26" s="159"/>
      <c r="CR26" s="72">
        <f t="shared" si="14"/>
        <v>0</v>
      </c>
      <c r="CS26" s="159"/>
      <c r="CT26" s="159"/>
      <c r="CU26" s="159"/>
      <c r="CV26" s="159"/>
      <c r="CW26" s="159"/>
      <c r="CX26" s="159"/>
      <c r="CY26" s="159"/>
      <c r="CZ26" s="72">
        <f t="shared" si="15"/>
        <v>0</v>
      </c>
      <c r="DA26" s="159"/>
      <c r="DB26" s="159"/>
      <c r="DC26" s="159"/>
      <c r="DD26" s="159"/>
      <c r="DE26" s="159"/>
      <c r="DF26" s="159"/>
      <c r="DG26" s="159"/>
      <c r="DH26" s="72">
        <f t="shared" si="16"/>
        <v>0</v>
      </c>
      <c r="DI26" s="159"/>
      <c r="DJ26" s="159"/>
      <c r="DK26" s="159"/>
      <c r="DL26" s="159"/>
      <c r="DM26" s="159"/>
      <c r="DN26" s="159"/>
      <c r="DO26" s="159"/>
      <c r="DP26" s="72">
        <f t="shared" si="17"/>
        <v>0</v>
      </c>
      <c r="DQ26" s="159"/>
      <c r="DR26" s="159"/>
      <c r="DS26" s="159"/>
      <c r="DT26" s="159"/>
      <c r="DU26" s="159"/>
      <c r="DV26" s="159"/>
      <c r="DW26" s="159"/>
      <c r="DX26" s="72">
        <f t="shared" si="18"/>
        <v>0</v>
      </c>
      <c r="DY26" s="159"/>
      <c r="DZ26" s="159"/>
      <c r="EA26" s="159"/>
      <c r="EB26" s="159"/>
      <c r="EC26" s="159"/>
      <c r="ED26" s="159"/>
      <c r="EE26" s="159"/>
      <c r="EF26" s="163"/>
      <c r="EG26" s="164"/>
    </row>
    <row r="27" spans="1:137" ht="37.5" customHeight="1">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P27" s="8"/>
      <c r="DX27" s="8"/>
      <c r="EF27" s="8"/>
      <c r="EG27" s="8"/>
    </row>
    <row r="28" spans="1:137" ht="37.5" customHeight="1">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P28" s="8"/>
      <c r="DX28" s="8"/>
      <c r="EF28" s="8"/>
      <c r="EG28" s="8"/>
    </row>
    <row r="29" spans="1:137" ht="37.5" customHeight="1">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P29" s="8"/>
      <c r="DX29" s="8"/>
      <c r="EF29" s="8"/>
      <c r="EG29" s="8"/>
    </row>
    <row r="30" spans="1:137" ht="37.5" customHeight="1">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P30" s="8"/>
      <c r="DX30" s="8"/>
      <c r="EF30" s="8"/>
      <c r="EG30" s="8"/>
    </row>
    <row r="31" spans="1:137" ht="37.5" customHeight="1">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P31" s="8"/>
      <c r="DX31" s="8"/>
      <c r="EF31" s="8"/>
      <c r="EG31" s="8"/>
    </row>
    <row r="32" spans="1:137" ht="37.5" customHeight="1">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P32" s="8"/>
      <c r="DX32" s="8"/>
      <c r="EF32" s="8"/>
      <c r="EG32" s="8"/>
    </row>
    <row r="33" s="8" customFormat="1" ht="37.5" customHeight="1"/>
    <row r="34" s="8" customFormat="1" ht="37.5" customHeight="1"/>
    <row r="35" s="8" customFormat="1" ht="37.5" customHeight="1"/>
    <row r="36" s="8" customFormat="1" ht="37.5" customHeight="1"/>
    <row r="37" s="8" customFormat="1" ht="37.5" customHeight="1"/>
    <row r="38" s="8" customFormat="1" ht="37.5" customHeight="1"/>
    <row r="39" s="8" customFormat="1" ht="37.5" customHeight="1"/>
    <row r="40" s="8" customFormat="1" ht="37.5" customHeight="1"/>
    <row r="41" s="8" customFormat="1" ht="37.5" customHeight="1"/>
    <row r="42" s="8" customFormat="1" ht="37.5" customHeight="1"/>
    <row r="43" s="8" customFormat="1" ht="37.5" customHeight="1"/>
    <row r="44" s="8" customFormat="1" ht="37.5" customHeight="1"/>
    <row r="45" s="8" customFormat="1" ht="37.5" customHeight="1"/>
    <row r="46" s="8" customFormat="1" ht="37.5" customHeight="1"/>
    <row r="47" s="8" customFormat="1" ht="37.5" customHeight="1"/>
    <row r="48" s="8" customFormat="1" ht="37.5" customHeight="1"/>
    <row r="49" s="8" customFormat="1" ht="37.5" customHeight="1"/>
    <row r="50" s="8" customFormat="1" ht="37.5" customHeight="1"/>
    <row r="51" s="8" customFormat="1" ht="37.5" customHeight="1"/>
    <row r="52" s="8" customFormat="1" ht="37.5" customHeight="1"/>
    <row r="53" s="8" customFormat="1" ht="37.5" customHeight="1"/>
    <row r="54" s="8" customFormat="1" ht="37.5" customHeight="1"/>
    <row r="55" s="8" customFormat="1" ht="37.5" customHeight="1"/>
    <row r="56" s="8" customFormat="1" ht="37.5" customHeight="1"/>
    <row r="57" s="8" customFormat="1" ht="37.5" customHeight="1"/>
    <row r="58" s="8" customFormat="1" ht="37.5" customHeight="1"/>
    <row r="59" s="8" customFormat="1" ht="37.5" customHeight="1"/>
    <row r="60" s="8" customFormat="1" ht="37.5" customHeight="1"/>
    <row r="61" s="8" customFormat="1" ht="37.5" customHeight="1"/>
    <row r="62" s="8" customFormat="1" ht="37.5" customHeight="1"/>
    <row r="63" s="8" customFormat="1" ht="37.5" customHeight="1"/>
    <row r="64" s="8" customFormat="1" ht="37.5" customHeight="1"/>
    <row r="65" s="8" customFormat="1" ht="37.5" customHeight="1"/>
    <row r="66" s="8" customFormat="1" ht="37.5" customHeight="1"/>
    <row r="67" s="8" customFormat="1" ht="37.5" customHeight="1"/>
    <row r="68" s="8" customFormat="1" ht="37.5" customHeight="1"/>
    <row r="69" s="8" customFormat="1" ht="37.5" customHeight="1"/>
    <row r="70" s="8" customFormat="1" ht="37.5" customHeight="1"/>
    <row r="71" s="8" customFormat="1" ht="37.5" customHeight="1"/>
    <row r="72" s="8" customFormat="1" ht="37.5" customHeight="1"/>
    <row r="73" s="8" customFormat="1" ht="37.5" customHeight="1"/>
    <row r="74" s="8" customFormat="1" ht="37.5" customHeight="1"/>
    <row r="75" s="8" customFormat="1" ht="37.5" customHeight="1"/>
    <row r="76" s="8" customFormat="1" ht="37.5" customHeight="1"/>
    <row r="77" s="8" customFormat="1" ht="37.5" customHeight="1"/>
    <row r="78" s="8" customFormat="1" ht="37.5" customHeight="1"/>
    <row r="79" s="8" customFormat="1" ht="37.5" customHeight="1"/>
    <row r="80" s="8" customFormat="1" ht="37.5" customHeight="1"/>
    <row r="81" s="8" customFormat="1" ht="37.5" customHeight="1"/>
    <row r="82" s="8" customFormat="1" ht="37.5" customHeight="1"/>
    <row r="83" s="8" customFormat="1" ht="37.5" customHeight="1"/>
    <row r="84" s="8" customFormat="1" ht="37.5" customHeight="1"/>
    <row r="85" s="8" customFormat="1" ht="37.5" customHeight="1"/>
    <row r="86" s="8" customFormat="1" ht="37.5" customHeight="1"/>
    <row r="87" s="8" customFormat="1" ht="37.5" customHeight="1"/>
    <row r="88" s="8" customFormat="1" ht="37.5" customHeight="1"/>
    <row r="89" s="8" customFormat="1" ht="37.5" customHeight="1"/>
    <row r="90" s="8" customFormat="1" ht="37.5" customHeight="1"/>
    <row r="91" s="8" customFormat="1" ht="37.5" customHeight="1"/>
    <row r="92" s="8" customFormat="1" ht="37.5" customHeight="1"/>
    <row r="93" s="8" customFormat="1" ht="37.5" customHeight="1"/>
    <row r="94" s="8" customFormat="1" ht="37.5" customHeight="1"/>
    <row r="95" s="8" customFormat="1" ht="37.5" customHeight="1"/>
    <row r="96" s="8" customFormat="1" ht="37.5" customHeight="1"/>
    <row r="97" s="8" customFormat="1" ht="37.5" customHeight="1"/>
    <row r="98" s="8" customFormat="1" ht="37.5" customHeight="1"/>
    <row r="99" s="8" customFormat="1" ht="37.5" customHeight="1"/>
    <row r="100" s="8" customFormat="1" ht="37.5" customHeight="1"/>
    <row r="101" s="8" customFormat="1" ht="37.5" customHeight="1"/>
    <row r="102" s="8" customFormat="1" ht="37.5" customHeight="1"/>
    <row r="103" s="8" customFormat="1" ht="37.5" customHeight="1"/>
    <row r="104" s="8" customFormat="1" ht="37.5" customHeight="1"/>
    <row r="105" s="8" customFormat="1" ht="37.5" customHeight="1"/>
    <row r="106" s="8" customFormat="1" ht="37.5" customHeight="1"/>
    <row r="107" s="8" customFormat="1" ht="37.5" customHeight="1"/>
    <row r="108" s="8" customFormat="1" ht="37.5" customHeight="1"/>
    <row r="109" s="8" customFormat="1" ht="37.5" customHeight="1"/>
    <row r="110" s="8" customFormat="1" ht="37.5" customHeight="1"/>
    <row r="111" s="8" customFormat="1" ht="37.5" customHeight="1"/>
    <row r="112" s="8" customFormat="1" ht="37.5" customHeight="1"/>
    <row r="113" s="8" customFormat="1" ht="37.5" customHeight="1"/>
    <row r="114" s="8" customFormat="1" ht="37.5" customHeight="1"/>
    <row r="115" s="8" customFormat="1" ht="37.5" customHeight="1"/>
    <row r="116" s="8" customFormat="1" ht="37.5" customHeight="1"/>
    <row r="117" s="8" customFormat="1" ht="37.5" customHeight="1"/>
    <row r="118" s="8" customFormat="1" ht="37.5" customHeight="1"/>
    <row r="119" s="8" customFormat="1" ht="37.5" customHeight="1"/>
    <row r="120" s="8" customFormat="1" ht="37.5" customHeight="1"/>
    <row r="121" s="8" customFormat="1" ht="37.5" customHeight="1"/>
    <row r="122" s="8" customFormat="1" ht="37.5" customHeight="1"/>
    <row r="123" s="8" customFormat="1" ht="37.5" customHeight="1"/>
    <row r="124" s="8" customFormat="1" ht="37.5" customHeight="1"/>
    <row r="125" s="8" customFormat="1" ht="37.5" customHeight="1"/>
    <row r="126" s="8" customFormat="1" ht="37.5" customHeight="1"/>
    <row r="127" s="8" customFormat="1" ht="37.5" customHeight="1"/>
    <row r="128" s="8" customFormat="1" ht="37.5" customHeight="1"/>
    <row r="129" s="8" customFormat="1" ht="37.5" customHeight="1"/>
    <row r="130" s="8" customFormat="1" ht="37.5" customHeight="1"/>
    <row r="131" s="8" customFormat="1" ht="37.5" customHeight="1"/>
    <row r="132" s="8" customFormat="1" ht="37.5" customHeight="1"/>
    <row r="133" s="8" customFormat="1" ht="37.5" customHeight="1"/>
    <row r="134" s="8" customFormat="1" ht="37.5" customHeight="1"/>
    <row r="135" s="8" customFormat="1" ht="37.5" customHeight="1"/>
    <row r="136" s="8" customFormat="1" ht="37.5" customHeight="1"/>
    <row r="137" s="8" customFormat="1" ht="37.5" customHeight="1"/>
    <row r="138" s="8" customFormat="1" ht="37.5" customHeight="1"/>
    <row r="139" s="8" customFormat="1" ht="37.5" customHeight="1"/>
    <row r="140" s="8" customFormat="1" ht="37.5" customHeight="1"/>
    <row r="141" s="8" customFormat="1" ht="37.5" customHeight="1"/>
    <row r="142" s="8" customFormat="1" ht="37.5" customHeight="1"/>
    <row r="143" s="8" customFormat="1" ht="37.5" customHeight="1"/>
    <row r="144" s="8" customFormat="1" ht="37.5" customHeight="1"/>
    <row r="145" s="8" customFormat="1" ht="37.5" customHeight="1"/>
    <row r="146" s="8" customFormat="1" ht="37.5" customHeight="1"/>
    <row r="147" s="8" customFormat="1" ht="37.5" customHeight="1"/>
    <row r="148" s="8" customFormat="1" ht="37.5" customHeight="1"/>
    <row r="149" s="8" customFormat="1" ht="37.5" customHeight="1"/>
    <row r="150" s="8" customFormat="1" ht="37.5" customHeight="1"/>
    <row r="151" s="8" customFormat="1" ht="37.5" customHeight="1"/>
    <row r="152" s="8" customFormat="1" ht="37.5" customHeight="1"/>
    <row r="153" s="8" customFormat="1" ht="37.5" customHeight="1"/>
    <row r="154" s="8" customFormat="1" ht="37.5" customHeight="1"/>
    <row r="155" s="8" customFormat="1" ht="37.5" customHeight="1"/>
    <row r="156" s="8" customFormat="1" ht="37.5" customHeight="1"/>
    <row r="157" s="8" customFormat="1" ht="37.5" customHeight="1"/>
    <row r="158" s="8" customFormat="1" ht="37.5" customHeight="1"/>
    <row r="159" s="8" customFormat="1" ht="37.5" customHeight="1"/>
    <row r="160" s="8" customFormat="1" ht="37.5" customHeight="1"/>
    <row r="161" s="8" customFormat="1" ht="37.5" customHeight="1"/>
    <row r="162" s="8" customFormat="1" ht="37.5" customHeight="1"/>
    <row r="163" s="8" customFormat="1" ht="37.5" customHeight="1"/>
    <row r="164" s="8" customFormat="1" ht="37.5" customHeight="1"/>
    <row r="165" s="8" customFormat="1" ht="37.5" customHeight="1"/>
    <row r="166" s="8" customFormat="1" ht="37.5" customHeight="1"/>
    <row r="167" s="8" customFormat="1" ht="37.5" customHeight="1"/>
    <row r="168" s="8" customFormat="1" ht="37.5" customHeight="1"/>
    <row r="169" s="8" customFormat="1" ht="37.5" customHeight="1"/>
    <row r="170" s="8" customFormat="1" ht="37.5" customHeight="1"/>
    <row r="171" s="8" customFormat="1" ht="37.5" customHeight="1"/>
    <row r="172" s="8" customFormat="1" ht="37.5" customHeight="1"/>
    <row r="173" s="8" customFormat="1" ht="37.5" customHeight="1"/>
    <row r="174" s="8" customFormat="1" ht="37.5" customHeight="1"/>
    <row r="175" s="8" customFormat="1" ht="37.5" customHeight="1"/>
    <row r="176" s="8" customFormat="1" ht="37.5" customHeight="1"/>
    <row r="177" s="8" customFormat="1" ht="37.5" customHeight="1"/>
    <row r="178" s="8" customFormat="1" ht="37.5" customHeight="1"/>
    <row r="179" s="8" customFormat="1" ht="37.5" customHeight="1"/>
    <row r="180" s="8" customFormat="1" ht="37.5" customHeight="1"/>
    <row r="181" s="8" customFormat="1" ht="37.5" customHeight="1"/>
    <row r="182" s="8" customFormat="1" ht="37.5" customHeight="1"/>
    <row r="183" s="8" customFormat="1" ht="37.5" customHeight="1"/>
    <row r="184" s="8" customFormat="1" ht="37.5" customHeight="1"/>
    <row r="185" s="8" customFormat="1" ht="37.5" customHeight="1"/>
    <row r="186" s="8" customFormat="1" ht="37.5" customHeight="1"/>
    <row r="187" s="8" customFormat="1" ht="37.5" customHeight="1"/>
    <row r="188" s="8" customFormat="1" ht="37.5" customHeight="1"/>
    <row r="189" s="8" customFormat="1" ht="37.5" customHeight="1"/>
    <row r="190" s="8" customFormat="1" ht="37.5" customHeight="1"/>
    <row r="191" s="8" customFormat="1" ht="37.5" customHeight="1"/>
    <row r="192" s="8" customFormat="1" ht="37.5" customHeight="1"/>
    <row r="193" s="8" customFormat="1" ht="37.5" customHeight="1"/>
    <row r="194" s="8" customFormat="1" ht="37.5" customHeight="1"/>
    <row r="195" s="8" customFormat="1" ht="37.5" customHeight="1"/>
    <row r="196" s="8" customFormat="1" ht="37.5" customHeight="1"/>
    <row r="197" s="8" customFormat="1" ht="37.5" customHeight="1"/>
    <row r="198" s="8" customFormat="1" ht="37.5" customHeight="1"/>
    <row r="199" s="8" customFormat="1" ht="37.5" customHeight="1"/>
    <row r="200" s="8" customFormat="1" ht="37.5" customHeight="1"/>
    <row r="201" s="8" customFormat="1" ht="37.5" customHeight="1"/>
    <row r="202" s="8" customFormat="1" ht="37.5" customHeight="1"/>
    <row r="203" s="8" customFormat="1" ht="37.5" customHeight="1"/>
    <row r="204" s="8" customFormat="1" ht="37.5" customHeight="1"/>
    <row r="205" s="8" customFormat="1" ht="37.5" customHeight="1"/>
    <row r="206" s="8" customFormat="1" ht="37.5" customHeight="1"/>
    <row r="207" s="8" customFormat="1" ht="37.5" customHeight="1"/>
    <row r="208" s="8" customFormat="1" ht="37.5" customHeight="1"/>
    <row r="209" s="8" customFormat="1" ht="37.5" customHeight="1"/>
    <row r="210" s="8" customFormat="1" ht="37.5" customHeight="1"/>
    <row r="211" s="8" customFormat="1" ht="37.5" customHeight="1"/>
    <row r="212" s="8" customFormat="1" ht="37.5" customHeight="1"/>
    <row r="213" s="8" customFormat="1" ht="37.5" customHeight="1"/>
    <row r="214" s="8" customFormat="1" ht="37.5" customHeight="1"/>
    <row r="215" s="8" customFormat="1" ht="37.5" customHeight="1"/>
    <row r="216" s="8" customFormat="1" ht="37.5" customHeight="1"/>
    <row r="217" s="8" customFormat="1" ht="37.5" customHeight="1"/>
    <row r="218" s="8" customFormat="1" ht="37.5" customHeight="1"/>
    <row r="219" s="8" customFormat="1" ht="37.5" customHeight="1"/>
    <row r="220" s="8" customFormat="1" ht="37.5" customHeight="1"/>
    <row r="221" s="8" customFormat="1" ht="37.5" customHeight="1"/>
    <row r="222" s="8" customFormat="1" ht="37.5" customHeight="1"/>
    <row r="223" s="8" customFormat="1" ht="37.5" customHeight="1"/>
    <row r="224" s="8" customFormat="1" ht="37.5" customHeight="1"/>
    <row r="225" s="8" customFormat="1" ht="37.5" customHeight="1"/>
    <row r="226" s="8" customFormat="1" ht="37.5" customHeight="1"/>
    <row r="227" s="8" customFormat="1" ht="37.5" customHeight="1"/>
    <row r="228" s="8" customFormat="1" ht="37.5" customHeight="1"/>
    <row r="229" s="8" customFormat="1" ht="37.5" customHeight="1"/>
    <row r="230" s="8" customFormat="1" ht="37.5" customHeight="1"/>
    <row r="231" s="8" customFormat="1" ht="37.5" customHeight="1"/>
    <row r="232" s="8" customFormat="1" ht="37.5" customHeight="1"/>
    <row r="233" s="8" customFormat="1" ht="37.5" customHeight="1"/>
    <row r="234" s="8" customFormat="1" ht="37.5" customHeight="1"/>
    <row r="235" s="8" customFormat="1" ht="37.5" customHeight="1"/>
    <row r="236" s="8" customFormat="1" ht="37.5" customHeight="1"/>
    <row r="237" s="8" customFormat="1" ht="37.5" customHeight="1"/>
    <row r="238" s="8" customFormat="1" ht="37.5" customHeight="1"/>
    <row r="239" s="8" customFormat="1" ht="37.5" customHeight="1"/>
    <row r="240" s="8" customFormat="1" ht="37.5" customHeight="1"/>
    <row r="241" ht="34.5" customHeight="1"/>
  </sheetData>
  <mergeCells count="118">
    <mergeCell ref="EE18:EE19"/>
    <mergeCell ref="DY18:DY19"/>
    <mergeCell ref="DZ18:DZ19"/>
    <mergeCell ref="EA18:EA19"/>
    <mergeCell ref="EB18:EB19"/>
    <mergeCell ref="EC18:EC19"/>
    <mergeCell ref="ED18:ED19"/>
    <mergeCell ref="DR18:DR19"/>
    <mergeCell ref="DS18:DS19"/>
    <mergeCell ref="DT18:DT19"/>
    <mergeCell ref="DU18:DU19"/>
    <mergeCell ref="DV18:DV19"/>
    <mergeCell ref="DW18:DW19"/>
    <mergeCell ref="DK18:DK19"/>
    <mergeCell ref="DL18:DL19"/>
    <mergeCell ref="DM18:DM19"/>
    <mergeCell ref="DN18:DN19"/>
    <mergeCell ref="DO18:DO19"/>
    <mergeCell ref="DQ18:DQ19"/>
    <mergeCell ref="DD18:DD19"/>
    <mergeCell ref="DE18:DE19"/>
    <mergeCell ref="DF18:DF19"/>
    <mergeCell ref="DG18:DG19"/>
    <mergeCell ref="DI18:DI19"/>
    <mergeCell ref="DJ18:DJ19"/>
    <mergeCell ref="CW18:CW19"/>
    <mergeCell ref="CX18:CX19"/>
    <mergeCell ref="CY18:CY19"/>
    <mergeCell ref="DA18:DA19"/>
    <mergeCell ref="DB18:DB19"/>
    <mergeCell ref="DC18:DC19"/>
    <mergeCell ref="CP18:CP19"/>
    <mergeCell ref="CQ18:CQ19"/>
    <mergeCell ref="CS18:CS19"/>
    <mergeCell ref="CT18:CT19"/>
    <mergeCell ref="CU18:CU19"/>
    <mergeCell ref="CV18:CV19"/>
    <mergeCell ref="CI18:CI19"/>
    <mergeCell ref="CK18:CK19"/>
    <mergeCell ref="CL18:CL19"/>
    <mergeCell ref="CM18:CM19"/>
    <mergeCell ref="CN18:CN19"/>
    <mergeCell ref="CO18:CO19"/>
    <mergeCell ref="CC18:CC19"/>
    <mergeCell ref="CD18:CD19"/>
    <mergeCell ref="CE18:CE19"/>
    <mergeCell ref="CF18:CF19"/>
    <mergeCell ref="CG18:CG19"/>
    <mergeCell ref="CH18:CH19"/>
    <mergeCell ref="BV18:BV19"/>
    <mergeCell ref="BW18:BW19"/>
    <mergeCell ref="BX18:BX19"/>
    <mergeCell ref="BY18:BY19"/>
    <mergeCell ref="BZ18:BZ19"/>
    <mergeCell ref="CA18:CA19"/>
    <mergeCell ref="BN18:BN19"/>
    <mergeCell ref="BO18:BO19"/>
    <mergeCell ref="BP18:BP19"/>
    <mergeCell ref="BQ18:BQ19"/>
    <mergeCell ref="BR18:BR19"/>
    <mergeCell ref="BU18:BU19"/>
    <mergeCell ref="BG18:BG19"/>
    <mergeCell ref="BH18:BH19"/>
    <mergeCell ref="BI18:BI19"/>
    <mergeCell ref="BJ18:BJ19"/>
    <mergeCell ref="BL18:BL19"/>
    <mergeCell ref="BM18:BM19"/>
    <mergeCell ref="AZ18:AZ19"/>
    <mergeCell ref="BA18:BA19"/>
    <mergeCell ref="BB18:BB19"/>
    <mergeCell ref="BD18:BD19"/>
    <mergeCell ref="BE18:BE19"/>
    <mergeCell ref="BF18:BF19"/>
    <mergeCell ref="AS18:AS19"/>
    <mergeCell ref="AT18:AT19"/>
    <mergeCell ref="AV18:AV19"/>
    <mergeCell ref="AW18:AW19"/>
    <mergeCell ref="AX18:AX19"/>
    <mergeCell ref="AY18:AY19"/>
    <mergeCell ref="AL18:AL19"/>
    <mergeCell ref="AN18:AN19"/>
    <mergeCell ref="AO18:AO19"/>
    <mergeCell ref="AP18:AP19"/>
    <mergeCell ref="AQ18:AQ19"/>
    <mergeCell ref="AR18:AR19"/>
    <mergeCell ref="AI18:AI19"/>
    <mergeCell ref="AJ18:AJ19"/>
    <mergeCell ref="AK18:AK19"/>
    <mergeCell ref="Y18:Y19"/>
    <mergeCell ref="Z18:Z19"/>
    <mergeCell ref="AA18:AA19"/>
    <mergeCell ref="AB18:AB19"/>
    <mergeCell ref="AC18:AC19"/>
    <mergeCell ref="AD18:AD19"/>
    <mergeCell ref="B12:C12"/>
    <mergeCell ref="B14:D18"/>
    <mergeCell ref="EF14:EF19"/>
    <mergeCell ref="EG14:EG19"/>
    <mergeCell ref="BC16:BJ16"/>
    <mergeCell ref="DP16:DW16"/>
    <mergeCell ref="H18:H19"/>
    <mergeCell ref="I18:I19"/>
    <mergeCell ref="J18:J19"/>
    <mergeCell ref="R18:R19"/>
    <mergeCell ref="S18:S19"/>
    <mergeCell ref="T18:T19"/>
    <mergeCell ref="U18:U19"/>
    <mergeCell ref="V18:V19"/>
    <mergeCell ref="X18:X19"/>
    <mergeCell ref="K18:K19"/>
    <mergeCell ref="L18:L19"/>
    <mergeCell ref="M18:M19"/>
    <mergeCell ref="N18:N19"/>
    <mergeCell ref="P18:P19"/>
    <mergeCell ref="Q18:Q19"/>
    <mergeCell ref="AF18:AF19"/>
    <mergeCell ref="AG18:AG19"/>
    <mergeCell ref="AH18:AH19"/>
  </mergeCells>
  <phoneticPr fontId="5"/>
  <pageMargins left="0.7" right="0.7" top="0.75" bottom="0.75" header="0.3" footer="0.3"/>
  <pageSetup paperSize="9" scale="14"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4C1A7F46-ACF1-4B92-A07F-C754B0A48CAE}">
          <x14:formula1>
            <xm:f>国・地域コードリスト!$L$3:$L$209</xm:f>
          </x14:formula1>
          <xm:sqref>B20:B26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841C0-A012-46F4-ACB0-C96812FE222E}">
  <dimension ref="B1:AL17"/>
  <sheetViews>
    <sheetView view="pageBreakPreview" zoomScaleNormal="100" zoomScaleSheetLayoutView="100" workbookViewId="0">
      <selection activeCell="H28" sqref="H28"/>
    </sheetView>
  </sheetViews>
  <sheetFormatPr defaultColWidth="8.25" defaultRowHeight="12"/>
  <cols>
    <col min="1" max="1" width="1.5" style="11" customWidth="1"/>
    <col min="2" max="2" width="8.33203125" style="11" customWidth="1"/>
    <col min="3" max="3" width="8.1640625" style="11" customWidth="1"/>
    <col min="4" max="6" width="8.33203125" style="11" customWidth="1"/>
    <col min="7" max="7" width="8.1640625" style="11" customWidth="1"/>
    <col min="8" max="12" width="8.33203125" style="11" customWidth="1"/>
    <col min="13" max="13" width="10.1640625" style="11" customWidth="1"/>
    <col min="14" max="23" width="8.33203125" style="11" customWidth="1"/>
    <col min="24" max="24" width="8.25" style="11"/>
    <col min="25" max="25" width="1.5" style="11" customWidth="1"/>
    <col min="26" max="16384" width="8.25" style="11"/>
  </cols>
  <sheetData>
    <row r="1" spans="2:38" ht="19">
      <c r="B1" s="3" t="s">
        <v>2660</v>
      </c>
      <c r="C1" s="3"/>
      <c r="D1" s="7"/>
      <c r="E1" s="7"/>
      <c r="F1" s="7"/>
      <c r="G1" s="7"/>
      <c r="H1" s="7"/>
      <c r="I1" s="7"/>
      <c r="T1" s="7"/>
      <c r="U1" s="7"/>
      <c r="X1" s="9"/>
    </row>
    <row r="2" spans="2:38">
      <c r="B2" s="49" t="s">
        <v>2086</v>
      </c>
    </row>
    <row r="3" spans="2:38" s="17" customFormat="1">
      <c r="B3" s="11" t="s">
        <v>2131</v>
      </c>
      <c r="C3" s="11"/>
      <c r="D3" s="11"/>
      <c r="E3" s="11"/>
      <c r="F3" s="11"/>
      <c r="G3" s="11"/>
      <c r="H3" s="11"/>
      <c r="I3" s="11"/>
      <c r="J3" s="11"/>
      <c r="K3" s="11"/>
      <c r="L3" s="11"/>
      <c r="M3" s="11"/>
      <c r="N3" s="11"/>
      <c r="O3" s="11"/>
      <c r="P3" s="11"/>
      <c r="Q3" s="11"/>
      <c r="R3" s="11"/>
      <c r="S3" s="11"/>
      <c r="T3" s="11"/>
      <c r="U3" s="11"/>
      <c r="V3" s="11"/>
      <c r="W3" s="11"/>
      <c r="X3" s="11"/>
      <c r="AB3" s="167"/>
      <c r="AC3" s="167"/>
      <c r="AD3" s="11"/>
      <c r="AE3" s="11"/>
      <c r="AF3" s="11"/>
      <c r="AG3" s="11"/>
      <c r="AH3" s="11"/>
      <c r="AI3" s="11"/>
      <c r="AJ3" s="11"/>
      <c r="AK3" s="11"/>
      <c r="AL3" s="11"/>
    </row>
    <row r="4" spans="2:38" s="17" customFormat="1">
      <c r="B4" s="11" t="s">
        <v>2132</v>
      </c>
      <c r="C4" s="11"/>
      <c r="D4" s="11"/>
      <c r="E4" s="11"/>
      <c r="F4" s="11"/>
      <c r="G4" s="11"/>
      <c r="H4" s="11"/>
      <c r="I4" s="11"/>
      <c r="J4" s="11"/>
      <c r="K4" s="11"/>
      <c r="L4" s="11"/>
      <c r="M4" s="11"/>
      <c r="N4" s="11"/>
      <c r="O4" s="11"/>
      <c r="P4" s="11"/>
      <c r="Q4" s="11"/>
      <c r="R4" s="11"/>
      <c r="S4" s="11"/>
      <c r="T4" s="11"/>
      <c r="U4" s="11"/>
      <c r="V4" s="11"/>
      <c r="W4" s="11"/>
      <c r="X4" s="11"/>
      <c r="AB4" s="167"/>
      <c r="AC4" s="167"/>
      <c r="AD4" s="11"/>
      <c r="AE4" s="11"/>
      <c r="AF4" s="11"/>
      <c r="AG4" s="11"/>
      <c r="AH4" s="11"/>
      <c r="AI4" s="11"/>
      <c r="AJ4" s="11"/>
      <c r="AK4" s="11"/>
      <c r="AL4" s="11"/>
    </row>
    <row r="5" spans="2:38">
      <c r="B5" s="16" t="s">
        <v>2133</v>
      </c>
    </row>
    <row r="6" spans="2:38">
      <c r="B6" s="11" t="s">
        <v>1586</v>
      </c>
    </row>
    <row r="7" spans="2:38" s="56" customFormat="1">
      <c r="B7" s="11" t="s">
        <v>2134</v>
      </c>
      <c r="C7" s="55"/>
      <c r="D7" s="55"/>
      <c r="E7" s="55"/>
      <c r="F7" s="11"/>
      <c r="G7" s="11"/>
      <c r="H7" s="11"/>
      <c r="I7" s="55"/>
      <c r="J7" s="55"/>
      <c r="K7" s="55"/>
      <c r="L7" s="11"/>
      <c r="M7" s="11"/>
      <c r="N7" s="11"/>
      <c r="O7" s="11"/>
      <c r="P7" s="11"/>
      <c r="Q7" s="11"/>
      <c r="R7" s="17"/>
      <c r="S7" s="17"/>
      <c r="T7" s="55"/>
      <c r="U7" s="55"/>
      <c r="V7" s="17"/>
      <c r="W7" s="17"/>
      <c r="X7" s="11"/>
    </row>
    <row r="8" spans="2:38" s="56" customFormat="1">
      <c r="B8" s="11" t="s">
        <v>2135</v>
      </c>
      <c r="C8" s="55"/>
      <c r="D8" s="55"/>
      <c r="E8" s="55"/>
      <c r="F8" s="11"/>
      <c r="G8" s="11"/>
      <c r="H8" s="11"/>
      <c r="I8" s="55"/>
      <c r="J8" s="55"/>
      <c r="K8" s="55"/>
      <c r="L8" s="11"/>
      <c r="M8" s="11"/>
      <c r="N8" s="11"/>
      <c r="O8" s="11"/>
      <c r="P8" s="11"/>
      <c r="Q8" s="11"/>
      <c r="R8" s="17"/>
      <c r="S8" s="17"/>
      <c r="T8" s="55"/>
      <c r="U8" s="55"/>
      <c r="V8" s="17"/>
      <c r="W8" s="17"/>
      <c r="X8" s="11"/>
    </row>
    <row r="9" spans="2:38" s="56" customFormat="1" ht="19">
      <c r="B9" s="3"/>
      <c r="C9" s="143"/>
      <c r="D9" s="55"/>
      <c r="E9" s="55"/>
      <c r="F9" s="11"/>
      <c r="G9" s="11"/>
      <c r="H9" s="11"/>
      <c r="I9" s="55"/>
      <c r="J9" s="55"/>
      <c r="K9" s="55"/>
      <c r="L9" s="11"/>
      <c r="M9" s="11"/>
      <c r="N9" s="11"/>
      <c r="O9" s="11"/>
      <c r="P9" s="11"/>
      <c r="Q9" s="11"/>
      <c r="R9" s="8"/>
      <c r="S9" s="8"/>
      <c r="T9" s="55"/>
      <c r="U9" s="55"/>
      <c r="V9" s="8"/>
      <c r="W9" s="8"/>
      <c r="X9" s="11"/>
    </row>
    <row r="10" spans="2:38" s="56" customFormat="1" ht="22.5" customHeight="1">
      <c r="B10" s="382" t="s">
        <v>1591</v>
      </c>
      <c r="C10" s="383"/>
      <c r="D10" s="25" t="str">
        <f>'2-1.短期派遣（職位・分野別）'!E16</f>
        <v/>
      </c>
      <c r="E10" s="26"/>
      <c r="F10" s="26"/>
      <c r="G10" s="26"/>
      <c r="H10" s="26"/>
      <c r="I10" s="26"/>
      <c r="J10" s="89"/>
      <c r="K10" s="90"/>
      <c r="L10" s="11"/>
      <c r="M10" s="11"/>
      <c r="N10" s="11"/>
      <c r="O10" s="11"/>
      <c r="P10" s="11"/>
      <c r="Q10" s="11"/>
      <c r="R10" s="11"/>
      <c r="S10" s="11"/>
      <c r="T10" s="55"/>
      <c r="U10" s="55"/>
      <c r="V10" s="11"/>
      <c r="W10" s="11"/>
      <c r="X10" s="11"/>
    </row>
    <row r="11" spans="2:38">
      <c r="T11" s="55"/>
      <c r="U11" s="55"/>
    </row>
    <row r="12" spans="2:38" ht="15" customHeight="1">
      <c r="B12" s="166" t="s">
        <v>2119</v>
      </c>
      <c r="C12" s="144"/>
      <c r="D12" s="144"/>
      <c r="E12" s="144"/>
      <c r="F12" s="144"/>
      <c r="G12" s="144"/>
      <c r="H12" s="144"/>
      <c r="I12" s="144"/>
      <c r="J12" s="144"/>
      <c r="K12" s="144"/>
      <c r="L12" s="144"/>
      <c r="M12" s="144"/>
      <c r="N12" s="144"/>
      <c r="O12" s="144"/>
      <c r="P12" s="144"/>
      <c r="Q12" s="144"/>
      <c r="R12" s="144"/>
      <c r="S12" s="144"/>
      <c r="T12" s="144"/>
      <c r="U12" s="144"/>
      <c r="V12" s="144"/>
      <c r="W12" s="144"/>
      <c r="X12" s="145"/>
    </row>
    <row r="13" spans="2:38" ht="15" customHeight="1">
      <c r="B13" s="146"/>
      <c r="C13" s="420" t="s">
        <v>2093</v>
      </c>
      <c r="D13" s="147" t="s">
        <v>2094</v>
      </c>
      <c r="E13" s="144"/>
      <c r="F13" s="144"/>
      <c r="G13" s="144"/>
      <c r="H13" s="144"/>
      <c r="I13" s="144"/>
      <c r="J13" s="144"/>
      <c r="K13" s="144"/>
      <c r="L13" s="144"/>
      <c r="M13" s="144"/>
      <c r="N13" s="144"/>
      <c r="O13" s="144"/>
      <c r="P13" s="144"/>
      <c r="Q13" s="144"/>
      <c r="R13" s="144"/>
      <c r="S13" s="144"/>
      <c r="T13" s="147" t="s">
        <v>2095</v>
      </c>
      <c r="U13" s="144"/>
      <c r="V13" s="144"/>
      <c r="W13" s="145"/>
      <c r="X13" s="420" t="s">
        <v>1643</v>
      </c>
    </row>
    <row r="14" spans="2:38" ht="15" customHeight="1">
      <c r="B14" s="146"/>
      <c r="C14" s="434"/>
      <c r="D14" s="146"/>
      <c r="E14" s="148" t="s">
        <v>2096</v>
      </c>
      <c r="F14" s="148"/>
      <c r="G14" s="148"/>
      <c r="H14" s="145"/>
      <c r="I14" s="148" t="s">
        <v>2097</v>
      </c>
      <c r="J14" s="148"/>
      <c r="K14" s="148"/>
      <c r="L14" s="148"/>
      <c r="M14" s="148"/>
      <c r="N14" s="148"/>
      <c r="O14" s="420" t="s">
        <v>2098</v>
      </c>
      <c r="P14" s="420" t="s">
        <v>2099</v>
      </c>
      <c r="Q14" s="420" t="s">
        <v>2100</v>
      </c>
      <c r="R14" s="420" t="s">
        <v>2101</v>
      </c>
      <c r="S14" s="420" t="s">
        <v>2102</v>
      </c>
      <c r="T14" s="146"/>
      <c r="U14" s="420" t="s">
        <v>2103</v>
      </c>
      <c r="V14" s="420" t="s">
        <v>2104</v>
      </c>
      <c r="W14" s="420" t="s">
        <v>2105</v>
      </c>
      <c r="X14" s="434"/>
    </row>
    <row r="15" spans="2:38" ht="15" customHeight="1">
      <c r="B15" s="146"/>
      <c r="C15" s="434"/>
      <c r="D15" s="146"/>
      <c r="E15" s="148"/>
      <c r="F15" s="435" t="s">
        <v>2106</v>
      </c>
      <c r="G15" s="436"/>
      <c r="H15" s="420" t="s">
        <v>2107</v>
      </c>
      <c r="I15" s="148"/>
      <c r="J15" s="435" t="s">
        <v>2108</v>
      </c>
      <c r="K15" s="436"/>
      <c r="L15" s="420" t="s">
        <v>2109</v>
      </c>
      <c r="M15" s="420" t="s">
        <v>2110</v>
      </c>
      <c r="N15" s="420" t="s">
        <v>2102</v>
      </c>
      <c r="O15" s="434"/>
      <c r="P15" s="434"/>
      <c r="Q15" s="434"/>
      <c r="R15" s="434"/>
      <c r="S15" s="434"/>
      <c r="T15" s="146"/>
      <c r="U15" s="434"/>
      <c r="V15" s="434"/>
      <c r="W15" s="434"/>
      <c r="X15" s="434"/>
    </row>
    <row r="16" spans="2:38" ht="30" customHeight="1">
      <c r="B16" s="149"/>
      <c r="C16" s="421"/>
      <c r="D16" s="146"/>
      <c r="E16" s="148"/>
      <c r="F16" s="68" t="s">
        <v>2111</v>
      </c>
      <c r="G16" s="68" t="s">
        <v>2112</v>
      </c>
      <c r="H16" s="421"/>
      <c r="I16" s="148"/>
      <c r="J16" s="68" t="s">
        <v>2111</v>
      </c>
      <c r="K16" s="68" t="s">
        <v>2112</v>
      </c>
      <c r="L16" s="421"/>
      <c r="M16" s="421"/>
      <c r="N16" s="421"/>
      <c r="O16" s="421"/>
      <c r="P16" s="421"/>
      <c r="Q16" s="421"/>
      <c r="R16" s="421"/>
      <c r="S16" s="421"/>
      <c r="T16" s="146"/>
      <c r="U16" s="421"/>
      <c r="V16" s="421"/>
      <c r="W16" s="421"/>
      <c r="X16" s="421"/>
    </row>
    <row r="17" spans="2:24" ht="30" customHeight="1">
      <c r="B17" s="72">
        <f>SUM(C17,D17,T17,X17)</f>
        <v>0</v>
      </c>
      <c r="C17" s="73"/>
      <c r="D17" s="72">
        <f>SUM(E17,I17,O17,P17,Q17,R17,S17)</f>
        <v>0</v>
      </c>
      <c r="E17" s="72">
        <f>SUM(F17:H17)</f>
        <v>0</v>
      </c>
      <c r="F17" s="73"/>
      <c r="G17" s="73"/>
      <c r="H17" s="73"/>
      <c r="I17" s="72">
        <f>SUM(J17:N17)</f>
        <v>0</v>
      </c>
      <c r="J17" s="73"/>
      <c r="K17" s="73"/>
      <c r="L17" s="73"/>
      <c r="M17" s="73"/>
      <c r="N17" s="73"/>
      <c r="O17" s="73"/>
      <c r="P17" s="73"/>
      <c r="Q17" s="73"/>
      <c r="R17" s="73"/>
      <c r="S17" s="73"/>
      <c r="T17" s="72">
        <f>SUM(U17:W17)</f>
        <v>0</v>
      </c>
      <c r="U17" s="73"/>
      <c r="V17" s="73"/>
      <c r="W17" s="73"/>
      <c r="X17" s="73"/>
    </row>
  </sheetData>
  <mergeCells count="17">
    <mergeCell ref="L15:L16"/>
    <mergeCell ref="M15:M16"/>
    <mergeCell ref="N15:N16"/>
    <mergeCell ref="B10:C10"/>
    <mergeCell ref="C13:C16"/>
    <mergeCell ref="F15:G15"/>
    <mergeCell ref="H15:H16"/>
    <mergeCell ref="J15:K15"/>
    <mergeCell ref="X13:X16"/>
    <mergeCell ref="O14:O16"/>
    <mergeCell ref="P14:P16"/>
    <mergeCell ref="Q14:Q16"/>
    <mergeCell ref="R14:R16"/>
    <mergeCell ref="S14:S16"/>
    <mergeCell ref="U14:U16"/>
    <mergeCell ref="V14:V16"/>
    <mergeCell ref="W14:W16"/>
  </mergeCells>
  <phoneticPr fontId="5"/>
  <pageMargins left="0.7" right="0.7" top="0.75" bottom="0.75" header="0.3" footer="0.3"/>
  <pageSetup paperSize="9" scale="41"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B00FE-D458-4CAD-8F51-27523F5CE49D}">
  <sheetPr>
    <pageSetUpPr fitToPage="1"/>
  </sheetPr>
  <dimension ref="A1:AG1034"/>
  <sheetViews>
    <sheetView zoomScaleNormal="100" workbookViewId="0">
      <selection activeCell="A37" sqref="A37:XFD1034"/>
    </sheetView>
  </sheetViews>
  <sheetFormatPr defaultColWidth="8.25" defaultRowHeight="13"/>
  <cols>
    <col min="1" max="1" width="1.6640625" style="8" customWidth="1"/>
    <col min="2" max="2" width="7.9140625" style="87" customWidth="1"/>
    <col min="3" max="3" width="12.5" style="87" customWidth="1"/>
    <col min="4" max="4" width="13.9140625" style="87" customWidth="1"/>
    <col min="5" max="5" width="7.9140625" style="87" customWidth="1"/>
    <col min="6" max="6" width="7.9140625" style="8" customWidth="1"/>
    <col min="7" max="7" width="7.9140625" style="160" customWidth="1"/>
    <col min="8" max="8" width="15.25" style="160" customWidth="1"/>
    <col min="9" max="9" width="15.25" style="87" customWidth="1"/>
    <col min="10" max="10" width="7.9140625" style="87" customWidth="1"/>
    <col min="11" max="11" width="10.4140625" style="8" customWidth="1"/>
    <col min="12" max="12" width="38.5" style="165" customWidth="1"/>
    <col min="13" max="13" width="9.33203125" style="8" customWidth="1"/>
    <col min="14" max="15" width="7.9140625" style="8" customWidth="1"/>
    <col min="16" max="16" width="15.25" style="165" customWidth="1"/>
    <col min="17" max="17" width="7.9140625" style="165" customWidth="1"/>
    <col min="18" max="18" width="22.4140625" style="165" customWidth="1"/>
    <col min="19" max="19" width="15.25" style="165" customWidth="1"/>
    <col min="20" max="20" width="37.25" style="165" customWidth="1"/>
    <col min="21" max="21" width="8.25" style="81"/>
    <col min="22" max="22" width="2.83203125" style="8" customWidth="1"/>
    <col min="23" max="23" width="9.75" style="87" customWidth="1"/>
    <col min="24" max="24" width="35.1640625" style="8" customWidth="1"/>
    <col min="25" max="25" width="6.83203125" style="8" hidden="1" customWidth="1"/>
    <col min="26" max="26" width="6.83203125" style="8" customWidth="1"/>
    <col min="27" max="27" width="9.75" style="8" customWidth="1"/>
    <col min="28" max="28" width="2.1640625" style="8" customWidth="1"/>
    <col min="29" max="29" width="2.83203125" style="8" customWidth="1"/>
    <col min="30" max="30" width="8.25" style="8"/>
    <col min="31" max="31" width="2.6640625" style="8" customWidth="1"/>
    <col min="32" max="32" width="8.25" style="8"/>
    <col min="33" max="33" width="43.9140625" style="8" customWidth="1"/>
    <col min="34" max="16384" width="8.25" style="8"/>
  </cols>
  <sheetData>
    <row r="1" spans="1:33" ht="19">
      <c r="B1" s="3" t="s">
        <v>2384</v>
      </c>
      <c r="C1" s="3"/>
      <c r="D1" s="143"/>
      <c r="E1" s="55"/>
      <c r="F1" s="11"/>
      <c r="G1" s="170"/>
      <c r="H1" s="170"/>
      <c r="I1" s="55"/>
      <c r="J1" s="55"/>
      <c r="K1" s="11"/>
      <c r="L1" s="16"/>
      <c r="M1" s="11"/>
      <c r="O1" s="11"/>
      <c r="U1" s="9"/>
    </row>
    <row r="2" spans="1:33" ht="15" customHeight="1">
      <c r="B2" s="49" t="s">
        <v>2086</v>
      </c>
      <c r="C2" s="49"/>
      <c r="V2" s="54"/>
      <c r="W2" s="8"/>
      <c r="AC2" s="17"/>
    </row>
    <row r="3" spans="1:33" ht="15" customHeight="1">
      <c r="B3" s="49" t="s">
        <v>2385</v>
      </c>
      <c r="C3" s="49"/>
      <c r="W3" s="8"/>
      <c r="AB3" s="87"/>
      <c r="AC3" s="17"/>
    </row>
    <row r="4" spans="1:33" ht="15" customHeight="1">
      <c r="B4" s="49" t="s">
        <v>2386</v>
      </c>
      <c r="C4" s="49"/>
      <c r="W4" s="8"/>
      <c r="AC4" s="17"/>
    </row>
    <row r="5" spans="1:33" s="1" customFormat="1" ht="15" customHeight="1">
      <c r="B5" s="11" t="s">
        <v>1615</v>
      </c>
      <c r="C5" s="16"/>
      <c r="D5" s="228"/>
      <c r="E5" s="228"/>
      <c r="G5" s="229"/>
      <c r="H5" s="229"/>
      <c r="I5" s="228"/>
      <c r="J5" s="228"/>
      <c r="L5" s="230"/>
      <c r="P5" s="230"/>
      <c r="Q5" s="230"/>
      <c r="R5" s="230"/>
      <c r="S5" s="230"/>
      <c r="T5" s="230"/>
      <c r="U5" s="81"/>
      <c r="W5" s="8"/>
      <c r="X5" s="8"/>
      <c r="Y5" s="8"/>
      <c r="Z5" s="8"/>
      <c r="AA5" s="8"/>
      <c r="AC5" s="11"/>
      <c r="AF5" s="8"/>
      <c r="AG5" s="8"/>
    </row>
    <row r="6" spans="1:33" ht="15" customHeight="1">
      <c r="B6" s="49" t="s">
        <v>2387</v>
      </c>
      <c r="C6" s="49"/>
      <c r="W6" s="8"/>
      <c r="AC6" s="17"/>
    </row>
    <row r="7" spans="1:33" s="231" customFormat="1" ht="15" customHeight="1">
      <c r="A7" s="8"/>
      <c r="B7" s="49" t="s">
        <v>2388</v>
      </c>
      <c r="C7" s="49"/>
      <c r="D7" s="87"/>
      <c r="E7" s="87"/>
      <c r="F7" s="8"/>
      <c r="G7" s="160"/>
      <c r="H7" s="160"/>
      <c r="I7" s="87"/>
      <c r="J7" s="87"/>
      <c r="K7" s="8"/>
      <c r="L7" s="165"/>
      <c r="M7" s="8"/>
      <c r="N7" s="8"/>
      <c r="O7" s="8"/>
      <c r="P7" s="165"/>
      <c r="Q7" s="165"/>
      <c r="R7" s="165"/>
      <c r="S7" s="165"/>
      <c r="T7" s="165"/>
      <c r="U7" s="81"/>
      <c r="V7" s="8"/>
      <c r="W7" s="8"/>
      <c r="X7" s="8"/>
      <c r="Y7" s="8"/>
      <c r="Z7" s="8"/>
      <c r="AA7" s="8"/>
      <c r="AB7" s="8"/>
      <c r="AF7" s="8"/>
      <c r="AG7" s="8"/>
    </row>
    <row r="8" spans="1:33" s="231" customFormat="1" ht="15" customHeight="1">
      <c r="A8" s="8"/>
      <c r="B8" s="49" t="s">
        <v>2389</v>
      </c>
      <c r="C8" s="49"/>
      <c r="D8" s="87"/>
      <c r="E8" s="87"/>
      <c r="F8" s="8"/>
      <c r="G8" s="160"/>
      <c r="H8" s="160"/>
      <c r="I8" s="87"/>
      <c r="J8" s="87"/>
      <c r="K8" s="8"/>
      <c r="L8" s="165"/>
      <c r="M8" s="8"/>
      <c r="N8" s="8"/>
      <c r="O8" s="8"/>
      <c r="P8" s="165"/>
      <c r="Q8" s="165"/>
      <c r="R8" s="165"/>
      <c r="S8" s="165"/>
      <c r="T8" s="165"/>
      <c r="U8" s="81"/>
      <c r="V8" s="8"/>
      <c r="W8" s="8"/>
      <c r="X8" s="8"/>
      <c r="Y8" s="8"/>
      <c r="Z8" s="8"/>
      <c r="AA8" s="8"/>
      <c r="AB8" s="8"/>
      <c r="AF8" s="8"/>
      <c r="AG8" s="8"/>
    </row>
    <row r="9" spans="1:33" ht="15" customHeight="1">
      <c r="B9" s="49" t="s">
        <v>2390</v>
      </c>
      <c r="C9" s="49"/>
      <c r="W9" s="8"/>
      <c r="AC9" s="17"/>
    </row>
    <row r="10" spans="1:33" ht="15" customHeight="1">
      <c r="A10" s="3"/>
      <c r="B10" s="49" t="s">
        <v>2391</v>
      </c>
      <c r="C10" s="49"/>
      <c r="W10" s="8"/>
      <c r="AC10" s="17"/>
    </row>
    <row r="11" spans="1:33" ht="15" customHeight="1">
      <c r="B11" s="11" t="s">
        <v>2392</v>
      </c>
      <c r="C11" s="11"/>
      <c r="W11" s="8"/>
    </row>
    <row r="12" spans="1:33" ht="15" customHeight="1">
      <c r="A12" s="231"/>
      <c r="B12" s="49" t="s">
        <v>2393</v>
      </c>
      <c r="C12" s="49"/>
      <c r="W12" s="8"/>
    </row>
    <row r="13" spans="1:33" ht="15" customHeight="1">
      <c r="A13" s="231"/>
      <c r="B13" s="49" t="s">
        <v>2394</v>
      </c>
      <c r="C13" s="49"/>
      <c r="W13" s="8"/>
    </row>
    <row r="14" spans="1:33" ht="15" customHeight="1">
      <c r="B14" s="49" t="s">
        <v>2395</v>
      </c>
      <c r="C14" s="49"/>
      <c r="W14" s="8"/>
    </row>
    <row r="15" spans="1:33" ht="15" customHeight="1">
      <c r="B15" s="49" t="s">
        <v>2396</v>
      </c>
      <c r="C15" s="49"/>
      <c r="W15" s="8"/>
    </row>
    <row r="16" spans="1:33" ht="15" customHeight="1">
      <c r="B16" s="49" t="s">
        <v>2397</v>
      </c>
      <c r="C16" s="49"/>
      <c r="W16" s="8"/>
    </row>
    <row r="17" spans="2:23" ht="15" customHeight="1">
      <c r="B17" s="16" t="s">
        <v>2428</v>
      </c>
      <c r="C17" s="49"/>
      <c r="W17" s="8"/>
    </row>
    <row r="18" spans="2:23" ht="15" customHeight="1">
      <c r="B18" s="49" t="s">
        <v>2398</v>
      </c>
      <c r="C18" s="49"/>
      <c r="W18" s="8"/>
    </row>
    <row r="19" spans="2:23" ht="15" customHeight="1">
      <c r="B19" s="49" t="s">
        <v>2399</v>
      </c>
      <c r="C19" s="49"/>
      <c r="W19" s="8"/>
    </row>
    <row r="20" spans="2:23" ht="15" customHeight="1">
      <c r="B20" s="49" t="s">
        <v>2400</v>
      </c>
      <c r="C20" s="49"/>
      <c r="W20" s="8"/>
    </row>
    <row r="21" spans="2:23" ht="15" customHeight="1">
      <c r="B21" s="49" t="s">
        <v>2401</v>
      </c>
      <c r="C21" s="49"/>
      <c r="W21" s="8"/>
    </row>
    <row r="22" spans="2:23" ht="15" customHeight="1">
      <c r="B22" s="49" t="s">
        <v>1621</v>
      </c>
      <c r="C22" s="49"/>
      <c r="W22" s="8"/>
    </row>
    <row r="23" spans="2:23" ht="15" customHeight="1">
      <c r="B23" s="49" t="s">
        <v>2629</v>
      </c>
      <c r="C23" s="49"/>
      <c r="W23" s="8"/>
    </row>
    <row r="24" spans="2:23" ht="15" customHeight="1">
      <c r="B24" s="49" t="s">
        <v>2402</v>
      </c>
      <c r="C24" s="49"/>
      <c r="W24" s="8"/>
    </row>
    <row r="25" spans="2:23" ht="15" customHeight="1">
      <c r="B25" s="49" t="s">
        <v>2634</v>
      </c>
      <c r="C25" s="49"/>
      <c r="W25" s="8"/>
    </row>
    <row r="26" spans="2:23" ht="15" customHeight="1">
      <c r="B26" s="11" t="s">
        <v>1623</v>
      </c>
      <c r="C26" s="11"/>
      <c r="W26" s="8"/>
    </row>
    <row r="27" spans="2:23" ht="15" customHeight="1" thickBot="1">
      <c r="B27" s="11"/>
      <c r="C27" s="11"/>
      <c r="W27" s="8"/>
    </row>
    <row r="28" spans="2:23" ht="22.5" customHeight="1" thickTop="1" thickBot="1">
      <c r="B28" s="11"/>
      <c r="C28" s="20" t="s">
        <v>1590</v>
      </c>
      <c r="D28" s="82"/>
      <c r="E28" s="171" t="str">
        <f>IF(D28="","※シート（番号）より、該当する機関の機関番号を入力してください。","")</f>
        <v>※シート（番号）より、該当する機関の機関番号を入力してください。</v>
      </c>
      <c r="F28" s="17"/>
      <c r="G28" s="17"/>
      <c r="W28" s="8"/>
    </row>
    <row r="29" spans="2:23" ht="22.5" customHeight="1" thickTop="1">
      <c r="B29" s="11"/>
      <c r="C29" s="23" t="s">
        <v>1591</v>
      </c>
      <c r="D29" s="83" t="str">
        <f>IF(D28="","",VLOOKUP(D28,番号!A2:C939,2,FALSE))</f>
        <v/>
      </c>
      <c r="E29" s="25" t="str">
        <f>IF(D28="","",VLOOKUP(D28,番号!A2:C939,3,FALSE))</f>
        <v/>
      </c>
      <c r="F29" s="26"/>
      <c r="G29" s="26"/>
      <c r="H29" s="239"/>
      <c r="I29" s="26"/>
      <c r="J29" s="27"/>
      <c r="K29" s="11"/>
      <c r="L29" s="16"/>
      <c r="M29" s="11"/>
      <c r="O29" s="11"/>
      <c r="W29" s="8"/>
    </row>
    <row r="30" spans="2:23" ht="9.5" customHeight="1">
      <c r="B30" s="11"/>
      <c r="C30" s="55"/>
      <c r="D30" s="16"/>
      <c r="E30" s="16"/>
      <c r="F30" s="16"/>
      <c r="G30" s="16"/>
      <c r="H30" s="170"/>
      <c r="I30" s="16"/>
      <c r="J30" s="16"/>
      <c r="K30" s="11"/>
      <c r="L30" s="16"/>
      <c r="M30" s="11"/>
      <c r="O30" s="11"/>
      <c r="W30" s="8"/>
    </row>
    <row r="31" spans="2:23" ht="17.5" customHeight="1">
      <c r="B31" s="23" t="s">
        <v>2146</v>
      </c>
      <c r="C31" s="55"/>
      <c r="D31" s="55"/>
      <c r="E31" s="16"/>
      <c r="F31" s="16"/>
      <c r="G31" s="16"/>
      <c r="H31" s="170"/>
      <c r="I31" s="55"/>
      <c r="J31" s="55"/>
      <c r="K31" s="11"/>
      <c r="L31" s="16"/>
      <c r="M31" s="11"/>
      <c r="O31" s="11"/>
      <c r="W31" s="8"/>
    </row>
    <row r="32" spans="2:23" ht="21" customHeight="1">
      <c r="B32" s="23">
        <f>COUNTA(B35:B2000)</f>
        <v>0</v>
      </c>
      <c r="J32" s="8"/>
      <c r="L32" s="230"/>
      <c r="M32" s="81"/>
      <c r="N32" s="1"/>
      <c r="O32" s="1"/>
      <c r="P32" s="230"/>
      <c r="Q32" s="230"/>
      <c r="R32" s="230"/>
      <c r="S32" s="230"/>
      <c r="T32" s="230"/>
      <c r="U32" s="1"/>
      <c r="W32" s="8"/>
    </row>
    <row r="33" spans="2:23" ht="15" customHeight="1">
      <c r="B33" s="378" t="s">
        <v>2403</v>
      </c>
      <c r="C33" s="378" t="s">
        <v>2626</v>
      </c>
      <c r="D33" s="378" t="s">
        <v>2163</v>
      </c>
      <c r="E33" s="378" t="s">
        <v>2627</v>
      </c>
      <c r="F33" s="375" t="s">
        <v>2149</v>
      </c>
      <c r="G33" s="376"/>
      <c r="H33" s="377"/>
      <c r="I33" s="378" t="s">
        <v>2628</v>
      </c>
      <c r="J33" s="378" t="s">
        <v>2630</v>
      </c>
      <c r="K33" s="378" t="s">
        <v>2633</v>
      </c>
      <c r="L33" s="378" t="s">
        <v>2631</v>
      </c>
      <c r="M33" s="378" t="s">
        <v>2635</v>
      </c>
      <c r="N33" s="232" t="s">
        <v>2632</v>
      </c>
      <c r="O33" s="375" t="s">
        <v>2404</v>
      </c>
      <c r="P33" s="376"/>
      <c r="Q33" s="377"/>
      <c r="R33" s="378" t="s">
        <v>2405</v>
      </c>
      <c r="S33" s="378" t="s">
        <v>2406</v>
      </c>
      <c r="T33" s="444" t="s">
        <v>1627</v>
      </c>
      <c r="U33" s="231"/>
      <c r="W33" s="8"/>
    </row>
    <row r="34" spans="2:23" ht="30" customHeight="1">
      <c r="B34" s="379"/>
      <c r="C34" s="379"/>
      <c r="D34" s="379"/>
      <c r="E34" s="379"/>
      <c r="F34" s="233" t="s">
        <v>2408</v>
      </c>
      <c r="G34" s="233" t="s">
        <v>2409</v>
      </c>
      <c r="H34" s="233" t="s">
        <v>2410</v>
      </c>
      <c r="I34" s="379"/>
      <c r="J34" s="379"/>
      <c r="K34" s="379"/>
      <c r="L34" s="379"/>
      <c r="M34" s="379"/>
      <c r="N34" s="233"/>
      <c r="O34" s="233" t="s">
        <v>1644</v>
      </c>
      <c r="P34" s="69" t="s">
        <v>2411</v>
      </c>
      <c r="Q34" s="69" t="s">
        <v>2412</v>
      </c>
      <c r="R34" s="379"/>
      <c r="S34" s="379"/>
      <c r="T34" s="445"/>
      <c r="U34" s="231"/>
      <c r="W34" s="8"/>
    </row>
    <row r="35" spans="2:23" ht="29.5" customHeight="1">
      <c r="B35" s="234"/>
      <c r="C35" s="235"/>
      <c r="D35" s="235"/>
      <c r="E35" s="234"/>
      <c r="F35" s="235"/>
      <c r="G35" s="236" t="e">
        <f>VLOOKUP(F35,分野・分科コードリスト!$G$4:$I$49,2,FALSE)</f>
        <v>#N/A</v>
      </c>
      <c r="H35" s="236" t="e">
        <f>VLOOKUP(F35,分野・分科コードリスト!$G$4:$I$49,3,FALSE)</f>
        <v>#N/A</v>
      </c>
      <c r="I35" s="237"/>
      <c r="J35" s="235"/>
      <c r="K35" s="235"/>
      <c r="L35" s="237"/>
      <c r="M35" s="235"/>
      <c r="N35" s="234"/>
      <c r="O35" s="173"/>
      <c r="P35" s="174" t="e">
        <f>VLOOKUP(O35,国・地域コードリスト!$L$3:$M$209,2,FALSE)</f>
        <v>#N/A</v>
      </c>
      <c r="Q35" s="174" t="e">
        <f>VLOOKUP(O35,国・地域コードリスト!$N$3:$O$209,2,FALSE)</f>
        <v>#N/A</v>
      </c>
      <c r="R35" s="164"/>
      <c r="S35" s="237"/>
      <c r="T35" s="164"/>
      <c r="U35" s="8"/>
      <c r="W35" s="8"/>
    </row>
    <row r="36" spans="2:23" ht="29.5" customHeight="1">
      <c r="B36" s="234"/>
      <c r="C36" s="235"/>
      <c r="D36" s="235"/>
      <c r="E36" s="234"/>
      <c r="F36" s="235"/>
      <c r="G36" s="236" t="e">
        <f>VLOOKUP(F36,分野・分科コードリスト!$G$4:$I$49,2,FALSE)</f>
        <v>#N/A</v>
      </c>
      <c r="H36" s="236" t="e">
        <f>VLOOKUP(F36,分野・分科コードリスト!$G$4:$I$49,3,FALSE)</f>
        <v>#N/A</v>
      </c>
      <c r="I36" s="237"/>
      <c r="J36" s="235"/>
      <c r="K36" s="235"/>
      <c r="L36" s="237"/>
      <c r="M36" s="235"/>
      <c r="N36" s="234"/>
      <c r="O36" s="173"/>
      <c r="P36" s="174" t="e">
        <f>VLOOKUP(O36,国・地域コードリスト!$L$3:$M$209,2,FALSE)</f>
        <v>#N/A</v>
      </c>
      <c r="Q36" s="174" t="e">
        <f>VLOOKUP(O36,国・地域コードリスト!$N$3:$O$209,2,FALSE)</f>
        <v>#N/A</v>
      </c>
      <c r="R36" s="164"/>
      <c r="S36" s="237"/>
      <c r="T36" s="164"/>
      <c r="W36" s="8"/>
    </row>
    <row r="37" spans="2:23" ht="29.5" hidden="1" customHeight="1">
      <c r="B37" s="234"/>
      <c r="C37" s="235"/>
      <c r="D37" s="235"/>
      <c r="E37" s="234"/>
      <c r="F37" s="235"/>
      <c r="G37" s="236" t="e">
        <f>VLOOKUP(F37,分野・分科コードリスト!$G$4:$I$49,2,FALSE)</f>
        <v>#N/A</v>
      </c>
      <c r="H37" s="236" t="e">
        <f>VLOOKUP(F37,分野・分科コードリスト!$G$4:$I$49,3,FALSE)</f>
        <v>#N/A</v>
      </c>
      <c r="I37" s="237"/>
      <c r="J37" s="235"/>
      <c r="K37" s="235"/>
      <c r="L37" s="237"/>
      <c r="M37" s="235"/>
      <c r="N37" s="234"/>
      <c r="O37" s="173"/>
      <c r="P37" s="174" t="e">
        <f>VLOOKUP(O37,国・地域コードリスト!$L$3:$M$209,2,FALSE)</f>
        <v>#N/A</v>
      </c>
      <c r="Q37" s="174" t="e">
        <f>VLOOKUP(O37,国・地域コードリスト!$N$3:$O$209,2,FALSE)</f>
        <v>#N/A</v>
      </c>
      <c r="R37" s="164"/>
      <c r="S37" s="237"/>
      <c r="T37" s="164"/>
      <c r="W37" s="8"/>
    </row>
    <row r="38" spans="2:23" ht="29.5" hidden="1" customHeight="1">
      <c r="B38" s="234"/>
      <c r="C38" s="235"/>
      <c r="D38" s="235"/>
      <c r="E38" s="234"/>
      <c r="F38" s="235"/>
      <c r="G38" s="236" t="e">
        <f>VLOOKUP(F38,分野・分科コードリスト!$G$4:$I$49,2,FALSE)</f>
        <v>#N/A</v>
      </c>
      <c r="H38" s="236" t="e">
        <f>VLOOKUP(F38,分野・分科コードリスト!$G$4:$I$49,3,FALSE)</f>
        <v>#N/A</v>
      </c>
      <c r="I38" s="237"/>
      <c r="J38" s="235"/>
      <c r="K38" s="235"/>
      <c r="L38" s="237"/>
      <c r="M38" s="235"/>
      <c r="N38" s="234"/>
      <c r="O38" s="173"/>
      <c r="P38" s="174" t="e">
        <f>VLOOKUP(O38,国・地域コードリスト!$L$3:$M$209,2,FALSE)</f>
        <v>#N/A</v>
      </c>
      <c r="Q38" s="174" t="e">
        <f>VLOOKUP(O38,国・地域コードリスト!$N$3:$O$209,2,FALSE)</f>
        <v>#N/A</v>
      </c>
      <c r="R38" s="164"/>
      <c r="S38" s="237"/>
      <c r="T38" s="164"/>
      <c r="W38" s="8"/>
    </row>
    <row r="39" spans="2:23" ht="29.5" hidden="1" customHeight="1">
      <c r="B39" s="234"/>
      <c r="C39" s="235"/>
      <c r="D39" s="235"/>
      <c r="E39" s="234"/>
      <c r="F39" s="235"/>
      <c r="G39" s="236" t="e">
        <f>VLOOKUP(F39,分野・分科コードリスト!$G$4:$I$49,2,FALSE)</f>
        <v>#N/A</v>
      </c>
      <c r="H39" s="236" t="e">
        <f>VLOOKUP(F39,分野・分科コードリスト!$G$4:$I$49,3,FALSE)</f>
        <v>#N/A</v>
      </c>
      <c r="I39" s="237"/>
      <c r="J39" s="235"/>
      <c r="K39" s="235"/>
      <c r="L39" s="237"/>
      <c r="M39" s="235"/>
      <c r="N39" s="234"/>
      <c r="O39" s="173"/>
      <c r="P39" s="174" t="e">
        <f>VLOOKUP(O39,国・地域コードリスト!$L$3:$M$209,2,FALSE)</f>
        <v>#N/A</v>
      </c>
      <c r="Q39" s="174" t="e">
        <f>VLOOKUP(O39,国・地域コードリスト!$N$3:$O$209,2,FALSE)</f>
        <v>#N/A</v>
      </c>
      <c r="R39" s="164"/>
      <c r="S39" s="237"/>
      <c r="T39" s="164"/>
      <c r="W39" s="8"/>
    </row>
    <row r="40" spans="2:23" ht="29.5" hidden="1" customHeight="1">
      <c r="B40" s="234"/>
      <c r="C40" s="235"/>
      <c r="D40" s="235"/>
      <c r="E40" s="234"/>
      <c r="F40" s="235"/>
      <c r="G40" s="236" t="e">
        <f>VLOOKUP(F40,分野・分科コードリスト!$G$4:$I$49,2,FALSE)</f>
        <v>#N/A</v>
      </c>
      <c r="H40" s="236" t="e">
        <f>VLOOKUP(F40,分野・分科コードリスト!$G$4:$I$49,3,FALSE)</f>
        <v>#N/A</v>
      </c>
      <c r="I40" s="237"/>
      <c r="J40" s="235"/>
      <c r="K40" s="235"/>
      <c r="L40" s="237"/>
      <c r="M40" s="235"/>
      <c r="N40" s="234"/>
      <c r="O40" s="173"/>
      <c r="P40" s="174" t="e">
        <f>VLOOKUP(O40,国・地域コードリスト!$L$3:$M$209,2,FALSE)</f>
        <v>#N/A</v>
      </c>
      <c r="Q40" s="174" t="e">
        <f>VLOOKUP(O40,国・地域コードリスト!$N$3:$O$209,2,FALSE)</f>
        <v>#N/A</v>
      </c>
      <c r="R40" s="164"/>
      <c r="S40" s="237"/>
      <c r="T40" s="164"/>
      <c r="W40" s="8"/>
    </row>
    <row r="41" spans="2:23" ht="29.5" hidden="1" customHeight="1">
      <c r="B41" s="234"/>
      <c r="C41" s="235"/>
      <c r="D41" s="235"/>
      <c r="E41" s="234"/>
      <c r="F41" s="235"/>
      <c r="G41" s="236" t="e">
        <f>VLOOKUP(F41,分野・分科コードリスト!$G$4:$I$49,2,FALSE)</f>
        <v>#N/A</v>
      </c>
      <c r="H41" s="236" t="e">
        <f>VLOOKUP(F41,分野・分科コードリスト!$G$4:$I$49,3,FALSE)</f>
        <v>#N/A</v>
      </c>
      <c r="I41" s="237"/>
      <c r="J41" s="235"/>
      <c r="K41" s="235"/>
      <c r="L41" s="237"/>
      <c r="M41" s="235"/>
      <c r="N41" s="234"/>
      <c r="O41" s="173"/>
      <c r="P41" s="174" t="e">
        <f>VLOOKUP(O41,国・地域コードリスト!$L$3:$M$209,2,FALSE)</f>
        <v>#N/A</v>
      </c>
      <c r="Q41" s="174" t="e">
        <f>VLOOKUP(O41,国・地域コードリスト!$N$3:$O$209,2,FALSE)</f>
        <v>#N/A</v>
      </c>
      <c r="R41" s="164"/>
      <c r="S41" s="237"/>
      <c r="T41" s="164"/>
      <c r="W41" s="8"/>
    </row>
    <row r="42" spans="2:23" ht="29.5" hidden="1" customHeight="1">
      <c r="B42" s="234"/>
      <c r="C42" s="235"/>
      <c r="D42" s="235"/>
      <c r="E42" s="234"/>
      <c r="F42" s="235"/>
      <c r="G42" s="236" t="e">
        <f>VLOOKUP(F42,分野・分科コードリスト!$G$4:$I$49,2,FALSE)</f>
        <v>#N/A</v>
      </c>
      <c r="H42" s="236" t="e">
        <f>VLOOKUP(F42,分野・分科コードリスト!$G$4:$I$49,3,FALSE)</f>
        <v>#N/A</v>
      </c>
      <c r="I42" s="237"/>
      <c r="J42" s="235"/>
      <c r="K42" s="235"/>
      <c r="L42" s="237"/>
      <c r="M42" s="235"/>
      <c r="N42" s="234"/>
      <c r="O42" s="173"/>
      <c r="P42" s="174" t="e">
        <f>VLOOKUP(O42,国・地域コードリスト!$L$3:$M$209,2,FALSE)</f>
        <v>#N/A</v>
      </c>
      <c r="Q42" s="174" t="e">
        <f>VLOOKUP(O42,国・地域コードリスト!$N$3:$O$209,2,FALSE)</f>
        <v>#N/A</v>
      </c>
      <c r="R42" s="164"/>
      <c r="S42" s="237"/>
      <c r="T42" s="164"/>
      <c r="W42" s="8"/>
    </row>
    <row r="43" spans="2:23" ht="29.5" hidden="1" customHeight="1">
      <c r="B43" s="234"/>
      <c r="C43" s="235"/>
      <c r="D43" s="235"/>
      <c r="E43" s="234"/>
      <c r="F43" s="235"/>
      <c r="G43" s="236" t="e">
        <f>VLOOKUP(F43,分野・分科コードリスト!$G$4:$I$49,2,FALSE)</f>
        <v>#N/A</v>
      </c>
      <c r="H43" s="236" t="e">
        <f>VLOOKUP(F43,分野・分科コードリスト!$G$4:$I$49,3,FALSE)</f>
        <v>#N/A</v>
      </c>
      <c r="I43" s="237"/>
      <c r="J43" s="235"/>
      <c r="K43" s="235"/>
      <c r="L43" s="237"/>
      <c r="M43" s="235"/>
      <c r="N43" s="234"/>
      <c r="O43" s="173"/>
      <c r="P43" s="174" t="e">
        <f>VLOOKUP(O43,国・地域コードリスト!$L$3:$M$209,2,FALSE)</f>
        <v>#N/A</v>
      </c>
      <c r="Q43" s="174" t="e">
        <f>VLOOKUP(O43,国・地域コードリスト!$N$3:$O$209,2,FALSE)</f>
        <v>#N/A</v>
      </c>
      <c r="R43" s="164"/>
      <c r="S43" s="237"/>
      <c r="T43" s="164"/>
      <c r="W43" s="8"/>
    </row>
    <row r="44" spans="2:23" ht="29.5" hidden="1" customHeight="1">
      <c r="B44" s="234"/>
      <c r="C44" s="235"/>
      <c r="D44" s="235"/>
      <c r="E44" s="234"/>
      <c r="F44" s="235"/>
      <c r="G44" s="236" t="e">
        <f>VLOOKUP(F44,分野・分科コードリスト!$G$4:$I$49,2,FALSE)</f>
        <v>#N/A</v>
      </c>
      <c r="H44" s="236" t="e">
        <f>VLOOKUP(F44,分野・分科コードリスト!$G$4:$I$49,3,FALSE)</f>
        <v>#N/A</v>
      </c>
      <c r="I44" s="237"/>
      <c r="J44" s="235"/>
      <c r="K44" s="235"/>
      <c r="L44" s="237"/>
      <c r="M44" s="235"/>
      <c r="N44" s="234"/>
      <c r="O44" s="173"/>
      <c r="P44" s="174" t="e">
        <f>VLOOKUP(O44,国・地域コードリスト!$L$3:$M$209,2,FALSE)</f>
        <v>#N/A</v>
      </c>
      <c r="Q44" s="174" t="e">
        <f>VLOOKUP(O44,国・地域コードリスト!$N$3:$O$209,2,FALSE)</f>
        <v>#N/A</v>
      </c>
      <c r="R44" s="164"/>
      <c r="S44" s="237"/>
      <c r="T44" s="164"/>
      <c r="W44" s="8"/>
    </row>
    <row r="45" spans="2:23" ht="29.5" hidden="1" customHeight="1">
      <c r="B45" s="234"/>
      <c r="C45" s="235"/>
      <c r="D45" s="235"/>
      <c r="E45" s="234"/>
      <c r="F45" s="235"/>
      <c r="G45" s="236" t="e">
        <f>VLOOKUP(F45,分野・分科コードリスト!$G$4:$I$49,2,FALSE)</f>
        <v>#N/A</v>
      </c>
      <c r="H45" s="236" t="e">
        <f>VLOOKUP(F45,分野・分科コードリスト!$G$4:$I$49,3,FALSE)</f>
        <v>#N/A</v>
      </c>
      <c r="I45" s="237"/>
      <c r="J45" s="235"/>
      <c r="K45" s="235"/>
      <c r="L45" s="237"/>
      <c r="M45" s="235"/>
      <c r="N45" s="234"/>
      <c r="O45" s="173"/>
      <c r="P45" s="174" t="e">
        <f>VLOOKUP(O45,国・地域コードリスト!$L$3:$M$209,2,FALSE)</f>
        <v>#N/A</v>
      </c>
      <c r="Q45" s="174" t="e">
        <f>VLOOKUP(O45,国・地域コードリスト!$N$3:$O$209,2,FALSE)</f>
        <v>#N/A</v>
      </c>
      <c r="R45" s="164"/>
      <c r="S45" s="237"/>
      <c r="T45" s="164"/>
      <c r="W45" s="8"/>
    </row>
    <row r="46" spans="2:23" ht="29.5" hidden="1" customHeight="1">
      <c r="B46" s="234"/>
      <c r="C46" s="235"/>
      <c r="D46" s="235"/>
      <c r="E46" s="234"/>
      <c r="F46" s="235"/>
      <c r="G46" s="236" t="e">
        <f>VLOOKUP(F46,分野・分科コードリスト!$G$4:$I$49,2,FALSE)</f>
        <v>#N/A</v>
      </c>
      <c r="H46" s="236" t="e">
        <f>VLOOKUP(F46,分野・分科コードリスト!$G$4:$I$49,3,FALSE)</f>
        <v>#N/A</v>
      </c>
      <c r="I46" s="237"/>
      <c r="J46" s="235"/>
      <c r="K46" s="235"/>
      <c r="L46" s="237"/>
      <c r="M46" s="235"/>
      <c r="N46" s="234"/>
      <c r="O46" s="173"/>
      <c r="P46" s="174" t="e">
        <f>VLOOKUP(O46,国・地域コードリスト!$L$3:$M$209,2,FALSE)</f>
        <v>#N/A</v>
      </c>
      <c r="Q46" s="174" t="e">
        <f>VLOOKUP(O46,国・地域コードリスト!$N$3:$O$209,2,FALSE)</f>
        <v>#N/A</v>
      </c>
      <c r="R46" s="164"/>
      <c r="S46" s="237"/>
      <c r="T46" s="164"/>
      <c r="W46" s="8"/>
    </row>
    <row r="47" spans="2:23" ht="29.5" hidden="1" customHeight="1">
      <c r="B47" s="234"/>
      <c r="C47" s="235"/>
      <c r="D47" s="235"/>
      <c r="E47" s="234"/>
      <c r="F47" s="235"/>
      <c r="G47" s="236" t="e">
        <f>VLOOKUP(F47,分野・分科コードリスト!$G$4:$I$49,2,FALSE)</f>
        <v>#N/A</v>
      </c>
      <c r="H47" s="236" t="e">
        <f>VLOOKUP(F47,分野・分科コードリスト!$G$4:$I$49,3,FALSE)</f>
        <v>#N/A</v>
      </c>
      <c r="I47" s="237"/>
      <c r="J47" s="235"/>
      <c r="K47" s="235"/>
      <c r="L47" s="237"/>
      <c r="M47" s="235"/>
      <c r="N47" s="234"/>
      <c r="O47" s="173"/>
      <c r="P47" s="174" t="e">
        <f>VLOOKUP(O47,国・地域コードリスト!$L$3:$M$209,2,FALSE)</f>
        <v>#N/A</v>
      </c>
      <c r="Q47" s="174" t="e">
        <f>VLOOKUP(O47,国・地域コードリスト!$N$3:$O$209,2,FALSE)</f>
        <v>#N/A</v>
      </c>
      <c r="R47" s="164"/>
      <c r="S47" s="237"/>
      <c r="T47" s="164"/>
      <c r="W47" s="8"/>
    </row>
    <row r="48" spans="2:23" ht="29.5" hidden="1" customHeight="1">
      <c r="B48" s="234"/>
      <c r="C48" s="235"/>
      <c r="D48" s="235"/>
      <c r="E48" s="234"/>
      <c r="F48" s="235"/>
      <c r="G48" s="236" t="e">
        <f>VLOOKUP(F48,分野・分科コードリスト!$G$4:$I$49,2,FALSE)</f>
        <v>#N/A</v>
      </c>
      <c r="H48" s="236" t="e">
        <f>VLOOKUP(F48,分野・分科コードリスト!$G$4:$I$49,3,FALSE)</f>
        <v>#N/A</v>
      </c>
      <c r="I48" s="237"/>
      <c r="J48" s="235"/>
      <c r="K48" s="235"/>
      <c r="L48" s="237"/>
      <c r="M48" s="235"/>
      <c r="N48" s="234"/>
      <c r="O48" s="173"/>
      <c r="P48" s="174" t="e">
        <f>VLOOKUP(O48,国・地域コードリスト!$L$3:$M$209,2,FALSE)</f>
        <v>#N/A</v>
      </c>
      <c r="Q48" s="174" t="e">
        <f>VLOOKUP(O48,国・地域コードリスト!$N$3:$O$209,2,FALSE)</f>
        <v>#N/A</v>
      </c>
      <c r="R48" s="164"/>
      <c r="S48" s="237"/>
      <c r="T48" s="164"/>
      <c r="W48" s="8"/>
    </row>
    <row r="49" spans="2:23" ht="29.5" hidden="1" customHeight="1">
      <c r="B49" s="234"/>
      <c r="C49" s="235"/>
      <c r="D49" s="235"/>
      <c r="E49" s="234"/>
      <c r="F49" s="235"/>
      <c r="G49" s="236" t="e">
        <f>VLOOKUP(F49,分野・分科コードリスト!$G$4:$I$49,2,FALSE)</f>
        <v>#N/A</v>
      </c>
      <c r="H49" s="236" t="e">
        <f>VLOOKUP(F49,分野・分科コードリスト!$G$4:$I$49,3,FALSE)</f>
        <v>#N/A</v>
      </c>
      <c r="I49" s="237"/>
      <c r="J49" s="235"/>
      <c r="K49" s="235"/>
      <c r="L49" s="237"/>
      <c r="M49" s="235"/>
      <c r="N49" s="234"/>
      <c r="O49" s="173"/>
      <c r="P49" s="174" t="e">
        <f>VLOOKUP(O49,国・地域コードリスト!$L$3:$M$209,2,FALSE)</f>
        <v>#N/A</v>
      </c>
      <c r="Q49" s="174" t="e">
        <f>VLOOKUP(O49,国・地域コードリスト!$N$3:$O$209,2,FALSE)</f>
        <v>#N/A</v>
      </c>
      <c r="R49" s="164"/>
      <c r="S49" s="237"/>
      <c r="T49" s="164"/>
      <c r="W49" s="8"/>
    </row>
    <row r="50" spans="2:23" ht="29.5" hidden="1" customHeight="1">
      <c r="B50" s="234"/>
      <c r="C50" s="235"/>
      <c r="D50" s="235"/>
      <c r="E50" s="234"/>
      <c r="F50" s="235"/>
      <c r="G50" s="236" t="e">
        <f>VLOOKUP(F50,分野・分科コードリスト!$G$4:$I$49,2,FALSE)</f>
        <v>#N/A</v>
      </c>
      <c r="H50" s="236" t="e">
        <f>VLOOKUP(F50,分野・分科コードリスト!$G$4:$I$49,3,FALSE)</f>
        <v>#N/A</v>
      </c>
      <c r="I50" s="237"/>
      <c r="J50" s="235"/>
      <c r="K50" s="235"/>
      <c r="L50" s="237"/>
      <c r="M50" s="235"/>
      <c r="N50" s="234"/>
      <c r="O50" s="173"/>
      <c r="P50" s="174" t="e">
        <f>VLOOKUP(O50,国・地域コードリスト!$L$3:$M$209,2,FALSE)</f>
        <v>#N/A</v>
      </c>
      <c r="Q50" s="174" t="e">
        <f>VLOOKUP(O50,国・地域コードリスト!$N$3:$O$209,2,FALSE)</f>
        <v>#N/A</v>
      </c>
      <c r="R50" s="164"/>
      <c r="S50" s="237"/>
      <c r="T50" s="164"/>
      <c r="W50" s="8"/>
    </row>
    <row r="51" spans="2:23" ht="29.5" hidden="1" customHeight="1">
      <c r="B51" s="234"/>
      <c r="C51" s="235"/>
      <c r="D51" s="235"/>
      <c r="E51" s="234"/>
      <c r="F51" s="235"/>
      <c r="G51" s="236" t="e">
        <f>VLOOKUP(F51,分野・分科コードリスト!$G$4:$I$49,2,FALSE)</f>
        <v>#N/A</v>
      </c>
      <c r="H51" s="236" t="e">
        <f>VLOOKUP(F51,分野・分科コードリスト!$G$4:$I$49,3,FALSE)</f>
        <v>#N/A</v>
      </c>
      <c r="I51" s="237"/>
      <c r="J51" s="235"/>
      <c r="K51" s="235"/>
      <c r="L51" s="237"/>
      <c r="M51" s="235"/>
      <c r="N51" s="234"/>
      <c r="O51" s="173"/>
      <c r="P51" s="174" t="e">
        <f>VLOOKUP(O51,国・地域コードリスト!$L$3:$M$209,2,FALSE)</f>
        <v>#N/A</v>
      </c>
      <c r="Q51" s="174" t="e">
        <f>VLOOKUP(O51,国・地域コードリスト!$N$3:$O$209,2,FALSE)</f>
        <v>#N/A</v>
      </c>
      <c r="R51" s="164"/>
      <c r="S51" s="237"/>
      <c r="T51" s="164"/>
      <c r="W51" s="8"/>
    </row>
    <row r="52" spans="2:23" ht="29.5" hidden="1" customHeight="1">
      <c r="B52" s="234"/>
      <c r="C52" s="235"/>
      <c r="D52" s="235"/>
      <c r="E52" s="234"/>
      <c r="F52" s="235"/>
      <c r="G52" s="236" t="e">
        <f>VLOOKUP(F52,分野・分科コードリスト!$G$4:$I$49,2,FALSE)</f>
        <v>#N/A</v>
      </c>
      <c r="H52" s="236" t="e">
        <f>VLOOKUP(F52,分野・分科コードリスト!$G$4:$I$49,3,FALSE)</f>
        <v>#N/A</v>
      </c>
      <c r="I52" s="237"/>
      <c r="J52" s="235"/>
      <c r="K52" s="235"/>
      <c r="L52" s="237"/>
      <c r="M52" s="235"/>
      <c r="N52" s="234"/>
      <c r="O52" s="173"/>
      <c r="P52" s="174" t="e">
        <f>VLOOKUP(O52,国・地域コードリスト!$L$3:$M$209,2,FALSE)</f>
        <v>#N/A</v>
      </c>
      <c r="Q52" s="174" t="e">
        <f>VLOOKUP(O52,国・地域コードリスト!$N$3:$O$209,2,FALSE)</f>
        <v>#N/A</v>
      </c>
      <c r="R52" s="164"/>
      <c r="S52" s="237"/>
      <c r="T52" s="164"/>
      <c r="W52" s="8"/>
    </row>
    <row r="53" spans="2:23" ht="29.5" hidden="1" customHeight="1">
      <c r="B53" s="234"/>
      <c r="C53" s="235"/>
      <c r="D53" s="235"/>
      <c r="E53" s="234"/>
      <c r="F53" s="235"/>
      <c r="G53" s="236" t="e">
        <f>VLOOKUP(F53,分野・分科コードリスト!$G$4:$I$49,2,FALSE)</f>
        <v>#N/A</v>
      </c>
      <c r="H53" s="236" t="e">
        <f>VLOOKUP(F53,分野・分科コードリスト!$G$4:$I$49,3,FALSE)</f>
        <v>#N/A</v>
      </c>
      <c r="I53" s="237"/>
      <c r="J53" s="235"/>
      <c r="K53" s="235"/>
      <c r="L53" s="237"/>
      <c r="M53" s="235"/>
      <c r="N53" s="234"/>
      <c r="O53" s="173"/>
      <c r="P53" s="174" t="e">
        <f>VLOOKUP(O53,国・地域コードリスト!$L$3:$M$209,2,FALSE)</f>
        <v>#N/A</v>
      </c>
      <c r="Q53" s="174" t="e">
        <f>VLOOKUP(O53,国・地域コードリスト!$N$3:$O$209,2,FALSE)</f>
        <v>#N/A</v>
      </c>
      <c r="R53" s="164"/>
      <c r="S53" s="237"/>
      <c r="T53" s="164"/>
      <c r="W53" s="8"/>
    </row>
    <row r="54" spans="2:23" ht="29.5" hidden="1" customHeight="1">
      <c r="B54" s="234"/>
      <c r="C54" s="235"/>
      <c r="D54" s="235"/>
      <c r="E54" s="234"/>
      <c r="F54" s="235"/>
      <c r="G54" s="236" t="e">
        <f>VLOOKUP(F54,分野・分科コードリスト!$G$4:$I$49,2,FALSE)</f>
        <v>#N/A</v>
      </c>
      <c r="H54" s="236" t="e">
        <f>VLOOKUP(F54,分野・分科コードリスト!$G$4:$I$49,3,FALSE)</f>
        <v>#N/A</v>
      </c>
      <c r="I54" s="237"/>
      <c r="J54" s="235"/>
      <c r="K54" s="235"/>
      <c r="L54" s="237"/>
      <c r="M54" s="235"/>
      <c r="N54" s="234"/>
      <c r="O54" s="173"/>
      <c r="P54" s="174" t="e">
        <f>VLOOKUP(O54,国・地域コードリスト!$L$3:$M$209,2,FALSE)</f>
        <v>#N/A</v>
      </c>
      <c r="Q54" s="174" t="e">
        <f>VLOOKUP(O54,国・地域コードリスト!$N$3:$O$209,2,FALSE)</f>
        <v>#N/A</v>
      </c>
      <c r="R54" s="164"/>
      <c r="S54" s="237"/>
      <c r="T54" s="164"/>
      <c r="W54" s="8"/>
    </row>
    <row r="55" spans="2:23" ht="29.5" hidden="1" customHeight="1">
      <c r="B55" s="234"/>
      <c r="C55" s="235"/>
      <c r="D55" s="235"/>
      <c r="E55" s="234"/>
      <c r="F55" s="235"/>
      <c r="G55" s="236" t="e">
        <f>VLOOKUP(F55,分野・分科コードリスト!$G$4:$I$49,2,FALSE)</f>
        <v>#N/A</v>
      </c>
      <c r="H55" s="236" t="e">
        <f>VLOOKUP(F55,分野・分科コードリスト!$G$4:$I$49,3,FALSE)</f>
        <v>#N/A</v>
      </c>
      <c r="I55" s="237"/>
      <c r="J55" s="235"/>
      <c r="K55" s="235"/>
      <c r="L55" s="237"/>
      <c r="M55" s="235"/>
      <c r="N55" s="234"/>
      <c r="O55" s="173"/>
      <c r="P55" s="174" t="e">
        <f>VLOOKUP(O55,国・地域コードリスト!$L$3:$M$209,2,FALSE)</f>
        <v>#N/A</v>
      </c>
      <c r="Q55" s="174" t="e">
        <f>VLOOKUP(O55,国・地域コードリスト!$N$3:$O$209,2,FALSE)</f>
        <v>#N/A</v>
      </c>
      <c r="R55" s="164"/>
      <c r="S55" s="237"/>
      <c r="T55" s="164"/>
      <c r="W55" s="8"/>
    </row>
    <row r="56" spans="2:23" ht="29.5" hidden="1" customHeight="1">
      <c r="B56" s="234"/>
      <c r="C56" s="235"/>
      <c r="D56" s="235"/>
      <c r="E56" s="234"/>
      <c r="F56" s="235"/>
      <c r="G56" s="236" t="e">
        <f>VLOOKUP(F56,分野・分科コードリスト!$G$4:$I$49,2,FALSE)</f>
        <v>#N/A</v>
      </c>
      <c r="H56" s="236" t="e">
        <f>VLOOKUP(F56,分野・分科コードリスト!$G$4:$I$49,3,FALSE)</f>
        <v>#N/A</v>
      </c>
      <c r="I56" s="237"/>
      <c r="J56" s="235"/>
      <c r="K56" s="235"/>
      <c r="L56" s="237"/>
      <c r="M56" s="235"/>
      <c r="N56" s="234"/>
      <c r="O56" s="173"/>
      <c r="P56" s="174" t="e">
        <f>VLOOKUP(O56,国・地域コードリスト!$L$3:$M$209,2,FALSE)</f>
        <v>#N/A</v>
      </c>
      <c r="Q56" s="174" t="e">
        <f>VLOOKUP(O56,国・地域コードリスト!$N$3:$O$209,2,FALSE)</f>
        <v>#N/A</v>
      </c>
      <c r="R56" s="164"/>
      <c r="S56" s="237"/>
      <c r="T56" s="164"/>
      <c r="W56" s="8"/>
    </row>
    <row r="57" spans="2:23" ht="29.5" hidden="1" customHeight="1">
      <c r="B57" s="234"/>
      <c r="C57" s="235"/>
      <c r="D57" s="235"/>
      <c r="E57" s="234"/>
      <c r="F57" s="235"/>
      <c r="G57" s="236" t="e">
        <f>VLOOKUP(F57,分野・分科コードリスト!$G$4:$I$49,2,FALSE)</f>
        <v>#N/A</v>
      </c>
      <c r="H57" s="236" t="e">
        <f>VLOOKUP(F57,分野・分科コードリスト!$G$4:$I$49,3,FALSE)</f>
        <v>#N/A</v>
      </c>
      <c r="I57" s="237"/>
      <c r="J57" s="235"/>
      <c r="K57" s="235"/>
      <c r="L57" s="237"/>
      <c r="M57" s="235"/>
      <c r="N57" s="234"/>
      <c r="O57" s="173"/>
      <c r="P57" s="174" t="e">
        <f>VLOOKUP(O57,国・地域コードリスト!$L$3:$M$209,2,FALSE)</f>
        <v>#N/A</v>
      </c>
      <c r="Q57" s="174" t="e">
        <f>VLOOKUP(O57,国・地域コードリスト!$N$3:$O$209,2,FALSE)</f>
        <v>#N/A</v>
      </c>
      <c r="R57" s="164"/>
      <c r="S57" s="237"/>
      <c r="T57" s="164"/>
      <c r="W57" s="8"/>
    </row>
    <row r="58" spans="2:23" ht="29.5" hidden="1" customHeight="1">
      <c r="B58" s="234"/>
      <c r="C58" s="235"/>
      <c r="D58" s="235"/>
      <c r="E58" s="234"/>
      <c r="F58" s="235"/>
      <c r="G58" s="236" t="e">
        <f>VLOOKUP(F58,分野・分科コードリスト!$G$4:$I$49,2,FALSE)</f>
        <v>#N/A</v>
      </c>
      <c r="H58" s="236" t="e">
        <f>VLOOKUP(F58,分野・分科コードリスト!$G$4:$I$49,3,FALSE)</f>
        <v>#N/A</v>
      </c>
      <c r="I58" s="237"/>
      <c r="J58" s="235"/>
      <c r="K58" s="235"/>
      <c r="L58" s="237"/>
      <c r="M58" s="235"/>
      <c r="N58" s="234"/>
      <c r="O58" s="173"/>
      <c r="P58" s="174" t="e">
        <f>VLOOKUP(O58,国・地域コードリスト!$L$3:$M$209,2,FALSE)</f>
        <v>#N/A</v>
      </c>
      <c r="Q58" s="174" t="e">
        <f>VLOOKUP(O58,国・地域コードリスト!$N$3:$O$209,2,FALSE)</f>
        <v>#N/A</v>
      </c>
      <c r="R58" s="164"/>
      <c r="S58" s="237"/>
      <c r="T58" s="164"/>
      <c r="W58" s="8"/>
    </row>
    <row r="59" spans="2:23" ht="29.5" hidden="1" customHeight="1">
      <c r="B59" s="234"/>
      <c r="C59" s="235"/>
      <c r="D59" s="235"/>
      <c r="E59" s="234"/>
      <c r="F59" s="235"/>
      <c r="G59" s="236" t="e">
        <f>VLOOKUP(F59,分野・分科コードリスト!$G$4:$I$49,2,FALSE)</f>
        <v>#N/A</v>
      </c>
      <c r="H59" s="236" t="e">
        <f>VLOOKUP(F59,分野・分科コードリスト!$G$4:$I$49,3,FALSE)</f>
        <v>#N/A</v>
      </c>
      <c r="I59" s="237"/>
      <c r="J59" s="235"/>
      <c r="K59" s="235"/>
      <c r="L59" s="237"/>
      <c r="M59" s="235"/>
      <c r="N59" s="234"/>
      <c r="O59" s="173"/>
      <c r="P59" s="174" t="e">
        <f>VLOOKUP(O59,国・地域コードリスト!$L$3:$M$209,2,FALSE)</f>
        <v>#N/A</v>
      </c>
      <c r="Q59" s="174" t="e">
        <f>VLOOKUP(O59,国・地域コードリスト!$N$3:$O$209,2,FALSE)</f>
        <v>#N/A</v>
      </c>
      <c r="R59" s="164"/>
      <c r="S59" s="237"/>
      <c r="T59" s="164"/>
      <c r="W59" s="8"/>
    </row>
    <row r="60" spans="2:23" ht="29.5" hidden="1" customHeight="1">
      <c r="B60" s="234"/>
      <c r="C60" s="235"/>
      <c r="D60" s="235"/>
      <c r="E60" s="234"/>
      <c r="F60" s="235"/>
      <c r="G60" s="236" t="e">
        <f>VLOOKUP(F60,分野・分科コードリスト!$G$4:$I$49,2,FALSE)</f>
        <v>#N/A</v>
      </c>
      <c r="H60" s="236" t="e">
        <f>VLOOKUP(F60,分野・分科コードリスト!$G$4:$I$49,3,FALSE)</f>
        <v>#N/A</v>
      </c>
      <c r="I60" s="237"/>
      <c r="J60" s="235"/>
      <c r="K60" s="235"/>
      <c r="L60" s="237"/>
      <c r="M60" s="235"/>
      <c r="N60" s="234"/>
      <c r="O60" s="173"/>
      <c r="P60" s="174" t="e">
        <f>VLOOKUP(O60,国・地域コードリスト!$L$3:$M$209,2,FALSE)</f>
        <v>#N/A</v>
      </c>
      <c r="Q60" s="174" t="e">
        <f>VLOOKUP(O60,国・地域コードリスト!$N$3:$O$209,2,FALSE)</f>
        <v>#N/A</v>
      </c>
      <c r="R60" s="164"/>
      <c r="S60" s="237"/>
      <c r="T60" s="164"/>
      <c r="W60" s="8"/>
    </row>
    <row r="61" spans="2:23" ht="29.5" hidden="1" customHeight="1">
      <c r="B61" s="234"/>
      <c r="C61" s="235"/>
      <c r="D61" s="235"/>
      <c r="E61" s="234"/>
      <c r="F61" s="235"/>
      <c r="G61" s="236" t="e">
        <f>VLOOKUP(F61,分野・分科コードリスト!$G$4:$I$49,2,FALSE)</f>
        <v>#N/A</v>
      </c>
      <c r="H61" s="236" t="e">
        <f>VLOOKUP(F61,分野・分科コードリスト!$G$4:$I$49,3,FALSE)</f>
        <v>#N/A</v>
      </c>
      <c r="I61" s="237"/>
      <c r="J61" s="235"/>
      <c r="K61" s="235"/>
      <c r="L61" s="237"/>
      <c r="M61" s="235"/>
      <c r="N61" s="234"/>
      <c r="O61" s="173"/>
      <c r="P61" s="174" t="e">
        <f>VLOOKUP(O61,国・地域コードリスト!$L$3:$M$209,2,FALSE)</f>
        <v>#N/A</v>
      </c>
      <c r="Q61" s="174" t="e">
        <f>VLOOKUP(O61,国・地域コードリスト!$N$3:$O$209,2,FALSE)</f>
        <v>#N/A</v>
      </c>
      <c r="R61" s="164"/>
      <c r="S61" s="237"/>
      <c r="T61" s="164"/>
      <c r="W61" s="8"/>
    </row>
    <row r="62" spans="2:23" ht="29.5" hidden="1" customHeight="1">
      <c r="B62" s="234"/>
      <c r="C62" s="235"/>
      <c r="D62" s="235"/>
      <c r="E62" s="234"/>
      <c r="F62" s="235"/>
      <c r="G62" s="236" t="e">
        <f>VLOOKUP(F62,分野・分科コードリスト!$G$4:$I$49,2,FALSE)</f>
        <v>#N/A</v>
      </c>
      <c r="H62" s="236" t="e">
        <f>VLOOKUP(F62,分野・分科コードリスト!$G$4:$I$49,3,FALSE)</f>
        <v>#N/A</v>
      </c>
      <c r="I62" s="237"/>
      <c r="J62" s="235"/>
      <c r="K62" s="235"/>
      <c r="L62" s="237"/>
      <c r="M62" s="235"/>
      <c r="N62" s="234"/>
      <c r="O62" s="173"/>
      <c r="P62" s="174" t="e">
        <f>VLOOKUP(O62,国・地域コードリスト!$L$3:$M$209,2,FALSE)</f>
        <v>#N/A</v>
      </c>
      <c r="Q62" s="174" t="e">
        <f>VLOOKUP(O62,国・地域コードリスト!$N$3:$O$209,2,FALSE)</f>
        <v>#N/A</v>
      </c>
      <c r="R62" s="164"/>
      <c r="S62" s="237"/>
      <c r="T62" s="164"/>
      <c r="W62" s="8"/>
    </row>
    <row r="63" spans="2:23" ht="29.5" hidden="1" customHeight="1">
      <c r="B63" s="234"/>
      <c r="C63" s="235"/>
      <c r="D63" s="235"/>
      <c r="E63" s="234"/>
      <c r="F63" s="235"/>
      <c r="G63" s="236" t="e">
        <f>VLOOKUP(F63,分野・分科コードリスト!$G$4:$I$49,2,FALSE)</f>
        <v>#N/A</v>
      </c>
      <c r="H63" s="236" t="e">
        <f>VLOOKUP(F63,分野・分科コードリスト!$G$4:$I$49,3,FALSE)</f>
        <v>#N/A</v>
      </c>
      <c r="I63" s="237"/>
      <c r="J63" s="235"/>
      <c r="K63" s="235"/>
      <c r="L63" s="237"/>
      <c r="M63" s="235"/>
      <c r="N63" s="234"/>
      <c r="O63" s="173"/>
      <c r="P63" s="174" t="e">
        <f>VLOOKUP(O63,国・地域コードリスト!$L$3:$M$209,2,FALSE)</f>
        <v>#N/A</v>
      </c>
      <c r="Q63" s="174" t="e">
        <f>VLOOKUP(O63,国・地域コードリスト!$N$3:$O$209,2,FALSE)</f>
        <v>#N/A</v>
      </c>
      <c r="R63" s="164"/>
      <c r="S63" s="237"/>
      <c r="T63" s="164"/>
      <c r="W63" s="8"/>
    </row>
    <row r="64" spans="2:23" ht="29.5" hidden="1" customHeight="1">
      <c r="B64" s="234"/>
      <c r="C64" s="235"/>
      <c r="D64" s="235"/>
      <c r="E64" s="234"/>
      <c r="F64" s="235"/>
      <c r="G64" s="236" t="e">
        <f>VLOOKUP(F64,分野・分科コードリスト!$G$4:$I$49,2,FALSE)</f>
        <v>#N/A</v>
      </c>
      <c r="H64" s="236" t="e">
        <f>VLOOKUP(F64,分野・分科コードリスト!$G$4:$I$49,3,FALSE)</f>
        <v>#N/A</v>
      </c>
      <c r="I64" s="237"/>
      <c r="J64" s="235"/>
      <c r="K64" s="235"/>
      <c r="L64" s="237"/>
      <c r="M64" s="235"/>
      <c r="N64" s="234"/>
      <c r="O64" s="173"/>
      <c r="P64" s="174" t="e">
        <f>VLOOKUP(O64,国・地域コードリスト!$L$3:$M$209,2,FALSE)</f>
        <v>#N/A</v>
      </c>
      <c r="Q64" s="174" t="e">
        <f>VLOOKUP(O64,国・地域コードリスト!$N$3:$O$209,2,FALSE)</f>
        <v>#N/A</v>
      </c>
      <c r="R64" s="164"/>
      <c r="S64" s="237"/>
      <c r="T64" s="164"/>
      <c r="W64" s="8"/>
    </row>
    <row r="65" spans="2:23" ht="29.5" hidden="1" customHeight="1">
      <c r="B65" s="234"/>
      <c r="C65" s="235"/>
      <c r="D65" s="235"/>
      <c r="E65" s="234"/>
      <c r="F65" s="235"/>
      <c r="G65" s="236" t="e">
        <f>VLOOKUP(F65,分野・分科コードリスト!$G$4:$I$49,2,FALSE)</f>
        <v>#N/A</v>
      </c>
      <c r="H65" s="236" t="e">
        <f>VLOOKUP(F65,分野・分科コードリスト!$G$4:$I$49,3,FALSE)</f>
        <v>#N/A</v>
      </c>
      <c r="I65" s="237"/>
      <c r="J65" s="235"/>
      <c r="K65" s="235"/>
      <c r="L65" s="237"/>
      <c r="M65" s="235"/>
      <c r="N65" s="234"/>
      <c r="O65" s="173"/>
      <c r="P65" s="174" t="e">
        <f>VLOOKUP(O65,国・地域コードリスト!$L$3:$M$209,2,FALSE)</f>
        <v>#N/A</v>
      </c>
      <c r="Q65" s="174" t="e">
        <f>VLOOKUP(O65,国・地域コードリスト!$N$3:$O$209,2,FALSE)</f>
        <v>#N/A</v>
      </c>
      <c r="R65" s="164"/>
      <c r="S65" s="237"/>
      <c r="T65" s="164"/>
      <c r="W65" s="8"/>
    </row>
    <row r="66" spans="2:23" ht="29.5" hidden="1" customHeight="1">
      <c r="B66" s="234"/>
      <c r="C66" s="235"/>
      <c r="D66" s="235"/>
      <c r="E66" s="234"/>
      <c r="F66" s="235"/>
      <c r="G66" s="236" t="e">
        <f>VLOOKUP(F66,分野・分科コードリスト!$G$4:$I$49,2,FALSE)</f>
        <v>#N/A</v>
      </c>
      <c r="H66" s="236" t="e">
        <f>VLOOKUP(F66,分野・分科コードリスト!$G$4:$I$49,3,FALSE)</f>
        <v>#N/A</v>
      </c>
      <c r="I66" s="237"/>
      <c r="J66" s="235"/>
      <c r="K66" s="235"/>
      <c r="L66" s="237"/>
      <c r="M66" s="235"/>
      <c r="N66" s="234"/>
      <c r="O66" s="173"/>
      <c r="P66" s="174" t="e">
        <f>VLOOKUP(O66,国・地域コードリスト!$L$3:$M$209,2,FALSE)</f>
        <v>#N/A</v>
      </c>
      <c r="Q66" s="174" t="e">
        <f>VLOOKUP(O66,国・地域コードリスト!$N$3:$O$209,2,FALSE)</f>
        <v>#N/A</v>
      </c>
      <c r="R66" s="164"/>
      <c r="S66" s="237"/>
      <c r="T66" s="164"/>
      <c r="W66" s="8"/>
    </row>
    <row r="67" spans="2:23" ht="29.5" hidden="1" customHeight="1">
      <c r="B67" s="234"/>
      <c r="C67" s="235"/>
      <c r="D67" s="235"/>
      <c r="E67" s="234"/>
      <c r="F67" s="235"/>
      <c r="G67" s="236" t="e">
        <f>VLOOKUP(F67,分野・分科コードリスト!$G$4:$I$49,2,FALSE)</f>
        <v>#N/A</v>
      </c>
      <c r="H67" s="236" t="e">
        <f>VLOOKUP(F67,分野・分科コードリスト!$G$4:$I$49,3,FALSE)</f>
        <v>#N/A</v>
      </c>
      <c r="I67" s="237"/>
      <c r="J67" s="235"/>
      <c r="K67" s="235"/>
      <c r="L67" s="237"/>
      <c r="M67" s="235"/>
      <c r="N67" s="234"/>
      <c r="O67" s="173"/>
      <c r="P67" s="174" t="e">
        <f>VLOOKUP(O67,国・地域コードリスト!$L$3:$M$209,2,FALSE)</f>
        <v>#N/A</v>
      </c>
      <c r="Q67" s="174" t="e">
        <f>VLOOKUP(O67,国・地域コードリスト!$N$3:$O$209,2,FALSE)</f>
        <v>#N/A</v>
      </c>
      <c r="R67" s="164"/>
      <c r="S67" s="237"/>
      <c r="T67" s="164"/>
      <c r="W67" s="8"/>
    </row>
    <row r="68" spans="2:23" ht="29.5" hidden="1" customHeight="1">
      <c r="B68" s="234"/>
      <c r="C68" s="235"/>
      <c r="D68" s="235"/>
      <c r="E68" s="234"/>
      <c r="F68" s="235"/>
      <c r="G68" s="236" t="e">
        <f>VLOOKUP(F68,分野・分科コードリスト!$G$4:$I$49,2,FALSE)</f>
        <v>#N/A</v>
      </c>
      <c r="H68" s="236" t="e">
        <f>VLOOKUP(F68,分野・分科コードリスト!$G$4:$I$49,3,FALSE)</f>
        <v>#N/A</v>
      </c>
      <c r="I68" s="237"/>
      <c r="J68" s="235"/>
      <c r="K68" s="235"/>
      <c r="L68" s="237"/>
      <c r="M68" s="235"/>
      <c r="N68" s="234"/>
      <c r="O68" s="173"/>
      <c r="P68" s="174" t="e">
        <f>VLOOKUP(O68,国・地域コードリスト!$L$3:$M$209,2,FALSE)</f>
        <v>#N/A</v>
      </c>
      <c r="Q68" s="174" t="e">
        <f>VLOOKUP(O68,国・地域コードリスト!$N$3:$O$209,2,FALSE)</f>
        <v>#N/A</v>
      </c>
      <c r="R68" s="164"/>
      <c r="S68" s="237"/>
      <c r="T68" s="164"/>
      <c r="W68" s="8"/>
    </row>
    <row r="69" spans="2:23" ht="29.5" hidden="1" customHeight="1">
      <c r="B69" s="234"/>
      <c r="C69" s="235"/>
      <c r="D69" s="235"/>
      <c r="E69" s="234"/>
      <c r="F69" s="235"/>
      <c r="G69" s="236" t="e">
        <f>VLOOKUP(F69,分野・分科コードリスト!$G$4:$I$49,2,FALSE)</f>
        <v>#N/A</v>
      </c>
      <c r="H69" s="236" t="e">
        <f>VLOOKUP(F69,分野・分科コードリスト!$G$4:$I$49,3,FALSE)</f>
        <v>#N/A</v>
      </c>
      <c r="I69" s="237"/>
      <c r="J69" s="235"/>
      <c r="K69" s="235"/>
      <c r="L69" s="237"/>
      <c r="M69" s="235"/>
      <c r="N69" s="234"/>
      <c r="O69" s="173"/>
      <c r="P69" s="174" t="e">
        <f>VLOOKUP(O69,国・地域コードリスト!$L$3:$M$209,2,FALSE)</f>
        <v>#N/A</v>
      </c>
      <c r="Q69" s="174" t="e">
        <f>VLOOKUP(O69,国・地域コードリスト!$N$3:$O$209,2,FALSE)</f>
        <v>#N/A</v>
      </c>
      <c r="R69" s="164"/>
      <c r="S69" s="237"/>
      <c r="T69" s="164"/>
      <c r="W69" s="8"/>
    </row>
    <row r="70" spans="2:23" ht="29.5" hidden="1" customHeight="1">
      <c r="B70" s="234"/>
      <c r="C70" s="235"/>
      <c r="D70" s="235"/>
      <c r="E70" s="234"/>
      <c r="F70" s="235"/>
      <c r="G70" s="236" t="e">
        <f>VLOOKUP(F70,分野・分科コードリスト!$G$4:$I$49,2,FALSE)</f>
        <v>#N/A</v>
      </c>
      <c r="H70" s="236" t="e">
        <f>VLOOKUP(F70,分野・分科コードリスト!$G$4:$I$49,3,FALSE)</f>
        <v>#N/A</v>
      </c>
      <c r="I70" s="237"/>
      <c r="J70" s="235"/>
      <c r="K70" s="235"/>
      <c r="L70" s="237"/>
      <c r="M70" s="235"/>
      <c r="N70" s="234"/>
      <c r="O70" s="173"/>
      <c r="P70" s="174" t="e">
        <f>VLOOKUP(O70,国・地域コードリスト!$L$3:$M$209,2,FALSE)</f>
        <v>#N/A</v>
      </c>
      <c r="Q70" s="174" t="e">
        <f>VLOOKUP(O70,国・地域コードリスト!$N$3:$O$209,2,FALSE)</f>
        <v>#N/A</v>
      </c>
      <c r="R70" s="164"/>
      <c r="S70" s="237"/>
      <c r="T70" s="164"/>
      <c r="W70" s="8"/>
    </row>
    <row r="71" spans="2:23" ht="29.5" hidden="1" customHeight="1">
      <c r="B71" s="234"/>
      <c r="C71" s="235"/>
      <c r="D71" s="235"/>
      <c r="E71" s="234"/>
      <c r="F71" s="235"/>
      <c r="G71" s="236" t="e">
        <f>VLOOKUP(F71,分野・分科コードリスト!$G$4:$I$49,2,FALSE)</f>
        <v>#N/A</v>
      </c>
      <c r="H71" s="236" t="e">
        <f>VLOOKUP(F71,分野・分科コードリスト!$G$4:$I$49,3,FALSE)</f>
        <v>#N/A</v>
      </c>
      <c r="I71" s="237"/>
      <c r="J71" s="235"/>
      <c r="K71" s="235"/>
      <c r="L71" s="237"/>
      <c r="M71" s="235"/>
      <c r="N71" s="234"/>
      <c r="O71" s="173"/>
      <c r="P71" s="174" t="e">
        <f>VLOOKUP(O71,国・地域コードリスト!$L$3:$M$209,2,FALSE)</f>
        <v>#N/A</v>
      </c>
      <c r="Q71" s="174" t="e">
        <f>VLOOKUP(O71,国・地域コードリスト!$N$3:$O$209,2,FALSE)</f>
        <v>#N/A</v>
      </c>
      <c r="R71" s="164"/>
      <c r="S71" s="237"/>
      <c r="T71" s="164"/>
      <c r="W71" s="8"/>
    </row>
    <row r="72" spans="2:23" ht="29.5" hidden="1" customHeight="1">
      <c r="B72" s="234"/>
      <c r="C72" s="235"/>
      <c r="D72" s="235"/>
      <c r="E72" s="234"/>
      <c r="F72" s="235"/>
      <c r="G72" s="236" t="e">
        <f>VLOOKUP(F72,分野・分科コードリスト!$G$4:$I$49,2,FALSE)</f>
        <v>#N/A</v>
      </c>
      <c r="H72" s="236" t="e">
        <f>VLOOKUP(F72,分野・分科コードリスト!$G$4:$I$49,3,FALSE)</f>
        <v>#N/A</v>
      </c>
      <c r="I72" s="237"/>
      <c r="J72" s="235"/>
      <c r="K72" s="235"/>
      <c r="L72" s="237"/>
      <c r="M72" s="235"/>
      <c r="N72" s="234"/>
      <c r="O72" s="173"/>
      <c r="P72" s="174" t="e">
        <f>VLOOKUP(O72,国・地域コードリスト!$L$3:$M$209,2,FALSE)</f>
        <v>#N/A</v>
      </c>
      <c r="Q72" s="174" t="e">
        <f>VLOOKUP(O72,国・地域コードリスト!$N$3:$O$209,2,FALSE)</f>
        <v>#N/A</v>
      </c>
      <c r="R72" s="164"/>
      <c r="S72" s="237"/>
      <c r="T72" s="164"/>
      <c r="W72" s="8"/>
    </row>
    <row r="73" spans="2:23" ht="29.5" hidden="1" customHeight="1">
      <c r="B73" s="234"/>
      <c r="C73" s="235"/>
      <c r="D73" s="235"/>
      <c r="E73" s="234"/>
      <c r="F73" s="235"/>
      <c r="G73" s="236" t="e">
        <f>VLOOKUP(F73,分野・分科コードリスト!$G$4:$I$49,2,FALSE)</f>
        <v>#N/A</v>
      </c>
      <c r="H73" s="236" t="e">
        <f>VLOOKUP(F73,分野・分科コードリスト!$G$4:$I$49,3,FALSE)</f>
        <v>#N/A</v>
      </c>
      <c r="I73" s="237"/>
      <c r="J73" s="235"/>
      <c r="K73" s="235"/>
      <c r="L73" s="237"/>
      <c r="M73" s="235"/>
      <c r="N73" s="234"/>
      <c r="O73" s="173"/>
      <c r="P73" s="174" t="e">
        <f>VLOOKUP(O73,国・地域コードリスト!$L$3:$M$209,2,FALSE)</f>
        <v>#N/A</v>
      </c>
      <c r="Q73" s="174" t="e">
        <f>VLOOKUP(O73,国・地域コードリスト!$N$3:$O$209,2,FALSE)</f>
        <v>#N/A</v>
      </c>
      <c r="R73" s="164"/>
      <c r="S73" s="237"/>
      <c r="T73" s="164"/>
      <c r="W73" s="8"/>
    </row>
    <row r="74" spans="2:23" ht="29.5" hidden="1" customHeight="1">
      <c r="B74" s="234"/>
      <c r="C74" s="235"/>
      <c r="D74" s="235"/>
      <c r="E74" s="234"/>
      <c r="F74" s="235"/>
      <c r="G74" s="236" t="e">
        <f>VLOOKUP(F74,分野・分科コードリスト!$G$4:$I$49,2,FALSE)</f>
        <v>#N/A</v>
      </c>
      <c r="H74" s="236" t="e">
        <f>VLOOKUP(F74,分野・分科コードリスト!$G$4:$I$49,3,FALSE)</f>
        <v>#N/A</v>
      </c>
      <c r="I74" s="237"/>
      <c r="J74" s="235"/>
      <c r="K74" s="235"/>
      <c r="L74" s="237"/>
      <c r="M74" s="235"/>
      <c r="N74" s="234"/>
      <c r="O74" s="173"/>
      <c r="P74" s="174" t="e">
        <f>VLOOKUP(O74,国・地域コードリスト!$L$3:$M$209,2,FALSE)</f>
        <v>#N/A</v>
      </c>
      <c r="Q74" s="174" t="e">
        <f>VLOOKUP(O74,国・地域コードリスト!$N$3:$O$209,2,FALSE)</f>
        <v>#N/A</v>
      </c>
      <c r="R74" s="164"/>
      <c r="S74" s="237"/>
      <c r="T74" s="164"/>
      <c r="W74" s="8"/>
    </row>
    <row r="75" spans="2:23" ht="29.5" hidden="1" customHeight="1">
      <c r="B75" s="234"/>
      <c r="C75" s="235"/>
      <c r="D75" s="235"/>
      <c r="E75" s="234"/>
      <c r="F75" s="235"/>
      <c r="G75" s="236" t="e">
        <f>VLOOKUP(F75,分野・分科コードリスト!$G$4:$I$49,2,FALSE)</f>
        <v>#N/A</v>
      </c>
      <c r="H75" s="236" t="e">
        <f>VLOOKUP(F75,分野・分科コードリスト!$G$4:$I$49,3,FALSE)</f>
        <v>#N/A</v>
      </c>
      <c r="I75" s="237"/>
      <c r="J75" s="235"/>
      <c r="K75" s="235"/>
      <c r="L75" s="237"/>
      <c r="M75" s="235"/>
      <c r="N75" s="234"/>
      <c r="O75" s="173"/>
      <c r="P75" s="174" t="e">
        <f>VLOOKUP(O75,国・地域コードリスト!$L$3:$M$209,2,FALSE)</f>
        <v>#N/A</v>
      </c>
      <c r="Q75" s="174" t="e">
        <f>VLOOKUP(O75,国・地域コードリスト!$N$3:$O$209,2,FALSE)</f>
        <v>#N/A</v>
      </c>
      <c r="R75" s="164"/>
      <c r="S75" s="237"/>
      <c r="T75" s="164"/>
      <c r="W75" s="8"/>
    </row>
    <row r="76" spans="2:23" ht="29.5" hidden="1" customHeight="1">
      <c r="B76" s="234"/>
      <c r="C76" s="235"/>
      <c r="D76" s="235"/>
      <c r="E76" s="234"/>
      <c r="F76" s="235"/>
      <c r="G76" s="236" t="e">
        <f>VLOOKUP(F76,分野・分科コードリスト!$G$4:$I$49,2,FALSE)</f>
        <v>#N/A</v>
      </c>
      <c r="H76" s="236" t="e">
        <f>VLOOKUP(F76,分野・分科コードリスト!$G$4:$I$49,3,FALSE)</f>
        <v>#N/A</v>
      </c>
      <c r="I76" s="237"/>
      <c r="J76" s="235"/>
      <c r="K76" s="235"/>
      <c r="L76" s="237"/>
      <c r="M76" s="235"/>
      <c r="N76" s="234"/>
      <c r="O76" s="173"/>
      <c r="P76" s="174" t="e">
        <f>VLOOKUP(O76,国・地域コードリスト!$L$3:$M$209,2,FALSE)</f>
        <v>#N/A</v>
      </c>
      <c r="Q76" s="174" t="e">
        <f>VLOOKUP(O76,国・地域コードリスト!$N$3:$O$209,2,FALSE)</f>
        <v>#N/A</v>
      </c>
      <c r="R76" s="164"/>
      <c r="S76" s="237"/>
      <c r="T76" s="164"/>
      <c r="W76" s="8"/>
    </row>
    <row r="77" spans="2:23" ht="29.5" hidden="1" customHeight="1">
      <c r="B77" s="234"/>
      <c r="C77" s="235"/>
      <c r="D77" s="235"/>
      <c r="E77" s="234"/>
      <c r="F77" s="235"/>
      <c r="G77" s="236" t="e">
        <f>VLOOKUP(F77,分野・分科コードリスト!$G$4:$I$49,2,FALSE)</f>
        <v>#N/A</v>
      </c>
      <c r="H77" s="236" t="e">
        <f>VLOOKUP(F77,分野・分科コードリスト!$G$4:$I$49,3,FALSE)</f>
        <v>#N/A</v>
      </c>
      <c r="I77" s="237"/>
      <c r="J77" s="235"/>
      <c r="K77" s="235"/>
      <c r="L77" s="237"/>
      <c r="M77" s="235"/>
      <c r="N77" s="234"/>
      <c r="O77" s="173"/>
      <c r="P77" s="174" t="e">
        <f>VLOOKUP(O77,国・地域コードリスト!$L$3:$M$209,2,FALSE)</f>
        <v>#N/A</v>
      </c>
      <c r="Q77" s="174" t="e">
        <f>VLOOKUP(O77,国・地域コードリスト!$N$3:$O$209,2,FALSE)</f>
        <v>#N/A</v>
      </c>
      <c r="R77" s="164"/>
      <c r="S77" s="237"/>
      <c r="T77" s="164"/>
      <c r="W77" s="8"/>
    </row>
    <row r="78" spans="2:23" ht="29.5" hidden="1" customHeight="1">
      <c r="B78" s="234"/>
      <c r="C78" s="235"/>
      <c r="D78" s="235"/>
      <c r="E78" s="234"/>
      <c r="F78" s="235"/>
      <c r="G78" s="236" t="e">
        <f>VLOOKUP(F78,分野・分科コードリスト!$G$4:$I$49,2,FALSE)</f>
        <v>#N/A</v>
      </c>
      <c r="H78" s="236" t="e">
        <f>VLOOKUP(F78,分野・分科コードリスト!$G$4:$I$49,3,FALSE)</f>
        <v>#N/A</v>
      </c>
      <c r="I78" s="237"/>
      <c r="J78" s="235"/>
      <c r="K78" s="235"/>
      <c r="L78" s="237"/>
      <c r="M78" s="235"/>
      <c r="N78" s="234"/>
      <c r="O78" s="173"/>
      <c r="P78" s="174" t="e">
        <f>VLOOKUP(O78,国・地域コードリスト!$L$3:$M$209,2,FALSE)</f>
        <v>#N/A</v>
      </c>
      <c r="Q78" s="174" t="e">
        <f>VLOOKUP(O78,国・地域コードリスト!$N$3:$O$209,2,FALSE)</f>
        <v>#N/A</v>
      </c>
      <c r="R78" s="164"/>
      <c r="S78" s="237"/>
      <c r="T78" s="164"/>
      <c r="W78" s="8"/>
    </row>
    <row r="79" spans="2:23" ht="29.5" hidden="1" customHeight="1">
      <c r="B79" s="234"/>
      <c r="C79" s="235"/>
      <c r="D79" s="235"/>
      <c r="E79" s="234"/>
      <c r="F79" s="235"/>
      <c r="G79" s="236" t="e">
        <f>VLOOKUP(F79,分野・分科コードリスト!$G$4:$I$49,2,FALSE)</f>
        <v>#N/A</v>
      </c>
      <c r="H79" s="236" t="e">
        <f>VLOOKUP(F79,分野・分科コードリスト!$G$4:$I$49,3,FALSE)</f>
        <v>#N/A</v>
      </c>
      <c r="I79" s="237"/>
      <c r="J79" s="235"/>
      <c r="K79" s="235"/>
      <c r="L79" s="237"/>
      <c r="M79" s="235"/>
      <c r="N79" s="234"/>
      <c r="O79" s="173"/>
      <c r="P79" s="174" t="e">
        <f>VLOOKUP(O79,国・地域コードリスト!$L$3:$M$209,2,FALSE)</f>
        <v>#N/A</v>
      </c>
      <c r="Q79" s="174" t="e">
        <f>VLOOKUP(O79,国・地域コードリスト!$N$3:$O$209,2,FALSE)</f>
        <v>#N/A</v>
      </c>
      <c r="R79" s="164"/>
      <c r="S79" s="237"/>
      <c r="T79" s="164"/>
      <c r="W79" s="8"/>
    </row>
    <row r="80" spans="2:23" ht="29.5" hidden="1" customHeight="1">
      <c r="B80" s="234"/>
      <c r="C80" s="235"/>
      <c r="D80" s="235"/>
      <c r="E80" s="234"/>
      <c r="F80" s="235"/>
      <c r="G80" s="236" t="e">
        <f>VLOOKUP(F80,分野・分科コードリスト!$G$4:$I$49,2,FALSE)</f>
        <v>#N/A</v>
      </c>
      <c r="H80" s="236" t="e">
        <f>VLOOKUP(F80,分野・分科コードリスト!$G$4:$I$49,3,FALSE)</f>
        <v>#N/A</v>
      </c>
      <c r="I80" s="237"/>
      <c r="J80" s="235"/>
      <c r="K80" s="235"/>
      <c r="L80" s="237"/>
      <c r="M80" s="235"/>
      <c r="N80" s="234"/>
      <c r="O80" s="173"/>
      <c r="P80" s="174" t="e">
        <f>VLOOKUP(O80,国・地域コードリスト!$L$3:$M$209,2,FALSE)</f>
        <v>#N/A</v>
      </c>
      <c r="Q80" s="174" t="e">
        <f>VLOOKUP(O80,国・地域コードリスト!$N$3:$O$209,2,FALSE)</f>
        <v>#N/A</v>
      </c>
      <c r="R80" s="164"/>
      <c r="S80" s="237"/>
      <c r="T80" s="164"/>
      <c r="W80" s="8"/>
    </row>
    <row r="81" spans="2:23" ht="29.5" hidden="1" customHeight="1">
      <c r="B81" s="234"/>
      <c r="C81" s="235"/>
      <c r="D81" s="235"/>
      <c r="E81" s="234"/>
      <c r="F81" s="235"/>
      <c r="G81" s="236" t="e">
        <f>VLOOKUP(F81,分野・分科コードリスト!$G$4:$I$49,2,FALSE)</f>
        <v>#N/A</v>
      </c>
      <c r="H81" s="236" t="e">
        <f>VLOOKUP(F81,分野・分科コードリスト!$G$4:$I$49,3,FALSE)</f>
        <v>#N/A</v>
      </c>
      <c r="I81" s="237"/>
      <c r="J81" s="235"/>
      <c r="K81" s="235"/>
      <c r="L81" s="237"/>
      <c r="M81" s="235"/>
      <c r="N81" s="234"/>
      <c r="O81" s="173"/>
      <c r="P81" s="174" t="e">
        <f>VLOOKUP(O81,国・地域コードリスト!$L$3:$M$209,2,FALSE)</f>
        <v>#N/A</v>
      </c>
      <c r="Q81" s="174" t="e">
        <f>VLOOKUP(O81,国・地域コードリスト!$N$3:$O$209,2,FALSE)</f>
        <v>#N/A</v>
      </c>
      <c r="R81" s="164"/>
      <c r="S81" s="237"/>
      <c r="T81" s="164"/>
      <c r="W81" s="8"/>
    </row>
    <row r="82" spans="2:23" ht="29.5" hidden="1" customHeight="1">
      <c r="B82" s="234"/>
      <c r="C82" s="235"/>
      <c r="D82" s="235"/>
      <c r="E82" s="234"/>
      <c r="F82" s="235"/>
      <c r="G82" s="236" t="e">
        <f>VLOOKUP(F82,分野・分科コードリスト!$G$4:$I$49,2,FALSE)</f>
        <v>#N/A</v>
      </c>
      <c r="H82" s="236" t="e">
        <f>VLOOKUP(F82,分野・分科コードリスト!$G$4:$I$49,3,FALSE)</f>
        <v>#N/A</v>
      </c>
      <c r="I82" s="237"/>
      <c r="J82" s="235"/>
      <c r="K82" s="235"/>
      <c r="L82" s="237"/>
      <c r="M82" s="235"/>
      <c r="N82" s="234"/>
      <c r="O82" s="173"/>
      <c r="P82" s="174" t="e">
        <f>VLOOKUP(O82,国・地域コードリスト!$L$3:$M$209,2,FALSE)</f>
        <v>#N/A</v>
      </c>
      <c r="Q82" s="174" t="e">
        <f>VLOOKUP(O82,国・地域コードリスト!$N$3:$O$209,2,FALSE)</f>
        <v>#N/A</v>
      </c>
      <c r="R82" s="164"/>
      <c r="S82" s="237"/>
      <c r="T82" s="164"/>
      <c r="W82" s="8"/>
    </row>
    <row r="83" spans="2:23" ht="29.5" hidden="1" customHeight="1">
      <c r="B83" s="234"/>
      <c r="C83" s="235"/>
      <c r="D83" s="235"/>
      <c r="E83" s="234"/>
      <c r="F83" s="235"/>
      <c r="G83" s="236" t="e">
        <f>VLOOKUP(F83,分野・分科コードリスト!$G$4:$I$49,2,FALSE)</f>
        <v>#N/A</v>
      </c>
      <c r="H83" s="236" t="e">
        <f>VLOOKUP(F83,分野・分科コードリスト!$G$4:$I$49,3,FALSE)</f>
        <v>#N/A</v>
      </c>
      <c r="I83" s="237"/>
      <c r="J83" s="235"/>
      <c r="K83" s="235"/>
      <c r="L83" s="237"/>
      <c r="M83" s="235"/>
      <c r="N83" s="234"/>
      <c r="O83" s="173"/>
      <c r="P83" s="174" t="e">
        <f>VLOOKUP(O83,国・地域コードリスト!$L$3:$M$209,2,FALSE)</f>
        <v>#N/A</v>
      </c>
      <c r="Q83" s="174" t="e">
        <f>VLOOKUP(O83,国・地域コードリスト!$N$3:$O$209,2,FALSE)</f>
        <v>#N/A</v>
      </c>
      <c r="R83" s="164"/>
      <c r="S83" s="237"/>
      <c r="T83" s="164"/>
      <c r="W83" s="8"/>
    </row>
    <row r="84" spans="2:23" ht="29.5" hidden="1" customHeight="1">
      <c r="B84" s="234"/>
      <c r="C84" s="235"/>
      <c r="D84" s="235"/>
      <c r="E84" s="234"/>
      <c r="F84" s="235"/>
      <c r="G84" s="236" t="e">
        <f>VLOOKUP(F84,分野・分科コードリスト!$G$4:$I$49,2,FALSE)</f>
        <v>#N/A</v>
      </c>
      <c r="H84" s="236" t="e">
        <f>VLOOKUP(F84,分野・分科コードリスト!$G$4:$I$49,3,FALSE)</f>
        <v>#N/A</v>
      </c>
      <c r="I84" s="237"/>
      <c r="J84" s="235"/>
      <c r="K84" s="235"/>
      <c r="L84" s="237"/>
      <c r="M84" s="235"/>
      <c r="N84" s="234"/>
      <c r="O84" s="173"/>
      <c r="P84" s="174" t="e">
        <f>VLOOKUP(O84,国・地域コードリスト!$L$3:$M$209,2,FALSE)</f>
        <v>#N/A</v>
      </c>
      <c r="Q84" s="174" t="e">
        <f>VLOOKUP(O84,国・地域コードリスト!$N$3:$O$209,2,FALSE)</f>
        <v>#N/A</v>
      </c>
      <c r="R84" s="164"/>
      <c r="S84" s="237"/>
      <c r="T84" s="164"/>
      <c r="W84" s="8"/>
    </row>
    <row r="85" spans="2:23" ht="29.5" hidden="1" customHeight="1">
      <c r="B85" s="234"/>
      <c r="C85" s="235"/>
      <c r="D85" s="235"/>
      <c r="E85" s="234"/>
      <c r="F85" s="235"/>
      <c r="G85" s="236" t="e">
        <f>VLOOKUP(F85,分野・分科コードリスト!$G$4:$I$49,2,FALSE)</f>
        <v>#N/A</v>
      </c>
      <c r="H85" s="236" t="e">
        <f>VLOOKUP(F85,分野・分科コードリスト!$G$4:$I$49,3,FALSE)</f>
        <v>#N/A</v>
      </c>
      <c r="I85" s="237"/>
      <c r="J85" s="235"/>
      <c r="K85" s="235"/>
      <c r="L85" s="237"/>
      <c r="M85" s="235"/>
      <c r="N85" s="234"/>
      <c r="O85" s="173"/>
      <c r="P85" s="174" t="e">
        <f>VLOOKUP(O85,国・地域コードリスト!$L$3:$M$209,2,FALSE)</f>
        <v>#N/A</v>
      </c>
      <c r="Q85" s="174" t="e">
        <f>VLOOKUP(O85,国・地域コードリスト!$N$3:$O$209,2,FALSE)</f>
        <v>#N/A</v>
      </c>
      <c r="R85" s="164"/>
      <c r="S85" s="237"/>
      <c r="T85" s="164"/>
      <c r="W85" s="8"/>
    </row>
    <row r="86" spans="2:23" ht="29.5" hidden="1" customHeight="1">
      <c r="B86" s="234"/>
      <c r="C86" s="235"/>
      <c r="D86" s="235"/>
      <c r="E86" s="234"/>
      <c r="F86" s="235"/>
      <c r="G86" s="236" t="e">
        <f>VLOOKUP(F86,分野・分科コードリスト!$G$4:$I$49,2,FALSE)</f>
        <v>#N/A</v>
      </c>
      <c r="H86" s="236" t="e">
        <f>VLOOKUP(F86,分野・分科コードリスト!$G$4:$I$49,3,FALSE)</f>
        <v>#N/A</v>
      </c>
      <c r="I86" s="237"/>
      <c r="J86" s="235"/>
      <c r="K86" s="235"/>
      <c r="L86" s="237"/>
      <c r="M86" s="235"/>
      <c r="N86" s="234"/>
      <c r="O86" s="173"/>
      <c r="P86" s="174" t="e">
        <f>VLOOKUP(O86,国・地域コードリスト!$L$3:$M$209,2,FALSE)</f>
        <v>#N/A</v>
      </c>
      <c r="Q86" s="174" t="e">
        <f>VLOOKUP(O86,国・地域コードリスト!$N$3:$O$209,2,FALSE)</f>
        <v>#N/A</v>
      </c>
      <c r="R86" s="164"/>
      <c r="S86" s="237"/>
      <c r="T86" s="164"/>
      <c r="W86" s="8"/>
    </row>
    <row r="87" spans="2:23" ht="29.5" hidden="1" customHeight="1">
      <c r="B87" s="234"/>
      <c r="C87" s="235"/>
      <c r="D87" s="235"/>
      <c r="E87" s="234"/>
      <c r="F87" s="235"/>
      <c r="G87" s="236" t="e">
        <f>VLOOKUP(F87,分野・分科コードリスト!$G$4:$I$49,2,FALSE)</f>
        <v>#N/A</v>
      </c>
      <c r="H87" s="236" t="e">
        <f>VLOOKUP(F87,分野・分科コードリスト!$G$4:$I$49,3,FALSE)</f>
        <v>#N/A</v>
      </c>
      <c r="I87" s="237"/>
      <c r="J87" s="235"/>
      <c r="K87" s="235"/>
      <c r="L87" s="237"/>
      <c r="M87" s="235"/>
      <c r="N87" s="234"/>
      <c r="O87" s="173"/>
      <c r="P87" s="174" t="e">
        <f>VLOOKUP(O87,国・地域コードリスト!$L$3:$M$209,2,FALSE)</f>
        <v>#N/A</v>
      </c>
      <c r="Q87" s="174" t="e">
        <f>VLOOKUP(O87,国・地域コードリスト!$N$3:$O$209,2,FALSE)</f>
        <v>#N/A</v>
      </c>
      <c r="R87" s="164"/>
      <c r="S87" s="237"/>
      <c r="T87" s="164"/>
      <c r="W87" s="8"/>
    </row>
    <row r="88" spans="2:23" ht="29.5" hidden="1" customHeight="1">
      <c r="B88" s="234"/>
      <c r="C88" s="235"/>
      <c r="D88" s="235"/>
      <c r="E88" s="234"/>
      <c r="F88" s="235"/>
      <c r="G88" s="236" t="e">
        <f>VLOOKUP(F88,分野・分科コードリスト!$G$4:$I$49,2,FALSE)</f>
        <v>#N/A</v>
      </c>
      <c r="H88" s="236" t="e">
        <f>VLOOKUP(F88,分野・分科コードリスト!$G$4:$I$49,3,FALSE)</f>
        <v>#N/A</v>
      </c>
      <c r="I88" s="237"/>
      <c r="J88" s="235"/>
      <c r="K88" s="235"/>
      <c r="L88" s="237"/>
      <c r="M88" s="235"/>
      <c r="N88" s="234"/>
      <c r="O88" s="173"/>
      <c r="P88" s="174" t="e">
        <f>VLOOKUP(O88,国・地域コードリスト!$L$3:$M$209,2,FALSE)</f>
        <v>#N/A</v>
      </c>
      <c r="Q88" s="174" t="e">
        <f>VLOOKUP(O88,国・地域コードリスト!$N$3:$O$209,2,FALSE)</f>
        <v>#N/A</v>
      </c>
      <c r="R88" s="164"/>
      <c r="S88" s="237"/>
      <c r="T88" s="164"/>
      <c r="W88" s="8"/>
    </row>
    <row r="89" spans="2:23" ht="29.5" hidden="1" customHeight="1">
      <c r="B89" s="234"/>
      <c r="C89" s="235"/>
      <c r="D89" s="235"/>
      <c r="E89" s="234"/>
      <c r="F89" s="235"/>
      <c r="G89" s="236" t="e">
        <f>VLOOKUP(F89,分野・分科コードリスト!$G$4:$I$49,2,FALSE)</f>
        <v>#N/A</v>
      </c>
      <c r="H89" s="236" t="e">
        <f>VLOOKUP(F89,分野・分科コードリスト!$G$4:$I$49,3,FALSE)</f>
        <v>#N/A</v>
      </c>
      <c r="I89" s="237"/>
      <c r="J89" s="235"/>
      <c r="K89" s="235"/>
      <c r="L89" s="237"/>
      <c r="M89" s="235"/>
      <c r="N89" s="234"/>
      <c r="O89" s="173"/>
      <c r="P89" s="174" t="e">
        <f>VLOOKUP(O89,国・地域コードリスト!$L$3:$M$209,2,FALSE)</f>
        <v>#N/A</v>
      </c>
      <c r="Q89" s="174" t="e">
        <f>VLOOKUP(O89,国・地域コードリスト!$N$3:$O$209,2,FALSE)</f>
        <v>#N/A</v>
      </c>
      <c r="R89" s="164"/>
      <c r="S89" s="237"/>
      <c r="T89" s="164"/>
      <c r="W89" s="8"/>
    </row>
    <row r="90" spans="2:23" ht="29.5" hidden="1" customHeight="1">
      <c r="B90" s="234"/>
      <c r="C90" s="235"/>
      <c r="D90" s="235"/>
      <c r="E90" s="234"/>
      <c r="F90" s="235"/>
      <c r="G90" s="236" t="e">
        <f>VLOOKUP(F90,分野・分科コードリスト!$G$4:$I$49,2,FALSE)</f>
        <v>#N/A</v>
      </c>
      <c r="H90" s="236" t="e">
        <f>VLOOKUP(F90,分野・分科コードリスト!$G$4:$I$49,3,FALSE)</f>
        <v>#N/A</v>
      </c>
      <c r="I90" s="237"/>
      <c r="J90" s="235"/>
      <c r="K90" s="235"/>
      <c r="L90" s="237"/>
      <c r="M90" s="235"/>
      <c r="N90" s="234"/>
      <c r="O90" s="173"/>
      <c r="P90" s="174" t="e">
        <f>VLOOKUP(O90,国・地域コードリスト!$L$3:$M$209,2,FALSE)</f>
        <v>#N/A</v>
      </c>
      <c r="Q90" s="174" t="e">
        <f>VLOOKUP(O90,国・地域コードリスト!$N$3:$O$209,2,FALSE)</f>
        <v>#N/A</v>
      </c>
      <c r="R90" s="164"/>
      <c r="S90" s="237"/>
      <c r="T90" s="164"/>
      <c r="W90" s="8"/>
    </row>
    <row r="91" spans="2:23" ht="29.5" hidden="1" customHeight="1">
      <c r="B91" s="234"/>
      <c r="C91" s="235"/>
      <c r="D91" s="235"/>
      <c r="E91" s="234"/>
      <c r="F91" s="235"/>
      <c r="G91" s="236" t="e">
        <f>VLOOKUP(F91,分野・分科コードリスト!$G$4:$I$49,2,FALSE)</f>
        <v>#N/A</v>
      </c>
      <c r="H91" s="236" t="e">
        <f>VLOOKUP(F91,分野・分科コードリスト!$G$4:$I$49,3,FALSE)</f>
        <v>#N/A</v>
      </c>
      <c r="I91" s="237"/>
      <c r="J91" s="235"/>
      <c r="K91" s="235"/>
      <c r="L91" s="237"/>
      <c r="M91" s="235"/>
      <c r="N91" s="234"/>
      <c r="O91" s="173"/>
      <c r="P91" s="174" t="e">
        <f>VLOOKUP(O91,国・地域コードリスト!$L$3:$M$209,2,FALSE)</f>
        <v>#N/A</v>
      </c>
      <c r="Q91" s="174" t="e">
        <f>VLOOKUP(O91,国・地域コードリスト!$N$3:$O$209,2,FALSE)</f>
        <v>#N/A</v>
      </c>
      <c r="R91" s="164"/>
      <c r="S91" s="237"/>
      <c r="T91" s="164"/>
      <c r="W91" s="8"/>
    </row>
    <row r="92" spans="2:23" ht="29.5" hidden="1" customHeight="1">
      <c r="B92" s="234"/>
      <c r="C92" s="235"/>
      <c r="D92" s="235"/>
      <c r="E92" s="234"/>
      <c r="F92" s="235"/>
      <c r="G92" s="236" t="e">
        <f>VLOOKUP(F92,分野・分科コードリスト!$G$4:$I$49,2,FALSE)</f>
        <v>#N/A</v>
      </c>
      <c r="H92" s="236" t="e">
        <f>VLOOKUP(F92,分野・分科コードリスト!$G$4:$I$49,3,FALSE)</f>
        <v>#N/A</v>
      </c>
      <c r="I92" s="237"/>
      <c r="J92" s="235"/>
      <c r="K92" s="235"/>
      <c r="L92" s="237"/>
      <c r="M92" s="235"/>
      <c r="N92" s="234"/>
      <c r="O92" s="173"/>
      <c r="P92" s="174" t="e">
        <f>VLOOKUP(O92,国・地域コードリスト!$L$3:$M$209,2,FALSE)</f>
        <v>#N/A</v>
      </c>
      <c r="Q92" s="174" t="e">
        <f>VLOOKUP(O92,国・地域コードリスト!$N$3:$O$209,2,FALSE)</f>
        <v>#N/A</v>
      </c>
      <c r="R92" s="164"/>
      <c r="S92" s="237"/>
      <c r="T92" s="164"/>
      <c r="W92" s="8"/>
    </row>
    <row r="93" spans="2:23" ht="29.5" hidden="1" customHeight="1">
      <c r="B93" s="234"/>
      <c r="C93" s="235"/>
      <c r="D93" s="235"/>
      <c r="E93" s="234"/>
      <c r="F93" s="235"/>
      <c r="G93" s="236" t="e">
        <f>VLOOKUP(F93,分野・分科コードリスト!$G$4:$I$49,2,FALSE)</f>
        <v>#N/A</v>
      </c>
      <c r="H93" s="236" t="e">
        <f>VLOOKUP(F93,分野・分科コードリスト!$G$4:$I$49,3,FALSE)</f>
        <v>#N/A</v>
      </c>
      <c r="I93" s="237"/>
      <c r="J93" s="235"/>
      <c r="K93" s="235"/>
      <c r="L93" s="237"/>
      <c r="M93" s="235"/>
      <c r="N93" s="234"/>
      <c r="O93" s="173"/>
      <c r="P93" s="174" t="e">
        <f>VLOOKUP(O93,国・地域コードリスト!$L$3:$M$209,2,FALSE)</f>
        <v>#N/A</v>
      </c>
      <c r="Q93" s="174" t="e">
        <f>VLOOKUP(O93,国・地域コードリスト!$N$3:$O$209,2,FALSE)</f>
        <v>#N/A</v>
      </c>
      <c r="R93" s="164"/>
      <c r="S93" s="237"/>
      <c r="T93" s="164"/>
      <c r="W93" s="8"/>
    </row>
    <row r="94" spans="2:23" ht="29.5" hidden="1" customHeight="1">
      <c r="B94" s="234"/>
      <c r="C94" s="235"/>
      <c r="D94" s="235"/>
      <c r="E94" s="234"/>
      <c r="F94" s="235"/>
      <c r="G94" s="236" t="e">
        <f>VLOOKUP(F94,分野・分科コードリスト!$G$4:$I$49,2,FALSE)</f>
        <v>#N/A</v>
      </c>
      <c r="H94" s="236" t="e">
        <f>VLOOKUP(F94,分野・分科コードリスト!$G$4:$I$49,3,FALSE)</f>
        <v>#N/A</v>
      </c>
      <c r="I94" s="237"/>
      <c r="J94" s="235"/>
      <c r="K94" s="235"/>
      <c r="L94" s="237"/>
      <c r="M94" s="235"/>
      <c r="N94" s="234"/>
      <c r="O94" s="173"/>
      <c r="P94" s="174" t="e">
        <f>VLOOKUP(O94,国・地域コードリスト!$L$3:$M$209,2,FALSE)</f>
        <v>#N/A</v>
      </c>
      <c r="Q94" s="174" t="e">
        <f>VLOOKUP(O94,国・地域コードリスト!$N$3:$O$209,2,FALSE)</f>
        <v>#N/A</v>
      </c>
      <c r="R94" s="164"/>
      <c r="S94" s="237"/>
      <c r="T94" s="164"/>
      <c r="W94" s="8"/>
    </row>
    <row r="95" spans="2:23" ht="29.5" hidden="1" customHeight="1">
      <c r="B95" s="234"/>
      <c r="C95" s="235"/>
      <c r="D95" s="235"/>
      <c r="E95" s="234"/>
      <c r="F95" s="235"/>
      <c r="G95" s="236" t="e">
        <f>VLOOKUP(F95,分野・分科コードリスト!$G$4:$I$49,2,FALSE)</f>
        <v>#N/A</v>
      </c>
      <c r="H95" s="236" t="e">
        <f>VLOOKUP(F95,分野・分科コードリスト!$G$4:$I$49,3,FALSE)</f>
        <v>#N/A</v>
      </c>
      <c r="I95" s="237"/>
      <c r="J95" s="235"/>
      <c r="K95" s="235"/>
      <c r="L95" s="237"/>
      <c r="M95" s="235"/>
      <c r="N95" s="234"/>
      <c r="O95" s="173"/>
      <c r="P95" s="174" t="e">
        <f>VLOOKUP(O95,国・地域コードリスト!$L$3:$M$209,2,FALSE)</f>
        <v>#N/A</v>
      </c>
      <c r="Q95" s="174" t="e">
        <f>VLOOKUP(O95,国・地域コードリスト!$N$3:$O$209,2,FALSE)</f>
        <v>#N/A</v>
      </c>
      <c r="R95" s="164"/>
      <c r="S95" s="237"/>
      <c r="T95" s="164"/>
      <c r="W95" s="8"/>
    </row>
    <row r="96" spans="2:23" ht="29.5" hidden="1" customHeight="1">
      <c r="B96" s="234"/>
      <c r="C96" s="235"/>
      <c r="D96" s="235"/>
      <c r="E96" s="234"/>
      <c r="F96" s="235"/>
      <c r="G96" s="236" t="e">
        <f>VLOOKUP(F96,分野・分科コードリスト!$G$4:$I$49,2,FALSE)</f>
        <v>#N/A</v>
      </c>
      <c r="H96" s="236" t="e">
        <f>VLOOKUP(F96,分野・分科コードリスト!$G$4:$I$49,3,FALSE)</f>
        <v>#N/A</v>
      </c>
      <c r="I96" s="237"/>
      <c r="J96" s="235"/>
      <c r="K96" s="235"/>
      <c r="L96" s="237"/>
      <c r="M96" s="235"/>
      <c r="N96" s="234"/>
      <c r="O96" s="173"/>
      <c r="P96" s="174" t="e">
        <f>VLOOKUP(O96,国・地域コードリスト!$L$3:$M$209,2,FALSE)</f>
        <v>#N/A</v>
      </c>
      <c r="Q96" s="174" t="e">
        <f>VLOOKUP(O96,国・地域コードリスト!$N$3:$O$209,2,FALSE)</f>
        <v>#N/A</v>
      </c>
      <c r="R96" s="164"/>
      <c r="S96" s="237"/>
      <c r="T96" s="164"/>
      <c r="W96" s="8"/>
    </row>
    <row r="97" spans="2:23" ht="29.5" hidden="1" customHeight="1">
      <c r="B97" s="234"/>
      <c r="C97" s="235"/>
      <c r="D97" s="235"/>
      <c r="E97" s="234"/>
      <c r="F97" s="235"/>
      <c r="G97" s="236" t="e">
        <f>VLOOKUP(F97,分野・分科コードリスト!$G$4:$I$49,2,FALSE)</f>
        <v>#N/A</v>
      </c>
      <c r="H97" s="236" t="e">
        <f>VLOOKUP(F97,分野・分科コードリスト!$G$4:$I$49,3,FALSE)</f>
        <v>#N/A</v>
      </c>
      <c r="I97" s="237"/>
      <c r="J97" s="235"/>
      <c r="K97" s="235"/>
      <c r="L97" s="237"/>
      <c r="M97" s="235"/>
      <c r="N97" s="234"/>
      <c r="O97" s="173"/>
      <c r="P97" s="174" t="e">
        <f>VLOOKUP(O97,国・地域コードリスト!$L$3:$M$209,2,FALSE)</f>
        <v>#N/A</v>
      </c>
      <c r="Q97" s="174" t="e">
        <f>VLOOKUP(O97,国・地域コードリスト!$N$3:$O$209,2,FALSE)</f>
        <v>#N/A</v>
      </c>
      <c r="R97" s="164"/>
      <c r="S97" s="237"/>
      <c r="T97" s="164"/>
      <c r="W97" s="8"/>
    </row>
    <row r="98" spans="2:23" ht="29.5" hidden="1" customHeight="1">
      <c r="B98" s="234"/>
      <c r="C98" s="235"/>
      <c r="D98" s="235"/>
      <c r="E98" s="234"/>
      <c r="F98" s="235"/>
      <c r="G98" s="236" t="e">
        <f>VLOOKUP(F98,分野・分科コードリスト!$G$4:$I$49,2,FALSE)</f>
        <v>#N/A</v>
      </c>
      <c r="H98" s="236" t="e">
        <f>VLOOKUP(F98,分野・分科コードリスト!$G$4:$I$49,3,FALSE)</f>
        <v>#N/A</v>
      </c>
      <c r="I98" s="237"/>
      <c r="J98" s="235"/>
      <c r="K98" s="235"/>
      <c r="L98" s="237"/>
      <c r="M98" s="235"/>
      <c r="N98" s="234"/>
      <c r="O98" s="173"/>
      <c r="P98" s="174" t="e">
        <f>VLOOKUP(O98,国・地域コードリスト!$L$3:$M$209,2,FALSE)</f>
        <v>#N/A</v>
      </c>
      <c r="Q98" s="174" t="e">
        <f>VLOOKUP(O98,国・地域コードリスト!$N$3:$O$209,2,FALSE)</f>
        <v>#N/A</v>
      </c>
      <c r="R98" s="164"/>
      <c r="S98" s="237"/>
      <c r="T98" s="164"/>
      <c r="W98" s="8"/>
    </row>
    <row r="99" spans="2:23" ht="29.5" hidden="1" customHeight="1">
      <c r="B99" s="234"/>
      <c r="C99" s="235"/>
      <c r="D99" s="235"/>
      <c r="E99" s="234"/>
      <c r="F99" s="235"/>
      <c r="G99" s="236" t="e">
        <f>VLOOKUP(F99,分野・分科コードリスト!$G$4:$I$49,2,FALSE)</f>
        <v>#N/A</v>
      </c>
      <c r="H99" s="236" t="e">
        <f>VLOOKUP(F99,分野・分科コードリスト!$G$4:$I$49,3,FALSE)</f>
        <v>#N/A</v>
      </c>
      <c r="I99" s="237"/>
      <c r="J99" s="235"/>
      <c r="K99" s="235"/>
      <c r="L99" s="237"/>
      <c r="M99" s="235"/>
      <c r="N99" s="234"/>
      <c r="O99" s="173"/>
      <c r="P99" s="174" t="e">
        <f>VLOOKUP(O99,国・地域コードリスト!$L$3:$M$209,2,FALSE)</f>
        <v>#N/A</v>
      </c>
      <c r="Q99" s="174" t="e">
        <f>VLOOKUP(O99,国・地域コードリスト!$N$3:$O$209,2,FALSE)</f>
        <v>#N/A</v>
      </c>
      <c r="R99" s="164"/>
      <c r="S99" s="237"/>
      <c r="T99" s="164"/>
      <c r="W99" s="8"/>
    </row>
    <row r="100" spans="2:23" ht="29.5" hidden="1" customHeight="1">
      <c r="B100" s="234"/>
      <c r="C100" s="235"/>
      <c r="D100" s="235"/>
      <c r="E100" s="234"/>
      <c r="F100" s="235"/>
      <c r="G100" s="236" t="e">
        <f>VLOOKUP(F100,分野・分科コードリスト!$G$4:$I$49,2,FALSE)</f>
        <v>#N/A</v>
      </c>
      <c r="H100" s="236" t="e">
        <f>VLOOKUP(F100,分野・分科コードリスト!$G$4:$I$49,3,FALSE)</f>
        <v>#N/A</v>
      </c>
      <c r="I100" s="237"/>
      <c r="J100" s="235"/>
      <c r="K100" s="235"/>
      <c r="L100" s="237"/>
      <c r="M100" s="235"/>
      <c r="N100" s="234"/>
      <c r="O100" s="173"/>
      <c r="P100" s="174" t="e">
        <f>VLOOKUP(O100,国・地域コードリスト!$L$3:$M$209,2,FALSE)</f>
        <v>#N/A</v>
      </c>
      <c r="Q100" s="174" t="e">
        <f>VLOOKUP(O100,国・地域コードリスト!$N$3:$O$209,2,FALSE)</f>
        <v>#N/A</v>
      </c>
      <c r="R100" s="164"/>
      <c r="S100" s="237"/>
      <c r="T100" s="164"/>
      <c r="W100" s="8"/>
    </row>
    <row r="101" spans="2:23" ht="29.5" hidden="1" customHeight="1">
      <c r="B101" s="234"/>
      <c r="C101" s="235"/>
      <c r="D101" s="235"/>
      <c r="E101" s="234"/>
      <c r="F101" s="235"/>
      <c r="G101" s="236" t="e">
        <f>VLOOKUP(F101,分野・分科コードリスト!$G$4:$I$49,2,FALSE)</f>
        <v>#N/A</v>
      </c>
      <c r="H101" s="236" t="e">
        <f>VLOOKUP(F101,分野・分科コードリスト!$G$4:$I$49,3,FALSE)</f>
        <v>#N/A</v>
      </c>
      <c r="I101" s="237"/>
      <c r="J101" s="235"/>
      <c r="K101" s="235"/>
      <c r="L101" s="237"/>
      <c r="M101" s="235"/>
      <c r="N101" s="234"/>
      <c r="O101" s="173"/>
      <c r="P101" s="174" t="e">
        <f>VLOOKUP(O101,国・地域コードリスト!$L$3:$M$209,2,FALSE)</f>
        <v>#N/A</v>
      </c>
      <c r="Q101" s="174" t="e">
        <f>VLOOKUP(O101,国・地域コードリスト!$N$3:$O$209,2,FALSE)</f>
        <v>#N/A</v>
      </c>
      <c r="R101" s="164"/>
      <c r="S101" s="237"/>
      <c r="T101" s="164"/>
      <c r="W101" s="8"/>
    </row>
    <row r="102" spans="2:23" ht="29.5" hidden="1" customHeight="1">
      <c r="B102" s="234"/>
      <c r="C102" s="235"/>
      <c r="D102" s="235"/>
      <c r="E102" s="234"/>
      <c r="F102" s="235"/>
      <c r="G102" s="236" t="e">
        <f>VLOOKUP(F102,分野・分科コードリスト!$G$4:$I$49,2,FALSE)</f>
        <v>#N/A</v>
      </c>
      <c r="H102" s="236" t="e">
        <f>VLOOKUP(F102,分野・分科コードリスト!$G$4:$I$49,3,FALSE)</f>
        <v>#N/A</v>
      </c>
      <c r="I102" s="237"/>
      <c r="J102" s="235"/>
      <c r="K102" s="235"/>
      <c r="L102" s="237"/>
      <c r="M102" s="235"/>
      <c r="N102" s="234"/>
      <c r="O102" s="173"/>
      <c r="P102" s="174" t="e">
        <f>VLOOKUP(O102,国・地域コードリスト!$L$3:$M$209,2,FALSE)</f>
        <v>#N/A</v>
      </c>
      <c r="Q102" s="174" t="e">
        <f>VLOOKUP(O102,国・地域コードリスト!$N$3:$O$209,2,FALSE)</f>
        <v>#N/A</v>
      </c>
      <c r="R102" s="164"/>
      <c r="S102" s="237"/>
      <c r="T102" s="164"/>
      <c r="W102" s="8"/>
    </row>
    <row r="103" spans="2:23" ht="29.5" hidden="1" customHeight="1">
      <c r="B103" s="234"/>
      <c r="C103" s="235"/>
      <c r="D103" s="235"/>
      <c r="E103" s="234"/>
      <c r="F103" s="235"/>
      <c r="G103" s="236" t="e">
        <f>VLOOKUP(F103,分野・分科コードリスト!$G$4:$I$49,2,FALSE)</f>
        <v>#N/A</v>
      </c>
      <c r="H103" s="236" t="e">
        <f>VLOOKUP(F103,分野・分科コードリスト!$G$4:$I$49,3,FALSE)</f>
        <v>#N/A</v>
      </c>
      <c r="I103" s="237"/>
      <c r="J103" s="235"/>
      <c r="K103" s="235"/>
      <c r="L103" s="237"/>
      <c r="M103" s="235"/>
      <c r="N103" s="234"/>
      <c r="O103" s="173"/>
      <c r="P103" s="174" t="e">
        <f>VLOOKUP(O103,国・地域コードリスト!$L$3:$M$209,2,FALSE)</f>
        <v>#N/A</v>
      </c>
      <c r="Q103" s="174" t="e">
        <f>VLOOKUP(O103,国・地域コードリスト!$N$3:$O$209,2,FALSE)</f>
        <v>#N/A</v>
      </c>
      <c r="R103" s="164"/>
      <c r="S103" s="237"/>
      <c r="T103" s="164"/>
      <c r="W103" s="8"/>
    </row>
    <row r="104" spans="2:23" ht="29.5" hidden="1" customHeight="1">
      <c r="B104" s="234"/>
      <c r="C104" s="235"/>
      <c r="D104" s="235"/>
      <c r="E104" s="234"/>
      <c r="F104" s="235"/>
      <c r="G104" s="236" t="e">
        <f>VLOOKUP(F104,分野・分科コードリスト!$G$4:$I$49,2,FALSE)</f>
        <v>#N/A</v>
      </c>
      <c r="H104" s="236" t="e">
        <f>VLOOKUP(F104,分野・分科コードリスト!$G$4:$I$49,3,FALSE)</f>
        <v>#N/A</v>
      </c>
      <c r="I104" s="237"/>
      <c r="J104" s="235"/>
      <c r="K104" s="235"/>
      <c r="L104" s="237"/>
      <c r="M104" s="235"/>
      <c r="N104" s="234"/>
      <c r="O104" s="173"/>
      <c r="P104" s="174" t="e">
        <f>VLOOKUP(O104,国・地域コードリスト!$L$3:$M$209,2,FALSE)</f>
        <v>#N/A</v>
      </c>
      <c r="Q104" s="174" t="e">
        <f>VLOOKUP(O104,国・地域コードリスト!$N$3:$O$209,2,FALSE)</f>
        <v>#N/A</v>
      </c>
      <c r="R104" s="164"/>
      <c r="S104" s="237"/>
      <c r="T104" s="164"/>
      <c r="W104" s="8"/>
    </row>
    <row r="105" spans="2:23" ht="29.5" hidden="1" customHeight="1">
      <c r="B105" s="234"/>
      <c r="C105" s="235"/>
      <c r="D105" s="235"/>
      <c r="E105" s="234"/>
      <c r="F105" s="235"/>
      <c r="G105" s="236" t="e">
        <f>VLOOKUP(F105,分野・分科コードリスト!$G$4:$I$49,2,FALSE)</f>
        <v>#N/A</v>
      </c>
      <c r="H105" s="236" t="e">
        <f>VLOOKUP(F105,分野・分科コードリスト!$G$4:$I$49,3,FALSE)</f>
        <v>#N/A</v>
      </c>
      <c r="I105" s="237"/>
      <c r="J105" s="235"/>
      <c r="K105" s="235"/>
      <c r="L105" s="237"/>
      <c r="M105" s="235"/>
      <c r="N105" s="234"/>
      <c r="O105" s="173"/>
      <c r="P105" s="174" t="e">
        <f>VLOOKUP(O105,国・地域コードリスト!$L$3:$M$209,2,FALSE)</f>
        <v>#N/A</v>
      </c>
      <c r="Q105" s="174" t="e">
        <f>VLOOKUP(O105,国・地域コードリスト!$N$3:$O$209,2,FALSE)</f>
        <v>#N/A</v>
      </c>
      <c r="R105" s="164"/>
      <c r="S105" s="237"/>
      <c r="T105" s="164"/>
      <c r="W105" s="8"/>
    </row>
    <row r="106" spans="2:23" ht="29.5" hidden="1" customHeight="1">
      <c r="B106" s="234"/>
      <c r="C106" s="235"/>
      <c r="D106" s="235"/>
      <c r="E106" s="234"/>
      <c r="F106" s="235"/>
      <c r="G106" s="236" t="e">
        <f>VLOOKUP(F106,分野・分科コードリスト!$G$4:$I$49,2,FALSE)</f>
        <v>#N/A</v>
      </c>
      <c r="H106" s="236" t="e">
        <f>VLOOKUP(F106,分野・分科コードリスト!$G$4:$I$49,3,FALSE)</f>
        <v>#N/A</v>
      </c>
      <c r="I106" s="237"/>
      <c r="J106" s="235"/>
      <c r="K106" s="235"/>
      <c r="L106" s="237"/>
      <c r="M106" s="235"/>
      <c r="N106" s="234"/>
      <c r="O106" s="173"/>
      <c r="P106" s="174" t="e">
        <f>VLOOKUP(O106,国・地域コードリスト!$L$3:$M$209,2,FALSE)</f>
        <v>#N/A</v>
      </c>
      <c r="Q106" s="174" t="e">
        <f>VLOOKUP(O106,国・地域コードリスト!$N$3:$O$209,2,FALSE)</f>
        <v>#N/A</v>
      </c>
      <c r="R106" s="164"/>
      <c r="S106" s="237"/>
      <c r="T106" s="164"/>
      <c r="W106" s="8"/>
    </row>
    <row r="107" spans="2:23" ht="29.5" hidden="1" customHeight="1">
      <c r="B107" s="234"/>
      <c r="C107" s="235"/>
      <c r="D107" s="235"/>
      <c r="E107" s="234"/>
      <c r="F107" s="235"/>
      <c r="G107" s="236" t="e">
        <f>VLOOKUP(F107,分野・分科コードリスト!$G$4:$I$49,2,FALSE)</f>
        <v>#N/A</v>
      </c>
      <c r="H107" s="236" t="e">
        <f>VLOOKUP(F107,分野・分科コードリスト!$G$4:$I$49,3,FALSE)</f>
        <v>#N/A</v>
      </c>
      <c r="I107" s="237"/>
      <c r="J107" s="235"/>
      <c r="K107" s="235"/>
      <c r="L107" s="237"/>
      <c r="M107" s="235"/>
      <c r="N107" s="234"/>
      <c r="O107" s="173"/>
      <c r="P107" s="174" t="e">
        <f>VLOOKUP(O107,国・地域コードリスト!$L$3:$M$209,2,FALSE)</f>
        <v>#N/A</v>
      </c>
      <c r="Q107" s="174" t="e">
        <f>VLOOKUP(O107,国・地域コードリスト!$N$3:$O$209,2,FALSE)</f>
        <v>#N/A</v>
      </c>
      <c r="R107" s="164"/>
      <c r="S107" s="237"/>
      <c r="T107" s="164"/>
      <c r="W107" s="8"/>
    </row>
    <row r="108" spans="2:23" ht="29.5" hidden="1" customHeight="1">
      <c r="B108" s="234"/>
      <c r="C108" s="235"/>
      <c r="D108" s="235"/>
      <c r="E108" s="234"/>
      <c r="F108" s="235"/>
      <c r="G108" s="236" t="e">
        <f>VLOOKUP(F108,分野・分科コードリスト!$G$4:$I$49,2,FALSE)</f>
        <v>#N/A</v>
      </c>
      <c r="H108" s="236" t="e">
        <f>VLOOKUP(F108,分野・分科コードリスト!$G$4:$I$49,3,FALSE)</f>
        <v>#N/A</v>
      </c>
      <c r="I108" s="237"/>
      <c r="J108" s="235"/>
      <c r="K108" s="235"/>
      <c r="L108" s="237"/>
      <c r="M108" s="235"/>
      <c r="N108" s="234"/>
      <c r="O108" s="173"/>
      <c r="P108" s="174" t="e">
        <f>VLOOKUP(O108,国・地域コードリスト!$L$3:$M$209,2,FALSE)</f>
        <v>#N/A</v>
      </c>
      <c r="Q108" s="174" t="e">
        <f>VLOOKUP(O108,国・地域コードリスト!$N$3:$O$209,2,FALSE)</f>
        <v>#N/A</v>
      </c>
      <c r="R108" s="164"/>
      <c r="S108" s="237"/>
      <c r="T108" s="164"/>
      <c r="W108" s="8"/>
    </row>
    <row r="109" spans="2:23" ht="29.5" hidden="1" customHeight="1">
      <c r="B109" s="234"/>
      <c r="C109" s="235"/>
      <c r="D109" s="235"/>
      <c r="E109" s="234"/>
      <c r="F109" s="235"/>
      <c r="G109" s="236" t="e">
        <f>VLOOKUP(F109,分野・分科コードリスト!$G$4:$I$49,2,FALSE)</f>
        <v>#N/A</v>
      </c>
      <c r="H109" s="236" t="e">
        <f>VLOOKUP(F109,分野・分科コードリスト!$G$4:$I$49,3,FALSE)</f>
        <v>#N/A</v>
      </c>
      <c r="I109" s="237"/>
      <c r="J109" s="235"/>
      <c r="K109" s="235"/>
      <c r="L109" s="237"/>
      <c r="M109" s="235"/>
      <c r="N109" s="234"/>
      <c r="O109" s="173"/>
      <c r="P109" s="174" t="e">
        <f>VLOOKUP(O109,国・地域コードリスト!$L$3:$M$209,2,FALSE)</f>
        <v>#N/A</v>
      </c>
      <c r="Q109" s="174" t="e">
        <f>VLOOKUP(O109,国・地域コードリスト!$N$3:$O$209,2,FALSE)</f>
        <v>#N/A</v>
      </c>
      <c r="R109" s="164"/>
      <c r="S109" s="237"/>
      <c r="T109" s="164"/>
      <c r="W109" s="8"/>
    </row>
    <row r="110" spans="2:23" ht="29.5" hidden="1" customHeight="1">
      <c r="B110" s="234"/>
      <c r="C110" s="235"/>
      <c r="D110" s="235"/>
      <c r="E110" s="234"/>
      <c r="F110" s="235"/>
      <c r="G110" s="236" t="e">
        <f>VLOOKUP(F110,分野・分科コードリスト!$G$4:$I$49,2,FALSE)</f>
        <v>#N/A</v>
      </c>
      <c r="H110" s="236" t="e">
        <f>VLOOKUP(F110,分野・分科コードリスト!$G$4:$I$49,3,FALSE)</f>
        <v>#N/A</v>
      </c>
      <c r="I110" s="237"/>
      <c r="J110" s="235"/>
      <c r="K110" s="235"/>
      <c r="L110" s="237"/>
      <c r="M110" s="235"/>
      <c r="N110" s="234"/>
      <c r="O110" s="173"/>
      <c r="P110" s="174" t="e">
        <f>VLOOKUP(O110,国・地域コードリスト!$L$3:$M$209,2,FALSE)</f>
        <v>#N/A</v>
      </c>
      <c r="Q110" s="174" t="e">
        <f>VLOOKUP(O110,国・地域コードリスト!$N$3:$O$209,2,FALSE)</f>
        <v>#N/A</v>
      </c>
      <c r="R110" s="164"/>
      <c r="S110" s="237"/>
      <c r="T110" s="164"/>
      <c r="W110" s="8"/>
    </row>
    <row r="111" spans="2:23" ht="29.5" hidden="1" customHeight="1">
      <c r="B111" s="234"/>
      <c r="C111" s="235"/>
      <c r="D111" s="235"/>
      <c r="E111" s="234"/>
      <c r="F111" s="235"/>
      <c r="G111" s="236" t="e">
        <f>VLOOKUP(F111,分野・分科コードリスト!$G$4:$I$49,2,FALSE)</f>
        <v>#N/A</v>
      </c>
      <c r="H111" s="236" t="e">
        <f>VLOOKUP(F111,分野・分科コードリスト!$G$4:$I$49,3,FALSE)</f>
        <v>#N/A</v>
      </c>
      <c r="I111" s="237"/>
      <c r="J111" s="235"/>
      <c r="K111" s="235"/>
      <c r="L111" s="237"/>
      <c r="M111" s="235"/>
      <c r="N111" s="234"/>
      <c r="O111" s="173"/>
      <c r="P111" s="174" t="e">
        <f>VLOOKUP(O111,国・地域コードリスト!$L$3:$M$209,2,FALSE)</f>
        <v>#N/A</v>
      </c>
      <c r="Q111" s="174" t="e">
        <f>VLOOKUP(O111,国・地域コードリスト!$N$3:$O$209,2,FALSE)</f>
        <v>#N/A</v>
      </c>
      <c r="R111" s="164"/>
      <c r="S111" s="237"/>
      <c r="T111" s="164"/>
      <c r="W111" s="8"/>
    </row>
    <row r="112" spans="2:23" ht="29.5" hidden="1" customHeight="1">
      <c r="B112" s="234"/>
      <c r="C112" s="235"/>
      <c r="D112" s="235"/>
      <c r="E112" s="234"/>
      <c r="F112" s="235"/>
      <c r="G112" s="236" t="e">
        <f>VLOOKUP(F112,分野・分科コードリスト!$G$4:$I$49,2,FALSE)</f>
        <v>#N/A</v>
      </c>
      <c r="H112" s="236" t="e">
        <f>VLOOKUP(F112,分野・分科コードリスト!$G$4:$I$49,3,FALSE)</f>
        <v>#N/A</v>
      </c>
      <c r="I112" s="237"/>
      <c r="J112" s="235"/>
      <c r="K112" s="235"/>
      <c r="L112" s="237"/>
      <c r="M112" s="235"/>
      <c r="N112" s="234"/>
      <c r="O112" s="173"/>
      <c r="P112" s="174" t="e">
        <f>VLOOKUP(O112,国・地域コードリスト!$L$3:$M$209,2,FALSE)</f>
        <v>#N/A</v>
      </c>
      <c r="Q112" s="174" t="e">
        <f>VLOOKUP(O112,国・地域コードリスト!$N$3:$O$209,2,FALSE)</f>
        <v>#N/A</v>
      </c>
      <c r="R112" s="164"/>
      <c r="S112" s="237"/>
      <c r="T112" s="164"/>
      <c r="W112" s="8"/>
    </row>
    <row r="113" spans="2:28" ht="29.5" hidden="1" customHeight="1">
      <c r="B113" s="234"/>
      <c r="C113" s="235"/>
      <c r="D113" s="235"/>
      <c r="E113" s="234"/>
      <c r="F113" s="235"/>
      <c r="G113" s="236" t="e">
        <f>VLOOKUP(F113,分野・分科コードリスト!$G$4:$I$49,2,FALSE)</f>
        <v>#N/A</v>
      </c>
      <c r="H113" s="236" t="e">
        <f>VLOOKUP(F113,分野・分科コードリスト!$G$4:$I$49,3,FALSE)</f>
        <v>#N/A</v>
      </c>
      <c r="I113" s="237"/>
      <c r="J113" s="235"/>
      <c r="K113" s="235"/>
      <c r="L113" s="237"/>
      <c r="M113" s="235"/>
      <c r="N113" s="234"/>
      <c r="O113" s="173"/>
      <c r="P113" s="174" t="e">
        <f>VLOOKUP(O113,国・地域コードリスト!$L$3:$M$209,2,FALSE)</f>
        <v>#N/A</v>
      </c>
      <c r="Q113" s="174" t="e">
        <f>VLOOKUP(O113,国・地域コードリスト!$N$3:$O$209,2,FALSE)</f>
        <v>#N/A</v>
      </c>
      <c r="R113" s="164"/>
      <c r="S113" s="237"/>
      <c r="T113" s="164"/>
      <c r="W113" s="8"/>
    </row>
    <row r="114" spans="2:28" ht="29.5" hidden="1" customHeight="1">
      <c r="B114" s="234"/>
      <c r="C114" s="235"/>
      <c r="D114" s="235"/>
      <c r="E114" s="234"/>
      <c r="F114" s="235"/>
      <c r="G114" s="236" t="e">
        <f>VLOOKUP(F114,分野・分科コードリスト!$G$4:$I$49,2,FALSE)</f>
        <v>#N/A</v>
      </c>
      <c r="H114" s="236" t="e">
        <f>VLOOKUP(F114,分野・分科コードリスト!$G$4:$I$49,3,FALSE)</f>
        <v>#N/A</v>
      </c>
      <c r="I114" s="237"/>
      <c r="J114" s="235"/>
      <c r="K114" s="235"/>
      <c r="L114" s="237"/>
      <c r="M114" s="235"/>
      <c r="N114" s="234"/>
      <c r="O114" s="173"/>
      <c r="P114" s="174" t="e">
        <f>VLOOKUP(O114,国・地域コードリスト!$L$3:$M$209,2,FALSE)</f>
        <v>#N/A</v>
      </c>
      <c r="Q114" s="174" t="e">
        <f>VLOOKUP(O114,国・地域コードリスト!$N$3:$O$209,2,FALSE)</f>
        <v>#N/A</v>
      </c>
      <c r="R114" s="164"/>
      <c r="S114" s="237"/>
      <c r="T114" s="164"/>
      <c r="W114" s="8"/>
    </row>
    <row r="115" spans="2:28" ht="29.5" hidden="1" customHeight="1">
      <c r="B115" s="234"/>
      <c r="C115" s="235"/>
      <c r="D115" s="235"/>
      <c r="E115" s="234"/>
      <c r="F115" s="235"/>
      <c r="G115" s="236" t="e">
        <f>VLOOKUP(F115,分野・分科コードリスト!$G$4:$I$49,2,FALSE)</f>
        <v>#N/A</v>
      </c>
      <c r="H115" s="236" t="e">
        <f>VLOOKUP(F115,分野・分科コードリスト!$G$4:$I$49,3,FALSE)</f>
        <v>#N/A</v>
      </c>
      <c r="I115" s="237"/>
      <c r="J115" s="235"/>
      <c r="K115" s="235"/>
      <c r="L115" s="237"/>
      <c r="M115" s="235"/>
      <c r="N115" s="234"/>
      <c r="O115" s="173"/>
      <c r="P115" s="174" t="e">
        <f>VLOOKUP(O115,国・地域コードリスト!$L$3:$M$209,2,FALSE)</f>
        <v>#N/A</v>
      </c>
      <c r="Q115" s="174" t="e">
        <f>VLOOKUP(O115,国・地域コードリスト!$N$3:$O$209,2,FALSE)</f>
        <v>#N/A</v>
      </c>
      <c r="R115" s="164"/>
      <c r="S115" s="237"/>
      <c r="T115" s="164"/>
      <c r="W115" s="8"/>
    </row>
    <row r="116" spans="2:28" ht="29.5" hidden="1" customHeight="1">
      <c r="B116" s="234"/>
      <c r="C116" s="235"/>
      <c r="D116" s="235"/>
      <c r="E116" s="234"/>
      <c r="F116" s="235"/>
      <c r="G116" s="236" t="e">
        <f>VLOOKUP(F116,分野・分科コードリスト!$G$4:$I$49,2,FALSE)</f>
        <v>#N/A</v>
      </c>
      <c r="H116" s="236" t="e">
        <f>VLOOKUP(F116,分野・分科コードリスト!$G$4:$I$49,3,FALSE)</f>
        <v>#N/A</v>
      </c>
      <c r="I116" s="237"/>
      <c r="J116" s="235"/>
      <c r="K116" s="235"/>
      <c r="L116" s="237"/>
      <c r="M116" s="235"/>
      <c r="N116" s="234"/>
      <c r="O116" s="173"/>
      <c r="P116" s="174" t="e">
        <f>VLOOKUP(O116,国・地域コードリスト!$L$3:$M$209,2,FALSE)</f>
        <v>#N/A</v>
      </c>
      <c r="Q116" s="174" t="e">
        <f>VLOOKUP(O116,国・地域コードリスト!$N$3:$O$209,2,FALSE)</f>
        <v>#N/A</v>
      </c>
      <c r="R116" s="164"/>
      <c r="S116" s="237"/>
      <c r="T116" s="164"/>
      <c r="W116" s="8"/>
    </row>
    <row r="117" spans="2:28" ht="29.5" hidden="1" customHeight="1">
      <c r="B117" s="234"/>
      <c r="C117" s="235"/>
      <c r="D117" s="235"/>
      <c r="E117" s="234"/>
      <c r="F117" s="235"/>
      <c r="G117" s="236" t="e">
        <f>VLOOKUP(F117,分野・分科コードリスト!$G$4:$I$49,2,FALSE)</f>
        <v>#N/A</v>
      </c>
      <c r="H117" s="236" t="e">
        <f>VLOOKUP(F117,分野・分科コードリスト!$G$4:$I$49,3,FALSE)</f>
        <v>#N/A</v>
      </c>
      <c r="I117" s="237"/>
      <c r="J117" s="235"/>
      <c r="K117" s="235"/>
      <c r="L117" s="237"/>
      <c r="M117" s="235"/>
      <c r="N117" s="234"/>
      <c r="O117" s="173"/>
      <c r="P117" s="174" t="e">
        <f>VLOOKUP(O117,国・地域コードリスト!$L$3:$M$209,2,FALSE)</f>
        <v>#N/A</v>
      </c>
      <c r="Q117" s="174" t="e">
        <f>VLOOKUP(O117,国・地域コードリスト!$N$3:$O$209,2,FALSE)</f>
        <v>#N/A</v>
      </c>
      <c r="R117" s="164"/>
      <c r="S117" s="237"/>
      <c r="T117" s="164"/>
      <c r="W117" s="8"/>
    </row>
    <row r="118" spans="2:28" ht="29.5" hidden="1" customHeight="1">
      <c r="B118" s="234"/>
      <c r="C118" s="235"/>
      <c r="D118" s="235"/>
      <c r="E118" s="234"/>
      <c r="F118" s="235"/>
      <c r="G118" s="236" t="e">
        <f>VLOOKUP(F118,分野・分科コードリスト!$G$4:$I$49,2,FALSE)</f>
        <v>#N/A</v>
      </c>
      <c r="H118" s="236" t="e">
        <f>VLOOKUP(F118,分野・分科コードリスト!$G$4:$I$49,3,FALSE)</f>
        <v>#N/A</v>
      </c>
      <c r="I118" s="237"/>
      <c r="J118" s="235"/>
      <c r="K118" s="235"/>
      <c r="L118" s="237"/>
      <c r="M118" s="235"/>
      <c r="N118" s="234"/>
      <c r="O118" s="173"/>
      <c r="P118" s="174" t="e">
        <f>VLOOKUP(O118,国・地域コードリスト!$L$3:$M$209,2,FALSE)</f>
        <v>#N/A</v>
      </c>
      <c r="Q118" s="174" t="e">
        <f>VLOOKUP(O118,国・地域コードリスト!$N$3:$O$209,2,FALSE)</f>
        <v>#N/A</v>
      </c>
      <c r="R118" s="164"/>
      <c r="S118" s="237"/>
      <c r="T118" s="164"/>
      <c r="W118" s="8"/>
    </row>
    <row r="119" spans="2:28" ht="29.5" hidden="1" customHeight="1">
      <c r="B119" s="234"/>
      <c r="C119" s="235"/>
      <c r="D119" s="235"/>
      <c r="E119" s="234"/>
      <c r="F119" s="235"/>
      <c r="G119" s="236" t="e">
        <f>VLOOKUP(F119,分野・分科コードリスト!$G$4:$I$49,2,FALSE)</f>
        <v>#N/A</v>
      </c>
      <c r="H119" s="236" t="e">
        <f>VLOOKUP(F119,分野・分科コードリスト!$G$4:$I$49,3,FALSE)</f>
        <v>#N/A</v>
      </c>
      <c r="I119" s="237"/>
      <c r="J119" s="235"/>
      <c r="K119" s="235"/>
      <c r="L119" s="237"/>
      <c r="M119" s="235"/>
      <c r="N119" s="234"/>
      <c r="O119" s="173"/>
      <c r="P119" s="174" t="e">
        <f>VLOOKUP(O119,国・地域コードリスト!$L$3:$M$209,2,FALSE)</f>
        <v>#N/A</v>
      </c>
      <c r="Q119" s="174" t="e">
        <f>VLOOKUP(O119,国・地域コードリスト!$N$3:$O$209,2,FALSE)</f>
        <v>#N/A</v>
      </c>
      <c r="R119" s="164"/>
      <c r="S119" s="237"/>
      <c r="T119" s="164"/>
      <c r="W119" s="8"/>
      <c r="AB119" s="238"/>
    </row>
    <row r="120" spans="2:28" ht="29.5" hidden="1" customHeight="1">
      <c r="B120" s="234"/>
      <c r="C120" s="235"/>
      <c r="D120" s="235"/>
      <c r="E120" s="234"/>
      <c r="F120" s="235"/>
      <c r="G120" s="236" t="e">
        <f>VLOOKUP(F120,分野・分科コードリスト!$G$4:$I$49,2,FALSE)</f>
        <v>#N/A</v>
      </c>
      <c r="H120" s="236" t="e">
        <f>VLOOKUP(F120,分野・分科コードリスト!$G$4:$I$49,3,FALSE)</f>
        <v>#N/A</v>
      </c>
      <c r="I120" s="237"/>
      <c r="J120" s="235"/>
      <c r="K120" s="235"/>
      <c r="L120" s="237"/>
      <c r="M120" s="235"/>
      <c r="N120" s="234"/>
      <c r="O120" s="173"/>
      <c r="P120" s="174" t="e">
        <f>VLOOKUP(O120,国・地域コードリスト!$L$3:$M$209,2,FALSE)</f>
        <v>#N/A</v>
      </c>
      <c r="Q120" s="174" t="e">
        <f>VLOOKUP(O120,国・地域コードリスト!$N$3:$O$209,2,FALSE)</f>
        <v>#N/A</v>
      </c>
      <c r="R120" s="164"/>
      <c r="S120" s="237"/>
      <c r="T120" s="164"/>
      <c r="W120" s="8"/>
      <c r="AB120" s="238"/>
    </row>
    <row r="121" spans="2:28" ht="29.5" hidden="1" customHeight="1">
      <c r="B121" s="234"/>
      <c r="C121" s="235"/>
      <c r="D121" s="235"/>
      <c r="E121" s="234"/>
      <c r="F121" s="235"/>
      <c r="G121" s="236" t="e">
        <f>VLOOKUP(F121,分野・分科コードリスト!$G$4:$I$49,2,FALSE)</f>
        <v>#N/A</v>
      </c>
      <c r="H121" s="236" t="e">
        <f>VLOOKUP(F121,分野・分科コードリスト!$G$4:$I$49,3,FALSE)</f>
        <v>#N/A</v>
      </c>
      <c r="I121" s="237"/>
      <c r="J121" s="235"/>
      <c r="K121" s="235"/>
      <c r="L121" s="237"/>
      <c r="M121" s="235"/>
      <c r="N121" s="234"/>
      <c r="O121" s="173"/>
      <c r="P121" s="174" t="e">
        <f>VLOOKUP(O121,国・地域コードリスト!$L$3:$M$209,2,FALSE)</f>
        <v>#N/A</v>
      </c>
      <c r="Q121" s="174" t="e">
        <f>VLOOKUP(O121,国・地域コードリスト!$N$3:$O$209,2,FALSE)</f>
        <v>#N/A</v>
      </c>
      <c r="R121" s="164"/>
      <c r="S121" s="237"/>
      <c r="T121" s="164"/>
      <c r="W121" s="8"/>
      <c r="AB121" s="238"/>
    </row>
    <row r="122" spans="2:28" ht="29.5" hidden="1" customHeight="1">
      <c r="B122" s="234"/>
      <c r="C122" s="235"/>
      <c r="D122" s="235"/>
      <c r="E122" s="234"/>
      <c r="F122" s="235"/>
      <c r="G122" s="236" t="e">
        <f>VLOOKUP(F122,分野・分科コードリスト!$G$4:$I$49,2,FALSE)</f>
        <v>#N/A</v>
      </c>
      <c r="H122" s="236" t="e">
        <f>VLOOKUP(F122,分野・分科コードリスト!$G$4:$I$49,3,FALSE)</f>
        <v>#N/A</v>
      </c>
      <c r="I122" s="237"/>
      <c r="J122" s="235"/>
      <c r="K122" s="235"/>
      <c r="L122" s="237"/>
      <c r="M122" s="235"/>
      <c r="N122" s="234"/>
      <c r="O122" s="173"/>
      <c r="P122" s="174" t="e">
        <f>VLOOKUP(O122,国・地域コードリスト!$L$3:$M$209,2,FALSE)</f>
        <v>#N/A</v>
      </c>
      <c r="Q122" s="174" t="e">
        <f>VLOOKUP(O122,国・地域コードリスト!$N$3:$O$209,2,FALSE)</f>
        <v>#N/A</v>
      </c>
      <c r="R122" s="164"/>
      <c r="S122" s="237"/>
      <c r="T122" s="164"/>
      <c r="W122" s="8"/>
      <c r="AB122" s="238"/>
    </row>
    <row r="123" spans="2:28" ht="29.5" hidden="1" customHeight="1">
      <c r="B123" s="234"/>
      <c r="C123" s="235"/>
      <c r="D123" s="235"/>
      <c r="E123" s="234"/>
      <c r="F123" s="235"/>
      <c r="G123" s="236" t="e">
        <f>VLOOKUP(F123,分野・分科コードリスト!$G$4:$I$49,2,FALSE)</f>
        <v>#N/A</v>
      </c>
      <c r="H123" s="236" t="e">
        <f>VLOOKUP(F123,分野・分科コードリスト!$G$4:$I$49,3,FALSE)</f>
        <v>#N/A</v>
      </c>
      <c r="I123" s="237"/>
      <c r="J123" s="235"/>
      <c r="K123" s="235"/>
      <c r="L123" s="237"/>
      <c r="M123" s="235"/>
      <c r="N123" s="234"/>
      <c r="O123" s="173"/>
      <c r="P123" s="174" t="e">
        <f>VLOOKUP(O123,国・地域コードリスト!$L$3:$M$209,2,FALSE)</f>
        <v>#N/A</v>
      </c>
      <c r="Q123" s="174" t="e">
        <f>VLOOKUP(O123,国・地域コードリスト!$N$3:$O$209,2,FALSE)</f>
        <v>#N/A</v>
      </c>
      <c r="R123" s="164"/>
      <c r="S123" s="237"/>
      <c r="T123" s="164"/>
      <c r="W123" s="8"/>
      <c r="AB123" s="238"/>
    </row>
    <row r="124" spans="2:28" ht="29.5" hidden="1" customHeight="1">
      <c r="B124" s="234"/>
      <c r="C124" s="235"/>
      <c r="D124" s="235"/>
      <c r="E124" s="234"/>
      <c r="F124" s="235"/>
      <c r="G124" s="236" t="e">
        <f>VLOOKUP(F124,分野・分科コードリスト!$G$4:$I$49,2,FALSE)</f>
        <v>#N/A</v>
      </c>
      <c r="H124" s="236" t="e">
        <f>VLOOKUP(F124,分野・分科コードリスト!$G$4:$I$49,3,FALSE)</f>
        <v>#N/A</v>
      </c>
      <c r="I124" s="237"/>
      <c r="J124" s="235"/>
      <c r="K124" s="235"/>
      <c r="L124" s="237"/>
      <c r="M124" s="235"/>
      <c r="N124" s="234"/>
      <c r="O124" s="173"/>
      <c r="P124" s="174" t="e">
        <f>VLOOKUP(O124,国・地域コードリスト!$L$3:$M$209,2,FALSE)</f>
        <v>#N/A</v>
      </c>
      <c r="Q124" s="174" t="e">
        <f>VLOOKUP(O124,国・地域コードリスト!$N$3:$O$209,2,FALSE)</f>
        <v>#N/A</v>
      </c>
      <c r="R124" s="164"/>
      <c r="S124" s="237"/>
      <c r="T124" s="164"/>
      <c r="W124" s="8"/>
      <c r="AB124" s="238"/>
    </row>
    <row r="125" spans="2:28" ht="29.5" hidden="1" customHeight="1">
      <c r="B125" s="234"/>
      <c r="C125" s="235"/>
      <c r="D125" s="235"/>
      <c r="E125" s="234"/>
      <c r="F125" s="235"/>
      <c r="G125" s="236" t="e">
        <f>VLOOKUP(F125,分野・分科コードリスト!$G$4:$I$49,2,FALSE)</f>
        <v>#N/A</v>
      </c>
      <c r="H125" s="236" t="e">
        <f>VLOOKUP(F125,分野・分科コードリスト!$G$4:$I$49,3,FALSE)</f>
        <v>#N/A</v>
      </c>
      <c r="I125" s="237"/>
      <c r="J125" s="235"/>
      <c r="K125" s="235"/>
      <c r="L125" s="237"/>
      <c r="M125" s="235"/>
      <c r="N125" s="234"/>
      <c r="O125" s="173"/>
      <c r="P125" s="174" t="e">
        <f>VLOOKUP(O125,国・地域コードリスト!$L$3:$M$209,2,FALSE)</f>
        <v>#N/A</v>
      </c>
      <c r="Q125" s="174" t="e">
        <f>VLOOKUP(O125,国・地域コードリスト!$N$3:$O$209,2,FALSE)</f>
        <v>#N/A</v>
      </c>
      <c r="R125" s="164"/>
      <c r="S125" s="237"/>
      <c r="T125" s="164"/>
      <c r="W125" s="8"/>
      <c r="AB125" s="238"/>
    </row>
    <row r="126" spans="2:28" ht="29.5" hidden="1" customHeight="1">
      <c r="B126" s="234"/>
      <c r="C126" s="235"/>
      <c r="D126" s="235"/>
      <c r="E126" s="234"/>
      <c r="F126" s="235"/>
      <c r="G126" s="236" t="e">
        <f>VLOOKUP(F126,分野・分科コードリスト!$G$4:$I$49,2,FALSE)</f>
        <v>#N/A</v>
      </c>
      <c r="H126" s="236" t="e">
        <f>VLOOKUP(F126,分野・分科コードリスト!$G$4:$I$49,3,FALSE)</f>
        <v>#N/A</v>
      </c>
      <c r="I126" s="237"/>
      <c r="J126" s="235"/>
      <c r="K126" s="235"/>
      <c r="L126" s="237"/>
      <c r="M126" s="235"/>
      <c r="N126" s="234"/>
      <c r="O126" s="173"/>
      <c r="P126" s="174" t="e">
        <f>VLOOKUP(O126,国・地域コードリスト!$L$3:$M$209,2,FALSE)</f>
        <v>#N/A</v>
      </c>
      <c r="Q126" s="174" t="e">
        <f>VLOOKUP(O126,国・地域コードリスト!$N$3:$O$209,2,FALSE)</f>
        <v>#N/A</v>
      </c>
      <c r="R126" s="164"/>
      <c r="S126" s="237"/>
      <c r="T126" s="164"/>
      <c r="W126" s="8"/>
      <c r="AB126" s="238"/>
    </row>
    <row r="127" spans="2:28" ht="29.5" hidden="1" customHeight="1">
      <c r="B127" s="234"/>
      <c r="C127" s="235"/>
      <c r="D127" s="235"/>
      <c r="E127" s="234"/>
      <c r="F127" s="235"/>
      <c r="G127" s="236" t="e">
        <f>VLOOKUP(F127,分野・分科コードリスト!$G$4:$I$49,2,FALSE)</f>
        <v>#N/A</v>
      </c>
      <c r="H127" s="236" t="e">
        <f>VLOOKUP(F127,分野・分科コードリスト!$G$4:$I$49,3,FALSE)</f>
        <v>#N/A</v>
      </c>
      <c r="I127" s="237"/>
      <c r="J127" s="235"/>
      <c r="K127" s="235"/>
      <c r="L127" s="237"/>
      <c r="M127" s="235"/>
      <c r="N127" s="234"/>
      <c r="O127" s="173"/>
      <c r="P127" s="174" t="e">
        <f>VLOOKUP(O127,国・地域コードリスト!$L$3:$M$209,2,FALSE)</f>
        <v>#N/A</v>
      </c>
      <c r="Q127" s="174" t="e">
        <f>VLOOKUP(O127,国・地域コードリスト!$N$3:$O$209,2,FALSE)</f>
        <v>#N/A</v>
      </c>
      <c r="R127" s="164"/>
      <c r="S127" s="237"/>
      <c r="T127" s="164"/>
      <c r="W127" s="8"/>
      <c r="AB127" s="238"/>
    </row>
    <row r="128" spans="2:28" ht="29.5" hidden="1" customHeight="1">
      <c r="B128" s="234"/>
      <c r="C128" s="235"/>
      <c r="D128" s="235"/>
      <c r="E128" s="234"/>
      <c r="F128" s="235"/>
      <c r="G128" s="236" t="e">
        <f>VLOOKUP(F128,分野・分科コードリスト!$G$4:$I$49,2,FALSE)</f>
        <v>#N/A</v>
      </c>
      <c r="H128" s="236" t="e">
        <f>VLOOKUP(F128,分野・分科コードリスト!$G$4:$I$49,3,FALSE)</f>
        <v>#N/A</v>
      </c>
      <c r="I128" s="237"/>
      <c r="J128" s="235"/>
      <c r="K128" s="235"/>
      <c r="L128" s="237"/>
      <c r="M128" s="235"/>
      <c r="N128" s="234"/>
      <c r="O128" s="173"/>
      <c r="P128" s="174" t="e">
        <f>VLOOKUP(O128,国・地域コードリスト!$L$3:$M$209,2,FALSE)</f>
        <v>#N/A</v>
      </c>
      <c r="Q128" s="174" t="e">
        <f>VLOOKUP(O128,国・地域コードリスト!$N$3:$O$209,2,FALSE)</f>
        <v>#N/A</v>
      </c>
      <c r="R128" s="164"/>
      <c r="S128" s="237"/>
      <c r="T128" s="164"/>
      <c r="W128" s="8"/>
      <c r="AB128" s="238"/>
    </row>
    <row r="129" spans="2:28" ht="29.5" hidden="1" customHeight="1">
      <c r="B129" s="234"/>
      <c r="C129" s="235"/>
      <c r="D129" s="235"/>
      <c r="E129" s="234"/>
      <c r="F129" s="235"/>
      <c r="G129" s="236" t="e">
        <f>VLOOKUP(F129,分野・分科コードリスト!$G$4:$I$49,2,FALSE)</f>
        <v>#N/A</v>
      </c>
      <c r="H129" s="236" t="e">
        <f>VLOOKUP(F129,分野・分科コードリスト!$G$4:$I$49,3,FALSE)</f>
        <v>#N/A</v>
      </c>
      <c r="I129" s="237"/>
      <c r="J129" s="235"/>
      <c r="K129" s="235"/>
      <c r="L129" s="237"/>
      <c r="M129" s="235"/>
      <c r="N129" s="234"/>
      <c r="O129" s="173"/>
      <c r="P129" s="174" t="e">
        <f>VLOOKUP(O129,国・地域コードリスト!$L$3:$M$209,2,FALSE)</f>
        <v>#N/A</v>
      </c>
      <c r="Q129" s="174" t="e">
        <f>VLOOKUP(O129,国・地域コードリスト!$N$3:$O$209,2,FALSE)</f>
        <v>#N/A</v>
      </c>
      <c r="R129" s="164"/>
      <c r="S129" s="237"/>
      <c r="T129" s="164"/>
      <c r="W129" s="8"/>
      <c r="AB129" s="238"/>
    </row>
    <row r="130" spans="2:28" ht="29.5" hidden="1" customHeight="1">
      <c r="B130" s="234"/>
      <c r="C130" s="235"/>
      <c r="D130" s="235"/>
      <c r="E130" s="234"/>
      <c r="F130" s="235"/>
      <c r="G130" s="236" t="e">
        <f>VLOOKUP(F130,分野・分科コードリスト!$G$4:$I$49,2,FALSE)</f>
        <v>#N/A</v>
      </c>
      <c r="H130" s="236" t="e">
        <f>VLOOKUP(F130,分野・分科コードリスト!$G$4:$I$49,3,FALSE)</f>
        <v>#N/A</v>
      </c>
      <c r="I130" s="237"/>
      <c r="J130" s="235"/>
      <c r="K130" s="235"/>
      <c r="L130" s="237"/>
      <c r="M130" s="235"/>
      <c r="N130" s="234"/>
      <c r="O130" s="173"/>
      <c r="P130" s="174" t="e">
        <f>VLOOKUP(O130,国・地域コードリスト!$L$3:$M$209,2,FALSE)</f>
        <v>#N/A</v>
      </c>
      <c r="Q130" s="174" t="e">
        <f>VLOOKUP(O130,国・地域コードリスト!$N$3:$O$209,2,FALSE)</f>
        <v>#N/A</v>
      </c>
      <c r="R130" s="164"/>
      <c r="S130" s="237"/>
      <c r="T130" s="164"/>
      <c r="W130" s="8"/>
      <c r="AB130" s="238"/>
    </row>
    <row r="131" spans="2:28" ht="29.5" hidden="1" customHeight="1">
      <c r="B131" s="234"/>
      <c r="C131" s="235"/>
      <c r="D131" s="235"/>
      <c r="E131" s="234"/>
      <c r="F131" s="235"/>
      <c r="G131" s="236" t="e">
        <f>VLOOKUP(F131,分野・分科コードリスト!$G$4:$I$49,2,FALSE)</f>
        <v>#N/A</v>
      </c>
      <c r="H131" s="236" t="e">
        <f>VLOOKUP(F131,分野・分科コードリスト!$G$4:$I$49,3,FALSE)</f>
        <v>#N/A</v>
      </c>
      <c r="I131" s="237"/>
      <c r="J131" s="235"/>
      <c r="K131" s="235"/>
      <c r="L131" s="237"/>
      <c r="M131" s="235"/>
      <c r="N131" s="234"/>
      <c r="O131" s="173"/>
      <c r="P131" s="174" t="e">
        <f>VLOOKUP(O131,国・地域コードリスト!$L$3:$M$209,2,FALSE)</f>
        <v>#N/A</v>
      </c>
      <c r="Q131" s="174" t="e">
        <f>VLOOKUP(O131,国・地域コードリスト!$N$3:$O$209,2,FALSE)</f>
        <v>#N/A</v>
      </c>
      <c r="R131" s="164"/>
      <c r="S131" s="237"/>
      <c r="T131" s="164"/>
      <c r="W131" s="8"/>
      <c r="AB131" s="238"/>
    </row>
    <row r="132" spans="2:28" ht="29.5" hidden="1" customHeight="1">
      <c r="B132" s="234"/>
      <c r="C132" s="235"/>
      <c r="D132" s="235"/>
      <c r="E132" s="234"/>
      <c r="F132" s="235"/>
      <c r="G132" s="236" t="e">
        <f>VLOOKUP(F132,分野・分科コードリスト!$G$4:$I$49,2,FALSE)</f>
        <v>#N/A</v>
      </c>
      <c r="H132" s="236" t="e">
        <f>VLOOKUP(F132,分野・分科コードリスト!$G$4:$I$49,3,FALSE)</f>
        <v>#N/A</v>
      </c>
      <c r="I132" s="237"/>
      <c r="J132" s="235"/>
      <c r="K132" s="235"/>
      <c r="L132" s="237"/>
      <c r="M132" s="235"/>
      <c r="N132" s="234"/>
      <c r="O132" s="173"/>
      <c r="P132" s="174" t="e">
        <f>VLOOKUP(O132,国・地域コードリスト!$L$3:$M$209,2,FALSE)</f>
        <v>#N/A</v>
      </c>
      <c r="Q132" s="174" t="e">
        <f>VLOOKUP(O132,国・地域コードリスト!$N$3:$O$209,2,FALSE)</f>
        <v>#N/A</v>
      </c>
      <c r="R132" s="164"/>
      <c r="S132" s="237"/>
      <c r="T132" s="164"/>
      <c r="W132" s="8"/>
      <c r="AB132" s="238"/>
    </row>
    <row r="133" spans="2:28" ht="29.5" hidden="1" customHeight="1">
      <c r="B133" s="234"/>
      <c r="C133" s="235"/>
      <c r="D133" s="235"/>
      <c r="E133" s="234"/>
      <c r="F133" s="235"/>
      <c r="G133" s="236" t="e">
        <f>VLOOKUP(F133,分野・分科コードリスト!$G$4:$I$49,2,FALSE)</f>
        <v>#N/A</v>
      </c>
      <c r="H133" s="236" t="e">
        <f>VLOOKUP(F133,分野・分科コードリスト!$G$4:$I$49,3,FALSE)</f>
        <v>#N/A</v>
      </c>
      <c r="I133" s="237"/>
      <c r="J133" s="235"/>
      <c r="K133" s="235"/>
      <c r="L133" s="237"/>
      <c r="M133" s="235"/>
      <c r="N133" s="234"/>
      <c r="O133" s="173"/>
      <c r="P133" s="174" t="e">
        <f>VLOOKUP(O133,国・地域コードリスト!$L$3:$M$209,2,FALSE)</f>
        <v>#N/A</v>
      </c>
      <c r="Q133" s="174" t="e">
        <f>VLOOKUP(O133,国・地域コードリスト!$N$3:$O$209,2,FALSE)</f>
        <v>#N/A</v>
      </c>
      <c r="R133" s="164"/>
      <c r="S133" s="237"/>
      <c r="T133" s="164"/>
      <c r="W133" s="8"/>
      <c r="AB133" s="238"/>
    </row>
    <row r="134" spans="2:28" ht="29.5" hidden="1" customHeight="1">
      <c r="B134" s="234"/>
      <c r="C134" s="235"/>
      <c r="D134" s="235"/>
      <c r="E134" s="234"/>
      <c r="F134" s="235"/>
      <c r="G134" s="236" t="e">
        <f>VLOOKUP(F134,分野・分科コードリスト!$G$4:$I$49,2,FALSE)</f>
        <v>#N/A</v>
      </c>
      <c r="H134" s="236" t="e">
        <f>VLOOKUP(F134,分野・分科コードリスト!$G$4:$I$49,3,FALSE)</f>
        <v>#N/A</v>
      </c>
      <c r="I134" s="237"/>
      <c r="J134" s="235"/>
      <c r="K134" s="235"/>
      <c r="L134" s="237"/>
      <c r="M134" s="235"/>
      <c r="N134" s="234"/>
      <c r="O134" s="173"/>
      <c r="P134" s="174" t="e">
        <f>VLOOKUP(O134,国・地域コードリスト!$L$3:$M$209,2,FALSE)</f>
        <v>#N/A</v>
      </c>
      <c r="Q134" s="174" t="e">
        <f>VLOOKUP(O134,国・地域コードリスト!$N$3:$O$209,2,FALSE)</f>
        <v>#N/A</v>
      </c>
      <c r="R134" s="164"/>
      <c r="S134" s="237"/>
      <c r="T134" s="164"/>
      <c r="W134" s="8"/>
      <c r="AB134" s="238"/>
    </row>
    <row r="135" spans="2:28" ht="29.5" hidden="1" customHeight="1">
      <c r="B135" s="234"/>
      <c r="C135" s="235"/>
      <c r="D135" s="235"/>
      <c r="E135" s="234"/>
      <c r="F135" s="235"/>
      <c r="G135" s="236" t="e">
        <f>VLOOKUP(F135,分野・分科コードリスト!$G$4:$I$49,2,FALSE)</f>
        <v>#N/A</v>
      </c>
      <c r="H135" s="236" t="e">
        <f>VLOOKUP(F135,分野・分科コードリスト!$G$4:$I$49,3,FALSE)</f>
        <v>#N/A</v>
      </c>
      <c r="I135" s="237"/>
      <c r="J135" s="235"/>
      <c r="K135" s="235"/>
      <c r="L135" s="237"/>
      <c r="M135" s="235"/>
      <c r="N135" s="234"/>
      <c r="O135" s="173"/>
      <c r="P135" s="174" t="e">
        <f>VLOOKUP(O135,国・地域コードリスト!$L$3:$M$209,2,FALSE)</f>
        <v>#N/A</v>
      </c>
      <c r="Q135" s="174" t="e">
        <f>VLOOKUP(O135,国・地域コードリスト!$N$3:$O$209,2,FALSE)</f>
        <v>#N/A</v>
      </c>
      <c r="R135" s="164"/>
      <c r="S135" s="237"/>
      <c r="T135" s="164"/>
      <c r="W135" s="8"/>
      <c r="AB135" s="238"/>
    </row>
    <row r="136" spans="2:28" ht="29.5" hidden="1" customHeight="1">
      <c r="B136" s="234"/>
      <c r="C136" s="235"/>
      <c r="D136" s="235"/>
      <c r="E136" s="234"/>
      <c r="F136" s="235"/>
      <c r="G136" s="236" t="e">
        <f>VLOOKUP(F136,分野・分科コードリスト!$G$4:$I$49,2,FALSE)</f>
        <v>#N/A</v>
      </c>
      <c r="H136" s="236" t="e">
        <f>VLOOKUP(F136,分野・分科コードリスト!$G$4:$I$49,3,FALSE)</f>
        <v>#N/A</v>
      </c>
      <c r="I136" s="237"/>
      <c r="J136" s="235"/>
      <c r="K136" s="235"/>
      <c r="L136" s="237"/>
      <c r="M136" s="235"/>
      <c r="N136" s="234"/>
      <c r="O136" s="173"/>
      <c r="P136" s="174" t="e">
        <f>VLOOKUP(O136,国・地域コードリスト!$L$3:$M$209,2,FALSE)</f>
        <v>#N/A</v>
      </c>
      <c r="Q136" s="174" t="e">
        <f>VLOOKUP(O136,国・地域コードリスト!$N$3:$O$209,2,FALSE)</f>
        <v>#N/A</v>
      </c>
      <c r="R136" s="164"/>
      <c r="S136" s="237"/>
      <c r="T136" s="164"/>
      <c r="W136" s="8"/>
      <c r="AB136" s="238"/>
    </row>
    <row r="137" spans="2:28" ht="29.5" hidden="1" customHeight="1">
      <c r="B137" s="234"/>
      <c r="C137" s="235"/>
      <c r="D137" s="235"/>
      <c r="E137" s="234"/>
      <c r="F137" s="235"/>
      <c r="G137" s="236" t="e">
        <f>VLOOKUP(F137,分野・分科コードリスト!$G$4:$I$49,2,FALSE)</f>
        <v>#N/A</v>
      </c>
      <c r="H137" s="236" t="e">
        <f>VLOOKUP(F137,分野・分科コードリスト!$G$4:$I$49,3,FALSE)</f>
        <v>#N/A</v>
      </c>
      <c r="I137" s="237"/>
      <c r="J137" s="235"/>
      <c r="K137" s="235"/>
      <c r="L137" s="237"/>
      <c r="M137" s="235"/>
      <c r="N137" s="234"/>
      <c r="O137" s="173"/>
      <c r="P137" s="174" t="e">
        <f>VLOOKUP(O137,国・地域コードリスト!$L$3:$M$209,2,FALSE)</f>
        <v>#N/A</v>
      </c>
      <c r="Q137" s="174" t="e">
        <f>VLOOKUP(O137,国・地域コードリスト!$N$3:$O$209,2,FALSE)</f>
        <v>#N/A</v>
      </c>
      <c r="R137" s="164"/>
      <c r="S137" s="237"/>
      <c r="T137" s="164"/>
      <c r="W137" s="8"/>
      <c r="AB137" s="238"/>
    </row>
    <row r="138" spans="2:28" ht="29.5" hidden="1" customHeight="1">
      <c r="B138" s="234"/>
      <c r="C138" s="235"/>
      <c r="D138" s="235"/>
      <c r="E138" s="234"/>
      <c r="F138" s="235"/>
      <c r="G138" s="236" t="e">
        <f>VLOOKUP(F138,分野・分科コードリスト!$G$4:$I$49,2,FALSE)</f>
        <v>#N/A</v>
      </c>
      <c r="H138" s="236" t="e">
        <f>VLOOKUP(F138,分野・分科コードリスト!$G$4:$I$49,3,FALSE)</f>
        <v>#N/A</v>
      </c>
      <c r="I138" s="237"/>
      <c r="J138" s="235"/>
      <c r="K138" s="235"/>
      <c r="L138" s="237"/>
      <c r="M138" s="235"/>
      <c r="N138" s="234"/>
      <c r="O138" s="173"/>
      <c r="P138" s="174" t="e">
        <f>VLOOKUP(O138,国・地域コードリスト!$L$3:$M$209,2,FALSE)</f>
        <v>#N/A</v>
      </c>
      <c r="Q138" s="174" t="e">
        <f>VLOOKUP(O138,国・地域コードリスト!$N$3:$O$209,2,FALSE)</f>
        <v>#N/A</v>
      </c>
      <c r="R138" s="164"/>
      <c r="S138" s="237"/>
      <c r="T138" s="164"/>
      <c r="W138" s="8"/>
      <c r="AB138" s="238"/>
    </row>
    <row r="139" spans="2:28" ht="29.5" hidden="1" customHeight="1">
      <c r="B139" s="234"/>
      <c r="C139" s="235"/>
      <c r="D139" s="235"/>
      <c r="E139" s="234"/>
      <c r="F139" s="235"/>
      <c r="G139" s="236" t="e">
        <f>VLOOKUP(F139,分野・分科コードリスト!$G$4:$I$49,2,FALSE)</f>
        <v>#N/A</v>
      </c>
      <c r="H139" s="236" t="e">
        <f>VLOOKUP(F139,分野・分科コードリスト!$G$4:$I$49,3,FALSE)</f>
        <v>#N/A</v>
      </c>
      <c r="I139" s="237"/>
      <c r="J139" s="235"/>
      <c r="K139" s="235"/>
      <c r="L139" s="237"/>
      <c r="M139" s="235"/>
      <c r="N139" s="234"/>
      <c r="O139" s="173"/>
      <c r="P139" s="174" t="e">
        <f>VLOOKUP(O139,国・地域コードリスト!$L$3:$M$209,2,FALSE)</f>
        <v>#N/A</v>
      </c>
      <c r="Q139" s="174" t="e">
        <f>VLOOKUP(O139,国・地域コードリスト!$N$3:$O$209,2,FALSE)</f>
        <v>#N/A</v>
      </c>
      <c r="R139" s="164"/>
      <c r="S139" s="237"/>
      <c r="T139" s="164"/>
      <c r="W139" s="8"/>
      <c r="AB139" s="238"/>
    </row>
    <row r="140" spans="2:28" ht="29.5" hidden="1" customHeight="1">
      <c r="B140" s="234"/>
      <c r="C140" s="235"/>
      <c r="D140" s="235"/>
      <c r="E140" s="234"/>
      <c r="F140" s="235"/>
      <c r="G140" s="236" t="e">
        <f>VLOOKUP(F140,分野・分科コードリスト!$G$4:$I$49,2,FALSE)</f>
        <v>#N/A</v>
      </c>
      <c r="H140" s="236" t="e">
        <f>VLOOKUP(F140,分野・分科コードリスト!$G$4:$I$49,3,FALSE)</f>
        <v>#N/A</v>
      </c>
      <c r="I140" s="237"/>
      <c r="J140" s="235"/>
      <c r="K140" s="235"/>
      <c r="L140" s="237"/>
      <c r="M140" s="235"/>
      <c r="N140" s="234"/>
      <c r="O140" s="173"/>
      <c r="P140" s="174" t="e">
        <f>VLOOKUP(O140,国・地域コードリスト!$L$3:$M$209,2,FALSE)</f>
        <v>#N/A</v>
      </c>
      <c r="Q140" s="174" t="e">
        <f>VLOOKUP(O140,国・地域コードリスト!$N$3:$O$209,2,FALSE)</f>
        <v>#N/A</v>
      </c>
      <c r="R140" s="164"/>
      <c r="S140" s="237"/>
      <c r="T140" s="164"/>
      <c r="W140" s="8"/>
      <c r="AB140" s="238"/>
    </row>
    <row r="141" spans="2:28" ht="29.5" hidden="1" customHeight="1">
      <c r="B141" s="234"/>
      <c r="C141" s="235"/>
      <c r="D141" s="235"/>
      <c r="E141" s="234"/>
      <c r="F141" s="235"/>
      <c r="G141" s="236" t="e">
        <f>VLOOKUP(F141,分野・分科コードリスト!$G$4:$I$49,2,FALSE)</f>
        <v>#N/A</v>
      </c>
      <c r="H141" s="236" t="e">
        <f>VLOOKUP(F141,分野・分科コードリスト!$G$4:$I$49,3,FALSE)</f>
        <v>#N/A</v>
      </c>
      <c r="I141" s="237"/>
      <c r="J141" s="235"/>
      <c r="K141" s="235"/>
      <c r="L141" s="237"/>
      <c r="M141" s="235"/>
      <c r="N141" s="234"/>
      <c r="O141" s="173"/>
      <c r="P141" s="174" t="e">
        <f>VLOOKUP(O141,国・地域コードリスト!$L$3:$M$209,2,FALSE)</f>
        <v>#N/A</v>
      </c>
      <c r="Q141" s="174" t="e">
        <f>VLOOKUP(O141,国・地域コードリスト!$N$3:$O$209,2,FALSE)</f>
        <v>#N/A</v>
      </c>
      <c r="R141" s="164"/>
      <c r="S141" s="237"/>
      <c r="T141" s="164"/>
      <c r="W141" s="8"/>
      <c r="AB141" s="238"/>
    </row>
    <row r="142" spans="2:28" ht="29.5" hidden="1" customHeight="1">
      <c r="B142" s="234"/>
      <c r="C142" s="235"/>
      <c r="D142" s="235"/>
      <c r="E142" s="234"/>
      <c r="F142" s="235"/>
      <c r="G142" s="236" t="e">
        <f>VLOOKUP(F142,分野・分科コードリスト!$G$4:$I$49,2,FALSE)</f>
        <v>#N/A</v>
      </c>
      <c r="H142" s="236" t="e">
        <f>VLOOKUP(F142,分野・分科コードリスト!$G$4:$I$49,3,FALSE)</f>
        <v>#N/A</v>
      </c>
      <c r="I142" s="237"/>
      <c r="J142" s="235"/>
      <c r="K142" s="235"/>
      <c r="L142" s="237"/>
      <c r="M142" s="235"/>
      <c r="N142" s="234"/>
      <c r="O142" s="173"/>
      <c r="P142" s="174" t="e">
        <f>VLOOKUP(O142,国・地域コードリスト!$L$3:$M$209,2,FALSE)</f>
        <v>#N/A</v>
      </c>
      <c r="Q142" s="174" t="e">
        <f>VLOOKUP(O142,国・地域コードリスト!$N$3:$O$209,2,FALSE)</f>
        <v>#N/A</v>
      </c>
      <c r="R142" s="164"/>
      <c r="S142" s="237"/>
      <c r="T142" s="164"/>
      <c r="W142" s="8"/>
      <c r="AB142" s="238"/>
    </row>
    <row r="143" spans="2:28" ht="29.5" hidden="1" customHeight="1">
      <c r="B143" s="234"/>
      <c r="C143" s="235"/>
      <c r="D143" s="235"/>
      <c r="E143" s="234"/>
      <c r="F143" s="235"/>
      <c r="G143" s="236" t="e">
        <f>VLOOKUP(F143,分野・分科コードリスト!$G$4:$I$49,2,FALSE)</f>
        <v>#N/A</v>
      </c>
      <c r="H143" s="236" t="e">
        <f>VLOOKUP(F143,分野・分科コードリスト!$G$4:$I$49,3,FALSE)</f>
        <v>#N/A</v>
      </c>
      <c r="I143" s="237"/>
      <c r="J143" s="235"/>
      <c r="K143" s="235"/>
      <c r="L143" s="237"/>
      <c r="M143" s="235"/>
      <c r="N143" s="234"/>
      <c r="O143" s="173"/>
      <c r="P143" s="174" t="e">
        <f>VLOOKUP(O143,国・地域コードリスト!$L$3:$M$209,2,FALSE)</f>
        <v>#N/A</v>
      </c>
      <c r="Q143" s="174" t="e">
        <f>VLOOKUP(O143,国・地域コードリスト!$N$3:$O$209,2,FALSE)</f>
        <v>#N/A</v>
      </c>
      <c r="R143" s="164"/>
      <c r="S143" s="237"/>
      <c r="T143" s="164"/>
      <c r="W143" s="8"/>
      <c r="AB143" s="238"/>
    </row>
    <row r="144" spans="2:28" ht="29.5" hidden="1" customHeight="1">
      <c r="B144" s="234"/>
      <c r="C144" s="235"/>
      <c r="D144" s="235"/>
      <c r="E144" s="234"/>
      <c r="F144" s="235"/>
      <c r="G144" s="236" t="e">
        <f>VLOOKUP(F144,分野・分科コードリスト!$G$4:$I$49,2,FALSE)</f>
        <v>#N/A</v>
      </c>
      <c r="H144" s="236" t="e">
        <f>VLOOKUP(F144,分野・分科コードリスト!$G$4:$I$49,3,FALSE)</f>
        <v>#N/A</v>
      </c>
      <c r="I144" s="237"/>
      <c r="J144" s="235"/>
      <c r="K144" s="235"/>
      <c r="L144" s="237"/>
      <c r="M144" s="235"/>
      <c r="N144" s="234"/>
      <c r="O144" s="173"/>
      <c r="P144" s="174" t="e">
        <f>VLOOKUP(O144,国・地域コードリスト!$L$3:$M$209,2,FALSE)</f>
        <v>#N/A</v>
      </c>
      <c r="Q144" s="174" t="e">
        <f>VLOOKUP(O144,国・地域コードリスト!$N$3:$O$209,2,FALSE)</f>
        <v>#N/A</v>
      </c>
      <c r="R144" s="164"/>
      <c r="S144" s="237"/>
      <c r="T144" s="164"/>
      <c r="W144" s="8"/>
      <c r="AB144" s="238"/>
    </row>
    <row r="145" spans="2:28" ht="29.5" hidden="1" customHeight="1">
      <c r="B145" s="234"/>
      <c r="C145" s="235"/>
      <c r="D145" s="235"/>
      <c r="E145" s="234"/>
      <c r="F145" s="235"/>
      <c r="G145" s="236" t="e">
        <f>VLOOKUP(F145,分野・分科コードリスト!$G$4:$I$49,2,FALSE)</f>
        <v>#N/A</v>
      </c>
      <c r="H145" s="236" t="e">
        <f>VLOOKUP(F145,分野・分科コードリスト!$G$4:$I$49,3,FALSE)</f>
        <v>#N/A</v>
      </c>
      <c r="I145" s="237"/>
      <c r="J145" s="235"/>
      <c r="K145" s="235"/>
      <c r="L145" s="237"/>
      <c r="M145" s="235"/>
      <c r="N145" s="234"/>
      <c r="O145" s="173"/>
      <c r="P145" s="174" t="e">
        <f>VLOOKUP(O145,国・地域コードリスト!$L$3:$M$209,2,FALSE)</f>
        <v>#N/A</v>
      </c>
      <c r="Q145" s="174" t="e">
        <f>VLOOKUP(O145,国・地域コードリスト!$N$3:$O$209,2,FALSE)</f>
        <v>#N/A</v>
      </c>
      <c r="R145" s="164"/>
      <c r="S145" s="237"/>
      <c r="T145" s="164"/>
      <c r="W145" s="8"/>
      <c r="AB145" s="238"/>
    </row>
    <row r="146" spans="2:28" ht="29.5" hidden="1" customHeight="1">
      <c r="B146" s="234"/>
      <c r="C146" s="235"/>
      <c r="D146" s="235"/>
      <c r="E146" s="234"/>
      <c r="F146" s="235"/>
      <c r="G146" s="236" t="e">
        <f>VLOOKUP(F146,分野・分科コードリスト!$G$4:$I$49,2,FALSE)</f>
        <v>#N/A</v>
      </c>
      <c r="H146" s="236" t="e">
        <f>VLOOKUP(F146,分野・分科コードリスト!$G$4:$I$49,3,FALSE)</f>
        <v>#N/A</v>
      </c>
      <c r="I146" s="237"/>
      <c r="J146" s="235"/>
      <c r="K146" s="235"/>
      <c r="L146" s="237"/>
      <c r="M146" s="235"/>
      <c r="N146" s="234"/>
      <c r="O146" s="173"/>
      <c r="P146" s="174" t="e">
        <f>VLOOKUP(O146,国・地域コードリスト!$L$3:$M$209,2,FALSE)</f>
        <v>#N/A</v>
      </c>
      <c r="Q146" s="174" t="e">
        <f>VLOOKUP(O146,国・地域コードリスト!$N$3:$O$209,2,FALSE)</f>
        <v>#N/A</v>
      </c>
      <c r="R146" s="164"/>
      <c r="S146" s="237"/>
      <c r="T146" s="164"/>
      <c r="W146" s="8"/>
      <c r="AB146" s="238"/>
    </row>
    <row r="147" spans="2:28" ht="29.5" hidden="1" customHeight="1">
      <c r="B147" s="234"/>
      <c r="C147" s="235"/>
      <c r="D147" s="235"/>
      <c r="E147" s="234"/>
      <c r="F147" s="235"/>
      <c r="G147" s="236" t="e">
        <f>VLOOKUP(F147,分野・分科コードリスト!$G$4:$I$49,2,FALSE)</f>
        <v>#N/A</v>
      </c>
      <c r="H147" s="236" t="e">
        <f>VLOOKUP(F147,分野・分科コードリスト!$G$4:$I$49,3,FALSE)</f>
        <v>#N/A</v>
      </c>
      <c r="I147" s="237"/>
      <c r="J147" s="235"/>
      <c r="K147" s="235"/>
      <c r="L147" s="237"/>
      <c r="M147" s="235"/>
      <c r="N147" s="234"/>
      <c r="O147" s="173"/>
      <c r="P147" s="174" t="e">
        <f>VLOOKUP(O147,国・地域コードリスト!$L$3:$M$209,2,FALSE)</f>
        <v>#N/A</v>
      </c>
      <c r="Q147" s="174" t="e">
        <f>VLOOKUP(O147,国・地域コードリスト!$N$3:$O$209,2,FALSE)</f>
        <v>#N/A</v>
      </c>
      <c r="R147" s="164"/>
      <c r="S147" s="237"/>
      <c r="T147" s="164"/>
      <c r="W147" s="8"/>
      <c r="AB147" s="238"/>
    </row>
    <row r="148" spans="2:28" ht="29.5" hidden="1" customHeight="1">
      <c r="B148" s="234"/>
      <c r="C148" s="235"/>
      <c r="D148" s="235"/>
      <c r="E148" s="234"/>
      <c r="F148" s="235"/>
      <c r="G148" s="236" t="e">
        <f>VLOOKUP(F148,分野・分科コードリスト!$G$4:$I$49,2,FALSE)</f>
        <v>#N/A</v>
      </c>
      <c r="H148" s="236" t="e">
        <f>VLOOKUP(F148,分野・分科コードリスト!$G$4:$I$49,3,FALSE)</f>
        <v>#N/A</v>
      </c>
      <c r="I148" s="237"/>
      <c r="J148" s="235"/>
      <c r="K148" s="235"/>
      <c r="L148" s="237"/>
      <c r="M148" s="235"/>
      <c r="N148" s="234"/>
      <c r="O148" s="173"/>
      <c r="P148" s="174" t="e">
        <f>VLOOKUP(O148,国・地域コードリスト!$L$3:$M$209,2,FALSE)</f>
        <v>#N/A</v>
      </c>
      <c r="Q148" s="174" t="e">
        <f>VLOOKUP(O148,国・地域コードリスト!$N$3:$O$209,2,FALSE)</f>
        <v>#N/A</v>
      </c>
      <c r="R148" s="164"/>
      <c r="S148" s="237"/>
      <c r="T148" s="164"/>
      <c r="W148" s="8"/>
      <c r="AB148" s="238"/>
    </row>
    <row r="149" spans="2:28" ht="29.5" hidden="1" customHeight="1">
      <c r="B149" s="234"/>
      <c r="C149" s="235"/>
      <c r="D149" s="235"/>
      <c r="E149" s="234"/>
      <c r="F149" s="235"/>
      <c r="G149" s="236" t="e">
        <f>VLOOKUP(F149,分野・分科コードリスト!$G$4:$I$49,2,FALSE)</f>
        <v>#N/A</v>
      </c>
      <c r="H149" s="236" t="e">
        <f>VLOOKUP(F149,分野・分科コードリスト!$G$4:$I$49,3,FALSE)</f>
        <v>#N/A</v>
      </c>
      <c r="I149" s="237"/>
      <c r="J149" s="235"/>
      <c r="K149" s="235"/>
      <c r="L149" s="237"/>
      <c r="M149" s="235"/>
      <c r="N149" s="234"/>
      <c r="O149" s="173"/>
      <c r="P149" s="174" t="e">
        <f>VLOOKUP(O149,国・地域コードリスト!$L$3:$M$209,2,FALSE)</f>
        <v>#N/A</v>
      </c>
      <c r="Q149" s="174" t="e">
        <f>VLOOKUP(O149,国・地域コードリスト!$N$3:$O$209,2,FALSE)</f>
        <v>#N/A</v>
      </c>
      <c r="R149" s="164"/>
      <c r="S149" s="237"/>
      <c r="T149" s="164"/>
      <c r="W149" s="8"/>
      <c r="AB149" s="238"/>
    </row>
    <row r="150" spans="2:28" ht="29.5" hidden="1" customHeight="1">
      <c r="B150" s="234"/>
      <c r="C150" s="235"/>
      <c r="D150" s="235"/>
      <c r="E150" s="234"/>
      <c r="F150" s="235"/>
      <c r="G150" s="236" t="e">
        <f>VLOOKUP(F150,分野・分科コードリスト!$G$4:$I$49,2,FALSE)</f>
        <v>#N/A</v>
      </c>
      <c r="H150" s="236" t="e">
        <f>VLOOKUP(F150,分野・分科コードリスト!$G$4:$I$49,3,FALSE)</f>
        <v>#N/A</v>
      </c>
      <c r="I150" s="237"/>
      <c r="J150" s="235"/>
      <c r="K150" s="235"/>
      <c r="L150" s="237"/>
      <c r="M150" s="235"/>
      <c r="N150" s="234"/>
      <c r="O150" s="173"/>
      <c r="P150" s="174" t="e">
        <f>VLOOKUP(O150,国・地域コードリスト!$L$3:$M$209,2,FALSE)</f>
        <v>#N/A</v>
      </c>
      <c r="Q150" s="174" t="e">
        <f>VLOOKUP(O150,国・地域コードリスト!$N$3:$O$209,2,FALSE)</f>
        <v>#N/A</v>
      </c>
      <c r="R150" s="164"/>
      <c r="S150" s="237"/>
      <c r="T150" s="164"/>
      <c r="W150" s="8"/>
      <c r="AB150" s="238"/>
    </row>
    <row r="151" spans="2:28" ht="29.5" hidden="1" customHeight="1">
      <c r="B151" s="234"/>
      <c r="C151" s="235"/>
      <c r="D151" s="235"/>
      <c r="E151" s="234"/>
      <c r="F151" s="235"/>
      <c r="G151" s="236" t="e">
        <f>VLOOKUP(F151,分野・分科コードリスト!$G$4:$I$49,2,FALSE)</f>
        <v>#N/A</v>
      </c>
      <c r="H151" s="236" t="e">
        <f>VLOOKUP(F151,分野・分科コードリスト!$G$4:$I$49,3,FALSE)</f>
        <v>#N/A</v>
      </c>
      <c r="I151" s="237"/>
      <c r="J151" s="235"/>
      <c r="K151" s="235"/>
      <c r="L151" s="237"/>
      <c r="M151" s="235"/>
      <c r="N151" s="234"/>
      <c r="O151" s="173"/>
      <c r="P151" s="174" t="e">
        <f>VLOOKUP(O151,国・地域コードリスト!$L$3:$M$209,2,FALSE)</f>
        <v>#N/A</v>
      </c>
      <c r="Q151" s="174" t="e">
        <f>VLOOKUP(O151,国・地域コードリスト!$N$3:$O$209,2,FALSE)</f>
        <v>#N/A</v>
      </c>
      <c r="R151" s="164"/>
      <c r="S151" s="237"/>
      <c r="T151" s="164"/>
      <c r="W151" s="8"/>
      <c r="AB151" s="238"/>
    </row>
    <row r="152" spans="2:28" ht="29.5" hidden="1" customHeight="1">
      <c r="B152" s="234"/>
      <c r="C152" s="235"/>
      <c r="D152" s="235"/>
      <c r="E152" s="234"/>
      <c r="F152" s="235"/>
      <c r="G152" s="236" t="e">
        <f>VLOOKUP(F152,分野・分科コードリスト!$G$4:$I$49,2,FALSE)</f>
        <v>#N/A</v>
      </c>
      <c r="H152" s="236" t="e">
        <f>VLOOKUP(F152,分野・分科コードリスト!$G$4:$I$49,3,FALSE)</f>
        <v>#N/A</v>
      </c>
      <c r="I152" s="237"/>
      <c r="J152" s="235"/>
      <c r="K152" s="235"/>
      <c r="L152" s="237"/>
      <c r="M152" s="235"/>
      <c r="N152" s="234"/>
      <c r="O152" s="173"/>
      <c r="P152" s="174" t="e">
        <f>VLOOKUP(O152,国・地域コードリスト!$L$3:$M$209,2,FALSE)</f>
        <v>#N/A</v>
      </c>
      <c r="Q152" s="174" t="e">
        <f>VLOOKUP(O152,国・地域コードリスト!$N$3:$O$209,2,FALSE)</f>
        <v>#N/A</v>
      </c>
      <c r="R152" s="164"/>
      <c r="S152" s="237"/>
      <c r="T152" s="164"/>
      <c r="W152" s="8"/>
      <c r="AB152" s="238"/>
    </row>
    <row r="153" spans="2:28" ht="29.5" hidden="1" customHeight="1">
      <c r="B153" s="234"/>
      <c r="C153" s="235"/>
      <c r="D153" s="235"/>
      <c r="E153" s="234"/>
      <c r="F153" s="235"/>
      <c r="G153" s="236" t="e">
        <f>VLOOKUP(F153,分野・分科コードリスト!$G$4:$I$49,2,FALSE)</f>
        <v>#N/A</v>
      </c>
      <c r="H153" s="236" t="e">
        <f>VLOOKUP(F153,分野・分科コードリスト!$G$4:$I$49,3,FALSE)</f>
        <v>#N/A</v>
      </c>
      <c r="I153" s="237"/>
      <c r="J153" s="235"/>
      <c r="K153" s="235"/>
      <c r="L153" s="237"/>
      <c r="M153" s="235"/>
      <c r="N153" s="234"/>
      <c r="O153" s="173"/>
      <c r="P153" s="174" t="e">
        <f>VLOOKUP(O153,国・地域コードリスト!$L$3:$M$209,2,FALSE)</f>
        <v>#N/A</v>
      </c>
      <c r="Q153" s="174" t="e">
        <f>VLOOKUP(O153,国・地域コードリスト!$N$3:$O$209,2,FALSE)</f>
        <v>#N/A</v>
      </c>
      <c r="R153" s="164"/>
      <c r="S153" s="237"/>
      <c r="T153" s="164"/>
      <c r="W153" s="8"/>
      <c r="AB153" s="238"/>
    </row>
    <row r="154" spans="2:28" ht="29.5" hidden="1" customHeight="1">
      <c r="B154" s="234"/>
      <c r="C154" s="235"/>
      <c r="D154" s="235"/>
      <c r="E154" s="234"/>
      <c r="F154" s="235"/>
      <c r="G154" s="236" t="e">
        <f>VLOOKUP(F154,分野・分科コードリスト!$G$4:$I$49,2,FALSE)</f>
        <v>#N/A</v>
      </c>
      <c r="H154" s="236" t="e">
        <f>VLOOKUP(F154,分野・分科コードリスト!$G$4:$I$49,3,FALSE)</f>
        <v>#N/A</v>
      </c>
      <c r="I154" s="237"/>
      <c r="J154" s="235"/>
      <c r="K154" s="235"/>
      <c r="L154" s="237"/>
      <c r="M154" s="235"/>
      <c r="N154" s="234"/>
      <c r="O154" s="173"/>
      <c r="P154" s="174" t="e">
        <f>VLOOKUP(O154,国・地域コードリスト!$L$3:$M$209,2,FALSE)</f>
        <v>#N/A</v>
      </c>
      <c r="Q154" s="174" t="e">
        <f>VLOOKUP(O154,国・地域コードリスト!$N$3:$O$209,2,FALSE)</f>
        <v>#N/A</v>
      </c>
      <c r="R154" s="164"/>
      <c r="S154" s="237"/>
      <c r="T154" s="164"/>
      <c r="W154" s="8"/>
      <c r="AB154" s="238"/>
    </row>
    <row r="155" spans="2:28" ht="29.5" hidden="1" customHeight="1">
      <c r="B155" s="234"/>
      <c r="C155" s="235"/>
      <c r="D155" s="235"/>
      <c r="E155" s="234"/>
      <c r="F155" s="235"/>
      <c r="G155" s="236" t="e">
        <f>VLOOKUP(F155,分野・分科コードリスト!$G$4:$I$49,2,FALSE)</f>
        <v>#N/A</v>
      </c>
      <c r="H155" s="236" t="e">
        <f>VLOOKUP(F155,分野・分科コードリスト!$G$4:$I$49,3,FALSE)</f>
        <v>#N/A</v>
      </c>
      <c r="I155" s="237"/>
      <c r="J155" s="235"/>
      <c r="K155" s="235"/>
      <c r="L155" s="237"/>
      <c r="M155" s="235"/>
      <c r="N155" s="234"/>
      <c r="O155" s="173"/>
      <c r="P155" s="174" t="e">
        <f>VLOOKUP(O155,国・地域コードリスト!$L$3:$M$209,2,FALSE)</f>
        <v>#N/A</v>
      </c>
      <c r="Q155" s="174" t="e">
        <f>VLOOKUP(O155,国・地域コードリスト!$N$3:$O$209,2,FALSE)</f>
        <v>#N/A</v>
      </c>
      <c r="R155" s="164"/>
      <c r="S155" s="237"/>
      <c r="T155" s="164"/>
      <c r="W155" s="8"/>
      <c r="AB155" s="238"/>
    </row>
    <row r="156" spans="2:28" ht="29.5" hidden="1" customHeight="1">
      <c r="B156" s="234"/>
      <c r="C156" s="235"/>
      <c r="D156" s="235"/>
      <c r="E156" s="234"/>
      <c r="F156" s="235"/>
      <c r="G156" s="236" t="e">
        <f>VLOOKUP(F156,分野・分科コードリスト!$G$4:$I$49,2,FALSE)</f>
        <v>#N/A</v>
      </c>
      <c r="H156" s="236" t="e">
        <f>VLOOKUP(F156,分野・分科コードリスト!$G$4:$I$49,3,FALSE)</f>
        <v>#N/A</v>
      </c>
      <c r="I156" s="237"/>
      <c r="J156" s="235"/>
      <c r="K156" s="235"/>
      <c r="L156" s="237"/>
      <c r="M156" s="235"/>
      <c r="N156" s="234"/>
      <c r="O156" s="173"/>
      <c r="P156" s="174" t="e">
        <f>VLOOKUP(O156,国・地域コードリスト!$L$3:$M$209,2,FALSE)</f>
        <v>#N/A</v>
      </c>
      <c r="Q156" s="174" t="e">
        <f>VLOOKUP(O156,国・地域コードリスト!$N$3:$O$209,2,FALSE)</f>
        <v>#N/A</v>
      </c>
      <c r="R156" s="164"/>
      <c r="S156" s="237"/>
      <c r="T156" s="164"/>
      <c r="W156" s="8"/>
      <c r="AB156" s="238"/>
    </row>
    <row r="157" spans="2:28" ht="29.5" hidden="1" customHeight="1">
      <c r="B157" s="234"/>
      <c r="C157" s="235"/>
      <c r="D157" s="235"/>
      <c r="E157" s="234"/>
      <c r="F157" s="235"/>
      <c r="G157" s="236" t="e">
        <f>VLOOKUP(F157,分野・分科コードリスト!$G$4:$I$49,2,FALSE)</f>
        <v>#N/A</v>
      </c>
      <c r="H157" s="236" t="e">
        <f>VLOOKUP(F157,分野・分科コードリスト!$G$4:$I$49,3,FALSE)</f>
        <v>#N/A</v>
      </c>
      <c r="I157" s="237"/>
      <c r="J157" s="235"/>
      <c r="K157" s="235"/>
      <c r="L157" s="237"/>
      <c r="M157" s="235"/>
      <c r="N157" s="234"/>
      <c r="O157" s="173"/>
      <c r="P157" s="174" t="e">
        <f>VLOOKUP(O157,国・地域コードリスト!$L$3:$M$209,2,FALSE)</f>
        <v>#N/A</v>
      </c>
      <c r="Q157" s="174" t="e">
        <f>VLOOKUP(O157,国・地域コードリスト!$N$3:$O$209,2,FALSE)</f>
        <v>#N/A</v>
      </c>
      <c r="R157" s="164"/>
      <c r="S157" s="237"/>
      <c r="T157" s="164"/>
      <c r="W157" s="8"/>
      <c r="AB157" s="238"/>
    </row>
    <row r="158" spans="2:28" ht="29.5" hidden="1" customHeight="1">
      <c r="B158" s="234"/>
      <c r="C158" s="235"/>
      <c r="D158" s="235"/>
      <c r="E158" s="234"/>
      <c r="F158" s="235"/>
      <c r="G158" s="236" t="e">
        <f>VLOOKUP(F158,分野・分科コードリスト!$G$4:$I$49,2,FALSE)</f>
        <v>#N/A</v>
      </c>
      <c r="H158" s="236" t="e">
        <f>VLOOKUP(F158,分野・分科コードリスト!$G$4:$I$49,3,FALSE)</f>
        <v>#N/A</v>
      </c>
      <c r="I158" s="237"/>
      <c r="J158" s="235"/>
      <c r="K158" s="235"/>
      <c r="L158" s="237"/>
      <c r="M158" s="235"/>
      <c r="N158" s="234"/>
      <c r="O158" s="173"/>
      <c r="P158" s="174" t="e">
        <f>VLOOKUP(O158,国・地域コードリスト!$L$3:$M$209,2,FALSE)</f>
        <v>#N/A</v>
      </c>
      <c r="Q158" s="174" t="e">
        <f>VLOOKUP(O158,国・地域コードリスト!$N$3:$O$209,2,FALSE)</f>
        <v>#N/A</v>
      </c>
      <c r="R158" s="164"/>
      <c r="S158" s="237"/>
      <c r="T158" s="164"/>
      <c r="W158" s="8"/>
      <c r="AB158" s="238"/>
    </row>
    <row r="159" spans="2:28" ht="29.5" hidden="1" customHeight="1">
      <c r="B159" s="234"/>
      <c r="C159" s="235"/>
      <c r="D159" s="235"/>
      <c r="E159" s="234"/>
      <c r="F159" s="235"/>
      <c r="G159" s="236" t="e">
        <f>VLOOKUP(F159,分野・分科コードリスト!$G$4:$I$49,2,FALSE)</f>
        <v>#N/A</v>
      </c>
      <c r="H159" s="236" t="e">
        <f>VLOOKUP(F159,分野・分科コードリスト!$G$4:$I$49,3,FALSE)</f>
        <v>#N/A</v>
      </c>
      <c r="I159" s="237"/>
      <c r="J159" s="235"/>
      <c r="K159" s="235"/>
      <c r="L159" s="237"/>
      <c r="M159" s="235"/>
      <c r="N159" s="234"/>
      <c r="O159" s="173"/>
      <c r="P159" s="174" t="e">
        <f>VLOOKUP(O159,国・地域コードリスト!$L$3:$M$209,2,FALSE)</f>
        <v>#N/A</v>
      </c>
      <c r="Q159" s="174" t="e">
        <f>VLOOKUP(O159,国・地域コードリスト!$N$3:$O$209,2,FALSE)</f>
        <v>#N/A</v>
      </c>
      <c r="R159" s="164"/>
      <c r="S159" s="237"/>
      <c r="T159" s="164"/>
      <c r="W159" s="8"/>
      <c r="AB159" s="238"/>
    </row>
    <row r="160" spans="2:28" ht="29.5" hidden="1" customHeight="1">
      <c r="B160" s="234"/>
      <c r="C160" s="235"/>
      <c r="D160" s="235"/>
      <c r="E160" s="234"/>
      <c r="F160" s="235"/>
      <c r="G160" s="236" t="e">
        <f>VLOOKUP(F160,分野・分科コードリスト!$G$4:$I$49,2,FALSE)</f>
        <v>#N/A</v>
      </c>
      <c r="H160" s="236" t="e">
        <f>VLOOKUP(F160,分野・分科コードリスト!$G$4:$I$49,3,FALSE)</f>
        <v>#N/A</v>
      </c>
      <c r="I160" s="237"/>
      <c r="J160" s="235"/>
      <c r="K160" s="235"/>
      <c r="L160" s="237"/>
      <c r="M160" s="235"/>
      <c r="N160" s="234"/>
      <c r="O160" s="173"/>
      <c r="P160" s="174" t="e">
        <f>VLOOKUP(O160,国・地域コードリスト!$L$3:$M$209,2,FALSE)</f>
        <v>#N/A</v>
      </c>
      <c r="Q160" s="174" t="e">
        <f>VLOOKUP(O160,国・地域コードリスト!$N$3:$O$209,2,FALSE)</f>
        <v>#N/A</v>
      </c>
      <c r="R160" s="164"/>
      <c r="S160" s="237"/>
      <c r="T160" s="164"/>
      <c r="W160" s="8"/>
      <c r="AB160" s="238"/>
    </row>
    <row r="161" spans="2:28" ht="29.5" hidden="1" customHeight="1">
      <c r="B161" s="234"/>
      <c r="C161" s="235"/>
      <c r="D161" s="235"/>
      <c r="E161" s="234"/>
      <c r="F161" s="235"/>
      <c r="G161" s="236" t="e">
        <f>VLOOKUP(F161,分野・分科コードリスト!$G$4:$I$49,2,FALSE)</f>
        <v>#N/A</v>
      </c>
      <c r="H161" s="236" t="e">
        <f>VLOOKUP(F161,分野・分科コードリスト!$G$4:$I$49,3,FALSE)</f>
        <v>#N/A</v>
      </c>
      <c r="I161" s="237"/>
      <c r="J161" s="235"/>
      <c r="K161" s="235"/>
      <c r="L161" s="237"/>
      <c r="M161" s="235"/>
      <c r="N161" s="234"/>
      <c r="O161" s="173"/>
      <c r="P161" s="174" t="e">
        <f>VLOOKUP(O161,国・地域コードリスト!$L$3:$M$209,2,FALSE)</f>
        <v>#N/A</v>
      </c>
      <c r="Q161" s="174" t="e">
        <f>VLOOKUP(O161,国・地域コードリスト!$N$3:$O$209,2,FALSE)</f>
        <v>#N/A</v>
      </c>
      <c r="R161" s="164"/>
      <c r="S161" s="237"/>
      <c r="T161" s="164"/>
      <c r="W161" s="8"/>
      <c r="AB161" s="238"/>
    </row>
    <row r="162" spans="2:28" ht="29.5" hidden="1" customHeight="1">
      <c r="B162" s="234"/>
      <c r="C162" s="235"/>
      <c r="D162" s="235"/>
      <c r="E162" s="234"/>
      <c r="F162" s="235"/>
      <c r="G162" s="236" t="e">
        <f>VLOOKUP(F162,分野・分科コードリスト!$G$4:$I$49,2,FALSE)</f>
        <v>#N/A</v>
      </c>
      <c r="H162" s="236" t="e">
        <f>VLOOKUP(F162,分野・分科コードリスト!$G$4:$I$49,3,FALSE)</f>
        <v>#N/A</v>
      </c>
      <c r="I162" s="237"/>
      <c r="J162" s="235"/>
      <c r="K162" s="235"/>
      <c r="L162" s="237"/>
      <c r="M162" s="235"/>
      <c r="N162" s="234"/>
      <c r="O162" s="173"/>
      <c r="P162" s="174" t="e">
        <f>VLOOKUP(O162,国・地域コードリスト!$L$3:$M$209,2,FALSE)</f>
        <v>#N/A</v>
      </c>
      <c r="Q162" s="174" t="e">
        <f>VLOOKUP(O162,国・地域コードリスト!$N$3:$O$209,2,FALSE)</f>
        <v>#N/A</v>
      </c>
      <c r="R162" s="164"/>
      <c r="S162" s="237"/>
      <c r="T162" s="164"/>
      <c r="W162" s="8"/>
      <c r="AB162" s="238"/>
    </row>
    <row r="163" spans="2:28" ht="29.5" hidden="1" customHeight="1">
      <c r="B163" s="234"/>
      <c r="C163" s="235"/>
      <c r="D163" s="235"/>
      <c r="E163" s="234"/>
      <c r="F163" s="235"/>
      <c r="G163" s="236" t="e">
        <f>VLOOKUP(F163,分野・分科コードリスト!$G$4:$I$49,2,FALSE)</f>
        <v>#N/A</v>
      </c>
      <c r="H163" s="236" t="e">
        <f>VLOOKUP(F163,分野・分科コードリスト!$G$4:$I$49,3,FALSE)</f>
        <v>#N/A</v>
      </c>
      <c r="I163" s="237"/>
      <c r="J163" s="235"/>
      <c r="K163" s="235"/>
      <c r="L163" s="237"/>
      <c r="M163" s="235"/>
      <c r="N163" s="234"/>
      <c r="O163" s="173"/>
      <c r="P163" s="174" t="e">
        <f>VLOOKUP(O163,国・地域コードリスト!$L$3:$M$209,2,FALSE)</f>
        <v>#N/A</v>
      </c>
      <c r="Q163" s="174" t="e">
        <f>VLOOKUP(O163,国・地域コードリスト!$N$3:$O$209,2,FALSE)</f>
        <v>#N/A</v>
      </c>
      <c r="R163" s="164"/>
      <c r="S163" s="237"/>
      <c r="T163" s="164"/>
      <c r="W163" s="8"/>
      <c r="AB163" s="238"/>
    </row>
    <row r="164" spans="2:28" ht="29.5" hidden="1" customHeight="1">
      <c r="B164" s="234"/>
      <c r="C164" s="235"/>
      <c r="D164" s="235"/>
      <c r="E164" s="234"/>
      <c r="F164" s="235"/>
      <c r="G164" s="236" t="e">
        <f>VLOOKUP(F164,分野・分科コードリスト!$G$4:$I$49,2,FALSE)</f>
        <v>#N/A</v>
      </c>
      <c r="H164" s="236" t="e">
        <f>VLOOKUP(F164,分野・分科コードリスト!$G$4:$I$49,3,FALSE)</f>
        <v>#N/A</v>
      </c>
      <c r="I164" s="237"/>
      <c r="J164" s="235"/>
      <c r="K164" s="235"/>
      <c r="L164" s="237"/>
      <c r="M164" s="235"/>
      <c r="N164" s="234"/>
      <c r="O164" s="173"/>
      <c r="P164" s="174" t="e">
        <f>VLOOKUP(O164,国・地域コードリスト!$L$3:$M$209,2,FALSE)</f>
        <v>#N/A</v>
      </c>
      <c r="Q164" s="174" t="e">
        <f>VLOOKUP(O164,国・地域コードリスト!$N$3:$O$209,2,FALSE)</f>
        <v>#N/A</v>
      </c>
      <c r="R164" s="164"/>
      <c r="S164" s="237"/>
      <c r="T164" s="164"/>
      <c r="W164" s="8"/>
      <c r="AB164" s="238"/>
    </row>
    <row r="165" spans="2:28" ht="29.5" hidden="1" customHeight="1">
      <c r="B165" s="234"/>
      <c r="C165" s="235"/>
      <c r="D165" s="235"/>
      <c r="E165" s="234"/>
      <c r="F165" s="235"/>
      <c r="G165" s="236" t="e">
        <f>VLOOKUP(F165,分野・分科コードリスト!$G$4:$I$49,2,FALSE)</f>
        <v>#N/A</v>
      </c>
      <c r="H165" s="236" t="e">
        <f>VLOOKUP(F165,分野・分科コードリスト!$G$4:$I$49,3,FALSE)</f>
        <v>#N/A</v>
      </c>
      <c r="I165" s="237"/>
      <c r="J165" s="235"/>
      <c r="K165" s="235"/>
      <c r="L165" s="237"/>
      <c r="M165" s="235"/>
      <c r="N165" s="234"/>
      <c r="O165" s="173"/>
      <c r="P165" s="174" t="e">
        <f>VLOOKUP(O165,国・地域コードリスト!$L$3:$M$209,2,FALSE)</f>
        <v>#N/A</v>
      </c>
      <c r="Q165" s="174" t="e">
        <f>VLOOKUP(O165,国・地域コードリスト!$N$3:$O$209,2,FALSE)</f>
        <v>#N/A</v>
      </c>
      <c r="R165" s="164"/>
      <c r="S165" s="237"/>
      <c r="T165" s="164"/>
      <c r="W165" s="8"/>
      <c r="AB165" s="238"/>
    </row>
    <row r="166" spans="2:28" ht="29.5" hidden="1" customHeight="1">
      <c r="B166" s="234"/>
      <c r="C166" s="235"/>
      <c r="D166" s="235"/>
      <c r="E166" s="234"/>
      <c r="F166" s="235"/>
      <c r="G166" s="236" t="e">
        <f>VLOOKUP(F166,分野・分科コードリスト!$G$4:$I$49,2,FALSE)</f>
        <v>#N/A</v>
      </c>
      <c r="H166" s="236" t="e">
        <f>VLOOKUP(F166,分野・分科コードリスト!$G$4:$I$49,3,FALSE)</f>
        <v>#N/A</v>
      </c>
      <c r="I166" s="237"/>
      <c r="J166" s="235"/>
      <c r="K166" s="235"/>
      <c r="L166" s="237"/>
      <c r="M166" s="235"/>
      <c r="N166" s="234"/>
      <c r="O166" s="173"/>
      <c r="P166" s="174" t="e">
        <f>VLOOKUP(O166,国・地域コードリスト!$L$3:$M$209,2,FALSE)</f>
        <v>#N/A</v>
      </c>
      <c r="Q166" s="174" t="e">
        <f>VLOOKUP(O166,国・地域コードリスト!$N$3:$O$209,2,FALSE)</f>
        <v>#N/A</v>
      </c>
      <c r="R166" s="164"/>
      <c r="S166" s="237"/>
      <c r="T166" s="164"/>
      <c r="W166" s="8"/>
      <c r="AB166" s="238"/>
    </row>
    <row r="167" spans="2:28" ht="29.5" hidden="1" customHeight="1">
      <c r="B167" s="234"/>
      <c r="C167" s="235"/>
      <c r="D167" s="235"/>
      <c r="E167" s="234"/>
      <c r="F167" s="235"/>
      <c r="G167" s="236" t="e">
        <f>VLOOKUP(F167,分野・分科コードリスト!$G$4:$I$49,2,FALSE)</f>
        <v>#N/A</v>
      </c>
      <c r="H167" s="236" t="e">
        <f>VLOOKUP(F167,分野・分科コードリスト!$G$4:$I$49,3,FALSE)</f>
        <v>#N/A</v>
      </c>
      <c r="I167" s="237"/>
      <c r="J167" s="235"/>
      <c r="K167" s="235"/>
      <c r="L167" s="237"/>
      <c r="M167" s="235"/>
      <c r="N167" s="234"/>
      <c r="O167" s="173"/>
      <c r="P167" s="174" t="e">
        <f>VLOOKUP(O167,国・地域コードリスト!$L$3:$M$209,2,FALSE)</f>
        <v>#N/A</v>
      </c>
      <c r="Q167" s="174" t="e">
        <f>VLOOKUP(O167,国・地域コードリスト!$N$3:$O$209,2,FALSE)</f>
        <v>#N/A</v>
      </c>
      <c r="R167" s="164"/>
      <c r="S167" s="237"/>
      <c r="T167" s="164"/>
      <c r="W167" s="8"/>
      <c r="AB167" s="238"/>
    </row>
    <row r="168" spans="2:28" ht="29.5" hidden="1" customHeight="1">
      <c r="B168" s="234"/>
      <c r="C168" s="235"/>
      <c r="D168" s="235"/>
      <c r="E168" s="234"/>
      <c r="F168" s="235"/>
      <c r="G168" s="236" t="e">
        <f>VLOOKUP(F168,分野・分科コードリスト!$G$4:$I$49,2,FALSE)</f>
        <v>#N/A</v>
      </c>
      <c r="H168" s="236" t="e">
        <f>VLOOKUP(F168,分野・分科コードリスト!$G$4:$I$49,3,FALSE)</f>
        <v>#N/A</v>
      </c>
      <c r="I168" s="237"/>
      <c r="J168" s="235"/>
      <c r="K168" s="235"/>
      <c r="L168" s="237"/>
      <c r="M168" s="235"/>
      <c r="N168" s="234"/>
      <c r="O168" s="173"/>
      <c r="P168" s="174" t="e">
        <f>VLOOKUP(O168,国・地域コードリスト!$L$3:$M$209,2,FALSE)</f>
        <v>#N/A</v>
      </c>
      <c r="Q168" s="174" t="e">
        <f>VLOOKUP(O168,国・地域コードリスト!$N$3:$O$209,2,FALSE)</f>
        <v>#N/A</v>
      </c>
      <c r="R168" s="164"/>
      <c r="S168" s="237"/>
      <c r="T168" s="164"/>
      <c r="W168" s="8"/>
      <c r="AB168" s="238"/>
    </row>
    <row r="169" spans="2:28" ht="29.5" hidden="1" customHeight="1">
      <c r="B169" s="234"/>
      <c r="C169" s="235"/>
      <c r="D169" s="235"/>
      <c r="E169" s="234"/>
      <c r="F169" s="235"/>
      <c r="G169" s="236" t="e">
        <f>VLOOKUP(F169,分野・分科コードリスト!$G$4:$I$49,2,FALSE)</f>
        <v>#N/A</v>
      </c>
      <c r="H169" s="236" t="e">
        <f>VLOOKUP(F169,分野・分科コードリスト!$G$4:$I$49,3,FALSE)</f>
        <v>#N/A</v>
      </c>
      <c r="I169" s="237"/>
      <c r="J169" s="235"/>
      <c r="K169" s="235"/>
      <c r="L169" s="237"/>
      <c r="M169" s="235"/>
      <c r="N169" s="234"/>
      <c r="O169" s="173"/>
      <c r="P169" s="174" t="e">
        <f>VLOOKUP(O169,国・地域コードリスト!$L$3:$M$209,2,FALSE)</f>
        <v>#N/A</v>
      </c>
      <c r="Q169" s="174" t="e">
        <f>VLOOKUP(O169,国・地域コードリスト!$N$3:$O$209,2,FALSE)</f>
        <v>#N/A</v>
      </c>
      <c r="R169" s="164"/>
      <c r="S169" s="237"/>
      <c r="T169" s="164"/>
      <c r="W169" s="8"/>
      <c r="AB169" s="238"/>
    </row>
    <row r="170" spans="2:28" ht="29.5" hidden="1" customHeight="1">
      <c r="B170" s="234"/>
      <c r="C170" s="235"/>
      <c r="D170" s="235"/>
      <c r="E170" s="234"/>
      <c r="F170" s="235"/>
      <c r="G170" s="236" t="e">
        <f>VLOOKUP(F170,分野・分科コードリスト!$G$4:$I$49,2,FALSE)</f>
        <v>#N/A</v>
      </c>
      <c r="H170" s="236" t="e">
        <f>VLOOKUP(F170,分野・分科コードリスト!$G$4:$I$49,3,FALSE)</f>
        <v>#N/A</v>
      </c>
      <c r="I170" s="237"/>
      <c r="J170" s="235"/>
      <c r="K170" s="235"/>
      <c r="L170" s="237"/>
      <c r="M170" s="235"/>
      <c r="N170" s="234"/>
      <c r="O170" s="173"/>
      <c r="P170" s="174" t="e">
        <f>VLOOKUP(O170,国・地域コードリスト!$L$3:$M$209,2,FALSE)</f>
        <v>#N/A</v>
      </c>
      <c r="Q170" s="174" t="e">
        <f>VLOOKUP(O170,国・地域コードリスト!$N$3:$O$209,2,FALSE)</f>
        <v>#N/A</v>
      </c>
      <c r="R170" s="164"/>
      <c r="S170" s="237"/>
      <c r="T170" s="164"/>
      <c r="W170" s="8"/>
      <c r="AB170" s="238"/>
    </row>
    <row r="171" spans="2:28" ht="29.5" hidden="1" customHeight="1">
      <c r="B171" s="234"/>
      <c r="C171" s="235"/>
      <c r="D171" s="235"/>
      <c r="E171" s="234"/>
      <c r="F171" s="235"/>
      <c r="G171" s="236" t="e">
        <f>VLOOKUP(F171,分野・分科コードリスト!$G$4:$I$49,2,FALSE)</f>
        <v>#N/A</v>
      </c>
      <c r="H171" s="236" t="e">
        <f>VLOOKUP(F171,分野・分科コードリスト!$G$4:$I$49,3,FALSE)</f>
        <v>#N/A</v>
      </c>
      <c r="I171" s="237"/>
      <c r="J171" s="235"/>
      <c r="K171" s="235"/>
      <c r="L171" s="237"/>
      <c r="M171" s="235"/>
      <c r="N171" s="234"/>
      <c r="O171" s="173"/>
      <c r="P171" s="174" t="e">
        <f>VLOOKUP(O171,国・地域コードリスト!$L$3:$M$209,2,FALSE)</f>
        <v>#N/A</v>
      </c>
      <c r="Q171" s="174" t="e">
        <f>VLOOKUP(O171,国・地域コードリスト!$N$3:$O$209,2,FALSE)</f>
        <v>#N/A</v>
      </c>
      <c r="R171" s="164"/>
      <c r="S171" s="237"/>
      <c r="T171" s="164"/>
      <c r="W171" s="8"/>
      <c r="AB171" s="238"/>
    </row>
    <row r="172" spans="2:28" ht="29.5" hidden="1" customHeight="1">
      <c r="B172" s="234"/>
      <c r="C172" s="235"/>
      <c r="D172" s="235"/>
      <c r="E172" s="234"/>
      <c r="F172" s="235"/>
      <c r="G172" s="236" t="e">
        <f>VLOOKUP(F172,分野・分科コードリスト!$G$4:$I$49,2,FALSE)</f>
        <v>#N/A</v>
      </c>
      <c r="H172" s="236" t="e">
        <f>VLOOKUP(F172,分野・分科コードリスト!$G$4:$I$49,3,FALSE)</f>
        <v>#N/A</v>
      </c>
      <c r="I172" s="237"/>
      <c r="J172" s="235"/>
      <c r="K172" s="235"/>
      <c r="L172" s="237"/>
      <c r="M172" s="235"/>
      <c r="N172" s="234"/>
      <c r="O172" s="173"/>
      <c r="P172" s="174" t="e">
        <f>VLOOKUP(O172,国・地域コードリスト!$L$3:$M$209,2,FALSE)</f>
        <v>#N/A</v>
      </c>
      <c r="Q172" s="174" t="e">
        <f>VLOOKUP(O172,国・地域コードリスト!$N$3:$O$209,2,FALSE)</f>
        <v>#N/A</v>
      </c>
      <c r="R172" s="164"/>
      <c r="S172" s="237"/>
      <c r="T172" s="164"/>
      <c r="W172" s="8"/>
      <c r="AB172" s="238"/>
    </row>
    <row r="173" spans="2:28" ht="29.5" hidden="1" customHeight="1">
      <c r="B173" s="234"/>
      <c r="C173" s="235"/>
      <c r="D173" s="235"/>
      <c r="E173" s="234"/>
      <c r="F173" s="235"/>
      <c r="G173" s="236" t="e">
        <f>VLOOKUP(F173,分野・分科コードリスト!$G$4:$I$49,2,FALSE)</f>
        <v>#N/A</v>
      </c>
      <c r="H173" s="236" t="e">
        <f>VLOOKUP(F173,分野・分科コードリスト!$G$4:$I$49,3,FALSE)</f>
        <v>#N/A</v>
      </c>
      <c r="I173" s="237"/>
      <c r="J173" s="235"/>
      <c r="K173" s="235"/>
      <c r="L173" s="237"/>
      <c r="M173" s="235"/>
      <c r="N173" s="234"/>
      <c r="O173" s="173"/>
      <c r="P173" s="174" t="e">
        <f>VLOOKUP(O173,国・地域コードリスト!$L$3:$M$209,2,FALSE)</f>
        <v>#N/A</v>
      </c>
      <c r="Q173" s="174" t="e">
        <f>VLOOKUP(O173,国・地域コードリスト!$N$3:$O$209,2,FALSE)</f>
        <v>#N/A</v>
      </c>
      <c r="R173" s="164"/>
      <c r="S173" s="237"/>
      <c r="T173" s="164"/>
      <c r="W173" s="8"/>
      <c r="AB173" s="238"/>
    </row>
    <row r="174" spans="2:28" ht="29.5" hidden="1" customHeight="1">
      <c r="B174" s="234"/>
      <c r="C174" s="235"/>
      <c r="D174" s="235"/>
      <c r="E174" s="234"/>
      <c r="F174" s="235"/>
      <c r="G174" s="236" t="e">
        <f>VLOOKUP(F174,分野・分科コードリスト!$G$4:$I$49,2,FALSE)</f>
        <v>#N/A</v>
      </c>
      <c r="H174" s="236" t="e">
        <f>VLOOKUP(F174,分野・分科コードリスト!$G$4:$I$49,3,FALSE)</f>
        <v>#N/A</v>
      </c>
      <c r="I174" s="237"/>
      <c r="J174" s="235"/>
      <c r="K174" s="235"/>
      <c r="L174" s="237"/>
      <c r="M174" s="235"/>
      <c r="N174" s="234"/>
      <c r="O174" s="173"/>
      <c r="P174" s="174" t="e">
        <f>VLOOKUP(O174,国・地域コードリスト!$L$3:$M$209,2,FALSE)</f>
        <v>#N/A</v>
      </c>
      <c r="Q174" s="174" t="e">
        <f>VLOOKUP(O174,国・地域コードリスト!$N$3:$O$209,2,FALSE)</f>
        <v>#N/A</v>
      </c>
      <c r="R174" s="164"/>
      <c r="S174" s="237"/>
      <c r="T174" s="164"/>
      <c r="W174" s="8"/>
      <c r="AB174" s="238"/>
    </row>
    <row r="175" spans="2:28" ht="29.5" hidden="1" customHeight="1">
      <c r="B175" s="234"/>
      <c r="C175" s="235"/>
      <c r="D175" s="235"/>
      <c r="E175" s="234"/>
      <c r="F175" s="235"/>
      <c r="G175" s="236" t="e">
        <f>VLOOKUP(F175,分野・分科コードリスト!$G$4:$I$49,2,FALSE)</f>
        <v>#N/A</v>
      </c>
      <c r="H175" s="236" t="e">
        <f>VLOOKUP(F175,分野・分科コードリスト!$G$4:$I$49,3,FALSE)</f>
        <v>#N/A</v>
      </c>
      <c r="I175" s="237"/>
      <c r="J175" s="235"/>
      <c r="K175" s="235"/>
      <c r="L175" s="237"/>
      <c r="M175" s="235"/>
      <c r="N175" s="234"/>
      <c r="O175" s="173"/>
      <c r="P175" s="174" t="e">
        <f>VLOOKUP(O175,国・地域コードリスト!$L$3:$M$209,2,FALSE)</f>
        <v>#N/A</v>
      </c>
      <c r="Q175" s="174" t="e">
        <f>VLOOKUP(O175,国・地域コードリスト!$N$3:$O$209,2,FALSE)</f>
        <v>#N/A</v>
      </c>
      <c r="R175" s="164"/>
      <c r="S175" s="237"/>
      <c r="T175" s="164"/>
      <c r="W175" s="8"/>
      <c r="AB175" s="238"/>
    </row>
    <row r="176" spans="2:28" ht="29.5" hidden="1" customHeight="1">
      <c r="B176" s="234"/>
      <c r="C176" s="235"/>
      <c r="D176" s="235"/>
      <c r="E176" s="234"/>
      <c r="F176" s="235"/>
      <c r="G176" s="236" t="e">
        <f>VLOOKUP(F176,分野・分科コードリスト!$G$4:$I$49,2,FALSE)</f>
        <v>#N/A</v>
      </c>
      <c r="H176" s="236" t="e">
        <f>VLOOKUP(F176,分野・分科コードリスト!$G$4:$I$49,3,FALSE)</f>
        <v>#N/A</v>
      </c>
      <c r="I176" s="237"/>
      <c r="J176" s="235"/>
      <c r="K176" s="235"/>
      <c r="L176" s="237"/>
      <c r="M176" s="235"/>
      <c r="N176" s="234"/>
      <c r="O176" s="173"/>
      <c r="P176" s="174" t="e">
        <f>VLOOKUP(O176,国・地域コードリスト!$L$3:$M$209,2,FALSE)</f>
        <v>#N/A</v>
      </c>
      <c r="Q176" s="174" t="e">
        <f>VLOOKUP(O176,国・地域コードリスト!$N$3:$O$209,2,FALSE)</f>
        <v>#N/A</v>
      </c>
      <c r="R176" s="164"/>
      <c r="S176" s="237"/>
      <c r="T176" s="164"/>
      <c r="W176" s="8"/>
      <c r="AB176" s="238"/>
    </row>
    <row r="177" spans="2:28" ht="29.5" hidden="1" customHeight="1">
      <c r="B177" s="234"/>
      <c r="C177" s="235"/>
      <c r="D177" s="235"/>
      <c r="E177" s="234"/>
      <c r="F177" s="235"/>
      <c r="G177" s="236" t="e">
        <f>VLOOKUP(F177,分野・分科コードリスト!$G$4:$I$49,2,FALSE)</f>
        <v>#N/A</v>
      </c>
      <c r="H177" s="236" t="e">
        <f>VLOOKUP(F177,分野・分科コードリスト!$G$4:$I$49,3,FALSE)</f>
        <v>#N/A</v>
      </c>
      <c r="I177" s="237"/>
      <c r="J177" s="235"/>
      <c r="K177" s="235"/>
      <c r="L177" s="237"/>
      <c r="M177" s="235"/>
      <c r="N177" s="234"/>
      <c r="O177" s="173"/>
      <c r="P177" s="174" t="e">
        <f>VLOOKUP(O177,国・地域コードリスト!$L$3:$M$209,2,FALSE)</f>
        <v>#N/A</v>
      </c>
      <c r="Q177" s="174" t="e">
        <f>VLOOKUP(O177,国・地域コードリスト!$N$3:$O$209,2,FALSE)</f>
        <v>#N/A</v>
      </c>
      <c r="R177" s="164"/>
      <c r="S177" s="237"/>
      <c r="T177" s="164"/>
      <c r="W177" s="8"/>
      <c r="AB177" s="238"/>
    </row>
    <row r="178" spans="2:28" ht="29.5" hidden="1" customHeight="1">
      <c r="B178" s="234"/>
      <c r="C178" s="235"/>
      <c r="D178" s="235"/>
      <c r="E178" s="234"/>
      <c r="F178" s="235"/>
      <c r="G178" s="236" t="e">
        <f>VLOOKUP(F178,分野・分科コードリスト!$G$4:$I$49,2,FALSE)</f>
        <v>#N/A</v>
      </c>
      <c r="H178" s="236" t="e">
        <f>VLOOKUP(F178,分野・分科コードリスト!$G$4:$I$49,3,FALSE)</f>
        <v>#N/A</v>
      </c>
      <c r="I178" s="237"/>
      <c r="J178" s="235"/>
      <c r="K178" s="235"/>
      <c r="L178" s="237"/>
      <c r="M178" s="235"/>
      <c r="N178" s="234"/>
      <c r="O178" s="173"/>
      <c r="P178" s="174" t="e">
        <f>VLOOKUP(O178,国・地域コードリスト!$L$3:$M$209,2,FALSE)</f>
        <v>#N/A</v>
      </c>
      <c r="Q178" s="174" t="e">
        <f>VLOOKUP(O178,国・地域コードリスト!$N$3:$O$209,2,FALSE)</f>
        <v>#N/A</v>
      </c>
      <c r="R178" s="164"/>
      <c r="S178" s="237"/>
      <c r="T178" s="164"/>
      <c r="W178" s="8"/>
      <c r="AB178" s="238"/>
    </row>
    <row r="179" spans="2:28" ht="29.5" hidden="1" customHeight="1">
      <c r="B179" s="234"/>
      <c r="C179" s="235"/>
      <c r="D179" s="235"/>
      <c r="E179" s="234"/>
      <c r="F179" s="235"/>
      <c r="G179" s="236" t="e">
        <f>VLOOKUP(F179,分野・分科コードリスト!$G$4:$I$49,2,FALSE)</f>
        <v>#N/A</v>
      </c>
      <c r="H179" s="236" t="e">
        <f>VLOOKUP(F179,分野・分科コードリスト!$G$4:$I$49,3,FALSE)</f>
        <v>#N/A</v>
      </c>
      <c r="I179" s="237"/>
      <c r="J179" s="235"/>
      <c r="K179" s="235"/>
      <c r="L179" s="237"/>
      <c r="M179" s="235"/>
      <c r="N179" s="234"/>
      <c r="O179" s="173"/>
      <c r="P179" s="174" t="e">
        <f>VLOOKUP(O179,国・地域コードリスト!$L$3:$M$209,2,FALSE)</f>
        <v>#N/A</v>
      </c>
      <c r="Q179" s="174" t="e">
        <f>VLOOKUP(O179,国・地域コードリスト!$N$3:$O$209,2,FALSE)</f>
        <v>#N/A</v>
      </c>
      <c r="R179" s="164"/>
      <c r="S179" s="237"/>
      <c r="T179" s="164"/>
      <c r="W179" s="8"/>
      <c r="AB179" s="238"/>
    </row>
    <row r="180" spans="2:28" ht="29.5" hidden="1" customHeight="1">
      <c r="B180" s="234"/>
      <c r="C180" s="235"/>
      <c r="D180" s="235"/>
      <c r="E180" s="234"/>
      <c r="F180" s="235"/>
      <c r="G180" s="236" t="e">
        <f>VLOOKUP(F180,分野・分科コードリスト!$G$4:$I$49,2,FALSE)</f>
        <v>#N/A</v>
      </c>
      <c r="H180" s="236" t="e">
        <f>VLOOKUP(F180,分野・分科コードリスト!$G$4:$I$49,3,FALSE)</f>
        <v>#N/A</v>
      </c>
      <c r="I180" s="237"/>
      <c r="J180" s="235"/>
      <c r="K180" s="235"/>
      <c r="L180" s="237"/>
      <c r="M180" s="235"/>
      <c r="N180" s="234"/>
      <c r="O180" s="173"/>
      <c r="P180" s="174" t="e">
        <f>VLOOKUP(O180,国・地域コードリスト!$L$3:$M$209,2,FALSE)</f>
        <v>#N/A</v>
      </c>
      <c r="Q180" s="174" t="e">
        <f>VLOOKUP(O180,国・地域コードリスト!$N$3:$O$209,2,FALSE)</f>
        <v>#N/A</v>
      </c>
      <c r="R180" s="164"/>
      <c r="S180" s="237"/>
      <c r="T180" s="164"/>
      <c r="W180" s="8"/>
      <c r="AB180" s="238"/>
    </row>
    <row r="181" spans="2:28" ht="29.5" hidden="1" customHeight="1">
      <c r="B181" s="234"/>
      <c r="C181" s="235"/>
      <c r="D181" s="235"/>
      <c r="E181" s="234"/>
      <c r="F181" s="235"/>
      <c r="G181" s="236" t="e">
        <f>VLOOKUP(F181,分野・分科コードリスト!$G$4:$I$49,2,FALSE)</f>
        <v>#N/A</v>
      </c>
      <c r="H181" s="236" t="e">
        <f>VLOOKUP(F181,分野・分科コードリスト!$G$4:$I$49,3,FALSE)</f>
        <v>#N/A</v>
      </c>
      <c r="I181" s="237"/>
      <c r="J181" s="235"/>
      <c r="K181" s="235"/>
      <c r="L181" s="237"/>
      <c r="M181" s="235"/>
      <c r="N181" s="234"/>
      <c r="O181" s="173"/>
      <c r="P181" s="174" t="e">
        <f>VLOOKUP(O181,国・地域コードリスト!$L$3:$M$209,2,FALSE)</f>
        <v>#N/A</v>
      </c>
      <c r="Q181" s="174" t="e">
        <f>VLOOKUP(O181,国・地域コードリスト!$N$3:$O$209,2,FALSE)</f>
        <v>#N/A</v>
      </c>
      <c r="R181" s="164"/>
      <c r="S181" s="237"/>
      <c r="T181" s="164"/>
      <c r="W181" s="8"/>
      <c r="AB181" s="238"/>
    </row>
    <row r="182" spans="2:28" ht="29.5" hidden="1" customHeight="1">
      <c r="B182" s="234"/>
      <c r="C182" s="235"/>
      <c r="D182" s="235"/>
      <c r="E182" s="234"/>
      <c r="F182" s="235"/>
      <c r="G182" s="236" t="e">
        <f>VLOOKUP(F182,分野・分科コードリスト!$G$4:$I$49,2,FALSE)</f>
        <v>#N/A</v>
      </c>
      <c r="H182" s="236" t="e">
        <f>VLOOKUP(F182,分野・分科コードリスト!$G$4:$I$49,3,FALSE)</f>
        <v>#N/A</v>
      </c>
      <c r="I182" s="237"/>
      <c r="J182" s="235"/>
      <c r="K182" s="235"/>
      <c r="L182" s="237"/>
      <c r="M182" s="235"/>
      <c r="N182" s="234"/>
      <c r="O182" s="173"/>
      <c r="P182" s="174" t="e">
        <f>VLOOKUP(O182,国・地域コードリスト!$L$3:$M$209,2,FALSE)</f>
        <v>#N/A</v>
      </c>
      <c r="Q182" s="174" t="e">
        <f>VLOOKUP(O182,国・地域コードリスト!$N$3:$O$209,2,FALSE)</f>
        <v>#N/A</v>
      </c>
      <c r="R182" s="164"/>
      <c r="S182" s="237"/>
      <c r="T182" s="164"/>
      <c r="W182" s="8"/>
      <c r="AB182" s="238"/>
    </row>
    <row r="183" spans="2:28" ht="29.5" hidden="1" customHeight="1">
      <c r="B183" s="234"/>
      <c r="C183" s="235"/>
      <c r="D183" s="235"/>
      <c r="E183" s="234"/>
      <c r="F183" s="235"/>
      <c r="G183" s="236" t="e">
        <f>VLOOKUP(F183,分野・分科コードリスト!$G$4:$I$49,2,FALSE)</f>
        <v>#N/A</v>
      </c>
      <c r="H183" s="236" t="e">
        <f>VLOOKUP(F183,分野・分科コードリスト!$G$4:$I$49,3,FALSE)</f>
        <v>#N/A</v>
      </c>
      <c r="I183" s="237"/>
      <c r="J183" s="235"/>
      <c r="K183" s="235"/>
      <c r="L183" s="237"/>
      <c r="M183" s="235"/>
      <c r="N183" s="234"/>
      <c r="O183" s="173"/>
      <c r="P183" s="174" t="e">
        <f>VLOOKUP(O183,国・地域コードリスト!$L$3:$M$209,2,FALSE)</f>
        <v>#N/A</v>
      </c>
      <c r="Q183" s="174" t="e">
        <f>VLOOKUP(O183,国・地域コードリスト!$N$3:$O$209,2,FALSE)</f>
        <v>#N/A</v>
      </c>
      <c r="R183" s="164"/>
      <c r="S183" s="237"/>
      <c r="T183" s="164"/>
      <c r="W183" s="8"/>
      <c r="AB183" s="238"/>
    </row>
    <row r="184" spans="2:28" ht="29.5" hidden="1" customHeight="1">
      <c r="B184" s="234"/>
      <c r="C184" s="235"/>
      <c r="D184" s="235"/>
      <c r="E184" s="234"/>
      <c r="F184" s="235"/>
      <c r="G184" s="236" t="e">
        <f>VLOOKUP(F184,分野・分科コードリスト!$G$4:$I$49,2,FALSE)</f>
        <v>#N/A</v>
      </c>
      <c r="H184" s="236" t="e">
        <f>VLOOKUP(F184,分野・分科コードリスト!$G$4:$I$49,3,FALSE)</f>
        <v>#N/A</v>
      </c>
      <c r="I184" s="237"/>
      <c r="J184" s="235"/>
      <c r="K184" s="235"/>
      <c r="L184" s="237"/>
      <c r="M184" s="235"/>
      <c r="N184" s="234"/>
      <c r="O184" s="173"/>
      <c r="P184" s="174" t="e">
        <f>VLOOKUP(O184,国・地域コードリスト!$L$3:$M$209,2,FALSE)</f>
        <v>#N/A</v>
      </c>
      <c r="Q184" s="174" t="e">
        <f>VLOOKUP(O184,国・地域コードリスト!$N$3:$O$209,2,FALSE)</f>
        <v>#N/A</v>
      </c>
      <c r="R184" s="164"/>
      <c r="S184" s="237"/>
      <c r="T184" s="164"/>
      <c r="W184" s="8"/>
      <c r="AB184" s="238"/>
    </row>
    <row r="185" spans="2:28" ht="29.5" hidden="1" customHeight="1">
      <c r="B185" s="234"/>
      <c r="C185" s="235"/>
      <c r="D185" s="235"/>
      <c r="E185" s="234"/>
      <c r="F185" s="235"/>
      <c r="G185" s="236" t="e">
        <f>VLOOKUP(F185,分野・分科コードリスト!$G$4:$I$49,2,FALSE)</f>
        <v>#N/A</v>
      </c>
      <c r="H185" s="236" t="e">
        <f>VLOOKUP(F185,分野・分科コードリスト!$G$4:$I$49,3,FALSE)</f>
        <v>#N/A</v>
      </c>
      <c r="I185" s="237"/>
      <c r="J185" s="235"/>
      <c r="K185" s="235"/>
      <c r="L185" s="237"/>
      <c r="M185" s="235"/>
      <c r="N185" s="234"/>
      <c r="O185" s="173"/>
      <c r="P185" s="174" t="e">
        <f>VLOOKUP(O185,国・地域コードリスト!$L$3:$M$209,2,FALSE)</f>
        <v>#N/A</v>
      </c>
      <c r="Q185" s="174" t="e">
        <f>VLOOKUP(O185,国・地域コードリスト!$N$3:$O$209,2,FALSE)</f>
        <v>#N/A</v>
      </c>
      <c r="R185" s="164"/>
      <c r="S185" s="237"/>
      <c r="T185" s="164"/>
      <c r="W185" s="8"/>
      <c r="AB185" s="238"/>
    </row>
    <row r="186" spans="2:28" ht="29.5" hidden="1" customHeight="1">
      <c r="B186" s="234"/>
      <c r="C186" s="235"/>
      <c r="D186" s="235"/>
      <c r="E186" s="234"/>
      <c r="F186" s="235"/>
      <c r="G186" s="236" t="e">
        <f>VLOOKUP(F186,分野・分科コードリスト!$G$4:$I$49,2,FALSE)</f>
        <v>#N/A</v>
      </c>
      <c r="H186" s="236" t="e">
        <f>VLOOKUP(F186,分野・分科コードリスト!$G$4:$I$49,3,FALSE)</f>
        <v>#N/A</v>
      </c>
      <c r="I186" s="237"/>
      <c r="J186" s="235"/>
      <c r="K186" s="235"/>
      <c r="L186" s="237"/>
      <c r="M186" s="235"/>
      <c r="N186" s="234"/>
      <c r="O186" s="173"/>
      <c r="P186" s="174" t="e">
        <f>VLOOKUP(O186,国・地域コードリスト!$L$3:$M$209,2,FALSE)</f>
        <v>#N/A</v>
      </c>
      <c r="Q186" s="174" t="e">
        <f>VLOOKUP(O186,国・地域コードリスト!$N$3:$O$209,2,FALSE)</f>
        <v>#N/A</v>
      </c>
      <c r="R186" s="164"/>
      <c r="S186" s="237"/>
      <c r="T186" s="164"/>
      <c r="W186" s="8"/>
      <c r="AB186" s="238"/>
    </row>
    <row r="187" spans="2:28" ht="29.5" hidden="1" customHeight="1">
      <c r="B187" s="234"/>
      <c r="C187" s="235"/>
      <c r="D187" s="235"/>
      <c r="E187" s="234"/>
      <c r="F187" s="235"/>
      <c r="G187" s="236" t="e">
        <f>VLOOKUP(F187,分野・分科コードリスト!$G$4:$I$49,2,FALSE)</f>
        <v>#N/A</v>
      </c>
      <c r="H187" s="236" t="e">
        <f>VLOOKUP(F187,分野・分科コードリスト!$G$4:$I$49,3,FALSE)</f>
        <v>#N/A</v>
      </c>
      <c r="I187" s="237"/>
      <c r="J187" s="235"/>
      <c r="K187" s="235"/>
      <c r="L187" s="237"/>
      <c r="M187" s="235"/>
      <c r="N187" s="234"/>
      <c r="O187" s="173"/>
      <c r="P187" s="174" t="e">
        <f>VLOOKUP(O187,国・地域コードリスト!$L$3:$M$209,2,FALSE)</f>
        <v>#N/A</v>
      </c>
      <c r="Q187" s="174" t="e">
        <f>VLOOKUP(O187,国・地域コードリスト!$N$3:$O$209,2,FALSE)</f>
        <v>#N/A</v>
      </c>
      <c r="R187" s="164"/>
      <c r="S187" s="237"/>
      <c r="T187" s="164"/>
      <c r="W187" s="8"/>
      <c r="AB187" s="238"/>
    </row>
    <row r="188" spans="2:28" ht="29.5" hidden="1" customHeight="1">
      <c r="B188" s="234"/>
      <c r="C188" s="235"/>
      <c r="D188" s="235"/>
      <c r="E188" s="234"/>
      <c r="F188" s="235"/>
      <c r="G188" s="236" t="e">
        <f>VLOOKUP(F188,分野・分科コードリスト!$G$4:$I$49,2,FALSE)</f>
        <v>#N/A</v>
      </c>
      <c r="H188" s="236" t="e">
        <f>VLOOKUP(F188,分野・分科コードリスト!$G$4:$I$49,3,FALSE)</f>
        <v>#N/A</v>
      </c>
      <c r="I188" s="237"/>
      <c r="J188" s="235"/>
      <c r="K188" s="235"/>
      <c r="L188" s="237"/>
      <c r="M188" s="235"/>
      <c r="N188" s="234"/>
      <c r="O188" s="173"/>
      <c r="P188" s="174" t="e">
        <f>VLOOKUP(O188,国・地域コードリスト!$L$3:$M$209,2,FALSE)</f>
        <v>#N/A</v>
      </c>
      <c r="Q188" s="174" t="e">
        <f>VLOOKUP(O188,国・地域コードリスト!$N$3:$O$209,2,FALSE)</f>
        <v>#N/A</v>
      </c>
      <c r="R188" s="164"/>
      <c r="S188" s="237"/>
      <c r="T188" s="164"/>
      <c r="W188" s="8"/>
      <c r="AB188" s="238"/>
    </row>
    <row r="189" spans="2:28" ht="29.5" hidden="1" customHeight="1">
      <c r="B189" s="234"/>
      <c r="C189" s="235"/>
      <c r="D189" s="235"/>
      <c r="E189" s="234"/>
      <c r="F189" s="235"/>
      <c r="G189" s="236" t="e">
        <f>VLOOKUP(F189,分野・分科コードリスト!$G$4:$I$49,2,FALSE)</f>
        <v>#N/A</v>
      </c>
      <c r="H189" s="236" t="e">
        <f>VLOOKUP(F189,分野・分科コードリスト!$G$4:$I$49,3,FALSE)</f>
        <v>#N/A</v>
      </c>
      <c r="I189" s="237"/>
      <c r="J189" s="235"/>
      <c r="K189" s="235"/>
      <c r="L189" s="237"/>
      <c r="M189" s="235"/>
      <c r="N189" s="234"/>
      <c r="O189" s="173"/>
      <c r="P189" s="174" t="e">
        <f>VLOOKUP(O189,国・地域コードリスト!$L$3:$M$209,2,FALSE)</f>
        <v>#N/A</v>
      </c>
      <c r="Q189" s="174" t="e">
        <f>VLOOKUP(O189,国・地域コードリスト!$N$3:$O$209,2,FALSE)</f>
        <v>#N/A</v>
      </c>
      <c r="R189" s="164"/>
      <c r="S189" s="237"/>
      <c r="T189" s="164"/>
      <c r="W189" s="8"/>
      <c r="AB189" s="238"/>
    </row>
    <row r="190" spans="2:28" ht="29.5" hidden="1" customHeight="1">
      <c r="B190" s="234"/>
      <c r="C190" s="235"/>
      <c r="D190" s="235"/>
      <c r="E190" s="234"/>
      <c r="F190" s="235"/>
      <c r="G190" s="236" t="e">
        <f>VLOOKUP(F190,分野・分科コードリスト!$G$4:$I$49,2,FALSE)</f>
        <v>#N/A</v>
      </c>
      <c r="H190" s="236" t="e">
        <f>VLOOKUP(F190,分野・分科コードリスト!$G$4:$I$49,3,FALSE)</f>
        <v>#N/A</v>
      </c>
      <c r="I190" s="237"/>
      <c r="J190" s="235"/>
      <c r="K190" s="235"/>
      <c r="L190" s="237"/>
      <c r="M190" s="235"/>
      <c r="N190" s="234"/>
      <c r="O190" s="173"/>
      <c r="P190" s="174" t="e">
        <f>VLOOKUP(O190,国・地域コードリスト!$L$3:$M$209,2,FALSE)</f>
        <v>#N/A</v>
      </c>
      <c r="Q190" s="174" t="e">
        <f>VLOOKUP(O190,国・地域コードリスト!$N$3:$O$209,2,FALSE)</f>
        <v>#N/A</v>
      </c>
      <c r="R190" s="164"/>
      <c r="S190" s="237"/>
      <c r="T190" s="164"/>
      <c r="W190" s="8"/>
      <c r="AB190" s="238"/>
    </row>
    <row r="191" spans="2:28" ht="29.5" hidden="1" customHeight="1">
      <c r="B191" s="234"/>
      <c r="C191" s="235"/>
      <c r="D191" s="235"/>
      <c r="E191" s="234"/>
      <c r="F191" s="235"/>
      <c r="G191" s="236" t="e">
        <f>VLOOKUP(F191,分野・分科コードリスト!$G$4:$I$49,2,FALSE)</f>
        <v>#N/A</v>
      </c>
      <c r="H191" s="236" t="e">
        <f>VLOOKUP(F191,分野・分科コードリスト!$G$4:$I$49,3,FALSE)</f>
        <v>#N/A</v>
      </c>
      <c r="I191" s="237"/>
      <c r="J191" s="235"/>
      <c r="K191" s="235"/>
      <c r="L191" s="237"/>
      <c r="M191" s="235"/>
      <c r="N191" s="234"/>
      <c r="O191" s="173"/>
      <c r="P191" s="174" t="e">
        <f>VLOOKUP(O191,国・地域コードリスト!$L$3:$M$209,2,FALSE)</f>
        <v>#N/A</v>
      </c>
      <c r="Q191" s="174" t="e">
        <f>VLOOKUP(O191,国・地域コードリスト!$N$3:$O$209,2,FALSE)</f>
        <v>#N/A</v>
      </c>
      <c r="R191" s="164"/>
      <c r="S191" s="237"/>
      <c r="T191" s="164"/>
      <c r="W191" s="8"/>
      <c r="AB191" s="238"/>
    </row>
    <row r="192" spans="2:28" ht="29.5" hidden="1" customHeight="1">
      <c r="B192" s="234"/>
      <c r="C192" s="235"/>
      <c r="D192" s="235"/>
      <c r="E192" s="234"/>
      <c r="F192" s="235"/>
      <c r="G192" s="236" t="e">
        <f>VLOOKUP(F192,分野・分科コードリスト!$G$4:$I$49,2,FALSE)</f>
        <v>#N/A</v>
      </c>
      <c r="H192" s="236" t="e">
        <f>VLOOKUP(F192,分野・分科コードリスト!$G$4:$I$49,3,FALSE)</f>
        <v>#N/A</v>
      </c>
      <c r="I192" s="237"/>
      <c r="J192" s="235"/>
      <c r="K192" s="235"/>
      <c r="L192" s="237"/>
      <c r="M192" s="235"/>
      <c r="N192" s="234"/>
      <c r="O192" s="173"/>
      <c r="P192" s="174" t="e">
        <f>VLOOKUP(O192,国・地域コードリスト!$L$3:$M$209,2,FALSE)</f>
        <v>#N/A</v>
      </c>
      <c r="Q192" s="174" t="e">
        <f>VLOOKUP(O192,国・地域コードリスト!$N$3:$O$209,2,FALSE)</f>
        <v>#N/A</v>
      </c>
      <c r="R192" s="164"/>
      <c r="S192" s="237"/>
      <c r="T192" s="164"/>
      <c r="W192" s="8"/>
      <c r="AB192" s="238"/>
    </row>
    <row r="193" spans="2:28" ht="29.5" hidden="1" customHeight="1">
      <c r="B193" s="234"/>
      <c r="C193" s="235"/>
      <c r="D193" s="235"/>
      <c r="E193" s="234"/>
      <c r="F193" s="235"/>
      <c r="G193" s="236" t="e">
        <f>VLOOKUP(F193,分野・分科コードリスト!$G$4:$I$49,2,FALSE)</f>
        <v>#N/A</v>
      </c>
      <c r="H193" s="236" t="e">
        <f>VLOOKUP(F193,分野・分科コードリスト!$G$4:$I$49,3,FALSE)</f>
        <v>#N/A</v>
      </c>
      <c r="I193" s="237"/>
      <c r="J193" s="235"/>
      <c r="K193" s="235"/>
      <c r="L193" s="237"/>
      <c r="M193" s="235"/>
      <c r="N193" s="234"/>
      <c r="O193" s="173"/>
      <c r="P193" s="174" t="e">
        <f>VLOOKUP(O193,国・地域コードリスト!$L$3:$M$209,2,FALSE)</f>
        <v>#N/A</v>
      </c>
      <c r="Q193" s="174" t="e">
        <f>VLOOKUP(O193,国・地域コードリスト!$N$3:$O$209,2,FALSE)</f>
        <v>#N/A</v>
      </c>
      <c r="R193" s="164"/>
      <c r="S193" s="237"/>
      <c r="T193" s="164"/>
      <c r="W193" s="8"/>
      <c r="AB193" s="238"/>
    </row>
    <row r="194" spans="2:28" ht="29.5" hidden="1" customHeight="1">
      <c r="B194" s="234"/>
      <c r="C194" s="235"/>
      <c r="D194" s="235"/>
      <c r="E194" s="234"/>
      <c r="F194" s="235"/>
      <c r="G194" s="236" t="e">
        <f>VLOOKUP(F194,分野・分科コードリスト!$G$4:$I$49,2,FALSE)</f>
        <v>#N/A</v>
      </c>
      <c r="H194" s="236" t="e">
        <f>VLOOKUP(F194,分野・分科コードリスト!$G$4:$I$49,3,FALSE)</f>
        <v>#N/A</v>
      </c>
      <c r="I194" s="237"/>
      <c r="J194" s="235"/>
      <c r="K194" s="235"/>
      <c r="L194" s="237"/>
      <c r="M194" s="235"/>
      <c r="N194" s="234"/>
      <c r="O194" s="173"/>
      <c r="P194" s="174" t="e">
        <f>VLOOKUP(O194,国・地域コードリスト!$L$3:$M$209,2,FALSE)</f>
        <v>#N/A</v>
      </c>
      <c r="Q194" s="174" t="e">
        <f>VLOOKUP(O194,国・地域コードリスト!$N$3:$O$209,2,FALSE)</f>
        <v>#N/A</v>
      </c>
      <c r="R194" s="164"/>
      <c r="S194" s="237"/>
      <c r="T194" s="164"/>
      <c r="W194" s="8"/>
      <c r="AB194" s="238"/>
    </row>
    <row r="195" spans="2:28" ht="29.5" hidden="1" customHeight="1">
      <c r="B195" s="234"/>
      <c r="C195" s="235"/>
      <c r="D195" s="235"/>
      <c r="E195" s="234"/>
      <c r="F195" s="235"/>
      <c r="G195" s="236" t="e">
        <f>VLOOKUP(F195,分野・分科コードリスト!$G$4:$I$49,2,FALSE)</f>
        <v>#N/A</v>
      </c>
      <c r="H195" s="236" t="e">
        <f>VLOOKUP(F195,分野・分科コードリスト!$G$4:$I$49,3,FALSE)</f>
        <v>#N/A</v>
      </c>
      <c r="I195" s="237"/>
      <c r="J195" s="235"/>
      <c r="K195" s="235"/>
      <c r="L195" s="237"/>
      <c r="M195" s="235"/>
      <c r="N195" s="234"/>
      <c r="O195" s="173"/>
      <c r="P195" s="174" t="e">
        <f>VLOOKUP(O195,国・地域コードリスト!$L$3:$M$209,2,FALSE)</f>
        <v>#N/A</v>
      </c>
      <c r="Q195" s="174" t="e">
        <f>VLOOKUP(O195,国・地域コードリスト!$N$3:$O$209,2,FALSE)</f>
        <v>#N/A</v>
      </c>
      <c r="R195" s="164"/>
      <c r="S195" s="237"/>
      <c r="T195" s="164"/>
      <c r="W195" s="8"/>
      <c r="AB195" s="238"/>
    </row>
    <row r="196" spans="2:28" ht="29.5" hidden="1" customHeight="1">
      <c r="B196" s="234"/>
      <c r="C196" s="235"/>
      <c r="D196" s="235"/>
      <c r="E196" s="234"/>
      <c r="F196" s="235"/>
      <c r="G196" s="236" t="e">
        <f>VLOOKUP(F196,分野・分科コードリスト!$G$4:$I$49,2,FALSE)</f>
        <v>#N/A</v>
      </c>
      <c r="H196" s="236" t="e">
        <f>VLOOKUP(F196,分野・分科コードリスト!$G$4:$I$49,3,FALSE)</f>
        <v>#N/A</v>
      </c>
      <c r="I196" s="237"/>
      <c r="J196" s="235"/>
      <c r="K196" s="235"/>
      <c r="L196" s="237"/>
      <c r="M196" s="235"/>
      <c r="N196" s="234"/>
      <c r="O196" s="173"/>
      <c r="P196" s="174" t="e">
        <f>VLOOKUP(O196,国・地域コードリスト!$L$3:$M$209,2,FALSE)</f>
        <v>#N/A</v>
      </c>
      <c r="Q196" s="174" t="e">
        <f>VLOOKUP(O196,国・地域コードリスト!$N$3:$O$209,2,FALSE)</f>
        <v>#N/A</v>
      </c>
      <c r="R196" s="164"/>
      <c r="S196" s="237"/>
      <c r="T196" s="164"/>
      <c r="W196" s="8"/>
      <c r="AB196" s="238"/>
    </row>
    <row r="197" spans="2:28" ht="29.5" hidden="1" customHeight="1">
      <c r="B197" s="234"/>
      <c r="C197" s="235"/>
      <c r="D197" s="235"/>
      <c r="E197" s="234"/>
      <c r="F197" s="235"/>
      <c r="G197" s="236" t="e">
        <f>VLOOKUP(F197,分野・分科コードリスト!$G$4:$I$49,2,FALSE)</f>
        <v>#N/A</v>
      </c>
      <c r="H197" s="236" t="e">
        <f>VLOOKUP(F197,分野・分科コードリスト!$G$4:$I$49,3,FALSE)</f>
        <v>#N/A</v>
      </c>
      <c r="I197" s="237"/>
      <c r="J197" s="235"/>
      <c r="K197" s="235"/>
      <c r="L197" s="237"/>
      <c r="M197" s="235"/>
      <c r="N197" s="234"/>
      <c r="O197" s="173"/>
      <c r="P197" s="174" t="e">
        <f>VLOOKUP(O197,国・地域コードリスト!$L$3:$M$209,2,FALSE)</f>
        <v>#N/A</v>
      </c>
      <c r="Q197" s="174" t="e">
        <f>VLOOKUP(O197,国・地域コードリスト!$N$3:$O$209,2,FALSE)</f>
        <v>#N/A</v>
      </c>
      <c r="R197" s="164"/>
      <c r="S197" s="237"/>
      <c r="T197" s="164"/>
      <c r="W197" s="8"/>
      <c r="AB197" s="238"/>
    </row>
    <row r="198" spans="2:28" ht="29.5" hidden="1" customHeight="1">
      <c r="B198" s="234"/>
      <c r="C198" s="235"/>
      <c r="D198" s="235"/>
      <c r="E198" s="234"/>
      <c r="F198" s="235"/>
      <c r="G198" s="236" t="e">
        <f>VLOOKUP(F198,分野・分科コードリスト!$G$4:$I$49,2,FALSE)</f>
        <v>#N/A</v>
      </c>
      <c r="H198" s="236" t="e">
        <f>VLOOKUP(F198,分野・分科コードリスト!$G$4:$I$49,3,FALSE)</f>
        <v>#N/A</v>
      </c>
      <c r="I198" s="237"/>
      <c r="J198" s="235"/>
      <c r="K198" s="235"/>
      <c r="L198" s="237"/>
      <c r="M198" s="235"/>
      <c r="N198" s="234"/>
      <c r="O198" s="173"/>
      <c r="P198" s="174" t="e">
        <f>VLOOKUP(O198,国・地域コードリスト!$L$3:$M$209,2,FALSE)</f>
        <v>#N/A</v>
      </c>
      <c r="Q198" s="174" t="e">
        <f>VLOOKUP(O198,国・地域コードリスト!$N$3:$O$209,2,FALSE)</f>
        <v>#N/A</v>
      </c>
      <c r="R198" s="164"/>
      <c r="S198" s="237"/>
      <c r="T198" s="164"/>
      <c r="W198" s="8"/>
      <c r="AB198" s="238"/>
    </row>
    <row r="199" spans="2:28" ht="29.5" hidden="1" customHeight="1">
      <c r="B199" s="234"/>
      <c r="C199" s="235"/>
      <c r="D199" s="235"/>
      <c r="E199" s="234"/>
      <c r="F199" s="235"/>
      <c r="G199" s="236" t="e">
        <f>VLOOKUP(F199,分野・分科コードリスト!$G$4:$I$49,2,FALSE)</f>
        <v>#N/A</v>
      </c>
      <c r="H199" s="236" t="e">
        <f>VLOOKUP(F199,分野・分科コードリスト!$G$4:$I$49,3,FALSE)</f>
        <v>#N/A</v>
      </c>
      <c r="I199" s="237"/>
      <c r="J199" s="235"/>
      <c r="K199" s="235"/>
      <c r="L199" s="237"/>
      <c r="M199" s="235"/>
      <c r="N199" s="234"/>
      <c r="O199" s="173"/>
      <c r="P199" s="174" t="e">
        <f>VLOOKUP(O199,国・地域コードリスト!$L$3:$M$209,2,FALSE)</f>
        <v>#N/A</v>
      </c>
      <c r="Q199" s="174" t="e">
        <f>VLOOKUP(O199,国・地域コードリスト!$N$3:$O$209,2,FALSE)</f>
        <v>#N/A</v>
      </c>
      <c r="R199" s="164"/>
      <c r="S199" s="237"/>
      <c r="T199" s="164"/>
      <c r="W199" s="8"/>
      <c r="AB199" s="238"/>
    </row>
    <row r="200" spans="2:28" ht="29.5" hidden="1" customHeight="1">
      <c r="B200" s="234"/>
      <c r="C200" s="235"/>
      <c r="D200" s="235"/>
      <c r="E200" s="234"/>
      <c r="F200" s="235"/>
      <c r="G200" s="236" t="e">
        <f>VLOOKUP(F200,分野・分科コードリスト!$G$4:$I$49,2,FALSE)</f>
        <v>#N/A</v>
      </c>
      <c r="H200" s="236" t="e">
        <f>VLOOKUP(F200,分野・分科コードリスト!$G$4:$I$49,3,FALSE)</f>
        <v>#N/A</v>
      </c>
      <c r="I200" s="237"/>
      <c r="J200" s="235"/>
      <c r="K200" s="235"/>
      <c r="L200" s="237"/>
      <c r="M200" s="235"/>
      <c r="N200" s="234"/>
      <c r="O200" s="173"/>
      <c r="P200" s="174" t="e">
        <f>VLOOKUP(O200,国・地域コードリスト!$L$3:$M$209,2,FALSE)</f>
        <v>#N/A</v>
      </c>
      <c r="Q200" s="174" t="e">
        <f>VLOOKUP(O200,国・地域コードリスト!$N$3:$O$209,2,FALSE)</f>
        <v>#N/A</v>
      </c>
      <c r="R200" s="164"/>
      <c r="S200" s="237"/>
      <c r="T200" s="164"/>
      <c r="W200" s="8"/>
      <c r="AB200" s="238"/>
    </row>
    <row r="201" spans="2:28" ht="29.5" hidden="1" customHeight="1">
      <c r="B201" s="234"/>
      <c r="C201" s="235"/>
      <c r="D201" s="235"/>
      <c r="E201" s="234"/>
      <c r="F201" s="235"/>
      <c r="G201" s="236" t="e">
        <f>VLOOKUP(F201,分野・分科コードリスト!$G$4:$I$49,2,FALSE)</f>
        <v>#N/A</v>
      </c>
      <c r="H201" s="236" t="e">
        <f>VLOOKUP(F201,分野・分科コードリスト!$G$4:$I$49,3,FALSE)</f>
        <v>#N/A</v>
      </c>
      <c r="I201" s="237"/>
      <c r="J201" s="235"/>
      <c r="K201" s="235"/>
      <c r="L201" s="237"/>
      <c r="M201" s="235"/>
      <c r="N201" s="234"/>
      <c r="O201" s="173"/>
      <c r="P201" s="174" t="e">
        <f>VLOOKUP(O201,国・地域コードリスト!$L$3:$M$209,2,FALSE)</f>
        <v>#N/A</v>
      </c>
      <c r="Q201" s="174" t="e">
        <f>VLOOKUP(O201,国・地域コードリスト!$N$3:$O$209,2,FALSE)</f>
        <v>#N/A</v>
      </c>
      <c r="R201" s="164"/>
      <c r="S201" s="237"/>
      <c r="T201" s="164"/>
      <c r="W201" s="8"/>
      <c r="AB201" s="238"/>
    </row>
    <row r="202" spans="2:28" ht="29.5" hidden="1" customHeight="1">
      <c r="B202" s="234"/>
      <c r="C202" s="235"/>
      <c r="D202" s="235"/>
      <c r="E202" s="234"/>
      <c r="F202" s="235"/>
      <c r="G202" s="236" t="e">
        <f>VLOOKUP(F202,分野・分科コードリスト!$G$4:$I$49,2,FALSE)</f>
        <v>#N/A</v>
      </c>
      <c r="H202" s="236" t="e">
        <f>VLOOKUP(F202,分野・分科コードリスト!$G$4:$I$49,3,FALSE)</f>
        <v>#N/A</v>
      </c>
      <c r="I202" s="237"/>
      <c r="J202" s="235"/>
      <c r="K202" s="235"/>
      <c r="L202" s="237"/>
      <c r="M202" s="235"/>
      <c r="N202" s="234"/>
      <c r="O202" s="173"/>
      <c r="P202" s="174" t="e">
        <f>VLOOKUP(O202,国・地域コードリスト!$L$3:$M$209,2,FALSE)</f>
        <v>#N/A</v>
      </c>
      <c r="Q202" s="174" t="e">
        <f>VLOOKUP(O202,国・地域コードリスト!$N$3:$O$209,2,FALSE)</f>
        <v>#N/A</v>
      </c>
      <c r="R202" s="164"/>
      <c r="S202" s="237"/>
      <c r="T202" s="164"/>
      <c r="W202" s="8"/>
      <c r="AB202" s="238"/>
    </row>
    <row r="203" spans="2:28" ht="29.5" hidden="1" customHeight="1">
      <c r="B203" s="234"/>
      <c r="C203" s="235"/>
      <c r="D203" s="235"/>
      <c r="E203" s="234"/>
      <c r="F203" s="235"/>
      <c r="G203" s="236" t="e">
        <f>VLOOKUP(F203,分野・分科コードリスト!$G$4:$I$49,2,FALSE)</f>
        <v>#N/A</v>
      </c>
      <c r="H203" s="236" t="e">
        <f>VLOOKUP(F203,分野・分科コードリスト!$G$4:$I$49,3,FALSE)</f>
        <v>#N/A</v>
      </c>
      <c r="I203" s="237"/>
      <c r="J203" s="235"/>
      <c r="K203" s="235"/>
      <c r="L203" s="237"/>
      <c r="M203" s="235"/>
      <c r="N203" s="234"/>
      <c r="O203" s="173"/>
      <c r="P203" s="174" t="e">
        <f>VLOOKUP(O203,国・地域コードリスト!$L$3:$M$209,2,FALSE)</f>
        <v>#N/A</v>
      </c>
      <c r="Q203" s="174" t="e">
        <f>VLOOKUP(O203,国・地域コードリスト!$N$3:$O$209,2,FALSE)</f>
        <v>#N/A</v>
      </c>
      <c r="R203" s="164"/>
      <c r="S203" s="237"/>
      <c r="T203" s="164"/>
      <c r="W203" s="8"/>
      <c r="AB203" s="238"/>
    </row>
    <row r="204" spans="2:28" ht="29.5" hidden="1" customHeight="1">
      <c r="B204" s="234"/>
      <c r="C204" s="235"/>
      <c r="D204" s="235"/>
      <c r="E204" s="234"/>
      <c r="F204" s="235"/>
      <c r="G204" s="236" t="e">
        <f>VLOOKUP(F204,分野・分科コードリスト!$G$4:$I$49,2,FALSE)</f>
        <v>#N/A</v>
      </c>
      <c r="H204" s="236" t="e">
        <f>VLOOKUP(F204,分野・分科コードリスト!$G$4:$I$49,3,FALSE)</f>
        <v>#N/A</v>
      </c>
      <c r="I204" s="237"/>
      <c r="J204" s="235"/>
      <c r="K204" s="235"/>
      <c r="L204" s="237"/>
      <c r="M204" s="235"/>
      <c r="N204" s="234"/>
      <c r="O204" s="173"/>
      <c r="P204" s="174" t="e">
        <f>VLOOKUP(O204,国・地域コードリスト!$L$3:$M$209,2,FALSE)</f>
        <v>#N/A</v>
      </c>
      <c r="Q204" s="174" t="e">
        <f>VLOOKUP(O204,国・地域コードリスト!$N$3:$O$209,2,FALSE)</f>
        <v>#N/A</v>
      </c>
      <c r="R204" s="164"/>
      <c r="S204" s="237"/>
      <c r="T204" s="164"/>
      <c r="W204" s="8"/>
      <c r="AB204" s="238"/>
    </row>
    <row r="205" spans="2:28" ht="29.5" hidden="1" customHeight="1">
      <c r="B205" s="234"/>
      <c r="C205" s="235"/>
      <c r="D205" s="235"/>
      <c r="E205" s="234"/>
      <c r="F205" s="235"/>
      <c r="G205" s="236" t="e">
        <f>VLOOKUP(F205,分野・分科コードリスト!$G$4:$I$49,2,FALSE)</f>
        <v>#N/A</v>
      </c>
      <c r="H205" s="236" t="e">
        <f>VLOOKUP(F205,分野・分科コードリスト!$G$4:$I$49,3,FALSE)</f>
        <v>#N/A</v>
      </c>
      <c r="I205" s="237"/>
      <c r="J205" s="235"/>
      <c r="K205" s="235"/>
      <c r="L205" s="237"/>
      <c r="M205" s="235"/>
      <c r="N205" s="234"/>
      <c r="O205" s="173"/>
      <c r="P205" s="174" t="e">
        <f>VLOOKUP(O205,国・地域コードリスト!$L$3:$M$209,2,FALSE)</f>
        <v>#N/A</v>
      </c>
      <c r="Q205" s="174" t="e">
        <f>VLOOKUP(O205,国・地域コードリスト!$N$3:$O$209,2,FALSE)</f>
        <v>#N/A</v>
      </c>
      <c r="R205" s="164"/>
      <c r="S205" s="237"/>
      <c r="T205" s="164"/>
      <c r="W205" s="8"/>
      <c r="AB205" s="238"/>
    </row>
    <row r="206" spans="2:28" ht="29.5" hidden="1" customHeight="1">
      <c r="B206" s="234"/>
      <c r="C206" s="235"/>
      <c r="D206" s="235"/>
      <c r="E206" s="234"/>
      <c r="F206" s="235"/>
      <c r="G206" s="236" t="e">
        <f>VLOOKUP(F206,分野・分科コードリスト!$G$4:$I$49,2,FALSE)</f>
        <v>#N/A</v>
      </c>
      <c r="H206" s="236" t="e">
        <f>VLOOKUP(F206,分野・分科コードリスト!$G$4:$I$49,3,FALSE)</f>
        <v>#N/A</v>
      </c>
      <c r="I206" s="237"/>
      <c r="J206" s="235"/>
      <c r="K206" s="235"/>
      <c r="L206" s="237"/>
      <c r="M206" s="235"/>
      <c r="N206" s="234"/>
      <c r="O206" s="173"/>
      <c r="P206" s="174" t="e">
        <f>VLOOKUP(O206,国・地域コードリスト!$L$3:$M$209,2,FALSE)</f>
        <v>#N/A</v>
      </c>
      <c r="Q206" s="174" t="e">
        <f>VLOOKUP(O206,国・地域コードリスト!$N$3:$O$209,2,FALSE)</f>
        <v>#N/A</v>
      </c>
      <c r="R206" s="164"/>
      <c r="S206" s="237"/>
      <c r="T206" s="164"/>
      <c r="W206" s="8"/>
      <c r="AB206" s="238"/>
    </row>
    <row r="207" spans="2:28" ht="29.5" hidden="1" customHeight="1">
      <c r="B207" s="234"/>
      <c r="C207" s="235"/>
      <c r="D207" s="235"/>
      <c r="E207" s="234"/>
      <c r="F207" s="235"/>
      <c r="G207" s="236" t="e">
        <f>VLOOKUP(F207,分野・分科コードリスト!$G$4:$I$49,2,FALSE)</f>
        <v>#N/A</v>
      </c>
      <c r="H207" s="236" t="e">
        <f>VLOOKUP(F207,分野・分科コードリスト!$G$4:$I$49,3,FALSE)</f>
        <v>#N/A</v>
      </c>
      <c r="I207" s="237"/>
      <c r="J207" s="235"/>
      <c r="K207" s="235"/>
      <c r="L207" s="237"/>
      <c r="M207" s="235"/>
      <c r="N207" s="234"/>
      <c r="O207" s="173"/>
      <c r="P207" s="174" t="e">
        <f>VLOOKUP(O207,国・地域コードリスト!$L$3:$M$209,2,FALSE)</f>
        <v>#N/A</v>
      </c>
      <c r="Q207" s="174" t="e">
        <f>VLOOKUP(O207,国・地域コードリスト!$N$3:$O$209,2,FALSE)</f>
        <v>#N/A</v>
      </c>
      <c r="R207" s="164"/>
      <c r="S207" s="237"/>
      <c r="T207" s="164"/>
      <c r="W207" s="8"/>
      <c r="AB207" s="238"/>
    </row>
    <row r="208" spans="2:28" ht="29.5" hidden="1" customHeight="1">
      <c r="B208" s="234"/>
      <c r="C208" s="235"/>
      <c r="D208" s="235"/>
      <c r="E208" s="234"/>
      <c r="F208" s="235"/>
      <c r="G208" s="236" t="e">
        <f>VLOOKUP(F208,分野・分科コードリスト!$G$4:$I$49,2,FALSE)</f>
        <v>#N/A</v>
      </c>
      <c r="H208" s="236" t="e">
        <f>VLOOKUP(F208,分野・分科コードリスト!$G$4:$I$49,3,FALSE)</f>
        <v>#N/A</v>
      </c>
      <c r="I208" s="237"/>
      <c r="J208" s="235"/>
      <c r="K208" s="235"/>
      <c r="L208" s="237"/>
      <c r="M208" s="235"/>
      <c r="N208" s="234"/>
      <c r="O208" s="173"/>
      <c r="P208" s="174" t="e">
        <f>VLOOKUP(O208,国・地域コードリスト!$L$3:$M$209,2,FALSE)</f>
        <v>#N/A</v>
      </c>
      <c r="Q208" s="174" t="e">
        <f>VLOOKUP(O208,国・地域コードリスト!$N$3:$O$209,2,FALSE)</f>
        <v>#N/A</v>
      </c>
      <c r="R208" s="164"/>
      <c r="S208" s="237"/>
      <c r="T208" s="164"/>
      <c r="W208" s="8"/>
      <c r="AB208" s="238"/>
    </row>
    <row r="209" spans="2:28" ht="29.5" hidden="1" customHeight="1">
      <c r="B209" s="234"/>
      <c r="C209" s="235"/>
      <c r="D209" s="235"/>
      <c r="E209" s="234"/>
      <c r="F209" s="235"/>
      <c r="G209" s="236" t="e">
        <f>VLOOKUP(F209,分野・分科コードリスト!$G$4:$I$49,2,FALSE)</f>
        <v>#N/A</v>
      </c>
      <c r="H209" s="236" t="e">
        <f>VLOOKUP(F209,分野・分科コードリスト!$G$4:$I$49,3,FALSE)</f>
        <v>#N/A</v>
      </c>
      <c r="I209" s="237"/>
      <c r="J209" s="235"/>
      <c r="K209" s="235"/>
      <c r="L209" s="237"/>
      <c r="M209" s="235"/>
      <c r="N209" s="234"/>
      <c r="O209" s="173"/>
      <c r="P209" s="174" t="e">
        <f>VLOOKUP(O209,国・地域コードリスト!$L$3:$M$209,2,FALSE)</f>
        <v>#N/A</v>
      </c>
      <c r="Q209" s="174" t="e">
        <f>VLOOKUP(O209,国・地域コードリスト!$N$3:$O$209,2,FALSE)</f>
        <v>#N/A</v>
      </c>
      <c r="R209" s="164"/>
      <c r="S209" s="237"/>
      <c r="T209" s="164"/>
      <c r="W209" s="8"/>
      <c r="AB209" s="238"/>
    </row>
    <row r="210" spans="2:28" ht="29.5" hidden="1" customHeight="1">
      <c r="B210" s="234"/>
      <c r="C210" s="235"/>
      <c r="D210" s="235"/>
      <c r="E210" s="234"/>
      <c r="F210" s="235"/>
      <c r="G210" s="236" t="e">
        <f>VLOOKUP(F210,分野・分科コードリスト!$G$4:$I$49,2,FALSE)</f>
        <v>#N/A</v>
      </c>
      <c r="H210" s="236" t="e">
        <f>VLOOKUP(F210,分野・分科コードリスト!$G$4:$I$49,3,FALSE)</f>
        <v>#N/A</v>
      </c>
      <c r="I210" s="237"/>
      <c r="J210" s="235"/>
      <c r="K210" s="235"/>
      <c r="L210" s="237"/>
      <c r="M210" s="235"/>
      <c r="N210" s="234"/>
      <c r="O210" s="173"/>
      <c r="P210" s="174" t="e">
        <f>VLOOKUP(O210,国・地域コードリスト!$L$3:$M$209,2,FALSE)</f>
        <v>#N/A</v>
      </c>
      <c r="Q210" s="174" t="e">
        <f>VLOOKUP(O210,国・地域コードリスト!$N$3:$O$209,2,FALSE)</f>
        <v>#N/A</v>
      </c>
      <c r="R210" s="164"/>
      <c r="S210" s="237"/>
      <c r="T210" s="164"/>
      <c r="W210" s="8"/>
      <c r="AB210" s="238"/>
    </row>
    <row r="211" spans="2:28" ht="29.5" hidden="1" customHeight="1">
      <c r="B211" s="234"/>
      <c r="C211" s="235"/>
      <c r="D211" s="235"/>
      <c r="E211" s="234"/>
      <c r="F211" s="235"/>
      <c r="G211" s="236" t="e">
        <f>VLOOKUP(F211,分野・分科コードリスト!$G$4:$I$49,2,FALSE)</f>
        <v>#N/A</v>
      </c>
      <c r="H211" s="236" t="e">
        <f>VLOOKUP(F211,分野・分科コードリスト!$G$4:$I$49,3,FALSE)</f>
        <v>#N/A</v>
      </c>
      <c r="I211" s="237"/>
      <c r="J211" s="235"/>
      <c r="K211" s="235"/>
      <c r="L211" s="237"/>
      <c r="M211" s="235"/>
      <c r="N211" s="234"/>
      <c r="O211" s="173"/>
      <c r="P211" s="174" t="e">
        <f>VLOOKUP(O211,国・地域コードリスト!$L$3:$M$209,2,FALSE)</f>
        <v>#N/A</v>
      </c>
      <c r="Q211" s="174" t="e">
        <f>VLOOKUP(O211,国・地域コードリスト!$N$3:$O$209,2,FALSE)</f>
        <v>#N/A</v>
      </c>
      <c r="R211" s="164"/>
      <c r="S211" s="237"/>
      <c r="T211" s="164"/>
      <c r="W211" s="8"/>
      <c r="AB211" s="238"/>
    </row>
    <row r="212" spans="2:28" ht="29.5" hidden="1" customHeight="1">
      <c r="B212" s="234"/>
      <c r="C212" s="235"/>
      <c r="D212" s="235"/>
      <c r="E212" s="234"/>
      <c r="F212" s="235"/>
      <c r="G212" s="236" t="e">
        <f>VLOOKUP(F212,分野・分科コードリスト!$G$4:$I$49,2,FALSE)</f>
        <v>#N/A</v>
      </c>
      <c r="H212" s="236" t="e">
        <f>VLOOKUP(F212,分野・分科コードリスト!$G$4:$I$49,3,FALSE)</f>
        <v>#N/A</v>
      </c>
      <c r="I212" s="237"/>
      <c r="J212" s="235"/>
      <c r="K212" s="235"/>
      <c r="L212" s="237"/>
      <c r="M212" s="235"/>
      <c r="N212" s="234"/>
      <c r="O212" s="173"/>
      <c r="P212" s="174" t="e">
        <f>VLOOKUP(O212,国・地域コードリスト!$L$3:$M$209,2,FALSE)</f>
        <v>#N/A</v>
      </c>
      <c r="Q212" s="174" t="e">
        <f>VLOOKUP(O212,国・地域コードリスト!$N$3:$O$209,2,FALSE)</f>
        <v>#N/A</v>
      </c>
      <c r="R212" s="164"/>
      <c r="S212" s="237"/>
      <c r="T212" s="164"/>
      <c r="W212" s="8"/>
    </row>
    <row r="213" spans="2:28" ht="29.5" hidden="1" customHeight="1">
      <c r="B213" s="234"/>
      <c r="C213" s="235"/>
      <c r="D213" s="235"/>
      <c r="E213" s="234"/>
      <c r="F213" s="235"/>
      <c r="G213" s="236" t="e">
        <f>VLOOKUP(F213,分野・分科コードリスト!$G$4:$I$49,2,FALSE)</f>
        <v>#N/A</v>
      </c>
      <c r="H213" s="236" t="e">
        <f>VLOOKUP(F213,分野・分科コードリスト!$G$4:$I$49,3,FALSE)</f>
        <v>#N/A</v>
      </c>
      <c r="I213" s="237"/>
      <c r="J213" s="235"/>
      <c r="K213" s="235"/>
      <c r="L213" s="237"/>
      <c r="M213" s="235"/>
      <c r="N213" s="234"/>
      <c r="O213" s="173"/>
      <c r="P213" s="174" t="e">
        <f>VLOOKUP(O213,国・地域コードリスト!$L$3:$M$209,2,FALSE)</f>
        <v>#N/A</v>
      </c>
      <c r="Q213" s="174" t="e">
        <f>VLOOKUP(O213,国・地域コードリスト!$N$3:$O$209,2,FALSE)</f>
        <v>#N/A</v>
      </c>
      <c r="R213" s="164"/>
      <c r="S213" s="237"/>
      <c r="T213" s="164"/>
      <c r="W213" s="8"/>
    </row>
    <row r="214" spans="2:28" ht="29.5" hidden="1" customHeight="1">
      <c r="B214" s="234"/>
      <c r="C214" s="235"/>
      <c r="D214" s="235"/>
      <c r="E214" s="234"/>
      <c r="F214" s="235"/>
      <c r="G214" s="236" t="e">
        <f>VLOOKUP(F214,分野・分科コードリスト!$G$4:$I$49,2,FALSE)</f>
        <v>#N/A</v>
      </c>
      <c r="H214" s="236" t="e">
        <f>VLOOKUP(F214,分野・分科コードリスト!$G$4:$I$49,3,FALSE)</f>
        <v>#N/A</v>
      </c>
      <c r="I214" s="237"/>
      <c r="J214" s="235"/>
      <c r="K214" s="235"/>
      <c r="L214" s="237"/>
      <c r="M214" s="235"/>
      <c r="N214" s="234"/>
      <c r="O214" s="173"/>
      <c r="P214" s="174" t="e">
        <f>VLOOKUP(O214,国・地域コードリスト!$L$3:$M$209,2,FALSE)</f>
        <v>#N/A</v>
      </c>
      <c r="Q214" s="174" t="e">
        <f>VLOOKUP(O214,国・地域コードリスト!$N$3:$O$209,2,FALSE)</f>
        <v>#N/A</v>
      </c>
      <c r="R214" s="164"/>
      <c r="S214" s="237"/>
      <c r="T214" s="164"/>
      <c r="W214" s="8"/>
    </row>
    <row r="215" spans="2:28" ht="29.5" hidden="1" customHeight="1">
      <c r="B215" s="234"/>
      <c r="C215" s="235"/>
      <c r="D215" s="235"/>
      <c r="E215" s="234"/>
      <c r="F215" s="235"/>
      <c r="G215" s="236" t="e">
        <f>VLOOKUP(F215,分野・分科コードリスト!$G$4:$I$49,2,FALSE)</f>
        <v>#N/A</v>
      </c>
      <c r="H215" s="236" t="e">
        <f>VLOOKUP(F215,分野・分科コードリスト!$G$4:$I$49,3,FALSE)</f>
        <v>#N/A</v>
      </c>
      <c r="I215" s="237"/>
      <c r="J215" s="235"/>
      <c r="K215" s="235"/>
      <c r="L215" s="237"/>
      <c r="M215" s="235"/>
      <c r="N215" s="234"/>
      <c r="O215" s="173"/>
      <c r="P215" s="174" t="e">
        <f>VLOOKUP(O215,国・地域コードリスト!$L$3:$M$209,2,FALSE)</f>
        <v>#N/A</v>
      </c>
      <c r="Q215" s="174" t="e">
        <f>VLOOKUP(O215,国・地域コードリスト!$N$3:$O$209,2,FALSE)</f>
        <v>#N/A</v>
      </c>
      <c r="R215" s="164"/>
      <c r="S215" s="237"/>
      <c r="T215" s="164"/>
    </row>
    <row r="216" spans="2:28" ht="29.5" hidden="1" customHeight="1">
      <c r="B216" s="234"/>
      <c r="C216" s="235"/>
      <c r="D216" s="235"/>
      <c r="E216" s="234"/>
      <c r="F216" s="235"/>
      <c r="G216" s="236" t="e">
        <f>VLOOKUP(F216,分野・分科コードリスト!$G$4:$I$49,2,FALSE)</f>
        <v>#N/A</v>
      </c>
      <c r="H216" s="236" t="e">
        <f>VLOOKUP(F216,分野・分科コードリスト!$G$4:$I$49,3,FALSE)</f>
        <v>#N/A</v>
      </c>
      <c r="I216" s="237"/>
      <c r="J216" s="235"/>
      <c r="K216" s="235"/>
      <c r="L216" s="237"/>
      <c r="M216" s="235"/>
      <c r="N216" s="234"/>
      <c r="O216" s="173"/>
      <c r="P216" s="174" t="e">
        <f>VLOOKUP(O216,国・地域コードリスト!$L$3:$M$209,2,FALSE)</f>
        <v>#N/A</v>
      </c>
      <c r="Q216" s="174" t="e">
        <f>VLOOKUP(O216,国・地域コードリスト!$N$3:$O$209,2,FALSE)</f>
        <v>#N/A</v>
      </c>
      <c r="R216" s="164"/>
      <c r="S216" s="237"/>
      <c r="T216" s="164"/>
    </row>
    <row r="217" spans="2:28" ht="29.5" hidden="1" customHeight="1">
      <c r="B217" s="234"/>
      <c r="C217" s="235"/>
      <c r="D217" s="235"/>
      <c r="E217" s="234"/>
      <c r="F217" s="235"/>
      <c r="G217" s="236" t="e">
        <f>VLOOKUP(F217,分野・分科コードリスト!$G$4:$I$49,2,FALSE)</f>
        <v>#N/A</v>
      </c>
      <c r="H217" s="236" t="e">
        <f>VLOOKUP(F217,分野・分科コードリスト!$G$4:$I$49,3,FALSE)</f>
        <v>#N/A</v>
      </c>
      <c r="I217" s="237"/>
      <c r="J217" s="235"/>
      <c r="K217" s="235"/>
      <c r="L217" s="237"/>
      <c r="M217" s="235"/>
      <c r="N217" s="234"/>
      <c r="O217" s="173"/>
      <c r="P217" s="174" t="e">
        <f>VLOOKUP(O217,国・地域コードリスト!$L$3:$M$209,2,FALSE)</f>
        <v>#N/A</v>
      </c>
      <c r="Q217" s="174" t="e">
        <f>VLOOKUP(O217,国・地域コードリスト!$N$3:$O$209,2,FALSE)</f>
        <v>#N/A</v>
      </c>
      <c r="R217" s="164"/>
      <c r="S217" s="237"/>
      <c r="T217" s="164"/>
    </row>
    <row r="218" spans="2:28" ht="29.5" hidden="1" customHeight="1">
      <c r="B218" s="234"/>
      <c r="C218" s="235"/>
      <c r="D218" s="235"/>
      <c r="E218" s="234"/>
      <c r="F218" s="235"/>
      <c r="G218" s="236" t="e">
        <f>VLOOKUP(F218,分野・分科コードリスト!$G$4:$I$49,2,FALSE)</f>
        <v>#N/A</v>
      </c>
      <c r="H218" s="236" t="e">
        <f>VLOOKUP(F218,分野・分科コードリスト!$G$4:$I$49,3,FALSE)</f>
        <v>#N/A</v>
      </c>
      <c r="I218" s="237"/>
      <c r="J218" s="235"/>
      <c r="K218" s="235"/>
      <c r="L218" s="237"/>
      <c r="M218" s="235"/>
      <c r="N218" s="234"/>
      <c r="O218" s="173"/>
      <c r="P218" s="174" t="e">
        <f>VLOOKUP(O218,国・地域コードリスト!$L$3:$M$209,2,FALSE)</f>
        <v>#N/A</v>
      </c>
      <c r="Q218" s="174" t="e">
        <f>VLOOKUP(O218,国・地域コードリスト!$N$3:$O$209,2,FALSE)</f>
        <v>#N/A</v>
      </c>
      <c r="R218" s="164"/>
      <c r="S218" s="237"/>
      <c r="T218" s="164"/>
    </row>
    <row r="219" spans="2:28" ht="29.5" hidden="1" customHeight="1">
      <c r="B219" s="234"/>
      <c r="C219" s="235"/>
      <c r="D219" s="235"/>
      <c r="E219" s="234"/>
      <c r="F219" s="235"/>
      <c r="G219" s="236" t="e">
        <f>VLOOKUP(F219,分野・分科コードリスト!$G$4:$I$49,2,FALSE)</f>
        <v>#N/A</v>
      </c>
      <c r="H219" s="236" t="e">
        <f>VLOOKUP(F219,分野・分科コードリスト!$G$4:$I$49,3,FALSE)</f>
        <v>#N/A</v>
      </c>
      <c r="I219" s="237"/>
      <c r="J219" s="235"/>
      <c r="K219" s="235"/>
      <c r="L219" s="237"/>
      <c r="M219" s="235"/>
      <c r="N219" s="234"/>
      <c r="O219" s="173"/>
      <c r="P219" s="174" t="e">
        <f>VLOOKUP(O219,国・地域コードリスト!$L$3:$M$209,2,FALSE)</f>
        <v>#N/A</v>
      </c>
      <c r="Q219" s="174" t="e">
        <f>VLOOKUP(O219,国・地域コードリスト!$N$3:$O$209,2,FALSE)</f>
        <v>#N/A</v>
      </c>
      <c r="R219" s="164"/>
      <c r="S219" s="237"/>
      <c r="T219" s="164"/>
    </row>
    <row r="220" spans="2:28" ht="29.5" hidden="1" customHeight="1">
      <c r="B220" s="234"/>
      <c r="C220" s="235"/>
      <c r="D220" s="235"/>
      <c r="E220" s="234"/>
      <c r="F220" s="235"/>
      <c r="G220" s="236" t="e">
        <f>VLOOKUP(F220,分野・分科コードリスト!$G$4:$I$49,2,FALSE)</f>
        <v>#N/A</v>
      </c>
      <c r="H220" s="236" t="e">
        <f>VLOOKUP(F220,分野・分科コードリスト!$G$4:$I$49,3,FALSE)</f>
        <v>#N/A</v>
      </c>
      <c r="I220" s="237"/>
      <c r="J220" s="235"/>
      <c r="K220" s="235"/>
      <c r="L220" s="237"/>
      <c r="M220" s="235"/>
      <c r="N220" s="234"/>
      <c r="O220" s="173"/>
      <c r="P220" s="174" t="e">
        <f>VLOOKUP(O220,国・地域コードリスト!$L$3:$M$209,2,FALSE)</f>
        <v>#N/A</v>
      </c>
      <c r="Q220" s="174" t="e">
        <f>VLOOKUP(O220,国・地域コードリスト!$N$3:$O$209,2,FALSE)</f>
        <v>#N/A</v>
      </c>
      <c r="R220" s="164"/>
      <c r="S220" s="237"/>
      <c r="T220" s="164"/>
    </row>
    <row r="221" spans="2:28" ht="29.5" hidden="1" customHeight="1">
      <c r="B221" s="234"/>
      <c r="C221" s="235"/>
      <c r="D221" s="235"/>
      <c r="E221" s="234"/>
      <c r="F221" s="235"/>
      <c r="G221" s="236" t="e">
        <f>VLOOKUP(F221,分野・分科コードリスト!$G$4:$I$49,2,FALSE)</f>
        <v>#N/A</v>
      </c>
      <c r="H221" s="236" t="e">
        <f>VLOOKUP(F221,分野・分科コードリスト!$G$4:$I$49,3,FALSE)</f>
        <v>#N/A</v>
      </c>
      <c r="I221" s="237"/>
      <c r="J221" s="235"/>
      <c r="K221" s="235"/>
      <c r="L221" s="237"/>
      <c r="M221" s="235"/>
      <c r="N221" s="234"/>
      <c r="O221" s="173"/>
      <c r="P221" s="174" t="e">
        <f>VLOOKUP(O221,国・地域コードリスト!$L$3:$M$209,2,FALSE)</f>
        <v>#N/A</v>
      </c>
      <c r="Q221" s="174" t="e">
        <f>VLOOKUP(O221,国・地域コードリスト!$N$3:$O$209,2,FALSE)</f>
        <v>#N/A</v>
      </c>
      <c r="R221" s="164"/>
      <c r="S221" s="237"/>
      <c r="T221" s="164"/>
    </row>
    <row r="222" spans="2:28" ht="29.5" hidden="1" customHeight="1">
      <c r="B222" s="234"/>
      <c r="C222" s="235"/>
      <c r="D222" s="235"/>
      <c r="E222" s="234"/>
      <c r="F222" s="235"/>
      <c r="G222" s="236" t="e">
        <f>VLOOKUP(F222,分野・分科コードリスト!$G$4:$I$49,2,FALSE)</f>
        <v>#N/A</v>
      </c>
      <c r="H222" s="236" t="e">
        <f>VLOOKUP(F222,分野・分科コードリスト!$G$4:$I$49,3,FALSE)</f>
        <v>#N/A</v>
      </c>
      <c r="I222" s="237"/>
      <c r="J222" s="235"/>
      <c r="K222" s="235"/>
      <c r="L222" s="237"/>
      <c r="M222" s="235"/>
      <c r="N222" s="234"/>
      <c r="O222" s="173"/>
      <c r="P222" s="174" t="e">
        <f>VLOOKUP(O222,国・地域コードリスト!$L$3:$M$209,2,FALSE)</f>
        <v>#N/A</v>
      </c>
      <c r="Q222" s="174" t="e">
        <f>VLOOKUP(O222,国・地域コードリスト!$N$3:$O$209,2,FALSE)</f>
        <v>#N/A</v>
      </c>
      <c r="R222" s="164"/>
      <c r="S222" s="237"/>
      <c r="T222" s="164"/>
    </row>
    <row r="223" spans="2:28" ht="29.5" hidden="1" customHeight="1">
      <c r="B223" s="234"/>
      <c r="C223" s="235"/>
      <c r="D223" s="235"/>
      <c r="E223" s="234"/>
      <c r="F223" s="235"/>
      <c r="G223" s="236" t="e">
        <f>VLOOKUP(F223,分野・分科コードリスト!$G$4:$I$49,2,FALSE)</f>
        <v>#N/A</v>
      </c>
      <c r="H223" s="236" t="e">
        <f>VLOOKUP(F223,分野・分科コードリスト!$G$4:$I$49,3,FALSE)</f>
        <v>#N/A</v>
      </c>
      <c r="I223" s="237"/>
      <c r="J223" s="235"/>
      <c r="K223" s="235"/>
      <c r="L223" s="237"/>
      <c r="M223" s="235"/>
      <c r="N223" s="234"/>
      <c r="O223" s="173"/>
      <c r="P223" s="174" t="e">
        <f>VLOOKUP(O223,国・地域コードリスト!$L$3:$M$209,2,FALSE)</f>
        <v>#N/A</v>
      </c>
      <c r="Q223" s="174" t="e">
        <f>VLOOKUP(O223,国・地域コードリスト!$N$3:$O$209,2,FALSE)</f>
        <v>#N/A</v>
      </c>
      <c r="R223" s="164"/>
      <c r="S223" s="237"/>
      <c r="T223" s="164"/>
    </row>
    <row r="224" spans="2:28" ht="29.5" hidden="1" customHeight="1">
      <c r="B224" s="234"/>
      <c r="C224" s="235"/>
      <c r="D224" s="235"/>
      <c r="E224" s="234"/>
      <c r="F224" s="235"/>
      <c r="G224" s="236" t="e">
        <f>VLOOKUP(F224,分野・分科コードリスト!$G$4:$I$49,2,FALSE)</f>
        <v>#N/A</v>
      </c>
      <c r="H224" s="236" t="e">
        <f>VLOOKUP(F224,分野・分科コードリスト!$G$4:$I$49,3,FALSE)</f>
        <v>#N/A</v>
      </c>
      <c r="I224" s="237"/>
      <c r="J224" s="235"/>
      <c r="K224" s="235"/>
      <c r="L224" s="237"/>
      <c r="M224" s="235"/>
      <c r="N224" s="234"/>
      <c r="O224" s="173"/>
      <c r="P224" s="174" t="e">
        <f>VLOOKUP(O224,国・地域コードリスト!$L$3:$M$209,2,FALSE)</f>
        <v>#N/A</v>
      </c>
      <c r="Q224" s="174" t="e">
        <f>VLOOKUP(O224,国・地域コードリスト!$N$3:$O$209,2,FALSE)</f>
        <v>#N/A</v>
      </c>
      <c r="R224" s="164"/>
      <c r="S224" s="237"/>
      <c r="T224" s="164"/>
    </row>
    <row r="225" spans="2:20" ht="29.5" hidden="1" customHeight="1">
      <c r="B225" s="234"/>
      <c r="C225" s="235"/>
      <c r="D225" s="235"/>
      <c r="E225" s="234"/>
      <c r="F225" s="235"/>
      <c r="G225" s="236" t="e">
        <f>VLOOKUP(F225,分野・分科コードリスト!$G$4:$I$49,2,FALSE)</f>
        <v>#N/A</v>
      </c>
      <c r="H225" s="236" t="e">
        <f>VLOOKUP(F225,分野・分科コードリスト!$G$4:$I$49,3,FALSE)</f>
        <v>#N/A</v>
      </c>
      <c r="I225" s="237"/>
      <c r="J225" s="235"/>
      <c r="K225" s="235"/>
      <c r="L225" s="237"/>
      <c r="M225" s="235"/>
      <c r="N225" s="234"/>
      <c r="O225" s="173"/>
      <c r="P225" s="174" t="e">
        <f>VLOOKUP(O225,国・地域コードリスト!$L$3:$M$209,2,FALSE)</f>
        <v>#N/A</v>
      </c>
      <c r="Q225" s="174" t="e">
        <f>VLOOKUP(O225,国・地域コードリスト!$N$3:$O$209,2,FALSE)</f>
        <v>#N/A</v>
      </c>
      <c r="R225" s="164"/>
      <c r="S225" s="237"/>
      <c r="T225" s="164"/>
    </row>
    <row r="226" spans="2:20" ht="29.5" hidden="1" customHeight="1">
      <c r="B226" s="234"/>
      <c r="C226" s="235"/>
      <c r="D226" s="235"/>
      <c r="E226" s="234"/>
      <c r="F226" s="235"/>
      <c r="G226" s="236" t="e">
        <f>VLOOKUP(F226,分野・分科コードリスト!$G$4:$I$49,2,FALSE)</f>
        <v>#N/A</v>
      </c>
      <c r="H226" s="236" t="e">
        <f>VLOOKUP(F226,分野・分科コードリスト!$G$4:$I$49,3,FALSE)</f>
        <v>#N/A</v>
      </c>
      <c r="I226" s="237"/>
      <c r="J226" s="235"/>
      <c r="K226" s="235"/>
      <c r="L226" s="237"/>
      <c r="M226" s="235"/>
      <c r="N226" s="234"/>
      <c r="O226" s="173"/>
      <c r="P226" s="174" t="e">
        <f>VLOOKUP(O226,国・地域コードリスト!$L$3:$M$209,2,FALSE)</f>
        <v>#N/A</v>
      </c>
      <c r="Q226" s="174" t="e">
        <f>VLOOKUP(O226,国・地域コードリスト!$N$3:$O$209,2,FALSE)</f>
        <v>#N/A</v>
      </c>
      <c r="R226" s="164"/>
      <c r="S226" s="237"/>
      <c r="T226" s="164"/>
    </row>
    <row r="227" spans="2:20" ht="29.5" hidden="1" customHeight="1">
      <c r="B227" s="234"/>
      <c r="C227" s="235"/>
      <c r="D227" s="235"/>
      <c r="E227" s="234"/>
      <c r="F227" s="235"/>
      <c r="G227" s="236" t="e">
        <f>VLOOKUP(F227,分野・分科コードリスト!$G$4:$I$49,2,FALSE)</f>
        <v>#N/A</v>
      </c>
      <c r="H227" s="236" t="e">
        <f>VLOOKUP(F227,分野・分科コードリスト!$G$4:$I$49,3,FALSE)</f>
        <v>#N/A</v>
      </c>
      <c r="I227" s="237"/>
      <c r="J227" s="235"/>
      <c r="K227" s="235"/>
      <c r="L227" s="237"/>
      <c r="M227" s="235"/>
      <c r="N227" s="234"/>
      <c r="O227" s="173"/>
      <c r="P227" s="174" t="e">
        <f>VLOOKUP(O227,国・地域コードリスト!$L$3:$M$209,2,FALSE)</f>
        <v>#N/A</v>
      </c>
      <c r="Q227" s="174" t="e">
        <f>VLOOKUP(O227,国・地域コードリスト!$N$3:$O$209,2,FALSE)</f>
        <v>#N/A</v>
      </c>
      <c r="R227" s="164"/>
      <c r="S227" s="237"/>
      <c r="T227" s="164"/>
    </row>
    <row r="228" spans="2:20" ht="29.5" hidden="1" customHeight="1">
      <c r="B228" s="234"/>
      <c r="C228" s="235"/>
      <c r="D228" s="235"/>
      <c r="E228" s="234"/>
      <c r="F228" s="235"/>
      <c r="G228" s="236" t="e">
        <f>VLOOKUP(F228,分野・分科コードリスト!$G$4:$I$49,2,FALSE)</f>
        <v>#N/A</v>
      </c>
      <c r="H228" s="236" t="e">
        <f>VLOOKUP(F228,分野・分科コードリスト!$G$4:$I$49,3,FALSE)</f>
        <v>#N/A</v>
      </c>
      <c r="I228" s="237"/>
      <c r="J228" s="235"/>
      <c r="K228" s="235"/>
      <c r="L228" s="237"/>
      <c r="M228" s="235"/>
      <c r="N228" s="234"/>
      <c r="O228" s="173"/>
      <c r="P228" s="174" t="e">
        <f>VLOOKUP(O228,国・地域コードリスト!$L$3:$M$209,2,FALSE)</f>
        <v>#N/A</v>
      </c>
      <c r="Q228" s="174" t="e">
        <f>VLOOKUP(O228,国・地域コードリスト!$N$3:$O$209,2,FALSE)</f>
        <v>#N/A</v>
      </c>
      <c r="R228" s="164"/>
      <c r="S228" s="237"/>
      <c r="T228" s="164"/>
    </row>
    <row r="229" spans="2:20" ht="29.5" hidden="1" customHeight="1">
      <c r="B229" s="234"/>
      <c r="C229" s="235"/>
      <c r="D229" s="235"/>
      <c r="E229" s="234"/>
      <c r="F229" s="235"/>
      <c r="G229" s="236" t="e">
        <f>VLOOKUP(F229,分野・分科コードリスト!$G$4:$I$49,2,FALSE)</f>
        <v>#N/A</v>
      </c>
      <c r="H229" s="236" t="e">
        <f>VLOOKUP(F229,分野・分科コードリスト!$G$4:$I$49,3,FALSE)</f>
        <v>#N/A</v>
      </c>
      <c r="I229" s="237"/>
      <c r="J229" s="235"/>
      <c r="K229" s="235"/>
      <c r="L229" s="237"/>
      <c r="M229" s="235"/>
      <c r="N229" s="234"/>
      <c r="O229" s="173"/>
      <c r="P229" s="174" t="e">
        <f>VLOOKUP(O229,国・地域コードリスト!$L$3:$M$209,2,FALSE)</f>
        <v>#N/A</v>
      </c>
      <c r="Q229" s="174" t="e">
        <f>VLOOKUP(O229,国・地域コードリスト!$N$3:$O$209,2,FALSE)</f>
        <v>#N/A</v>
      </c>
      <c r="R229" s="164"/>
      <c r="S229" s="237"/>
      <c r="T229" s="164"/>
    </row>
    <row r="230" spans="2:20" ht="29.5" hidden="1" customHeight="1">
      <c r="B230" s="234"/>
      <c r="C230" s="235"/>
      <c r="D230" s="235"/>
      <c r="E230" s="234"/>
      <c r="F230" s="235"/>
      <c r="G230" s="236" t="e">
        <f>VLOOKUP(F230,分野・分科コードリスト!$G$4:$I$49,2,FALSE)</f>
        <v>#N/A</v>
      </c>
      <c r="H230" s="236" t="e">
        <f>VLOOKUP(F230,分野・分科コードリスト!$G$4:$I$49,3,FALSE)</f>
        <v>#N/A</v>
      </c>
      <c r="I230" s="237"/>
      <c r="J230" s="235"/>
      <c r="K230" s="235"/>
      <c r="L230" s="237"/>
      <c r="M230" s="235"/>
      <c r="N230" s="234"/>
      <c r="O230" s="173"/>
      <c r="P230" s="174" t="e">
        <f>VLOOKUP(O230,国・地域コードリスト!$L$3:$M$209,2,FALSE)</f>
        <v>#N/A</v>
      </c>
      <c r="Q230" s="174" t="e">
        <f>VLOOKUP(O230,国・地域コードリスト!$N$3:$O$209,2,FALSE)</f>
        <v>#N/A</v>
      </c>
      <c r="R230" s="164"/>
      <c r="S230" s="237"/>
      <c r="T230" s="164"/>
    </row>
    <row r="231" spans="2:20" ht="29.5" hidden="1" customHeight="1">
      <c r="B231" s="234"/>
      <c r="C231" s="235"/>
      <c r="D231" s="235"/>
      <c r="E231" s="234"/>
      <c r="F231" s="235"/>
      <c r="G231" s="236" t="e">
        <f>VLOOKUP(F231,分野・分科コードリスト!$G$4:$I$49,2,FALSE)</f>
        <v>#N/A</v>
      </c>
      <c r="H231" s="236" t="e">
        <f>VLOOKUP(F231,分野・分科コードリスト!$G$4:$I$49,3,FALSE)</f>
        <v>#N/A</v>
      </c>
      <c r="I231" s="237"/>
      <c r="J231" s="235"/>
      <c r="K231" s="235"/>
      <c r="L231" s="237"/>
      <c r="M231" s="235"/>
      <c r="N231" s="234"/>
      <c r="O231" s="173"/>
      <c r="P231" s="174" t="e">
        <f>VLOOKUP(O231,国・地域コードリスト!$L$3:$M$209,2,FALSE)</f>
        <v>#N/A</v>
      </c>
      <c r="Q231" s="174" t="e">
        <f>VLOOKUP(O231,国・地域コードリスト!$N$3:$O$209,2,FALSE)</f>
        <v>#N/A</v>
      </c>
      <c r="R231" s="164"/>
      <c r="S231" s="237"/>
      <c r="T231" s="164"/>
    </row>
    <row r="232" spans="2:20" ht="29.5" hidden="1" customHeight="1">
      <c r="B232" s="234"/>
      <c r="C232" s="235"/>
      <c r="D232" s="235"/>
      <c r="E232" s="234"/>
      <c r="F232" s="235"/>
      <c r="G232" s="236" t="e">
        <f>VLOOKUP(F232,分野・分科コードリスト!$G$4:$I$49,2,FALSE)</f>
        <v>#N/A</v>
      </c>
      <c r="H232" s="236" t="e">
        <f>VLOOKUP(F232,分野・分科コードリスト!$G$4:$I$49,3,FALSE)</f>
        <v>#N/A</v>
      </c>
      <c r="I232" s="237"/>
      <c r="J232" s="235"/>
      <c r="K232" s="235"/>
      <c r="L232" s="237"/>
      <c r="M232" s="235"/>
      <c r="N232" s="234"/>
      <c r="O232" s="173"/>
      <c r="P232" s="174" t="e">
        <f>VLOOKUP(O232,国・地域コードリスト!$L$3:$M$209,2,FALSE)</f>
        <v>#N/A</v>
      </c>
      <c r="Q232" s="174" t="e">
        <f>VLOOKUP(O232,国・地域コードリスト!$N$3:$O$209,2,FALSE)</f>
        <v>#N/A</v>
      </c>
      <c r="R232" s="164"/>
      <c r="S232" s="237"/>
      <c r="T232" s="164"/>
    </row>
    <row r="233" spans="2:20" ht="29.5" hidden="1" customHeight="1">
      <c r="B233" s="234"/>
      <c r="C233" s="235"/>
      <c r="D233" s="235"/>
      <c r="E233" s="234"/>
      <c r="F233" s="235"/>
      <c r="G233" s="236" t="e">
        <f>VLOOKUP(F233,分野・分科コードリスト!$G$4:$I$49,2,FALSE)</f>
        <v>#N/A</v>
      </c>
      <c r="H233" s="236" t="e">
        <f>VLOOKUP(F233,分野・分科コードリスト!$G$4:$I$49,3,FALSE)</f>
        <v>#N/A</v>
      </c>
      <c r="I233" s="237"/>
      <c r="J233" s="235"/>
      <c r="K233" s="235"/>
      <c r="L233" s="237"/>
      <c r="M233" s="235"/>
      <c r="N233" s="234"/>
      <c r="O233" s="173"/>
      <c r="P233" s="174" t="e">
        <f>VLOOKUP(O233,国・地域コードリスト!$L$3:$M$209,2,FALSE)</f>
        <v>#N/A</v>
      </c>
      <c r="Q233" s="174" t="e">
        <f>VLOOKUP(O233,国・地域コードリスト!$N$3:$O$209,2,FALSE)</f>
        <v>#N/A</v>
      </c>
      <c r="R233" s="164"/>
      <c r="S233" s="237"/>
      <c r="T233" s="164"/>
    </row>
    <row r="234" spans="2:20" ht="29.5" hidden="1" customHeight="1">
      <c r="B234" s="234"/>
      <c r="C234" s="235"/>
      <c r="D234" s="235"/>
      <c r="E234" s="234"/>
      <c r="F234" s="235"/>
      <c r="G234" s="236" t="e">
        <f>VLOOKUP(F234,分野・分科コードリスト!$G$4:$I$49,2,FALSE)</f>
        <v>#N/A</v>
      </c>
      <c r="H234" s="236" t="e">
        <f>VLOOKUP(F234,分野・分科コードリスト!$G$4:$I$49,3,FALSE)</f>
        <v>#N/A</v>
      </c>
      <c r="I234" s="237"/>
      <c r="J234" s="235"/>
      <c r="K234" s="235"/>
      <c r="L234" s="237"/>
      <c r="M234" s="235"/>
      <c r="N234" s="234"/>
      <c r="O234" s="173"/>
      <c r="P234" s="174" t="e">
        <f>VLOOKUP(O234,国・地域コードリスト!$L$3:$M$209,2,FALSE)</f>
        <v>#N/A</v>
      </c>
      <c r="Q234" s="174" t="e">
        <f>VLOOKUP(O234,国・地域コードリスト!$N$3:$O$209,2,FALSE)</f>
        <v>#N/A</v>
      </c>
      <c r="R234" s="164"/>
      <c r="S234" s="237"/>
      <c r="T234" s="164"/>
    </row>
    <row r="235" spans="2:20" ht="29.5" hidden="1" customHeight="1">
      <c r="B235" s="234"/>
      <c r="C235" s="235"/>
      <c r="D235" s="235"/>
      <c r="E235" s="234"/>
      <c r="F235" s="235"/>
      <c r="G235" s="236" t="e">
        <f>VLOOKUP(F235,分野・分科コードリスト!$G$4:$I$49,2,FALSE)</f>
        <v>#N/A</v>
      </c>
      <c r="H235" s="236" t="e">
        <f>VLOOKUP(F235,分野・分科コードリスト!$G$4:$I$49,3,FALSE)</f>
        <v>#N/A</v>
      </c>
      <c r="I235" s="237"/>
      <c r="J235" s="235"/>
      <c r="K235" s="235"/>
      <c r="L235" s="237"/>
      <c r="M235" s="235"/>
      <c r="N235" s="234"/>
      <c r="O235" s="173"/>
      <c r="P235" s="174" t="e">
        <f>VLOOKUP(O235,国・地域コードリスト!$L$3:$M$209,2,FALSE)</f>
        <v>#N/A</v>
      </c>
      <c r="Q235" s="174" t="e">
        <f>VLOOKUP(O235,国・地域コードリスト!$N$3:$O$209,2,FALSE)</f>
        <v>#N/A</v>
      </c>
      <c r="R235" s="164"/>
      <c r="S235" s="237"/>
      <c r="T235" s="164"/>
    </row>
    <row r="236" spans="2:20" ht="29.5" hidden="1" customHeight="1">
      <c r="B236" s="234"/>
      <c r="C236" s="235"/>
      <c r="D236" s="235"/>
      <c r="E236" s="234"/>
      <c r="F236" s="235"/>
      <c r="G236" s="236" t="e">
        <f>VLOOKUP(F236,分野・分科コードリスト!$G$4:$I$49,2,FALSE)</f>
        <v>#N/A</v>
      </c>
      <c r="H236" s="236" t="e">
        <f>VLOOKUP(F236,分野・分科コードリスト!$G$4:$I$49,3,FALSE)</f>
        <v>#N/A</v>
      </c>
      <c r="I236" s="237"/>
      <c r="J236" s="235"/>
      <c r="K236" s="235"/>
      <c r="L236" s="237"/>
      <c r="M236" s="235"/>
      <c r="N236" s="234"/>
      <c r="O236" s="173"/>
      <c r="P236" s="174" t="e">
        <f>VLOOKUP(O236,国・地域コードリスト!$L$3:$M$209,2,FALSE)</f>
        <v>#N/A</v>
      </c>
      <c r="Q236" s="174" t="e">
        <f>VLOOKUP(O236,国・地域コードリスト!$N$3:$O$209,2,FALSE)</f>
        <v>#N/A</v>
      </c>
      <c r="R236" s="164"/>
      <c r="S236" s="237"/>
      <c r="T236" s="164"/>
    </row>
    <row r="237" spans="2:20" ht="29.5" hidden="1" customHeight="1">
      <c r="B237" s="234"/>
      <c r="C237" s="235"/>
      <c r="D237" s="235"/>
      <c r="E237" s="234"/>
      <c r="F237" s="235"/>
      <c r="G237" s="236" t="e">
        <f>VLOOKUP(F237,分野・分科コードリスト!$G$4:$I$49,2,FALSE)</f>
        <v>#N/A</v>
      </c>
      <c r="H237" s="236" t="e">
        <f>VLOOKUP(F237,分野・分科コードリスト!$G$4:$I$49,3,FALSE)</f>
        <v>#N/A</v>
      </c>
      <c r="I237" s="237"/>
      <c r="J237" s="235"/>
      <c r="K237" s="235"/>
      <c r="L237" s="237"/>
      <c r="M237" s="235"/>
      <c r="N237" s="234"/>
      <c r="O237" s="173"/>
      <c r="P237" s="174" t="e">
        <f>VLOOKUP(O237,国・地域コードリスト!$L$3:$M$209,2,FALSE)</f>
        <v>#N/A</v>
      </c>
      <c r="Q237" s="174" t="e">
        <f>VLOOKUP(O237,国・地域コードリスト!$N$3:$O$209,2,FALSE)</f>
        <v>#N/A</v>
      </c>
      <c r="R237" s="164"/>
      <c r="S237" s="237"/>
      <c r="T237" s="164"/>
    </row>
    <row r="238" spans="2:20" ht="29.5" hidden="1" customHeight="1">
      <c r="B238" s="234"/>
      <c r="C238" s="235"/>
      <c r="D238" s="235"/>
      <c r="E238" s="234"/>
      <c r="F238" s="235"/>
      <c r="G238" s="236" t="e">
        <f>VLOOKUP(F238,分野・分科コードリスト!$G$4:$I$49,2,FALSE)</f>
        <v>#N/A</v>
      </c>
      <c r="H238" s="236" t="e">
        <f>VLOOKUP(F238,分野・分科コードリスト!$G$4:$I$49,3,FALSE)</f>
        <v>#N/A</v>
      </c>
      <c r="I238" s="237"/>
      <c r="J238" s="235"/>
      <c r="K238" s="235"/>
      <c r="L238" s="237"/>
      <c r="M238" s="235"/>
      <c r="N238" s="234"/>
      <c r="O238" s="173"/>
      <c r="P238" s="174" t="e">
        <f>VLOOKUP(O238,国・地域コードリスト!$L$3:$M$209,2,FALSE)</f>
        <v>#N/A</v>
      </c>
      <c r="Q238" s="174" t="e">
        <f>VLOOKUP(O238,国・地域コードリスト!$N$3:$O$209,2,FALSE)</f>
        <v>#N/A</v>
      </c>
      <c r="R238" s="164"/>
      <c r="S238" s="237"/>
      <c r="T238" s="164"/>
    </row>
    <row r="239" spans="2:20" ht="29.5" hidden="1" customHeight="1">
      <c r="B239" s="234"/>
      <c r="C239" s="235"/>
      <c r="D239" s="235"/>
      <c r="E239" s="234"/>
      <c r="F239" s="235"/>
      <c r="G239" s="236" t="e">
        <f>VLOOKUP(F239,分野・分科コードリスト!$G$4:$I$49,2,FALSE)</f>
        <v>#N/A</v>
      </c>
      <c r="H239" s="236" t="e">
        <f>VLOOKUP(F239,分野・分科コードリスト!$G$4:$I$49,3,FALSE)</f>
        <v>#N/A</v>
      </c>
      <c r="I239" s="237"/>
      <c r="J239" s="235"/>
      <c r="K239" s="235"/>
      <c r="L239" s="237"/>
      <c r="M239" s="235"/>
      <c r="N239" s="234"/>
      <c r="O239" s="173"/>
      <c r="P239" s="174" t="e">
        <f>VLOOKUP(O239,国・地域コードリスト!$L$3:$M$209,2,FALSE)</f>
        <v>#N/A</v>
      </c>
      <c r="Q239" s="174" t="e">
        <f>VLOOKUP(O239,国・地域コードリスト!$N$3:$O$209,2,FALSE)</f>
        <v>#N/A</v>
      </c>
      <c r="R239" s="164"/>
      <c r="S239" s="237"/>
      <c r="T239" s="164"/>
    </row>
    <row r="240" spans="2:20" ht="29.5" hidden="1" customHeight="1">
      <c r="B240" s="234"/>
      <c r="C240" s="235"/>
      <c r="D240" s="235"/>
      <c r="E240" s="234"/>
      <c r="F240" s="235"/>
      <c r="G240" s="236" t="e">
        <f>VLOOKUP(F240,分野・分科コードリスト!$G$4:$I$49,2,FALSE)</f>
        <v>#N/A</v>
      </c>
      <c r="H240" s="236" t="e">
        <f>VLOOKUP(F240,分野・分科コードリスト!$G$4:$I$49,3,FALSE)</f>
        <v>#N/A</v>
      </c>
      <c r="I240" s="237"/>
      <c r="J240" s="235"/>
      <c r="K240" s="235"/>
      <c r="L240" s="237"/>
      <c r="M240" s="235"/>
      <c r="N240" s="234"/>
      <c r="O240" s="173"/>
      <c r="P240" s="174" t="e">
        <f>VLOOKUP(O240,国・地域コードリスト!$L$3:$M$209,2,FALSE)</f>
        <v>#N/A</v>
      </c>
      <c r="Q240" s="174" t="e">
        <f>VLOOKUP(O240,国・地域コードリスト!$N$3:$O$209,2,FALSE)</f>
        <v>#N/A</v>
      </c>
      <c r="R240" s="164"/>
      <c r="S240" s="237"/>
      <c r="T240" s="164"/>
    </row>
    <row r="241" spans="2:20" ht="29.5" hidden="1" customHeight="1">
      <c r="B241" s="234"/>
      <c r="C241" s="235"/>
      <c r="D241" s="235"/>
      <c r="E241" s="234"/>
      <c r="F241" s="235"/>
      <c r="G241" s="236" t="e">
        <f>VLOOKUP(F241,分野・分科コードリスト!$G$4:$I$49,2,FALSE)</f>
        <v>#N/A</v>
      </c>
      <c r="H241" s="236" t="e">
        <f>VLOOKUP(F241,分野・分科コードリスト!$G$4:$I$49,3,FALSE)</f>
        <v>#N/A</v>
      </c>
      <c r="I241" s="237"/>
      <c r="J241" s="235"/>
      <c r="K241" s="235"/>
      <c r="L241" s="237"/>
      <c r="M241" s="235"/>
      <c r="N241" s="234"/>
      <c r="O241" s="173"/>
      <c r="P241" s="174" t="e">
        <f>VLOOKUP(O241,国・地域コードリスト!$L$3:$M$209,2,FALSE)</f>
        <v>#N/A</v>
      </c>
      <c r="Q241" s="174" t="e">
        <f>VLOOKUP(O241,国・地域コードリスト!$N$3:$O$209,2,FALSE)</f>
        <v>#N/A</v>
      </c>
      <c r="R241" s="164"/>
      <c r="S241" s="237"/>
      <c r="T241" s="164"/>
    </row>
    <row r="242" spans="2:20" ht="29.5" hidden="1" customHeight="1">
      <c r="B242" s="234"/>
      <c r="C242" s="235"/>
      <c r="D242" s="235"/>
      <c r="E242" s="234"/>
      <c r="F242" s="235"/>
      <c r="G242" s="236" t="e">
        <f>VLOOKUP(F242,分野・分科コードリスト!$G$4:$I$49,2,FALSE)</f>
        <v>#N/A</v>
      </c>
      <c r="H242" s="236" t="e">
        <f>VLOOKUP(F242,分野・分科コードリスト!$G$4:$I$49,3,FALSE)</f>
        <v>#N/A</v>
      </c>
      <c r="I242" s="237"/>
      <c r="J242" s="235"/>
      <c r="K242" s="235"/>
      <c r="L242" s="237"/>
      <c r="M242" s="235"/>
      <c r="N242" s="234"/>
      <c r="O242" s="173"/>
      <c r="P242" s="174" t="e">
        <f>VLOOKUP(O242,国・地域コードリスト!$L$3:$M$209,2,FALSE)</f>
        <v>#N/A</v>
      </c>
      <c r="Q242" s="174" t="e">
        <f>VLOOKUP(O242,国・地域コードリスト!$N$3:$O$209,2,FALSE)</f>
        <v>#N/A</v>
      </c>
      <c r="R242" s="164"/>
      <c r="S242" s="237"/>
      <c r="T242" s="164"/>
    </row>
    <row r="243" spans="2:20" ht="29.5" hidden="1" customHeight="1">
      <c r="B243" s="234"/>
      <c r="C243" s="235"/>
      <c r="D243" s="235"/>
      <c r="E243" s="234"/>
      <c r="F243" s="235"/>
      <c r="G243" s="236" t="e">
        <f>VLOOKUP(F243,分野・分科コードリスト!$G$4:$I$49,2,FALSE)</f>
        <v>#N/A</v>
      </c>
      <c r="H243" s="236" t="e">
        <f>VLOOKUP(F243,分野・分科コードリスト!$G$4:$I$49,3,FALSE)</f>
        <v>#N/A</v>
      </c>
      <c r="I243" s="237"/>
      <c r="J243" s="235"/>
      <c r="K243" s="235"/>
      <c r="L243" s="237"/>
      <c r="M243" s="235"/>
      <c r="N243" s="234"/>
      <c r="O243" s="173"/>
      <c r="P243" s="174" t="e">
        <f>VLOOKUP(O243,国・地域コードリスト!$L$3:$M$209,2,FALSE)</f>
        <v>#N/A</v>
      </c>
      <c r="Q243" s="174" t="e">
        <f>VLOOKUP(O243,国・地域コードリスト!$N$3:$O$209,2,FALSE)</f>
        <v>#N/A</v>
      </c>
      <c r="R243" s="164"/>
      <c r="S243" s="237"/>
      <c r="T243" s="164"/>
    </row>
    <row r="244" spans="2:20" ht="29.5" hidden="1" customHeight="1">
      <c r="B244" s="234"/>
      <c r="C244" s="235"/>
      <c r="D244" s="235"/>
      <c r="E244" s="234"/>
      <c r="F244" s="235"/>
      <c r="G244" s="236" t="e">
        <f>VLOOKUP(F244,分野・分科コードリスト!$G$4:$I$49,2,FALSE)</f>
        <v>#N/A</v>
      </c>
      <c r="H244" s="236" t="e">
        <f>VLOOKUP(F244,分野・分科コードリスト!$G$4:$I$49,3,FALSE)</f>
        <v>#N/A</v>
      </c>
      <c r="I244" s="237"/>
      <c r="J244" s="235"/>
      <c r="K244" s="235"/>
      <c r="L244" s="237"/>
      <c r="M244" s="235"/>
      <c r="N244" s="234"/>
      <c r="O244" s="173"/>
      <c r="P244" s="174" t="e">
        <f>VLOOKUP(O244,国・地域コードリスト!$L$3:$M$209,2,FALSE)</f>
        <v>#N/A</v>
      </c>
      <c r="Q244" s="174" t="e">
        <f>VLOOKUP(O244,国・地域コードリスト!$N$3:$O$209,2,FALSE)</f>
        <v>#N/A</v>
      </c>
      <c r="R244" s="164"/>
      <c r="S244" s="237"/>
      <c r="T244" s="164"/>
    </row>
    <row r="245" spans="2:20" ht="29.5" hidden="1" customHeight="1">
      <c r="B245" s="234"/>
      <c r="C245" s="235"/>
      <c r="D245" s="235"/>
      <c r="E245" s="234"/>
      <c r="F245" s="235"/>
      <c r="G245" s="236" t="e">
        <f>VLOOKUP(F245,分野・分科コードリスト!$G$4:$I$49,2,FALSE)</f>
        <v>#N/A</v>
      </c>
      <c r="H245" s="236" t="e">
        <f>VLOOKUP(F245,分野・分科コードリスト!$G$4:$I$49,3,FALSE)</f>
        <v>#N/A</v>
      </c>
      <c r="I245" s="237"/>
      <c r="J245" s="235"/>
      <c r="K245" s="235"/>
      <c r="L245" s="237"/>
      <c r="M245" s="235"/>
      <c r="N245" s="234"/>
      <c r="O245" s="173"/>
      <c r="P245" s="174" t="e">
        <f>VLOOKUP(O245,国・地域コードリスト!$L$3:$M$209,2,FALSE)</f>
        <v>#N/A</v>
      </c>
      <c r="Q245" s="174" t="e">
        <f>VLOOKUP(O245,国・地域コードリスト!$N$3:$O$209,2,FALSE)</f>
        <v>#N/A</v>
      </c>
      <c r="R245" s="164"/>
      <c r="S245" s="237"/>
      <c r="T245" s="164"/>
    </row>
    <row r="246" spans="2:20" ht="29.5" hidden="1" customHeight="1">
      <c r="B246" s="234"/>
      <c r="C246" s="235"/>
      <c r="D246" s="235"/>
      <c r="E246" s="234"/>
      <c r="F246" s="235"/>
      <c r="G246" s="236" t="e">
        <f>VLOOKUP(F246,分野・分科コードリスト!$G$4:$I$49,2,FALSE)</f>
        <v>#N/A</v>
      </c>
      <c r="H246" s="236" t="e">
        <f>VLOOKUP(F246,分野・分科コードリスト!$G$4:$I$49,3,FALSE)</f>
        <v>#N/A</v>
      </c>
      <c r="I246" s="237"/>
      <c r="J246" s="235"/>
      <c r="K246" s="235"/>
      <c r="L246" s="237"/>
      <c r="M246" s="235"/>
      <c r="N246" s="234"/>
      <c r="O246" s="173"/>
      <c r="P246" s="174" t="e">
        <f>VLOOKUP(O246,国・地域コードリスト!$L$3:$M$209,2,FALSE)</f>
        <v>#N/A</v>
      </c>
      <c r="Q246" s="174" t="e">
        <f>VLOOKUP(O246,国・地域コードリスト!$N$3:$O$209,2,FALSE)</f>
        <v>#N/A</v>
      </c>
      <c r="R246" s="164"/>
      <c r="S246" s="237"/>
      <c r="T246" s="164"/>
    </row>
    <row r="247" spans="2:20" ht="29.5" hidden="1" customHeight="1">
      <c r="B247" s="234"/>
      <c r="C247" s="235"/>
      <c r="D247" s="235"/>
      <c r="E247" s="234"/>
      <c r="F247" s="235"/>
      <c r="G247" s="236" t="e">
        <f>VLOOKUP(F247,分野・分科コードリスト!$G$4:$I$49,2,FALSE)</f>
        <v>#N/A</v>
      </c>
      <c r="H247" s="236" t="e">
        <f>VLOOKUP(F247,分野・分科コードリスト!$G$4:$I$49,3,FALSE)</f>
        <v>#N/A</v>
      </c>
      <c r="I247" s="237"/>
      <c r="J247" s="235"/>
      <c r="K247" s="235"/>
      <c r="L247" s="237"/>
      <c r="M247" s="235"/>
      <c r="N247" s="234"/>
      <c r="O247" s="173"/>
      <c r="P247" s="174" t="e">
        <f>VLOOKUP(O247,国・地域コードリスト!$L$3:$M$209,2,FALSE)</f>
        <v>#N/A</v>
      </c>
      <c r="Q247" s="174" t="e">
        <f>VLOOKUP(O247,国・地域コードリスト!$N$3:$O$209,2,FALSE)</f>
        <v>#N/A</v>
      </c>
      <c r="R247" s="164"/>
      <c r="S247" s="237"/>
      <c r="T247" s="164"/>
    </row>
    <row r="248" spans="2:20" ht="29.5" hidden="1" customHeight="1">
      <c r="B248" s="234"/>
      <c r="C248" s="235"/>
      <c r="D248" s="235"/>
      <c r="E248" s="234"/>
      <c r="F248" s="235"/>
      <c r="G248" s="236" t="e">
        <f>VLOOKUP(F248,分野・分科コードリスト!$G$4:$I$49,2,FALSE)</f>
        <v>#N/A</v>
      </c>
      <c r="H248" s="236" t="e">
        <f>VLOOKUP(F248,分野・分科コードリスト!$G$4:$I$49,3,FALSE)</f>
        <v>#N/A</v>
      </c>
      <c r="I248" s="237"/>
      <c r="J248" s="235"/>
      <c r="K248" s="235"/>
      <c r="L248" s="237"/>
      <c r="M248" s="235"/>
      <c r="N248" s="234"/>
      <c r="O248" s="173"/>
      <c r="P248" s="174" t="e">
        <f>VLOOKUP(O248,国・地域コードリスト!$L$3:$M$209,2,FALSE)</f>
        <v>#N/A</v>
      </c>
      <c r="Q248" s="174" t="e">
        <f>VLOOKUP(O248,国・地域コードリスト!$N$3:$O$209,2,FALSE)</f>
        <v>#N/A</v>
      </c>
      <c r="R248" s="164"/>
      <c r="S248" s="237"/>
      <c r="T248" s="164"/>
    </row>
    <row r="249" spans="2:20" ht="29.5" hidden="1" customHeight="1">
      <c r="B249" s="234"/>
      <c r="C249" s="235"/>
      <c r="D249" s="235"/>
      <c r="E249" s="234"/>
      <c r="F249" s="235"/>
      <c r="G249" s="236" t="e">
        <f>VLOOKUP(F249,分野・分科コードリスト!$G$4:$I$49,2,FALSE)</f>
        <v>#N/A</v>
      </c>
      <c r="H249" s="236" t="e">
        <f>VLOOKUP(F249,分野・分科コードリスト!$G$4:$I$49,3,FALSE)</f>
        <v>#N/A</v>
      </c>
      <c r="I249" s="237"/>
      <c r="J249" s="235"/>
      <c r="K249" s="235"/>
      <c r="L249" s="237"/>
      <c r="M249" s="235"/>
      <c r="N249" s="234"/>
      <c r="O249" s="173"/>
      <c r="P249" s="174" t="e">
        <f>VLOOKUP(O249,国・地域コードリスト!$L$3:$M$209,2,FALSE)</f>
        <v>#N/A</v>
      </c>
      <c r="Q249" s="174" t="e">
        <f>VLOOKUP(O249,国・地域コードリスト!$N$3:$O$209,2,FALSE)</f>
        <v>#N/A</v>
      </c>
      <c r="R249" s="164"/>
      <c r="S249" s="237"/>
      <c r="T249" s="164"/>
    </row>
    <row r="250" spans="2:20" ht="29.5" hidden="1" customHeight="1">
      <c r="B250" s="234"/>
      <c r="C250" s="235"/>
      <c r="D250" s="235"/>
      <c r="E250" s="234"/>
      <c r="F250" s="235"/>
      <c r="G250" s="236" t="e">
        <f>VLOOKUP(F250,分野・分科コードリスト!$G$4:$I$49,2,FALSE)</f>
        <v>#N/A</v>
      </c>
      <c r="H250" s="236" t="e">
        <f>VLOOKUP(F250,分野・分科コードリスト!$G$4:$I$49,3,FALSE)</f>
        <v>#N/A</v>
      </c>
      <c r="I250" s="237"/>
      <c r="J250" s="235"/>
      <c r="K250" s="235"/>
      <c r="L250" s="237"/>
      <c r="M250" s="235"/>
      <c r="N250" s="234"/>
      <c r="O250" s="173"/>
      <c r="P250" s="174" t="e">
        <f>VLOOKUP(O250,国・地域コードリスト!$L$3:$M$209,2,FALSE)</f>
        <v>#N/A</v>
      </c>
      <c r="Q250" s="174" t="e">
        <f>VLOOKUP(O250,国・地域コードリスト!$N$3:$O$209,2,FALSE)</f>
        <v>#N/A</v>
      </c>
      <c r="R250" s="164"/>
      <c r="S250" s="237"/>
      <c r="T250" s="164"/>
    </row>
    <row r="251" spans="2:20" ht="29.5" hidden="1" customHeight="1">
      <c r="B251" s="234"/>
      <c r="C251" s="235"/>
      <c r="D251" s="235"/>
      <c r="E251" s="234"/>
      <c r="F251" s="235"/>
      <c r="G251" s="236" t="e">
        <f>VLOOKUP(F251,分野・分科コードリスト!$G$4:$I$49,2,FALSE)</f>
        <v>#N/A</v>
      </c>
      <c r="H251" s="236" t="e">
        <f>VLOOKUP(F251,分野・分科コードリスト!$G$4:$I$49,3,FALSE)</f>
        <v>#N/A</v>
      </c>
      <c r="I251" s="237"/>
      <c r="J251" s="235"/>
      <c r="K251" s="235"/>
      <c r="L251" s="237"/>
      <c r="M251" s="235"/>
      <c r="N251" s="234"/>
      <c r="O251" s="173"/>
      <c r="P251" s="174" t="e">
        <f>VLOOKUP(O251,国・地域コードリスト!$L$3:$M$209,2,FALSE)</f>
        <v>#N/A</v>
      </c>
      <c r="Q251" s="174" t="e">
        <f>VLOOKUP(O251,国・地域コードリスト!$N$3:$O$209,2,FALSE)</f>
        <v>#N/A</v>
      </c>
      <c r="R251" s="164"/>
      <c r="S251" s="237"/>
      <c r="T251" s="164"/>
    </row>
    <row r="252" spans="2:20" ht="29.5" hidden="1" customHeight="1">
      <c r="B252" s="234"/>
      <c r="C252" s="235"/>
      <c r="D252" s="235"/>
      <c r="E252" s="234"/>
      <c r="F252" s="235"/>
      <c r="G252" s="236" t="e">
        <f>VLOOKUP(F252,分野・分科コードリスト!$G$4:$I$49,2,FALSE)</f>
        <v>#N/A</v>
      </c>
      <c r="H252" s="236" t="e">
        <f>VLOOKUP(F252,分野・分科コードリスト!$G$4:$I$49,3,FALSE)</f>
        <v>#N/A</v>
      </c>
      <c r="I252" s="237"/>
      <c r="J252" s="235"/>
      <c r="K252" s="235"/>
      <c r="L252" s="237"/>
      <c r="M252" s="235"/>
      <c r="N252" s="234"/>
      <c r="O252" s="173"/>
      <c r="P252" s="174" t="e">
        <f>VLOOKUP(O252,国・地域コードリスト!$L$3:$M$209,2,FALSE)</f>
        <v>#N/A</v>
      </c>
      <c r="Q252" s="174" t="e">
        <f>VLOOKUP(O252,国・地域コードリスト!$N$3:$O$209,2,FALSE)</f>
        <v>#N/A</v>
      </c>
      <c r="R252" s="164"/>
      <c r="S252" s="237"/>
      <c r="T252" s="164"/>
    </row>
    <row r="253" spans="2:20" ht="29.5" hidden="1" customHeight="1">
      <c r="B253" s="234"/>
      <c r="C253" s="235"/>
      <c r="D253" s="235"/>
      <c r="E253" s="234"/>
      <c r="F253" s="235"/>
      <c r="G253" s="236" t="e">
        <f>VLOOKUP(F253,分野・分科コードリスト!$G$4:$I$49,2,FALSE)</f>
        <v>#N/A</v>
      </c>
      <c r="H253" s="236" t="e">
        <f>VLOOKUP(F253,分野・分科コードリスト!$G$4:$I$49,3,FALSE)</f>
        <v>#N/A</v>
      </c>
      <c r="I253" s="237"/>
      <c r="J253" s="235"/>
      <c r="K253" s="235"/>
      <c r="L253" s="237"/>
      <c r="M253" s="235"/>
      <c r="N253" s="234"/>
      <c r="O253" s="173"/>
      <c r="P253" s="174" t="e">
        <f>VLOOKUP(O253,国・地域コードリスト!$L$3:$M$209,2,FALSE)</f>
        <v>#N/A</v>
      </c>
      <c r="Q253" s="174" t="e">
        <f>VLOOKUP(O253,国・地域コードリスト!$N$3:$O$209,2,FALSE)</f>
        <v>#N/A</v>
      </c>
      <c r="R253" s="164"/>
      <c r="S253" s="237"/>
      <c r="T253" s="164"/>
    </row>
    <row r="254" spans="2:20" ht="29.5" hidden="1" customHeight="1">
      <c r="B254" s="234"/>
      <c r="C254" s="235"/>
      <c r="D254" s="235"/>
      <c r="E254" s="234"/>
      <c r="F254" s="235"/>
      <c r="G254" s="236" t="e">
        <f>VLOOKUP(F254,分野・分科コードリスト!$G$4:$I$49,2,FALSE)</f>
        <v>#N/A</v>
      </c>
      <c r="H254" s="236" t="e">
        <f>VLOOKUP(F254,分野・分科コードリスト!$G$4:$I$49,3,FALSE)</f>
        <v>#N/A</v>
      </c>
      <c r="I254" s="237"/>
      <c r="J254" s="235"/>
      <c r="K254" s="235"/>
      <c r="L254" s="237"/>
      <c r="M254" s="235"/>
      <c r="N254" s="234"/>
      <c r="O254" s="173"/>
      <c r="P254" s="174" t="e">
        <f>VLOOKUP(O254,国・地域コードリスト!$L$3:$M$209,2,FALSE)</f>
        <v>#N/A</v>
      </c>
      <c r="Q254" s="174" t="e">
        <f>VLOOKUP(O254,国・地域コードリスト!$N$3:$O$209,2,FALSE)</f>
        <v>#N/A</v>
      </c>
      <c r="R254" s="164"/>
      <c r="S254" s="237"/>
      <c r="T254" s="164"/>
    </row>
    <row r="255" spans="2:20" ht="29.5" hidden="1" customHeight="1">
      <c r="B255" s="234"/>
      <c r="C255" s="235"/>
      <c r="D255" s="235"/>
      <c r="E255" s="234"/>
      <c r="F255" s="235"/>
      <c r="G255" s="236" t="e">
        <f>VLOOKUP(F255,分野・分科コードリスト!$G$4:$I$49,2,FALSE)</f>
        <v>#N/A</v>
      </c>
      <c r="H255" s="236" t="e">
        <f>VLOOKUP(F255,分野・分科コードリスト!$G$4:$I$49,3,FALSE)</f>
        <v>#N/A</v>
      </c>
      <c r="I255" s="237"/>
      <c r="J255" s="235"/>
      <c r="K255" s="235"/>
      <c r="L255" s="237"/>
      <c r="M255" s="235"/>
      <c r="N255" s="234"/>
      <c r="O255" s="173"/>
      <c r="P255" s="174" t="e">
        <f>VLOOKUP(O255,国・地域コードリスト!$L$3:$M$209,2,FALSE)</f>
        <v>#N/A</v>
      </c>
      <c r="Q255" s="174" t="e">
        <f>VLOOKUP(O255,国・地域コードリスト!$N$3:$O$209,2,FALSE)</f>
        <v>#N/A</v>
      </c>
      <c r="R255" s="164"/>
      <c r="S255" s="237"/>
      <c r="T255" s="164"/>
    </row>
    <row r="256" spans="2:20" ht="29.5" hidden="1" customHeight="1">
      <c r="B256" s="234"/>
      <c r="C256" s="235"/>
      <c r="D256" s="235"/>
      <c r="E256" s="234"/>
      <c r="F256" s="235"/>
      <c r="G256" s="236" t="e">
        <f>VLOOKUP(F256,分野・分科コードリスト!$G$4:$I$49,2,FALSE)</f>
        <v>#N/A</v>
      </c>
      <c r="H256" s="236" t="e">
        <f>VLOOKUP(F256,分野・分科コードリスト!$G$4:$I$49,3,FALSE)</f>
        <v>#N/A</v>
      </c>
      <c r="I256" s="237"/>
      <c r="J256" s="235"/>
      <c r="K256" s="235"/>
      <c r="L256" s="237"/>
      <c r="M256" s="235"/>
      <c r="N256" s="234"/>
      <c r="O256" s="173"/>
      <c r="P256" s="174" t="e">
        <f>VLOOKUP(O256,国・地域コードリスト!$L$3:$M$209,2,FALSE)</f>
        <v>#N/A</v>
      </c>
      <c r="Q256" s="174" t="e">
        <f>VLOOKUP(O256,国・地域コードリスト!$N$3:$O$209,2,FALSE)</f>
        <v>#N/A</v>
      </c>
      <c r="R256" s="164"/>
      <c r="S256" s="237"/>
      <c r="T256" s="164"/>
    </row>
    <row r="257" spans="2:20" ht="29.5" hidden="1" customHeight="1">
      <c r="B257" s="234"/>
      <c r="C257" s="235"/>
      <c r="D257" s="235"/>
      <c r="E257" s="234"/>
      <c r="F257" s="235"/>
      <c r="G257" s="236" t="e">
        <f>VLOOKUP(F257,分野・分科コードリスト!$G$4:$I$49,2,FALSE)</f>
        <v>#N/A</v>
      </c>
      <c r="H257" s="236" t="e">
        <f>VLOOKUP(F257,分野・分科コードリスト!$G$4:$I$49,3,FALSE)</f>
        <v>#N/A</v>
      </c>
      <c r="I257" s="237"/>
      <c r="J257" s="235"/>
      <c r="K257" s="235"/>
      <c r="L257" s="237"/>
      <c r="M257" s="235"/>
      <c r="N257" s="234"/>
      <c r="O257" s="173"/>
      <c r="P257" s="174" t="e">
        <f>VLOOKUP(O257,国・地域コードリスト!$L$3:$M$209,2,FALSE)</f>
        <v>#N/A</v>
      </c>
      <c r="Q257" s="174" t="e">
        <f>VLOOKUP(O257,国・地域コードリスト!$N$3:$O$209,2,FALSE)</f>
        <v>#N/A</v>
      </c>
      <c r="R257" s="164"/>
      <c r="S257" s="237"/>
      <c r="T257" s="164"/>
    </row>
    <row r="258" spans="2:20" ht="29.5" hidden="1" customHeight="1">
      <c r="B258" s="234"/>
      <c r="C258" s="235"/>
      <c r="D258" s="235"/>
      <c r="E258" s="234"/>
      <c r="F258" s="235"/>
      <c r="G258" s="236" t="e">
        <f>VLOOKUP(F258,分野・分科コードリスト!$G$4:$I$49,2,FALSE)</f>
        <v>#N/A</v>
      </c>
      <c r="H258" s="236" t="e">
        <f>VLOOKUP(F258,分野・分科コードリスト!$G$4:$I$49,3,FALSE)</f>
        <v>#N/A</v>
      </c>
      <c r="I258" s="237"/>
      <c r="J258" s="235"/>
      <c r="K258" s="235"/>
      <c r="L258" s="237"/>
      <c r="M258" s="235"/>
      <c r="N258" s="234"/>
      <c r="O258" s="173"/>
      <c r="P258" s="174" t="e">
        <f>VLOOKUP(O258,国・地域コードリスト!$L$3:$M$209,2,FALSE)</f>
        <v>#N/A</v>
      </c>
      <c r="Q258" s="174" t="e">
        <f>VLOOKUP(O258,国・地域コードリスト!$N$3:$O$209,2,FALSE)</f>
        <v>#N/A</v>
      </c>
      <c r="R258" s="164"/>
      <c r="S258" s="237"/>
      <c r="T258" s="164"/>
    </row>
    <row r="259" spans="2:20" ht="29.5" hidden="1" customHeight="1">
      <c r="B259" s="234"/>
      <c r="C259" s="235"/>
      <c r="D259" s="235"/>
      <c r="E259" s="234"/>
      <c r="F259" s="235"/>
      <c r="G259" s="236" t="e">
        <f>VLOOKUP(F259,分野・分科コードリスト!$G$4:$I$49,2,FALSE)</f>
        <v>#N/A</v>
      </c>
      <c r="H259" s="236" t="e">
        <f>VLOOKUP(F259,分野・分科コードリスト!$G$4:$I$49,3,FALSE)</f>
        <v>#N/A</v>
      </c>
      <c r="I259" s="237"/>
      <c r="J259" s="235"/>
      <c r="K259" s="235"/>
      <c r="L259" s="237"/>
      <c r="M259" s="235"/>
      <c r="N259" s="234"/>
      <c r="O259" s="173"/>
      <c r="P259" s="174" t="e">
        <f>VLOOKUP(O259,国・地域コードリスト!$L$3:$M$209,2,FALSE)</f>
        <v>#N/A</v>
      </c>
      <c r="Q259" s="174" t="e">
        <f>VLOOKUP(O259,国・地域コードリスト!$N$3:$O$209,2,FALSE)</f>
        <v>#N/A</v>
      </c>
      <c r="R259" s="164"/>
      <c r="S259" s="237"/>
      <c r="T259" s="164"/>
    </row>
    <row r="260" spans="2:20" ht="29.5" hidden="1" customHeight="1">
      <c r="B260" s="234"/>
      <c r="C260" s="235"/>
      <c r="D260" s="235"/>
      <c r="E260" s="234"/>
      <c r="F260" s="235"/>
      <c r="G260" s="236" t="e">
        <f>VLOOKUP(F260,分野・分科コードリスト!$G$4:$I$49,2,FALSE)</f>
        <v>#N/A</v>
      </c>
      <c r="H260" s="236" t="e">
        <f>VLOOKUP(F260,分野・分科コードリスト!$G$4:$I$49,3,FALSE)</f>
        <v>#N/A</v>
      </c>
      <c r="I260" s="237"/>
      <c r="J260" s="235"/>
      <c r="K260" s="235"/>
      <c r="L260" s="237"/>
      <c r="M260" s="235"/>
      <c r="N260" s="234"/>
      <c r="O260" s="173"/>
      <c r="P260" s="174" t="e">
        <f>VLOOKUP(O260,国・地域コードリスト!$L$3:$M$209,2,FALSE)</f>
        <v>#N/A</v>
      </c>
      <c r="Q260" s="174" t="e">
        <f>VLOOKUP(O260,国・地域コードリスト!$N$3:$O$209,2,FALSE)</f>
        <v>#N/A</v>
      </c>
      <c r="R260" s="164"/>
      <c r="S260" s="237"/>
      <c r="T260" s="164"/>
    </row>
    <row r="261" spans="2:20" ht="29.5" hidden="1" customHeight="1">
      <c r="B261" s="234"/>
      <c r="C261" s="235"/>
      <c r="D261" s="235"/>
      <c r="E261" s="234"/>
      <c r="F261" s="235"/>
      <c r="G261" s="236" t="e">
        <f>VLOOKUP(F261,分野・分科コードリスト!$G$4:$I$49,2,FALSE)</f>
        <v>#N/A</v>
      </c>
      <c r="H261" s="236" t="e">
        <f>VLOOKUP(F261,分野・分科コードリスト!$G$4:$I$49,3,FALSE)</f>
        <v>#N/A</v>
      </c>
      <c r="I261" s="237"/>
      <c r="J261" s="235"/>
      <c r="K261" s="235"/>
      <c r="L261" s="237"/>
      <c r="M261" s="235"/>
      <c r="N261" s="234"/>
      <c r="O261" s="173"/>
      <c r="P261" s="174" t="e">
        <f>VLOOKUP(O261,国・地域コードリスト!$L$3:$M$209,2,FALSE)</f>
        <v>#N/A</v>
      </c>
      <c r="Q261" s="174" t="e">
        <f>VLOOKUP(O261,国・地域コードリスト!$N$3:$O$209,2,FALSE)</f>
        <v>#N/A</v>
      </c>
      <c r="R261" s="164"/>
      <c r="S261" s="237"/>
      <c r="T261" s="164"/>
    </row>
    <row r="262" spans="2:20" ht="29.5" hidden="1" customHeight="1">
      <c r="B262" s="234"/>
      <c r="C262" s="235"/>
      <c r="D262" s="235"/>
      <c r="E262" s="234"/>
      <c r="F262" s="235"/>
      <c r="G262" s="236" t="e">
        <f>VLOOKUP(F262,分野・分科コードリスト!$G$4:$I$49,2,FALSE)</f>
        <v>#N/A</v>
      </c>
      <c r="H262" s="236" t="e">
        <f>VLOOKUP(F262,分野・分科コードリスト!$G$4:$I$49,3,FALSE)</f>
        <v>#N/A</v>
      </c>
      <c r="I262" s="237"/>
      <c r="J262" s="235"/>
      <c r="K262" s="235"/>
      <c r="L262" s="237"/>
      <c r="M262" s="235"/>
      <c r="N262" s="234"/>
      <c r="O262" s="173"/>
      <c r="P262" s="174" t="e">
        <f>VLOOKUP(O262,国・地域コードリスト!$L$3:$M$209,2,FALSE)</f>
        <v>#N/A</v>
      </c>
      <c r="Q262" s="174" t="e">
        <f>VLOOKUP(O262,国・地域コードリスト!$N$3:$O$209,2,FALSE)</f>
        <v>#N/A</v>
      </c>
      <c r="R262" s="164"/>
      <c r="S262" s="237"/>
      <c r="T262" s="164"/>
    </row>
    <row r="263" spans="2:20" ht="29.5" hidden="1" customHeight="1">
      <c r="B263" s="234"/>
      <c r="C263" s="235"/>
      <c r="D263" s="235"/>
      <c r="E263" s="234"/>
      <c r="F263" s="235"/>
      <c r="G263" s="236" t="e">
        <f>VLOOKUP(F263,分野・分科コードリスト!$G$4:$I$49,2,FALSE)</f>
        <v>#N/A</v>
      </c>
      <c r="H263" s="236" t="e">
        <f>VLOOKUP(F263,分野・分科コードリスト!$G$4:$I$49,3,FALSE)</f>
        <v>#N/A</v>
      </c>
      <c r="I263" s="237"/>
      <c r="J263" s="235"/>
      <c r="K263" s="235"/>
      <c r="L263" s="237"/>
      <c r="M263" s="235"/>
      <c r="N263" s="234"/>
      <c r="O263" s="173"/>
      <c r="P263" s="174" t="e">
        <f>VLOOKUP(O263,国・地域コードリスト!$L$3:$M$209,2,FALSE)</f>
        <v>#N/A</v>
      </c>
      <c r="Q263" s="174" t="e">
        <f>VLOOKUP(O263,国・地域コードリスト!$N$3:$O$209,2,FALSE)</f>
        <v>#N/A</v>
      </c>
      <c r="R263" s="164"/>
      <c r="S263" s="237"/>
      <c r="T263" s="164"/>
    </row>
    <row r="264" spans="2:20" ht="29.5" hidden="1" customHeight="1">
      <c r="B264" s="234"/>
      <c r="C264" s="235"/>
      <c r="D264" s="235"/>
      <c r="E264" s="234"/>
      <c r="F264" s="235"/>
      <c r="G264" s="236" t="e">
        <f>VLOOKUP(F264,分野・分科コードリスト!$G$4:$I$49,2,FALSE)</f>
        <v>#N/A</v>
      </c>
      <c r="H264" s="236" t="e">
        <f>VLOOKUP(F264,分野・分科コードリスト!$G$4:$I$49,3,FALSE)</f>
        <v>#N/A</v>
      </c>
      <c r="I264" s="237"/>
      <c r="J264" s="235"/>
      <c r="K264" s="235"/>
      <c r="L264" s="237"/>
      <c r="M264" s="235"/>
      <c r="N264" s="234"/>
      <c r="O264" s="173"/>
      <c r="P264" s="174" t="e">
        <f>VLOOKUP(O264,国・地域コードリスト!$L$3:$M$209,2,FALSE)</f>
        <v>#N/A</v>
      </c>
      <c r="Q264" s="174" t="e">
        <f>VLOOKUP(O264,国・地域コードリスト!$N$3:$O$209,2,FALSE)</f>
        <v>#N/A</v>
      </c>
      <c r="R264" s="164"/>
      <c r="S264" s="237"/>
      <c r="T264" s="164"/>
    </row>
    <row r="265" spans="2:20" ht="29.5" hidden="1" customHeight="1">
      <c r="B265" s="234"/>
      <c r="C265" s="235"/>
      <c r="D265" s="235"/>
      <c r="E265" s="234"/>
      <c r="F265" s="235"/>
      <c r="G265" s="236" t="e">
        <f>VLOOKUP(F265,分野・分科コードリスト!$G$4:$I$49,2,FALSE)</f>
        <v>#N/A</v>
      </c>
      <c r="H265" s="236" t="e">
        <f>VLOOKUP(F265,分野・分科コードリスト!$G$4:$I$49,3,FALSE)</f>
        <v>#N/A</v>
      </c>
      <c r="I265" s="237"/>
      <c r="J265" s="235"/>
      <c r="K265" s="235"/>
      <c r="L265" s="237"/>
      <c r="M265" s="235"/>
      <c r="N265" s="234"/>
      <c r="O265" s="173"/>
      <c r="P265" s="174" t="e">
        <f>VLOOKUP(O265,国・地域コードリスト!$L$3:$M$209,2,FALSE)</f>
        <v>#N/A</v>
      </c>
      <c r="Q265" s="174" t="e">
        <f>VLOOKUP(O265,国・地域コードリスト!$N$3:$O$209,2,FALSE)</f>
        <v>#N/A</v>
      </c>
      <c r="R265" s="164"/>
      <c r="S265" s="237"/>
      <c r="T265" s="164"/>
    </row>
    <row r="266" spans="2:20" ht="29.5" hidden="1" customHeight="1">
      <c r="B266" s="234"/>
      <c r="C266" s="235"/>
      <c r="D266" s="235"/>
      <c r="E266" s="234"/>
      <c r="F266" s="235"/>
      <c r="G266" s="236" t="e">
        <f>VLOOKUP(F266,分野・分科コードリスト!$G$4:$I$49,2,FALSE)</f>
        <v>#N/A</v>
      </c>
      <c r="H266" s="236" t="e">
        <f>VLOOKUP(F266,分野・分科コードリスト!$G$4:$I$49,3,FALSE)</f>
        <v>#N/A</v>
      </c>
      <c r="I266" s="237"/>
      <c r="J266" s="235"/>
      <c r="K266" s="235"/>
      <c r="L266" s="237"/>
      <c r="M266" s="235"/>
      <c r="N266" s="234"/>
      <c r="O266" s="173"/>
      <c r="P266" s="174" t="e">
        <f>VLOOKUP(O266,国・地域コードリスト!$L$3:$M$209,2,FALSE)</f>
        <v>#N/A</v>
      </c>
      <c r="Q266" s="174" t="e">
        <f>VLOOKUP(O266,国・地域コードリスト!$N$3:$O$209,2,FALSE)</f>
        <v>#N/A</v>
      </c>
      <c r="R266" s="164"/>
      <c r="S266" s="237"/>
      <c r="T266" s="164"/>
    </row>
    <row r="267" spans="2:20" ht="29.5" hidden="1" customHeight="1">
      <c r="B267" s="234"/>
      <c r="C267" s="235"/>
      <c r="D267" s="235"/>
      <c r="E267" s="234"/>
      <c r="F267" s="235"/>
      <c r="G267" s="236" t="e">
        <f>VLOOKUP(F267,分野・分科コードリスト!$G$4:$I$49,2,FALSE)</f>
        <v>#N/A</v>
      </c>
      <c r="H267" s="236" t="e">
        <f>VLOOKUP(F267,分野・分科コードリスト!$G$4:$I$49,3,FALSE)</f>
        <v>#N/A</v>
      </c>
      <c r="I267" s="237"/>
      <c r="J267" s="235"/>
      <c r="K267" s="235"/>
      <c r="L267" s="237"/>
      <c r="M267" s="235"/>
      <c r="N267" s="234"/>
      <c r="O267" s="173"/>
      <c r="P267" s="174" t="e">
        <f>VLOOKUP(O267,国・地域コードリスト!$L$3:$M$209,2,FALSE)</f>
        <v>#N/A</v>
      </c>
      <c r="Q267" s="174" t="e">
        <f>VLOOKUP(O267,国・地域コードリスト!$N$3:$O$209,2,FALSE)</f>
        <v>#N/A</v>
      </c>
      <c r="R267" s="164"/>
      <c r="S267" s="237"/>
      <c r="T267" s="164"/>
    </row>
    <row r="268" spans="2:20" ht="29.5" hidden="1" customHeight="1">
      <c r="B268" s="234"/>
      <c r="C268" s="235"/>
      <c r="D268" s="235"/>
      <c r="E268" s="234"/>
      <c r="F268" s="235"/>
      <c r="G268" s="236" t="e">
        <f>VLOOKUP(F268,分野・分科コードリスト!$G$4:$I$49,2,FALSE)</f>
        <v>#N/A</v>
      </c>
      <c r="H268" s="236" t="e">
        <f>VLOOKUP(F268,分野・分科コードリスト!$G$4:$I$49,3,FALSE)</f>
        <v>#N/A</v>
      </c>
      <c r="I268" s="237"/>
      <c r="J268" s="235"/>
      <c r="K268" s="235"/>
      <c r="L268" s="237"/>
      <c r="M268" s="235"/>
      <c r="N268" s="234"/>
      <c r="O268" s="173"/>
      <c r="P268" s="174" t="e">
        <f>VLOOKUP(O268,国・地域コードリスト!$L$3:$M$209,2,FALSE)</f>
        <v>#N/A</v>
      </c>
      <c r="Q268" s="174" t="e">
        <f>VLOOKUP(O268,国・地域コードリスト!$N$3:$O$209,2,FALSE)</f>
        <v>#N/A</v>
      </c>
      <c r="R268" s="164"/>
      <c r="S268" s="237"/>
      <c r="T268" s="164"/>
    </row>
    <row r="269" spans="2:20" ht="29.5" hidden="1" customHeight="1">
      <c r="B269" s="234"/>
      <c r="C269" s="235"/>
      <c r="D269" s="235"/>
      <c r="E269" s="234"/>
      <c r="F269" s="235"/>
      <c r="G269" s="236" t="e">
        <f>VLOOKUP(F269,分野・分科コードリスト!$G$4:$I$49,2,FALSE)</f>
        <v>#N/A</v>
      </c>
      <c r="H269" s="236" t="e">
        <f>VLOOKUP(F269,分野・分科コードリスト!$G$4:$I$49,3,FALSE)</f>
        <v>#N/A</v>
      </c>
      <c r="I269" s="237"/>
      <c r="J269" s="235"/>
      <c r="K269" s="235"/>
      <c r="L269" s="237"/>
      <c r="M269" s="235"/>
      <c r="N269" s="234"/>
      <c r="O269" s="173"/>
      <c r="P269" s="174" t="e">
        <f>VLOOKUP(O269,国・地域コードリスト!$L$3:$M$209,2,FALSE)</f>
        <v>#N/A</v>
      </c>
      <c r="Q269" s="174" t="e">
        <f>VLOOKUP(O269,国・地域コードリスト!$N$3:$O$209,2,FALSE)</f>
        <v>#N/A</v>
      </c>
      <c r="R269" s="164"/>
      <c r="S269" s="237"/>
      <c r="T269" s="164"/>
    </row>
    <row r="270" spans="2:20" ht="29.5" hidden="1" customHeight="1">
      <c r="B270" s="234"/>
      <c r="C270" s="235"/>
      <c r="D270" s="235"/>
      <c r="E270" s="234"/>
      <c r="F270" s="235"/>
      <c r="G270" s="236" t="e">
        <f>VLOOKUP(F270,分野・分科コードリスト!$G$4:$I$49,2,FALSE)</f>
        <v>#N/A</v>
      </c>
      <c r="H270" s="236" t="e">
        <f>VLOOKUP(F270,分野・分科コードリスト!$G$4:$I$49,3,FALSE)</f>
        <v>#N/A</v>
      </c>
      <c r="I270" s="237"/>
      <c r="J270" s="235"/>
      <c r="K270" s="235"/>
      <c r="L270" s="237"/>
      <c r="M270" s="235"/>
      <c r="N270" s="234"/>
      <c r="O270" s="173"/>
      <c r="P270" s="174" t="e">
        <f>VLOOKUP(O270,国・地域コードリスト!$L$3:$M$209,2,FALSE)</f>
        <v>#N/A</v>
      </c>
      <c r="Q270" s="174" t="e">
        <f>VLOOKUP(O270,国・地域コードリスト!$N$3:$O$209,2,FALSE)</f>
        <v>#N/A</v>
      </c>
      <c r="R270" s="164"/>
      <c r="S270" s="237"/>
      <c r="T270" s="164"/>
    </row>
    <row r="271" spans="2:20" ht="29.5" hidden="1" customHeight="1">
      <c r="B271" s="234"/>
      <c r="C271" s="235"/>
      <c r="D271" s="235"/>
      <c r="E271" s="234"/>
      <c r="F271" s="235"/>
      <c r="G271" s="236" t="e">
        <f>VLOOKUP(F271,分野・分科コードリスト!$G$4:$I$49,2,FALSE)</f>
        <v>#N/A</v>
      </c>
      <c r="H271" s="236" t="e">
        <f>VLOOKUP(F271,分野・分科コードリスト!$G$4:$I$49,3,FALSE)</f>
        <v>#N/A</v>
      </c>
      <c r="I271" s="237"/>
      <c r="J271" s="235"/>
      <c r="K271" s="235"/>
      <c r="L271" s="237"/>
      <c r="M271" s="235"/>
      <c r="N271" s="234"/>
      <c r="O271" s="173"/>
      <c r="P271" s="174" t="e">
        <f>VLOOKUP(O271,国・地域コードリスト!$L$3:$M$209,2,FALSE)</f>
        <v>#N/A</v>
      </c>
      <c r="Q271" s="174" t="e">
        <f>VLOOKUP(O271,国・地域コードリスト!$N$3:$O$209,2,FALSE)</f>
        <v>#N/A</v>
      </c>
      <c r="R271" s="164"/>
      <c r="S271" s="237"/>
      <c r="T271" s="164"/>
    </row>
    <row r="272" spans="2:20" ht="29.5" hidden="1" customHeight="1">
      <c r="B272" s="234"/>
      <c r="C272" s="235"/>
      <c r="D272" s="235"/>
      <c r="E272" s="234"/>
      <c r="F272" s="235"/>
      <c r="G272" s="236" t="e">
        <f>VLOOKUP(F272,分野・分科コードリスト!$G$4:$I$49,2,FALSE)</f>
        <v>#N/A</v>
      </c>
      <c r="H272" s="236" t="e">
        <f>VLOOKUP(F272,分野・分科コードリスト!$G$4:$I$49,3,FALSE)</f>
        <v>#N/A</v>
      </c>
      <c r="I272" s="237"/>
      <c r="J272" s="235"/>
      <c r="K272" s="235"/>
      <c r="L272" s="237"/>
      <c r="M272" s="235"/>
      <c r="N272" s="234"/>
      <c r="O272" s="173"/>
      <c r="P272" s="174" t="e">
        <f>VLOOKUP(O272,国・地域コードリスト!$L$3:$M$209,2,FALSE)</f>
        <v>#N/A</v>
      </c>
      <c r="Q272" s="174" t="e">
        <f>VLOOKUP(O272,国・地域コードリスト!$N$3:$O$209,2,FALSE)</f>
        <v>#N/A</v>
      </c>
      <c r="R272" s="164"/>
      <c r="S272" s="237"/>
      <c r="T272" s="164"/>
    </row>
    <row r="273" spans="2:20" ht="29.5" hidden="1" customHeight="1">
      <c r="B273" s="234"/>
      <c r="C273" s="235"/>
      <c r="D273" s="235"/>
      <c r="E273" s="234"/>
      <c r="F273" s="235"/>
      <c r="G273" s="236" t="e">
        <f>VLOOKUP(F273,分野・分科コードリスト!$G$4:$I$49,2,FALSE)</f>
        <v>#N/A</v>
      </c>
      <c r="H273" s="236" t="e">
        <f>VLOOKUP(F273,分野・分科コードリスト!$G$4:$I$49,3,FALSE)</f>
        <v>#N/A</v>
      </c>
      <c r="I273" s="237"/>
      <c r="J273" s="235"/>
      <c r="K273" s="235"/>
      <c r="L273" s="237"/>
      <c r="M273" s="235"/>
      <c r="N273" s="234"/>
      <c r="O273" s="173"/>
      <c r="P273" s="174" t="e">
        <f>VLOOKUP(O273,国・地域コードリスト!$L$3:$M$209,2,FALSE)</f>
        <v>#N/A</v>
      </c>
      <c r="Q273" s="174" t="e">
        <f>VLOOKUP(O273,国・地域コードリスト!$N$3:$O$209,2,FALSE)</f>
        <v>#N/A</v>
      </c>
      <c r="R273" s="164"/>
      <c r="S273" s="237"/>
      <c r="T273" s="164"/>
    </row>
    <row r="274" spans="2:20" ht="29.5" hidden="1" customHeight="1">
      <c r="B274" s="234"/>
      <c r="C274" s="235"/>
      <c r="D274" s="235"/>
      <c r="E274" s="234"/>
      <c r="F274" s="235"/>
      <c r="G274" s="236" t="e">
        <f>VLOOKUP(F274,分野・分科コードリスト!$G$4:$I$49,2,FALSE)</f>
        <v>#N/A</v>
      </c>
      <c r="H274" s="236" t="e">
        <f>VLOOKUP(F274,分野・分科コードリスト!$G$4:$I$49,3,FALSE)</f>
        <v>#N/A</v>
      </c>
      <c r="I274" s="237"/>
      <c r="J274" s="235"/>
      <c r="K274" s="235"/>
      <c r="L274" s="237"/>
      <c r="M274" s="235"/>
      <c r="N274" s="234"/>
      <c r="O274" s="173"/>
      <c r="P274" s="174" t="e">
        <f>VLOOKUP(O274,国・地域コードリスト!$L$3:$M$209,2,FALSE)</f>
        <v>#N/A</v>
      </c>
      <c r="Q274" s="174" t="e">
        <f>VLOOKUP(O274,国・地域コードリスト!$N$3:$O$209,2,FALSE)</f>
        <v>#N/A</v>
      </c>
      <c r="R274" s="164"/>
      <c r="S274" s="237"/>
      <c r="T274" s="164"/>
    </row>
    <row r="275" spans="2:20" ht="29.5" hidden="1" customHeight="1">
      <c r="B275" s="234"/>
      <c r="C275" s="235"/>
      <c r="D275" s="235"/>
      <c r="E275" s="234"/>
      <c r="F275" s="235"/>
      <c r="G275" s="236" t="e">
        <f>VLOOKUP(F275,分野・分科コードリスト!$G$4:$I$49,2,FALSE)</f>
        <v>#N/A</v>
      </c>
      <c r="H275" s="236" t="e">
        <f>VLOOKUP(F275,分野・分科コードリスト!$G$4:$I$49,3,FALSE)</f>
        <v>#N/A</v>
      </c>
      <c r="I275" s="237"/>
      <c r="J275" s="235"/>
      <c r="K275" s="235"/>
      <c r="L275" s="237"/>
      <c r="M275" s="235"/>
      <c r="N275" s="234"/>
      <c r="O275" s="173"/>
      <c r="P275" s="174" t="e">
        <f>VLOOKUP(O275,国・地域コードリスト!$L$3:$M$209,2,FALSE)</f>
        <v>#N/A</v>
      </c>
      <c r="Q275" s="174" t="e">
        <f>VLOOKUP(O275,国・地域コードリスト!$N$3:$O$209,2,FALSE)</f>
        <v>#N/A</v>
      </c>
      <c r="R275" s="164"/>
      <c r="S275" s="237"/>
      <c r="T275" s="164"/>
    </row>
    <row r="276" spans="2:20" ht="29.5" hidden="1" customHeight="1">
      <c r="B276" s="234"/>
      <c r="C276" s="235"/>
      <c r="D276" s="235"/>
      <c r="E276" s="234"/>
      <c r="F276" s="235"/>
      <c r="G276" s="236" t="e">
        <f>VLOOKUP(F276,分野・分科コードリスト!$G$4:$I$49,2,FALSE)</f>
        <v>#N/A</v>
      </c>
      <c r="H276" s="236" t="e">
        <f>VLOOKUP(F276,分野・分科コードリスト!$G$4:$I$49,3,FALSE)</f>
        <v>#N/A</v>
      </c>
      <c r="I276" s="237"/>
      <c r="J276" s="235"/>
      <c r="K276" s="235"/>
      <c r="L276" s="237"/>
      <c r="M276" s="235"/>
      <c r="N276" s="234"/>
      <c r="O276" s="173"/>
      <c r="P276" s="174" t="e">
        <f>VLOOKUP(O276,国・地域コードリスト!$L$3:$M$209,2,FALSE)</f>
        <v>#N/A</v>
      </c>
      <c r="Q276" s="174" t="e">
        <f>VLOOKUP(O276,国・地域コードリスト!$N$3:$O$209,2,FALSE)</f>
        <v>#N/A</v>
      </c>
      <c r="R276" s="164"/>
      <c r="S276" s="237"/>
      <c r="T276" s="164"/>
    </row>
    <row r="277" spans="2:20" ht="29.5" hidden="1" customHeight="1">
      <c r="B277" s="234"/>
      <c r="C277" s="235"/>
      <c r="D277" s="235"/>
      <c r="E277" s="234"/>
      <c r="F277" s="235"/>
      <c r="G277" s="236" t="e">
        <f>VLOOKUP(F277,分野・分科コードリスト!$G$4:$I$49,2,FALSE)</f>
        <v>#N/A</v>
      </c>
      <c r="H277" s="236" t="e">
        <f>VLOOKUP(F277,分野・分科コードリスト!$G$4:$I$49,3,FALSE)</f>
        <v>#N/A</v>
      </c>
      <c r="I277" s="237"/>
      <c r="J277" s="235"/>
      <c r="K277" s="235"/>
      <c r="L277" s="237"/>
      <c r="M277" s="235"/>
      <c r="N277" s="234"/>
      <c r="O277" s="173"/>
      <c r="P277" s="174" t="e">
        <f>VLOOKUP(O277,国・地域コードリスト!$L$3:$M$209,2,FALSE)</f>
        <v>#N/A</v>
      </c>
      <c r="Q277" s="174" t="e">
        <f>VLOOKUP(O277,国・地域コードリスト!$N$3:$O$209,2,FALSE)</f>
        <v>#N/A</v>
      </c>
      <c r="R277" s="164"/>
      <c r="S277" s="237"/>
      <c r="T277" s="164"/>
    </row>
    <row r="278" spans="2:20" ht="29.5" hidden="1" customHeight="1">
      <c r="B278" s="234"/>
      <c r="C278" s="235"/>
      <c r="D278" s="235"/>
      <c r="E278" s="234"/>
      <c r="F278" s="235"/>
      <c r="G278" s="236" t="e">
        <f>VLOOKUP(F278,分野・分科コードリスト!$G$4:$I$49,2,FALSE)</f>
        <v>#N/A</v>
      </c>
      <c r="H278" s="236" t="e">
        <f>VLOOKUP(F278,分野・分科コードリスト!$G$4:$I$49,3,FALSE)</f>
        <v>#N/A</v>
      </c>
      <c r="I278" s="237"/>
      <c r="J278" s="235"/>
      <c r="K278" s="235"/>
      <c r="L278" s="237"/>
      <c r="M278" s="235"/>
      <c r="N278" s="234"/>
      <c r="O278" s="173"/>
      <c r="P278" s="174" t="e">
        <f>VLOOKUP(O278,国・地域コードリスト!$L$3:$M$209,2,FALSE)</f>
        <v>#N/A</v>
      </c>
      <c r="Q278" s="174" t="e">
        <f>VLOOKUP(O278,国・地域コードリスト!$N$3:$O$209,2,FALSE)</f>
        <v>#N/A</v>
      </c>
      <c r="R278" s="164"/>
      <c r="S278" s="237"/>
      <c r="T278" s="164"/>
    </row>
    <row r="279" spans="2:20" ht="29.5" hidden="1" customHeight="1">
      <c r="B279" s="234"/>
      <c r="C279" s="235"/>
      <c r="D279" s="235"/>
      <c r="E279" s="234"/>
      <c r="F279" s="235"/>
      <c r="G279" s="236" t="e">
        <f>VLOOKUP(F279,分野・分科コードリスト!$G$4:$I$49,2,FALSE)</f>
        <v>#N/A</v>
      </c>
      <c r="H279" s="236" t="e">
        <f>VLOOKUP(F279,分野・分科コードリスト!$G$4:$I$49,3,FALSE)</f>
        <v>#N/A</v>
      </c>
      <c r="I279" s="237"/>
      <c r="J279" s="235"/>
      <c r="K279" s="235"/>
      <c r="L279" s="237"/>
      <c r="M279" s="235"/>
      <c r="N279" s="234"/>
      <c r="O279" s="173"/>
      <c r="P279" s="174" t="e">
        <f>VLOOKUP(O279,国・地域コードリスト!$L$3:$M$209,2,FALSE)</f>
        <v>#N/A</v>
      </c>
      <c r="Q279" s="174" t="e">
        <f>VLOOKUP(O279,国・地域コードリスト!$N$3:$O$209,2,FALSE)</f>
        <v>#N/A</v>
      </c>
      <c r="R279" s="164"/>
      <c r="S279" s="237"/>
      <c r="T279" s="164"/>
    </row>
    <row r="280" spans="2:20" ht="29.5" hidden="1" customHeight="1">
      <c r="B280" s="234"/>
      <c r="C280" s="235"/>
      <c r="D280" s="235"/>
      <c r="E280" s="234"/>
      <c r="F280" s="235"/>
      <c r="G280" s="236" t="e">
        <f>VLOOKUP(F280,分野・分科コードリスト!$G$4:$I$49,2,FALSE)</f>
        <v>#N/A</v>
      </c>
      <c r="H280" s="236" t="e">
        <f>VLOOKUP(F280,分野・分科コードリスト!$G$4:$I$49,3,FALSE)</f>
        <v>#N/A</v>
      </c>
      <c r="I280" s="237"/>
      <c r="J280" s="235"/>
      <c r="K280" s="235"/>
      <c r="L280" s="237"/>
      <c r="M280" s="235"/>
      <c r="N280" s="234"/>
      <c r="O280" s="173"/>
      <c r="P280" s="174" t="e">
        <f>VLOOKUP(O280,国・地域コードリスト!$L$3:$M$209,2,FALSE)</f>
        <v>#N/A</v>
      </c>
      <c r="Q280" s="174" t="e">
        <f>VLOOKUP(O280,国・地域コードリスト!$N$3:$O$209,2,FALSE)</f>
        <v>#N/A</v>
      </c>
      <c r="R280" s="164"/>
      <c r="S280" s="237"/>
      <c r="T280" s="164"/>
    </row>
    <row r="281" spans="2:20" ht="29.5" hidden="1" customHeight="1">
      <c r="B281" s="234"/>
      <c r="C281" s="235"/>
      <c r="D281" s="235"/>
      <c r="E281" s="234"/>
      <c r="F281" s="235"/>
      <c r="G281" s="236" t="e">
        <f>VLOOKUP(F281,分野・分科コードリスト!$G$4:$I$49,2,FALSE)</f>
        <v>#N/A</v>
      </c>
      <c r="H281" s="236" t="e">
        <f>VLOOKUP(F281,分野・分科コードリスト!$G$4:$I$49,3,FALSE)</f>
        <v>#N/A</v>
      </c>
      <c r="I281" s="237"/>
      <c r="J281" s="235"/>
      <c r="K281" s="235"/>
      <c r="L281" s="237"/>
      <c r="M281" s="235"/>
      <c r="N281" s="234"/>
      <c r="O281" s="173"/>
      <c r="P281" s="174" t="e">
        <f>VLOOKUP(O281,国・地域コードリスト!$L$3:$M$209,2,FALSE)</f>
        <v>#N/A</v>
      </c>
      <c r="Q281" s="174" t="e">
        <f>VLOOKUP(O281,国・地域コードリスト!$N$3:$O$209,2,FALSE)</f>
        <v>#N/A</v>
      </c>
      <c r="R281" s="164"/>
      <c r="S281" s="237"/>
      <c r="T281" s="164"/>
    </row>
    <row r="282" spans="2:20" ht="29.5" hidden="1" customHeight="1">
      <c r="B282" s="234"/>
      <c r="C282" s="235"/>
      <c r="D282" s="235"/>
      <c r="E282" s="234"/>
      <c r="F282" s="235"/>
      <c r="G282" s="236" t="e">
        <f>VLOOKUP(F282,分野・分科コードリスト!$G$4:$I$49,2,FALSE)</f>
        <v>#N/A</v>
      </c>
      <c r="H282" s="236" t="e">
        <f>VLOOKUP(F282,分野・分科コードリスト!$G$4:$I$49,3,FALSE)</f>
        <v>#N/A</v>
      </c>
      <c r="I282" s="237"/>
      <c r="J282" s="235"/>
      <c r="K282" s="235"/>
      <c r="L282" s="237"/>
      <c r="M282" s="235"/>
      <c r="N282" s="234"/>
      <c r="O282" s="173"/>
      <c r="P282" s="174" t="e">
        <f>VLOOKUP(O282,国・地域コードリスト!$L$3:$M$209,2,FALSE)</f>
        <v>#N/A</v>
      </c>
      <c r="Q282" s="174" t="e">
        <f>VLOOKUP(O282,国・地域コードリスト!$N$3:$O$209,2,FALSE)</f>
        <v>#N/A</v>
      </c>
      <c r="R282" s="164"/>
      <c r="S282" s="237"/>
      <c r="T282" s="164"/>
    </row>
    <row r="283" spans="2:20" ht="29.5" hidden="1" customHeight="1">
      <c r="B283" s="234"/>
      <c r="C283" s="235"/>
      <c r="D283" s="235"/>
      <c r="E283" s="234"/>
      <c r="F283" s="235"/>
      <c r="G283" s="236" t="e">
        <f>VLOOKUP(F283,分野・分科コードリスト!$G$4:$I$49,2,FALSE)</f>
        <v>#N/A</v>
      </c>
      <c r="H283" s="236" t="e">
        <f>VLOOKUP(F283,分野・分科コードリスト!$G$4:$I$49,3,FALSE)</f>
        <v>#N/A</v>
      </c>
      <c r="I283" s="237"/>
      <c r="J283" s="235"/>
      <c r="K283" s="235"/>
      <c r="L283" s="237"/>
      <c r="M283" s="235"/>
      <c r="N283" s="234"/>
      <c r="O283" s="173"/>
      <c r="P283" s="174" t="e">
        <f>VLOOKUP(O283,国・地域コードリスト!$L$3:$M$209,2,FALSE)</f>
        <v>#N/A</v>
      </c>
      <c r="Q283" s="174" t="e">
        <f>VLOOKUP(O283,国・地域コードリスト!$N$3:$O$209,2,FALSE)</f>
        <v>#N/A</v>
      </c>
      <c r="R283" s="164"/>
      <c r="S283" s="237"/>
      <c r="T283" s="164"/>
    </row>
    <row r="284" spans="2:20" ht="29.5" hidden="1" customHeight="1">
      <c r="B284" s="234"/>
      <c r="C284" s="235"/>
      <c r="D284" s="235"/>
      <c r="E284" s="234"/>
      <c r="F284" s="235"/>
      <c r="G284" s="236" t="e">
        <f>VLOOKUP(F284,分野・分科コードリスト!$G$4:$I$49,2,FALSE)</f>
        <v>#N/A</v>
      </c>
      <c r="H284" s="236" t="e">
        <f>VLOOKUP(F284,分野・分科コードリスト!$G$4:$I$49,3,FALSE)</f>
        <v>#N/A</v>
      </c>
      <c r="I284" s="237"/>
      <c r="J284" s="235"/>
      <c r="K284" s="235"/>
      <c r="L284" s="237"/>
      <c r="M284" s="235"/>
      <c r="N284" s="234"/>
      <c r="O284" s="173"/>
      <c r="P284" s="174" t="e">
        <f>VLOOKUP(O284,国・地域コードリスト!$L$3:$M$209,2,FALSE)</f>
        <v>#N/A</v>
      </c>
      <c r="Q284" s="174" t="e">
        <f>VLOOKUP(O284,国・地域コードリスト!$N$3:$O$209,2,FALSE)</f>
        <v>#N/A</v>
      </c>
      <c r="R284" s="164"/>
      <c r="S284" s="237"/>
      <c r="T284" s="164"/>
    </row>
    <row r="285" spans="2:20" ht="29.5" hidden="1" customHeight="1">
      <c r="B285" s="234"/>
      <c r="C285" s="235"/>
      <c r="D285" s="235"/>
      <c r="E285" s="234"/>
      <c r="F285" s="235"/>
      <c r="G285" s="236" t="e">
        <f>VLOOKUP(F285,分野・分科コードリスト!$G$4:$I$49,2,FALSE)</f>
        <v>#N/A</v>
      </c>
      <c r="H285" s="236" t="e">
        <f>VLOOKUP(F285,分野・分科コードリスト!$G$4:$I$49,3,FALSE)</f>
        <v>#N/A</v>
      </c>
      <c r="I285" s="237"/>
      <c r="J285" s="235"/>
      <c r="K285" s="235"/>
      <c r="L285" s="237"/>
      <c r="M285" s="235"/>
      <c r="N285" s="234"/>
      <c r="O285" s="173"/>
      <c r="P285" s="174" t="e">
        <f>VLOOKUP(O285,国・地域コードリスト!$L$3:$M$209,2,FALSE)</f>
        <v>#N/A</v>
      </c>
      <c r="Q285" s="174" t="e">
        <f>VLOOKUP(O285,国・地域コードリスト!$N$3:$O$209,2,FALSE)</f>
        <v>#N/A</v>
      </c>
      <c r="R285" s="164"/>
      <c r="S285" s="237"/>
      <c r="T285" s="164"/>
    </row>
    <row r="286" spans="2:20" ht="29.5" hidden="1" customHeight="1">
      <c r="B286" s="234"/>
      <c r="C286" s="235"/>
      <c r="D286" s="235"/>
      <c r="E286" s="234"/>
      <c r="F286" s="235"/>
      <c r="G286" s="236" t="e">
        <f>VLOOKUP(F286,分野・分科コードリスト!$G$4:$I$49,2,FALSE)</f>
        <v>#N/A</v>
      </c>
      <c r="H286" s="236" t="e">
        <f>VLOOKUP(F286,分野・分科コードリスト!$G$4:$I$49,3,FALSE)</f>
        <v>#N/A</v>
      </c>
      <c r="I286" s="237"/>
      <c r="J286" s="235"/>
      <c r="K286" s="235"/>
      <c r="L286" s="237"/>
      <c r="M286" s="235"/>
      <c r="N286" s="234"/>
      <c r="O286" s="173"/>
      <c r="P286" s="174" t="e">
        <f>VLOOKUP(O286,国・地域コードリスト!$L$3:$M$209,2,FALSE)</f>
        <v>#N/A</v>
      </c>
      <c r="Q286" s="174" t="e">
        <f>VLOOKUP(O286,国・地域コードリスト!$N$3:$O$209,2,FALSE)</f>
        <v>#N/A</v>
      </c>
      <c r="R286" s="164"/>
      <c r="S286" s="237"/>
      <c r="T286" s="164"/>
    </row>
    <row r="287" spans="2:20" ht="29.5" hidden="1" customHeight="1">
      <c r="B287" s="234"/>
      <c r="C287" s="235"/>
      <c r="D287" s="235"/>
      <c r="E287" s="234"/>
      <c r="F287" s="235"/>
      <c r="G287" s="236" t="e">
        <f>VLOOKUP(F287,分野・分科コードリスト!$G$4:$I$49,2,FALSE)</f>
        <v>#N/A</v>
      </c>
      <c r="H287" s="236" t="e">
        <f>VLOOKUP(F287,分野・分科コードリスト!$G$4:$I$49,3,FALSE)</f>
        <v>#N/A</v>
      </c>
      <c r="I287" s="237"/>
      <c r="J287" s="235"/>
      <c r="K287" s="235"/>
      <c r="L287" s="237"/>
      <c r="M287" s="235"/>
      <c r="N287" s="234"/>
      <c r="O287" s="173"/>
      <c r="P287" s="174" t="e">
        <f>VLOOKUP(O287,国・地域コードリスト!$L$3:$M$209,2,FALSE)</f>
        <v>#N/A</v>
      </c>
      <c r="Q287" s="174" t="e">
        <f>VLOOKUP(O287,国・地域コードリスト!$N$3:$O$209,2,FALSE)</f>
        <v>#N/A</v>
      </c>
      <c r="R287" s="164"/>
      <c r="S287" s="237"/>
      <c r="T287" s="164"/>
    </row>
    <row r="288" spans="2:20" ht="29.5" hidden="1" customHeight="1">
      <c r="B288" s="234"/>
      <c r="C288" s="235"/>
      <c r="D288" s="235"/>
      <c r="E288" s="234"/>
      <c r="F288" s="235"/>
      <c r="G288" s="236" t="e">
        <f>VLOOKUP(F288,分野・分科コードリスト!$G$4:$I$49,2,FALSE)</f>
        <v>#N/A</v>
      </c>
      <c r="H288" s="236" t="e">
        <f>VLOOKUP(F288,分野・分科コードリスト!$G$4:$I$49,3,FALSE)</f>
        <v>#N/A</v>
      </c>
      <c r="I288" s="237"/>
      <c r="J288" s="235"/>
      <c r="K288" s="235"/>
      <c r="L288" s="237"/>
      <c r="M288" s="235"/>
      <c r="N288" s="234"/>
      <c r="O288" s="173"/>
      <c r="P288" s="174" t="e">
        <f>VLOOKUP(O288,国・地域コードリスト!$L$3:$M$209,2,FALSE)</f>
        <v>#N/A</v>
      </c>
      <c r="Q288" s="174" t="e">
        <f>VLOOKUP(O288,国・地域コードリスト!$N$3:$O$209,2,FALSE)</f>
        <v>#N/A</v>
      </c>
      <c r="R288" s="164"/>
      <c r="S288" s="237"/>
      <c r="T288" s="164"/>
    </row>
    <row r="289" spans="2:20" ht="29.5" hidden="1" customHeight="1">
      <c r="B289" s="234"/>
      <c r="C289" s="235"/>
      <c r="D289" s="235"/>
      <c r="E289" s="234"/>
      <c r="F289" s="235"/>
      <c r="G289" s="236" t="e">
        <f>VLOOKUP(F289,分野・分科コードリスト!$G$4:$I$49,2,FALSE)</f>
        <v>#N/A</v>
      </c>
      <c r="H289" s="236" t="e">
        <f>VLOOKUP(F289,分野・分科コードリスト!$G$4:$I$49,3,FALSE)</f>
        <v>#N/A</v>
      </c>
      <c r="I289" s="237"/>
      <c r="J289" s="235"/>
      <c r="K289" s="235"/>
      <c r="L289" s="237"/>
      <c r="M289" s="235"/>
      <c r="N289" s="234"/>
      <c r="O289" s="173"/>
      <c r="P289" s="174" t="e">
        <f>VLOOKUP(O289,国・地域コードリスト!$L$3:$M$209,2,FALSE)</f>
        <v>#N/A</v>
      </c>
      <c r="Q289" s="174" t="e">
        <f>VLOOKUP(O289,国・地域コードリスト!$N$3:$O$209,2,FALSE)</f>
        <v>#N/A</v>
      </c>
      <c r="R289" s="164"/>
      <c r="S289" s="237"/>
      <c r="T289" s="164"/>
    </row>
    <row r="290" spans="2:20" ht="29.5" hidden="1" customHeight="1">
      <c r="B290" s="234"/>
      <c r="C290" s="235"/>
      <c r="D290" s="235"/>
      <c r="E290" s="234"/>
      <c r="F290" s="235"/>
      <c r="G290" s="236" t="e">
        <f>VLOOKUP(F290,分野・分科コードリスト!$G$4:$I$49,2,FALSE)</f>
        <v>#N/A</v>
      </c>
      <c r="H290" s="236" t="e">
        <f>VLOOKUP(F290,分野・分科コードリスト!$G$4:$I$49,3,FALSE)</f>
        <v>#N/A</v>
      </c>
      <c r="I290" s="237"/>
      <c r="J290" s="235"/>
      <c r="K290" s="235"/>
      <c r="L290" s="237"/>
      <c r="M290" s="235"/>
      <c r="N290" s="234"/>
      <c r="O290" s="173"/>
      <c r="P290" s="174" t="e">
        <f>VLOOKUP(O290,国・地域コードリスト!$L$3:$M$209,2,FALSE)</f>
        <v>#N/A</v>
      </c>
      <c r="Q290" s="174" t="e">
        <f>VLOOKUP(O290,国・地域コードリスト!$N$3:$O$209,2,FALSE)</f>
        <v>#N/A</v>
      </c>
      <c r="R290" s="164"/>
      <c r="S290" s="237"/>
      <c r="T290" s="164"/>
    </row>
    <row r="291" spans="2:20" ht="29.5" hidden="1" customHeight="1">
      <c r="B291" s="234"/>
      <c r="C291" s="235"/>
      <c r="D291" s="235"/>
      <c r="E291" s="234"/>
      <c r="F291" s="235"/>
      <c r="G291" s="236" t="e">
        <f>VLOOKUP(F291,分野・分科コードリスト!$G$4:$I$49,2,FALSE)</f>
        <v>#N/A</v>
      </c>
      <c r="H291" s="236" t="e">
        <f>VLOOKUP(F291,分野・分科コードリスト!$G$4:$I$49,3,FALSE)</f>
        <v>#N/A</v>
      </c>
      <c r="I291" s="237"/>
      <c r="J291" s="235"/>
      <c r="K291" s="235"/>
      <c r="L291" s="237"/>
      <c r="M291" s="235"/>
      <c r="N291" s="234"/>
      <c r="O291" s="173"/>
      <c r="P291" s="174" t="e">
        <f>VLOOKUP(O291,国・地域コードリスト!$L$3:$M$209,2,FALSE)</f>
        <v>#N/A</v>
      </c>
      <c r="Q291" s="174" t="e">
        <f>VLOOKUP(O291,国・地域コードリスト!$N$3:$O$209,2,FALSE)</f>
        <v>#N/A</v>
      </c>
      <c r="R291" s="164"/>
      <c r="S291" s="237"/>
      <c r="T291" s="164"/>
    </row>
    <row r="292" spans="2:20" ht="29.5" hidden="1" customHeight="1">
      <c r="B292" s="234"/>
      <c r="C292" s="235"/>
      <c r="D292" s="235"/>
      <c r="E292" s="234"/>
      <c r="F292" s="235"/>
      <c r="G292" s="236" t="e">
        <f>VLOOKUP(F292,分野・分科コードリスト!$G$4:$I$49,2,FALSE)</f>
        <v>#N/A</v>
      </c>
      <c r="H292" s="236" t="e">
        <f>VLOOKUP(F292,分野・分科コードリスト!$G$4:$I$49,3,FALSE)</f>
        <v>#N/A</v>
      </c>
      <c r="I292" s="237"/>
      <c r="J292" s="235"/>
      <c r="K292" s="235"/>
      <c r="L292" s="237"/>
      <c r="M292" s="235"/>
      <c r="N292" s="234"/>
      <c r="O292" s="173"/>
      <c r="P292" s="174" t="e">
        <f>VLOOKUP(O292,国・地域コードリスト!$L$3:$M$209,2,FALSE)</f>
        <v>#N/A</v>
      </c>
      <c r="Q292" s="174" t="e">
        <f>VLOOKUP(O292,国・地域コードリスト!$N$3:$O$209,2,FALSE)</f>
        <v>#N/A</v>
      </c>
      <c r="R292" s="164"/>
      <c r="S292" s="237"/>
      <c r="T292" s="164"/>
    </row>
    <row r="293" spans="2:20" ht="29.5" hidden="1" customHeight="1">
      <c r="B293" s="234"/>
      <c r="C293" s="235"/>
      <c r="D293" s="235"/>
      <c r="E293" s="234"/>
      <c r="F293" s="235"/>
      <c r="G293" s="236" t="e">
        <f>VLOOKUP(F293,分野・分科コードリスト!$G$4:$I$49,2,FALSE)</f>
        <v>#N/A</v>
      </c>
      <c r="H293" s="236" t="e">
        <f>VLOOKUP(F293,分野・分科コードリスト!$G$4:$I$49,3,FALSE)</f>
        <v>#N/A</v>
      </c>
      <c r="I293" s="237"/>
      <c r="J293" s="235"/>
      <c r="K293" s="235"/>
      <c r="L293" s="237"/>
      <c r="M293" s="235"/>
      <c r="N293" s="234"/>
      <c r="O293" s="173"/>
      <c r="P293" s="174" t="e">
        <f>VLOOKUP(O293,国・地域コードリスト!$L$3:$M$209,2,FALSE)</f>
        <v>#N/A</v>
      </c>
      <c r="Q293" s="174" t="e">
        <f>VLOOKUP(O293,国・地域コードリスト!$N$3:$O$209,2,FALSE)</f>
        <v>#N/A</v>
      </c>
      <c r="R293" s="164"/>
      <c r="S293" s="237"/>
      <c r="T293" s="164"/>
    </row>
    <row r="294" spans="2:20" ht="29.5" hidden="1" customHeight="1">
      <c r="B294" s="234"/>
      <c r="C294" s="235"/>
      <c r="D294" s="235"/>
      <c r="E294" s="234"/>
      <c r="F294" s="235"/>
      <c r="G294" s="236" t="e">
        <f>VLOOKUP(F294,分野・分科コードリスト!$G$4:$I$49,2,FALSE)</f>
        <v>#N/A</v>
      </c>
      <c r="H294" s="236" t="e">
        <f>VLOOKUP(F294,分野・分科コードリスト!$G$4:$I$49,3,FALSE)</f>
        <v>#N/A</v>
      </c>
      <c r="I294" s="237"/>
      <c r="J294" s="235"/>
      <c r="K294" s="235"/>
      <c r="L294" s="237"/>
      <c r="M294" s="235"/>
      <c r="N294" s="234"/>
      <c r="O294" s="173"/>
      <c r="P294" s="174" t="e">
        <f>VLOOKUP(O294,国・地域コードリスト!$L$3:$M$209,2,FALSE)</f>
        <v>#N/A</v>
      </c>
      <c r="Q294" s="174" t="e">
        <f>VLOOKUP(O294,国・地域コードリスト!$N$3:$O$209,2,FALSE)</f>
        <v>#N/A</v>
      </c>
      <c r="R294" s="164"/>
      <c r="S294" s="237"/>
      <c r="T294" s="164"/>
    </row>
    <row r="295" spans="2:20" ht="29.5" hidden="1" customHeight="1">
      <c r="B295" s="234"/>
      <c r="C295" s="235"/>
      <c r="D295" s="235"/>
      <c r="E295" s="234"/>
      <c r="F295" s="235"/>
      <c r="G295" s="236" t="e">
        <f>VLOOKUP(F295,分野・分科コードリスト!$G$4:$I$49,2,FALSE)</f>
        <v>#N/A</v>
      </c>
      <c r="H295" s="236" t="e">
        <f>VLOOKUP(F295,分野・分科コードリスト!$G$4:$I$49,3,FALSE)</f>
        <v>#N/A</v>
      </c>
      <c r="I295" s="237"/>
      <c r="J295" s="235"/>
      <c r="K295" s="235"/>
      <c r="L295" s="237"/>
      <c r="M295" s="235"/>
      <c r="N295" s="234"/>
      <c r="O295" s="173"/>
      <c r="P295" s="174" t="e">
        <f>VLOOKUP(O295,国・地域コードリスト!$L$3:$M$209,2,FALSE)</f>
        <v>#N/A</v>
      </c>
      <c r="Q295" s="174" t="e">
        <f>VLOOKUP(O295,国・地域コードリスト!$N$3:$O$209,2,FALSE)</f>
        <v>#N/A</v>
      </c>
      <c r="R295" s="164"/>
      <c r="S295" s="237"/>
      <c r="T295" s="164"/>
    </row>
    <row r="296" spans="2:20" ht="29.5" hidden="1" customHeight="1">
      <c r="B296" s="234"/>
      <c r="C296" s="235"/>
      <c r="D296" s="235"/>
      <c r="E296" s="234"/>
      <c r="F296" s="235"/>
      <c r="G296" s="236" t="e">
        <f>VLOOKUP(F296,分野・分科コードリスト!$G$4:$I$49,2,FALSE)</f>
        <v>#N/A</v>
      </c>
      <c r="H296" s="236" t="e">
        <f>VLOOKUP(F296,分野・分科コードリスト!$G$4:$I$49,3,FALSE)</f>
        <v>#N/A</v>
      </c>
      <c r="I296" s="237"/>
      <c r="J296" s="235"/>
      <c r="K296" s="235"/>
      <c r="L296" s="237"/>
      <c r="M296" s="235"/>
      <c r="N296" s="234"/>
      <c r="O296" s="173"/>
      <c r="P296" s="174" t="e">
        <f>VLOOKUP(O296,国・地域コードリスト!$L$3:$M$209,2,FALSE)</f>
        <v>#N/A</v>
      </c>
      <c r="Q296" s="174" t="e">
        <f>VLOOKUP(O296,国・地域コードリスト!$N$3:$O$209,2,FALSE)</f>
        <v>#N/A</v>
      </c>
      <c r="R296" s="164"/>
      <c r="S296" s="237"/>
      <c r="T296" s="164"/>
    </row>
    <row r="297" spans="2:20" ht="29.5" hidden="1" customHeight="1">
      <c r="B297" s="234"/>
      <c r="C297" s="235"/>
      <c r="D297" s="235"/>
      <c r="E297" s="234"/>
      <c r="F297" s="235"/>
      <c r="G297" s="236" t="e">
        <f>VLOOKUP(F297,分野・分科コードリスト!$G$4:$I$49,2,FALSE)</f>
        <v>#N/A</v>
      </c>
      <c r="H297" s="236" t="e">
        <f>VLOOKUP(F297,分野・分科コードリスト!$G$4:$I$49,3,FALSE)</f>
        <v>#N/A</v>
      </c>
      <c r="I297" s="237"/>
      <c r="J297" s="235"/>
      <c r="K297" s="235"/>
      <c r="L297" s="237"/>
      <c r="M297" s="235"/>
      <c r="N297" s="234"/>
      <c r="O297" s="173"/>
      <c r="P297" s="174" t="e">
        <f>VLOOKUP(O297,国・地域コードリスト!$L$3:$M$209,2,FALSE)</f>
        <v>#N/A</v>
      </c>
      <c r="Q297" s="174" t="e">
        <f>VLOOKUP(O297,国・地域コードリスト!$N$3:$O$209,2,FALSE)</f>
        <v>#N/A</v>
      </c>
      <c r="R297" s="164"/>
      <c r="S297" s="237"/>
      <c r="T297" s="164"/>
    </row>
    <row r="298" spans="2:20" ht="29.5" hidden="1" customHeight="1">
      <c r="B298" s="234"/>
      <c r="C298" s="235"/>
      <c r="D298" s="235"/>
      <c r="E298" s="234"/>
      <c r="F298" s="235"/>
      <c r="G298" s="236" t="e">
        <f>VLOOKUP(F298,分野・分科コードリスト!$G$4:$I$49,2,FALSE)</f>
        <v>#N/A</v>
      </c>
      <c r="H298" s="236" t="e">
        <f>VLOOKUP(F298,分野・分科コードリスト!$G$4:$I$49,3,FALSE)</f>
        <v>#N/A</v>
      </c>
      <c r="I298" s="237"/>
      <c r="J298" s="235"/>
      <c r="K298" s="235"/>
      <c r="L298" s="237"/>
      <c r="M298" s="235"/>
      <c r="N298" s="234"/>
      <c r="O298" s="173"/>
      <c r="P298" s="174" t="e">
        <f>VLOOKUP(O298,国・地域コードリスト!$L$3:$M$209,2,FALSE)</f>
        <v>#N/A</v>
      </c>
      <c r="Q298" s="174" t="e">
        <f>VLOOKUP(O298,国・地域コードリスト!$N$3:$O$209,2,FALSE)</f>
        <v>#N/A</v>
      </c>
      <c r="R298" s="164"/>
      <c r="S298" s="237"/>
      <c r="T298" s="164"/>
    </row>
    <row r="299" spans="2:20" ht="29.5" hidden="1" customHeight="1">
      <c r="B299" s="234"/>
      <c r="C299" s="235"/>
      <c r="D299" s="235"/>
      <c r="E299" s="234"/>
      <c r="F299" s="235"/>
      <c r="G299" s="236" t="e">
        <f>VLOOKUP(F299,分野・分科コードリスト!$G$4:$I$49,2,FALSE)</f>
        <v>#N/A</v>
      </c>
      <c r="H299" s="236" t="e">
        <f>VLOOKUP(F299,分野・分科コードリスト!$G$4:$I$49,3,FALSE)</f>
        <v>#N/A</v>
      </c>
      <c r="I299" s="237"/>
      <c r="J299" s="235"/>
      <c r="K299" s="235"/>
      <c r="L299" s="237"/>
      <c r="M299" s="235"/>
      <c r="N299" s="234"/>
      <c r="O299" s="173"/>
      <c r="P299" s="174" t="e">
        <f>VLOOKUP(O299,国・地域コードリスト!$L$3:$M$209,2,FALSE)</f>
        <v>#N/A</v>
      </c>
      <c r="Q299" s="174" t="e">
        <f>VLOOKUP(O299,国・地域コードリスト!$N$3:$O$209,2,FALSE)</f>
        <v>#N/A</v>
      </c>
      <c r="R299" s="164"/>
      <c r="S299" s="237"/>
      <c r="T299" s="164"/>
    </row>
    <row r="300" spans="2:20" ht="29.5" hidden="1" customHeight="1">
      <c r="B300" s="234"/>
      <c r="C300" s="235"/>
      <c r="D300" s="235"/>
      <c r="E300" s="234"/>
      <c r="F300" s="235"/>
      <c r="G300" s="236" t="e">
        <f>VLOOKUP(F300,分野・分科コードリスト!$G$4:$I$49,2,FALSE)</f>
        <v>#N/A</v>
      </c>
      <c r="H300" s="236" t="e">
        <f>VLOOKUP(F300,分野・分科コードリスト!$G$4:$I$49,3,FALSE)</f>
        <v>#N/A</v>
      </c>
      <c r="I300" s="237"/>
      <c r="J300" s="235"/>
      <c r="K300" s="235"/>
      <c r="L300" s="237"/>
      <c r="M300" s="235"/>
      <c r="N300" s="234"/>
      <c r="O300" s="173"/>
      <c r="P300" s="174" t="e">
        <f>VLOOKUP(O300,国・地域コードリスト!$L$3:$M$209,2,FALSE)</f>
        <v>#N/A</v>
      </c>
      <c r="Q300" s="174" t="e">
        <f>VLOOKUP(O300,国・地域コードリスト!$N$3:$O$209,2,FALSE)</f>
        <v>#N/A</v>
      </c>
      <c r="R300" s="164"/>
      <c r="S300" s="237"/>
      <c r="T300" s="164"/>
    </row>
    <row r="301" spans="2:20" ht="29.5" hidden="1" customHeight="1">
      <c r="B301" s="234"/>
      <c r="C301" s="235"/>
      <c r="D301" s="235"/>
      <c r="E301" s="234"/>
      <c r="F301" s="235"/>
      <c r="G301" s="236" t="e">
        <f>VLOOKUP(F301,分野・分科コードリスト!$G$4:$I$49,2,FALSE)</f>
        <v>#N/A</v>
      </c>
      <c r="H301" s="236" t="e">
        <f>VLOOKUP(F301,分野・分科コードリスト!$G$4:$I$49,3,FALSE)</f>
        <v>#N/A</v>
      </c>
      <c r="I301" s="237"/>
      <c r="J301" s="235"/>
      <c r="K301" s="235"/>
      <c r="L301" s="237"/>
      <c r="M301" s="235"/>
      <c r="N301" s="234"/>
      <c r="O301" s="173"/>
      <c r="P301" s="174" t="e">
        <f>VLOOKUP(O301,国・地域コードリスト!$L$3:$M$209,2,FALSE)</f>
        <v>#N/A</v>
      </c>
      <c r="Q301" s="174" t="e">
        <f>VLOOKUP(O301,国・地域コードリスト!$N$3:$O$209,2,FALSE)</f>
        <v>#N/A</v>
      </c>
      <c r="R301" s="164"/>
      <c r="S301" s="237"/>
      <c r="T301" s="164"/>
    </row>
    <row r="302" spans="2:20" ht="29.5" hidden="1" customHeight="1">
      <c r="B302" s="234"/>
      <c r="C302" s="235"/>
      <c r="D302" s="235"/>
      <c r="E302" s="234"/>
      <c r="F302" s="235"/>
      <c r="G302" s="236" t="e">
        <f>VLOOKUP(F302,分野・分科コードリスト!$G$4:$I$49,2,FALSE)</f>
        <v>#N/A</v>
      </c>
      <c r="H302" s="236" t="e">
        <f>VLOOKUP(F302,分野・分科コードリスト!$G$4:$I$49,3,FALSE)</f>
        <v>#N/A</v>
      </c>
      <c r="I302" s="237"/>
      <c r="J302" s="235"/>
      <c r="K302" s="235"/>
      <c r="L302" s="237"/>
      <c r="M302" s="235"/>
      <c r="N302" s="234"/>
      <c r="O302" s="173"/>
      <c r="P302" s="174" t="e">
        <f>VLOOKUP(O302,国・地域コードリスト!$L$3:$M$209,2,FALSE)</f>
        <v>#N/A</v>
      </c>
      <c r="Q302" s="174" t="e">
        <f>VLOOKUP(O302,国・地域コードリスト!$N$3:$O$209,2,FALSE)</f>
        <v>#N/A</v>
      </c>
      <c r="R302" s="164"/>
      <c r="S302" s="237"/>
      <c r="T302" s="164"/>
    </row>
    <row r="303" spans="2:20" ht="29.5" hidden="1" customHeight="1">
      <c r="B303" s="234"/>
      <c r="C303" s="235"/>
      <c r="D303" s="235"/>
      <c r="E303" s="234"/>
      <c r="F303" s="235"/>
      <c r="G303" s="236" t="e">
        <f>VLOOKUP(F303,分野・分科コードリスト!$G$4:$I$49,2,FALSE)</f>
        <v>#N/A</v>
      </c>
      <c r="H303" s="236" t="e">
        <f>VLOOKUP(F303,分野・分科コードリスト!$G$4:$I$49,3,FALSE)</f>
        <v>#N/A</v>
      </c>
      <c r="I303" s="237"/>
      <c r="J303" s="235"/>
      <c r="K303" s="235"/>
      <c r="L303" s="237"/>
      <c r="M303" s="235"/>
      <c r="N303" s="234"/>
      <c r="O303" s="173"/>
      <c r="P303" s="174" t="e">
        <f>VLOOKUP(O303,国・地域コードリスト!$L$3:$M$209,2,FALSE)</f>
        <v>#N/A</v>
      </c>
      <c r="Q303" s="174" t="e">
        <f>VLOOKUP(O303,国・地域コードリスト!$N$3:$O$209,2,FALSE)</f>
        <v>#N/A</v>
      </c>
      <c r="R303" s="164"/>
      <c r="S303" s="237"/>
      <c r="T303" s="164"/>
    </row>
    <row r="304" spans="2:20" ht="29.5" hidden="1" customHeight="1">
      <c r="B304" s="234"/>
      <c r="C304" s="235"/>
      <c r="D304" s="235"/>
      <c r="E304" s="234"/>
      <c r="F304" s="235"/>
      <c r="G304" s="236" t="e">
        <f>VLOOKUP(F304,分野・分科コードリスト!$G$4:$I$49,2,FALSE)</f>
        <v>#N/A</v>
      </c>
      <c r="H304" s="236" t="e">
        <f>VLOOKUP(F304,分野・分科コードリスト!$G$4:$I$49,3,FALSE)</f>
        <v>#N/A</v>
      </c>
      <c r="I304" s="237"/>
      <c r="J304" s="235"/>
      <c r="K304" s="235"/>
      <c r="L304" s="237"/>
      <c r="M304" s="235"/>
      <c r="N304" s="234"/>
      <c r="O304" s="173"/>
      <c r="P304" s="174" t="e">
        <f>VLOOKUP(O304,国・地域コードリスト!$L$3:$M$209,2,FALSE)</f>
        <v>#N/A</v>
      </c>
      <c r="Q304" s="174" t="e">
        <f>VLOOKUP(O304,国・地域コードリスト!$N$3:$O$209,2,FALSE)</f>
        <v>#N/A</v>
      </c>
      <c r="R304" s="164"/>
      <c r="S304" s="237"/>
      <c r="T304" s="164"/>
    </row>
    <row r="305" spans="2:20" ht="29.5" hidden="1" customHeight="1">
      <c r="B305" s="234"/>
      <c r="C305" s="235"/>
      <c r="D305" s="235"/>
      <c r="E305" s="234"/>
      <c r="F305" s="235"/>
      <c r="G305" s="236" t="e">
        <f>VLOOKUP(F305,分野・分科コードリスト!$G$4:$I$49,2,FALSE)</f>
        <v>#N/A</v>
      </c>
      <c r="H305" s="236" t="e">
        <f>VLOOKUP(F305,分野・分科コードリスト!$G$4:$I$49,3,FALSE)</f>
        <v>#N/A</v>
      </c>
      <c r="I305" s="237"/>
      <c r="J305" s="235"/>
      <c r="K305" s="235"/>
      <c r="L305" s="237"/>
      <c r="M305" s="235"/>
      <c r="N305" s="234"/>
      <c r="O305" s="173"/>
      <c r="P305" s="174" t="e">
        <f>VLOOKUP(O305,国・地域コードリスト!$L$3:$M$209,2,FALSE)</f>
        <v>#N/A</v>
      </c>
      <c r="Q305" s="174" t="e">
        <f>VLOOKUP(O305,国・地域コードリスト!$N$3:$O$209,2,FALSE)</f>
        <v>#N/A</v>
      </c>
      <c r="R305" s="164"/>
      <c r="S305" s="237"/>
      <c r="T305" s="164"/>
    </row>
    <row r="306" spans="2:20" ht="29.5" hidden="1" customHeight="1">
      <c r="B306" s="234"/>
      <c r="C306" s="235"/>
      <c r="D306" s="235"/>
      <c r="E306" s="234"/>
      <c r="F306" s="235"/>
      <c r="G306" s="236" t="e">
        <f>VLOOKUP(F306,分野・分科コードリスト!$G$4:$I$49,2,FALSE)</f>
        <v>#N/A</v>
      </c>
      <c r="H306" s="236" t="e">
        <f>VLOOKUP(F306,分野・分科コードリスト!$G$4:$I$49,3,FALSE)</f>
        <v>#N/A</v>
      </c>
      <c r="I306" s="237"/>
      <c r="J306" s="235"/>
      <c r="K306" s="235"/>
      <c r="L306" s="237"/>
      <c r="M306" s="235"/>
      <c r="N306" s="234"/>
      <c r="O306" s="173"/>
      <c r="P306" s="174" t="e">
        <f>VLOOKUP(O306,国・地域コードリスト!$L$3:$M$209,2,FALSE)</f>
        <v>#N/A</v>
      </c>
      <c r="Q306" s="174" t="e">
        <f>VLOOKUP(O306,国・地域コードリスト!$N$3:$O$209,2,FALSE)</f>
        <v>#N/A</v>
      </c>
      <c r="R306" s="164"/>
      <c r="S306" s="237"/>
      <c r="T306" s="164"/>
    </row>
    <row r="307" spans="2:20" ht="29.5" hidden="1" customHeight="1">
      <c r="B307" s="234"/>
      <c r="C307" s="235"/>
      <c r="D307" s="235"/>
      <c r="E307" s="234"/>
      <c r="F307" s="235"/>
      <c r="G307" s="236" t="e">
        <f>VLOOKUP(F307,分野・分科コードリスト!$G$4:$I$49,2,FALSE)</f>
        <v>#N/A</v>
      </c>
      <c r="H307" s="236" t="e">
        <f>VLOOKUP(F307,分野・分科コードリスト!$G$4:$I$49,3,FALSE)</f>
        <v>#N/A</v>
      </c>
      <c r="I307" s="237"/>
      <c r="J307" s="235"/>
      <c r="K307" s="235"/>
      <c r="L307" s="237"/>
      <c r="M307" s="235"/>
      <c r="N307" s="234"/>
      <c r="O307" s="173"/>
      <c r="P307" s="174" t="e">
        <f>VLOOKUP(O307,国・地域コードリスト!$L$3:$M$209,2,FALSE)</f>
        <v>#N/A</v>
      </c>
      <c r="Q307" s="174" t="e">
        <f>VLOOKUP(O307,国・地域コードリスト!$N$3:$O$209,2,FALSE)</f>
        <v>#N/A</v>
      </c>
      <c r="R307" s="164"/>
      <c r="S307" s="237"/>
      <c r="T307" s="164"/>
    </row>
    <row r="308" spans="2:20" ht="29.5" hidden="1" customHeight="1">
      <c r="B308" s="234"/>
      <c r="C308" s="235"/>
      <c r="D308" s="235"/>
      <c r="E308" s="234"/>
      <c r="F308" s="235"/>
      <c r="G308" s="236" t="e">
        <f>VLOOKUP(F308,分野・分科コードリスト!$G$4:$I$49,2,FALSE)</f>
        <v>#N/A</v>
      </c>
      <c r="H308" s="236" t="e">
        <f>VLOOKUP(F308,分野・分科コードリスト!$G$4:$I$49,3,FALSE)</f>
        <v>#N/A</v>
      </c>
      <c r="I308" s="237"/>
      <c r="J308" s="235"/>
      <c r="K308" s="235"/>
      <c r="L308" s="237"/>
      <c r="M308" s="235"/>
      <c r="N308" s="234"/>
      <c r="O308" s="173"/>
      <c r="P308" s="174" t="e">
        <f>VLOOKUP(O308,国・地域コードリスト!$L$3:$M$209,2,FALSE)</f>
        <v>#N/A</v>
      </c>
      <c r="Q308" s="174" t="e">
        <f>VLOOKUP(O308,国・地域コードリスト!$N$3:$O$209,2,FALSE)</f>
        <v>#N/A</v>
      </c>
      <c r="R308" s="164"/>
      <c r="S308" s="237"/>
      <c r="T308" s="164"/>
    </row>
    <row r="309" spans="2:20" ht="29.5" hidden="1" customHeight="1">
      <c r="B309" s="234"/>
      <c r="C309" s="235"/>
      <c r="D309" s="235"/>
      <c r="E309" s="234"/>
      <c r="F309" s="235"/>
      <c r="G309" s="236" t="e">
        <f>VLOOKUP(F309,分野・分科コードリスト!$G$4:$I$49,2,FALSE)</f>
        <v>#N/A</v>
      </c>
      <c r="H309" s="236" t="e">
        <f>VLOOKUP(F309,分野・分科コードリスト!$G$4:$I$49,3,FALSE)</f>
        <v>#N/A</v>
      </c>
      <c r="I309" s="237"/>
      <c r="J309" s="235"/>
      <c r="K309" s="235"/>
      <c r="L309" s="237"/>
      <c r="M309" s="235"/>
      <c r="N309" s="234"/>
      <c r="O309" s="173"/>
      <c r="P309" s="174" t="e">
        <f>VLOOKUP(O309,国・地域コードリスト!$L$3:$M$209,2,FALSE)</f>
        <v>#N/A</v>
      </c>
      <c r="Q309" s="174" t="e">
        <f>VLOOKUP(O309,国・地域コードリスト!$N$3:$O$209,2,FALSE)</f>
        <v>#N/A</v>
      </c>
      <c r="R309" s="164"/>
      <c r="S309" s="237"/>
      <c r="T309" s="164"/>
    </row>
    <row r="310" spans="2:20" ht="29.5" hidden="1" customHeight="1">
      <c r="B310" s="234"/>
      <c r="C310" s="235"/>
      <c r="D310" s="235"/>
      <c r="E310" s="234"/>
      <c r="F310" s="235"/>
      <c r="G310" s="236" t="e">
        <f>VLOOKUP(F310,分野・分科コードリスト!$G$4:$I$49,2,FALSE)</f>
        <v>#N/A</v>
      </c>
      <c r="H310" s="236" t="e">
        <f>VLOOKUP(F310,分野・分科コードリスト!$G$4:$I$49,3,FALSE)</f>
        <v>#N/A</v>
      </c>
      <c r="I310" s="237"/>
      <c r="J310" s="235"/>
      <c r="K310" s="235"/>
      <c r="L310" s="237"/>
      <c r="M310" s="235"/>
      <c r="N310" s="234"/>
      <c r="O310" s="173"/>
      <c r="P310" s="174" t="e">
        <f>VLOOKUP(O310,国・地域コードリスト!$L$3:$M$209,2,FALSE)</f>
        <v>#N/A</v>
      </c>
      <c r="Q310" s="174" t="e">
        <f>VLOOKUP(O310,国・地域コードリスト!$N$3:$O$209,2,FALSE)</f>
        <v>#N/A</v>
      </c>
      <c r="R310" s="164"/>
      <c r="S310" s="237"/>
      <c r="T310" s="164"/>
    </row>
    <row r="311" spans="2:20" ht="29.5" hidden="1" customHeight="1">
      <c r="B311" s="234"/>
      <c r="C311" s="235"/>
      <c r="D311" s="235"/>
      <c r="E311" s="234"/>
      <c r="F311" s="235"/>
      <c r="G311" s="236" t="e">
        <f>VLOOKUP(F311,分野・分科コードリスト!$G$4:$I$49,2,FALSE)</f>
        <v>#N/A</v>
      </c>
      <c r="H311" s="236" t="e">
        <f>VLOOKUP(F311,分野・分科コードリスト!$G$4:$I$49,3,FALSE)</f>
        <v>#N/A</v>
      </c>
      <c r="I311" s="237"/>
      <c r="J311" s="235"/>
      <c r="K311" s="235"/>
      <c r="L311" s="237"/>
      <c r="M311" s="235"/>
      <c r="N311" s="234"/>
      <c r="O311" s="173"/>
      <c r="P311" s="174" t="e">
        <f>VLOOKUP(O311,国・地域コードリスト!$L$3:$M$209,2,FALSE)</f>
        <v>#N/A</v>
      </c>
      <c r="Q311" s="174" t="e">
        <f>VLOOKUP(O311,国・地域コードリスト!$N$3:$O$209,2,FALSE)</f>
        <v>#N/A</v>
      </c>
      <c r="R311" s="164"/>
      <c r="S311" s="237"/>
      <c r="T311" s="164"/>
    </row>
    <row r="312" spans="2:20" ht="29.5" hidden="1" customHeight="1">
      <c r="B312" s="234"/>
      <c r="C312" s="235"/>
      <c r="D312" s="235"/>
      <c r="E312" s="234"/>
      <c r="F312" s="235"/>
      <c r="G312" s="236" t="e">
        <f>VLOOKUP(F312,分野・分科コードリスト!$G$4:$I$49,2,FALSE)</f>
        <v>#N/A</v>
      </c>
      <c r="H312" s="236" t="e">
        <f>VLOOKUP(F312,分野・分科コードリスト!$G$4:$I$49,3,FALSE)</f>
        <v>#N/A</v>
      </c>
      <c r="I312" s="237"/>
      <c r="J312" s="235"/>
      <c r="K312" s="235"/>
      <c r="L312" s="237"/>
      <c r="M312" s="235"/>
      <c r="N312" s="234"/>
      <c r="O312" s="173"/>
      <c r="P312" s="174" t="e">
        <f>VLOOKUP(O312,国・地域コードリスト!$L$3:$M$209,2,FALSE)</f>
        <v>#N/A</v>
      </c>
      <c r="Q312" s="174" t="e">
        <f>VLOOKUP(O312,国・地域コードリスト!$N$3:$O$209,2,FALSE)</f>
        <v>#N/A</v>
      </c>
      <c r="R312" s="164"/>
      <c r="S312" s="237"/>
      <c r="T312" s="164"/>
    </row>
    <row r="313" spans="2:20" ht="29.5" hidden="1" customHeight="1">
      <c r="B313" s="234"/>
      <c r="C313" s="235"/>
      <c r="D313" s="235"/>
      <c r="E313" s="234"/>
      <c r="F313" s="235"/>
      <c r="G313" s="236" t="e">
        <f>VLOOKUP(F313,分野・分科コードリスト!$G$4:$I$49,2,FALSE)</f>
        <v>#N/A</v>
      </c>
      <c r="H313" s="236" t="e">
        <f>VLOOKUP(F313,分野・分科コードリスト!$G$4:$I$49,3,FALSE)</f>
        <v>#N/A</v>
      </c>
      <c r="I313" s="237"/>
      <c r="J313" s="235"/>
      <c r="K313" s="235"/>
      <c r="L313" s="237"/>
      <c r="M313" s="235"/>
      <c r="N313" s="234"/>
      <c r="O313" s="173"/>
      <c r="P313" s="174" t="e">
        <f>VLOOKUP(O313,国・地域コードリスト!$L$3:$M$209,2,FALSE)</f>
        <v>#N/A</v>
      </c>
      <c r="Q313" s="174" t="e">
        <f>VLOOKUP(O313,国・地域コードリスト!$N$3:$O$209,2,FALSE)</f>
        <v>#N/A</v>
      </c>
      <c r="R313" s="164"/>
      <c r="S313" s="237"/>
      <c r="T313" s="164"/>
    </row>
    <row r="314" spans="2:20" ht="29.5" hidden="1" customHeight="1">
      <c r="B314" s="234"/>
      <c r="C314" s="235"/>
      <c r="D314" s="235"/>
      <c r="E314" s="234"/>
      <c r="F314" s="235"/>
      <c r="G314" s="236" t="e">
        <f>VLOOKUP(F314,分野・分科コードリスト!$G$4:$I$49,2,FALSE)</f>
        <v>#N/A</v>
      </c>
      <c r="H314" s="236" t="e">
        <f>VLOOKUP(F314,分野・分科コードリスト!$G$4:$I$49,3,FALSE)</f>
        <v>#N/A</v>
      </c>
      <c r="I314" s="237"/>
      <c r="J314" s="235"/>
      <c r="K314" s="235"/>
      <c r="L314" s="237"/>
      <c r="M314" s="235"/>
      <c r="N314" s="234"/>
      <c r="O314" s="173"/>
      <c r="P314" s="174" t="e">
        <f>VLOOKUP(O314,国・地域コードリスト!$L$3:$M$209,2,FALSE)</f>
        <v>#N/A</v>
      </c>
      <c r="Q314" s="174" t="e">
        <f>VLOOKUP(O314,国・地域コードリスト!$N$3:$O$209,2,FALSE)</f>
        <v>#N/A</v>
      </c>
      <c r="R314" s="164"/>
      <c r="S314" s="237"/>
      <c r="T314" s="164"/>
    </row>
    <row r="315" spans="2:20" ht="29.5" hidden="1" customHeight="1">
      <c r="B315" s="234"/>
      <c r="C315" s="235"/>
      <c r="D315" s="235"/>
      <c r="E315" s="234"/>
      <c r="F315" s="235"/>
      <c r="G315" s="236" t="e">
        <f>VLOOKUP(F315,分野・分科コードリスト!$G$4:$I$49,2,FALSE)</f>
        <v>#N/A</v>
      </c>
      <c r="H315" s="236" t="e">
        <f>VLOOKUP(F315,分野・分科コードリスト!$G$4:$I$49,3,FALSE)</f>
        <v>#N/A</v>
      </c>
      <c r="I315" s="237"/>
      <c r="J315" s="235"/>
      <c r="K315" s="235"/>
      <c r="L315" s="237"/>
      <c r="M315" s="235"/>
      <c r="N315" s="234"/>
      <c r="O315" s="173"/>
      <c r="P315" s="174" t="e">
        <f>VLOOKUP(O315,国・地域コードリスト!$L$3:$M$209,2,FALSE)</f>
        <v>#N/A</v>
      </c>
      <c r="Q315" s="174" t="e">
        <f>VLOOKUP(O315,国・地域コードリスト!$N$3:$O$209,2,FALSE)</f>
        <v>#N/A</v>
      </c>
      <c r="R315" s="164"/>
      <c r="S315" s="237"/>
      <c r="T315" s="164"/>
    </row>
    <row r="316" spans="2:20" ht="29.5" hidden="1" customHeight="1">
      <c r="B316" s="234"/>
      <c r="C316" s="235"/>
      <c r="D316" s="235"/>
      <c r="E316" s="234"/>
      <c r="F316" s="235"/>
      <c r="G316" s="236" t="e">
        <f>VLOOKUP(F316,分野・分科コードリスト!$G$4:$I$49,2,FALSE)</f>
        <v>#N/A</v>
      </c>
      <c r="H316" s="236" t="e">
        <f>VLOOKUP(F316,分野・分科コードリスト!$G$4:$I$49,3,FALSE)</f>
        <v>#N/A</v>
      </c>
      <c r="I316" s="237"/>
      <c r="J316" s="235"/>
      <c r="K316" s="235"/>
      <c r="L316" s="237"/>
      <c r="M316" s="235"/>
      <c r="N316" s="234"/>
      <c r="O316" s="173"/>
      <c r="P316" s="174" t="e">
        <f>VLOOKUP(O316,国・地域コードリスト!$L$3:$M$209,2,FALSE)</f>
        <v>#N/A</v>
      </c>
      <c r="Q316" s="174" t="e">
        <f>VLOOKUP(O316,国・地域コードリスト!$N$3:$O$209,2,FALSE)</f>
        <v>#N/A</v>
      </c>
      <c r="R316" s="164"/>
      <c r="S316" s="237"/>
      <c r="T316" s="164"/>
    </row>
    <row r="317" spans="2:20" ht="29.5" hidden="1" customHeight="1">
      <c r="B317" s="234"/>
      <c r="C317" s="235"/>
      <c r="D317" s="235"/>
      <c r="E317" s="234"/>
      <c r="F317" s="235"/>
      <c r="G317" s="236" t="e">
        <f>VLOOKUP(F317,分野・分科コードリスト!$G$4:$I$49,2,FALSE)</f>
        <v>#N/A</v>
      </c>
      <c r="H317" s="236" t="e">
        <f>VLOOKUP(F317,分野・分科コードリスト!$G$4:$I$49,3,FALSE)</f>
        <v>#N/A</v>
      </c>
      <c r="I317" s="237"/>
      <c r="J317" s="235"/>
      <c r="K317" s="235"/>
      <c r="L317" s="237"/>
      <c r="M317" s="235"/>
      <c r="N317" s="234"/>
      <c r="O317" s="173"/>
      <c r="P317" s="174" t="e">
        <f>VLOOKUP(O317,国・地域コードリスト!$L$3:$M$209,2,FALSE)</f>
        <v>#N/A</v>
      </c>
      <c r="Q317" s="174" t="e">
        <f>VLOOKUP(O317,国・地域コードリスト!$N$3:$O$209,2,FALSE)</f>
        <v>#N/A</v>
      </c>
      <c r="R317" s="164"/>
      <c r="S317" s="237"/>
      <c r="T317" s="164"/>
    </row>
    <row r="318" spans="2:20" ht="29.5" hidden="1" customHeight="1">
      <c r="B318" s="234"/>
      <c r="C318" s="235"/>
      <c r="D318" s="235"/>
      <c r="E318" s="234"/>
      <c r="F318" s="235"/>
      <c r="G318" s="236" t="e">
        <f>VLOOKUP(F318,分野・分科コードリスト!$G$4:$I$49,2,FALSE)</f>
        <v>#N/A</v>
      </c>
      <c r="H318" s="236" t="e">
        <f>VLOOKUP(F318,分野・分科コードリスト!$G$4:$I$49,3,FALSE)</f>
        <v>#N/A</v>
      </c>
      <c r="I318" s="237"/>
      <c r="J318" s="235"/>
      <c r="K318" s="235"/>
      <c r="L318" s="237"/>
      <c r="M318" s="235"/>
      <c r="N318" s="234"/>
      <c r="O318" s="173"/>
      <c r="P318" s="174" t="e">
        <f>VLOOKUP(O318,国・地域コードリスト!$L$3:$M$209,2,FALSE)</f>
        <v>#N/A</v>
      </c>
      <c r="Q318" s="174" t="e">
        <f>VLOOKUP(O318,国・地域コードリスト!$N$3:$O$209,2,FALSE)</f>
        <v>#N/A</v>
      </c>
      <c r="R318" s="164"/>
      <c r="S318" s="237"/>
      <c r="T318" s="164"/>
    </row>
    <row r="319" spans="2:20" ht="29.5" hidden="1" customHeight="1">
      <c r="B319" s="234"/>
      <c r="C319" s="235"/>
      <c r="D319" s="235"/>
      <c r="E319" s="234"/>
      <c r="F319" s="235"/>
      <c r="G319" s="236" t="e">
        <f>VLOOKUP(F319,分野・分科コードリスト!$G$4:$I$49,2,FALSE)</f>
        <v>#N/A</v>
      </c>
      <c r="H319" s="236" t="e">
        <f>VLOOKUP(F319,分野・分科コードリスト!$G$4:$I$49,3,FALSE)</f>
        <v>#N/A</v>
      </c>
      <c r="I319" s="237"/>
      <c r="J319" s="235"/>
      <c r="K319" s="235"/>
      <c r="L319" s="237"/>
      <c r="M319" s="235"/>
      <c r="N319" s="234"/>
      <c r="O319" s="173"/>
      <c r="P319" s="174" t="e">
        <f>VLOOKUP(O319,国・地域コードリスト!$L$3:$M$209,2,FALSE)</f>
        <v>#N/A</v>
      </c>
      <c r="Q319" s="174" t="e">
        <f>VLOOKUP(O319,国・地域コードリスト!$N$3:$O$209,2,FALSE)</f>
        <v>#N/A</v>
      </c>
      <c r="R319" s="164"/>
      <c r="S319" s="237"/>
      <c r="T319" s="164"/>
    </row>
    <row r="320" spans="2:20" ht="29.5" hidden="1" customHeight="1">
      <c r="B320" s="234"/>
      <c r="C320" s="235"/>
      <c r="D320" s="235"/>
      <c r="E320" s="234"/>
      <c r="F320" s="235"/>
      <c r="G320" s="236" t="e">
        <f>VLOOKUP(F320,分野・分科コードリスト!$G$4:$I$49,2,FALSE)</f>
        <v>#N/A</v>
      </c>
      <c r="H320" s="236" t="e">
        <f>VLOOKUP(F320,分野・分科コードリスト!$G$4:$I$49,3,FALSE)</f>
        <v>#N/A</v>
      </c>
      <c r="I320" s="237"/>
      <c r="J320" s="235"/>
      <c r="K320" s="235"/>
      <c r="L320" s="237"/>
      <c r="M320" s="235"/>
      <c r="N320" s="234"/>
      <c r="O320" s="173"/>
      <c r="P320" s="174" t="e">
        <f>VLOOKUP(O320,国・地域コードリスト!$L$3:$M$209,2,FALSE)</f>
        <v>#N/A</v>
      </c>
      <c r="Q320" s="174" t="e">
        <f>VLOOKUP(O320,国・地域コードリスト!$N$3:$O$209,2,FALSE)</f>
        <v>#N/A</v>
      </c>
      <c r="R320" s="164"/>
      <c r="S320" s="237"/>
      <c r="T320" s="164"/>
    </row>
    <row r="321" spans="2:20" ht="29.5" hidden="1" customHeight="1">
      <c r="B321" s="234"/>
      <c r="C321" s="235"/>
      <c r="D321" s="235"/>
      <c r="E321" s="234"/>
      <c r="F321" s="235"/>
      <c r="G321" s="236" t="e">
        <f>VLOOKUP(F321,分野・分科コードリスト!$G$4:$I$49,2,FALSE)</f>
        <v>#N/A</v>
      </c>
      <c r="H321" s="236" t="e">
        <f>VLOOKUP(F321,分野・分科コードリスト!$G$4:$I$49,3,FALSE)</f>
        <v>#N/A</v>
      </c>
      <c r="I321" s="237"/>
      <c r="J321" s="235"/>
      <c r="K321" s="235"/>
      <c r="L321" s="237"/>
      <c r="M321" s="235"/>
      <c r="N321" s="234"/>
      <c r="O321" s="173"/>
      <c r="P321" s="174" t="e">
        <f>VLOOKUP(O321,国・地域コードリスト!$L$3:$M$209,2,FALSE)</f>
        <v>#N/A</v>
      </c>
      <c r="Q321" s="174" t="e">
        <f>VLOOKUP(O321,国・地域コードリスト!$N$3:$O$209,2,FALSE)</f>
        <v>#N/A</v>
      </c>
      <c r="R321" s="164"/>
      <c r="S321" s="237"/>
      <c r="T321" s="164"/>
    </row>
    <row r="322" spans="2:20" ht="29.5" hidden="1" customHeight="1">
      <c r="B322" s="234"/>
      <c r="C322" s="235"/>
      <c r="D322" s="235"/>
      <c r="E322" s="234"/>
      <c r="F322" s="235"/>
      <c r="G322" s="236" t="e">
        <f>VLOOKUP(F322,分野・分科コードリスト!$G$4:$I$49,2,FALSE)</f>
        <v>#N/A</v>
      </c>
      <c r="H322" s="236" t="e">
        <f>VLOOKUP(F322,分野・分科コードリスト!$G$4:$I$49,3,FALSE)</f>
        <v>#N/A</v>
      </c>
      <c r="I322" s="237"/>
      <c r="J322" s="235"/>
      <c r="K322" s="235"/>
      <c r="L322" s="237"/>
      <c r="M322" s="235"/>
      <c r="N322" s="234"/>
      <c r="O322" s="173"/>
      <c r="P322" s="174" t="e">
        <f>VLOOKUP(O322,国・地域コードリスト!$L$3:$M$209,2,FALSE)</f>
        <v>#N/A</v>
      </c>
      <c r="Q322" s="174" t="e">
        <f>VLOOKUP(O322,国・地域コードリスト!$N$3:$O$209,2,FALSE)</f>
        <v>#N/A</v>
      </c>
      <c r="R322" s="164"/>
      <c r="S322" s="237"/>
      <c r="T322" s="164"/>
    </row>
    <row r="323" spans="2:20" ht="29.5" hidden="1" customHeight="1">
      <c r="B323" s="234"/>
      <c r="C323" s="235"/>
      <c r="D323" s="235"/>
      <c r="E323" s="234"/>
      <c r="F323" s="235"/>
      <c r="G323" s="236" t="e">
        <f>VLOOKUP(F323,分野・分科コードリスト!$G$4:$I$49,2,FALSE)</f>
        <v>#N/A</v>
      </c>
      <c r="H323" s="236" t="e">
        <f>VLOOKUP(F323,分野・分科コードリスト!$G$4:$I$49,3,FALSE)</f>
        <v>#N/A</v>
      </c>
      <c r="I323" s="237"/>
      <c r="J323" s="235"/>
      <c r="K323" s="235"/>
      <c r="L323" s="237"/>
      <c r="M323" s="235"/>
      <c r="N323" s="234"/>
      <c r="O323" s="173"/>
      <c r="P323" s="174" t="e">
        <f>VLOOKUP(O323,国・地域コードリスト!$L$3:$M$209,2,FALSE)</f>
        <v>#N/A</v>
      </c>
      <c r="Q323" s="174" t="e">
        <f>VLOOKUP(O323,国・地域コードリスト!$N$3:$O$209,2,FALSE)</f>
        <v>#N/A</v>
      </c>
      <c r="R323" s="164"/>
      <c r="S323" s="237"/>
      <c r="T323" s="164"/>
    </row>
    <row r="324" spans="2:20" ht="29.5" hidden="1" customHeight="1">
      <c r="B324" s="234"/>
      <c r="C324" s="235"/>
      <c r="D324" s="235"/>
      <c r="E324" s="234"/>
      <c r="F324" s="235"/>
      <c r="G324" s="236" t="e">
        <f>VLOOKUP(F324,分野・分科コードリスト!$G$4:$I$49,2,FALSE)</f>
        <v>#N/A</v>
      </c>
      <c r="H324" s="236" t="e">
        <f>VLOOKUP(F324,分野・分科コードリスト!$G$4:$I$49,3,FALSE)</f>
        <v>#N/A</v>
      </c>
      <c r="I324" s="237"/>
      <c r="J324" s="235"/>
      <c r="K324" s="235"/>
      <c r="L324" s="237"/>
      <c r="M324" s="235"/>
      <c r="N324" s="234"/>
      <c r="O324" s="173"/>
      <c r="P324" s="174" t="e">
        <f>VLOOKUP(O324,国・地域コードリスト!$L$3:$M$209,2,FALSE)</f>
        <v>#N/A</v>
      </c>
      <c r="Q324" s="174" t="e">
        <f>VLOOKUP(O324,国・地域コードリスト!$N$3:$O$209,2,FALSE)</f>
        <v>#N/A</v>
      </c>
      <c r="R324" s="164"/>
      <c r="S324" s="237"/>
      <c r="T324" s="164"/>
    </row>
    <row r="325" spans="2:20" ht="29.5" hidden="1" customHeight="1">
      <c r="B325" s="234"/>
      <c r="C325" s="235"/>
      <c r="D325" s="235"/>
      <c r="E325" s="234"/>
      <c r="F325" s="235"/>
      <c r="G325" s="236" t="e">
        <f>VLOOKUP(F325,分野・分科コードリスト!$G$4:$I$49,2,FALSE)</f>
        <v>#N/A</v>
      </c>
      <c r="H325" s="236" t="e">
        <f>VLOOKUP(F325,分野・分科コードリスト!$G$4:$I$49,3,FALSE)</f>
        <v>#N/A</v>
      </c>
      <c r="I325" s="237"/>
      <c r="J325" s="235"/>
      <c r="K325" s="235"/>
      <c r="L325" s="237"/>
      <c r="M325" s="235"/>
      <c r="N325" s="234"/>
      <c r="O325" s="173"/>
      <c r="P325" s="174" t="e">
        <f>VLOOKUP(O325,国・地域コードリスト!$L$3:$M$209,2,FALSE)</f>
        <v>#N/A</v>
      </c>
      <c r="Q325" s="174" t="e">
        <f>VLOOKUP(O325,国・地域コードリスト!$N$3:$O$209,2,FALSE)</f>
        <v>#N/A</v>
      </c>
      <c r="R325" s="164"/>
      <c r="S325" s="237"/>
      <c r="T325" s="164"/>
    </row>
    <row r="326" spans="2:20" ht="29.5" hidden="1" customHeight="1">
      <c r="B326" s="234"/>
      <c r="C326" s="235"/>
      <c r="D326" s="235"/>
      <c r="E326" s="234"/>
      <c r="F326" s="235"/>
      <c r="G326" s="236" t="e">
        <f>VLOOKUP(F326,分野・分科コードリスト!$G$4:$I$49,2,FALSE)</f>
        <v>#N/A</v>
      </c>
      <c r="H326" s="236" t="e">
        <f>VLOOKUP(F326,分野・分科コードリスト!$G$4:$I$49,3,FALSE)</f>
        <v>#N/A</v>
      </c>
      <c r="I326" s="237"/>
      <c r="J326" s="235"/>
      <c r="K326" s="235"/>
      <c r="L326" s="237"/>
      <c r="M326" s="235"/>
      <c r="N326" s="234"/>
      <c r="O326" s="173"/>
      <c r="P326" s="174" t="e">
        <f>VLOOKUP(O326,国・地域コードリスト!$L$3:$M$209,2,FALSE)</f>
        <v>#N/A</v>
      </c>
      <c r="Q326" s="174" t="e">
        <f>VLOOKUP(O326,国・地域コードリスト!$N$3:$O$209,2,FALSE)</f>
        <v>#N/A</v>
      </c>
      <c r="R326" s="164"/>
      <c r="S326" s="237"/>
      <c r="T326" s="164"/>
    </row>
    <row r="327" spans="2:20" ht="29.5" hidden="1" customHeight="1">
      <c r="B327" s="234"/>
      <c r="C327" s="235"/>
      <c r="D327" s="235"/>
      <c r="E327" s="234"/>
      <c r="F327" s="235"/>
      <c r="G327" s="236" t="e">
        <f>VLOOKUP(F327,分野・分科コードリスト!$G$4:$I$49,2,FALSE)</f>
        <v>#N/A</v>
      </c>
      <c r="H327" s="236" t="e">
        <f>VLOOKUP(F327,分野・分科コードリスト!$G$4:$I$49,3,FALSE)</f>
        <v>#N/A</v>
      </c>
      <c r="I327" s="237"/>
      <c r="J327" s="235"/>
      <c r="K327" s="235"/>
      <c r="L327" s="237"/>
      <c r="M327" s="235"/>
      <c r="N327" s="234"/>
      <c r="O327" s="173"/>
      <c r="P327" s="174" t="e">
        <f>VLOOKUP(O327,国・地域コードリスト!$L$3:$M$209,2,FALSE)</f>
        <v>#N/A</v>
      </c>
      <c r="Q327" s="174" t="e">
        <f>VLOOKUP(O327,国・地域コードリスト!$N$3:$O$209,2,FALSE)</f>
        <v>#N/A</v>
      </c>
      <c r="R327" s="164"/>
      <c r="S327" s="237"/>
      <c r="T327" s="164"/>
    </row>
    <row r="328" spans="2:20" ht="29.5" hidden="1" customHeight="1">
      <c r="B328" s="234"/>
      <c r="C328" s="235"/>
      <c r="D328" s="235"/>
      <c r="E328" s="234"/>
      <c r="F328" s="235"/>
      <c r="G328" s="236" t="e">
        <f>VLOOKUP(F328,分野・分科コードリスト!$G$4:$I$49,2,FALSE)</f>
        <v>#N/A</v>
      </c>
      <c r="H328" s="236" t="e">
        <f>VLOOKUP(F328,分野・分科コードリスト!$G$4:$I$49,3,FALSE)</f>
        <v>#N/A</v>
      </c>
      <c r="I328" s="237"/>
      <c r="J328" s="235"/>
      <c r="K328" s="235"/>
      <c r="L328" s="237"/>
      <c r="M328" s="235"/>
      <c r="N328" s="234"/>
      <c r="O328" s="173"/>
      <c r="P328" s="174" t="e">
        <f>VLOOKUP(O328,国・地域コードリスト!$L$3:$M$209,2,FALSE)</f>
        <v>#N/A</v>
      </c>
      <c r="Q328" s="174" t="e">
        <f>VLOOKUP(O328,国・地域コードリスト!$N$3:$O$209,2,FALSE)</f>
        <v>#N/A</v>
      </c>
      <c r="R328" s="164"/>
      <c r="S328" s="237"/>
      <c r="T328" s="164"/>
    </row>
    <row r="329" spans="2:20" ht="29.5" hidden="1" customHeight="1">
      <c r="B329" s="234"/>
      <c r="C329" s="235"/>
      <c r="D329" s="235"/>
      <c r="E329" s="234"/>
      <c r="F329" s="235"/>
      <c r="G329" s="236" t="e">
        <f>VLOOKUP(F329,分野・分科コードリスト!$G$4:$I$49,2,FALSE)</f>
        <v>#N/A</v>
      </c>
      <c r="H329" s="236" t="e">
        <f>VLOOKUP(F329,分野・分科コードリスト!$G$4:$I$49,3,FALSE)</f>
        <v>#N/A</v>
      </c>
      <c r="I329" s="237"/>
      <c r="J329" s="235"/>
      <c r="K329" s="235"/>
      <c r="L329" s="237"/>
      <c r="M329" s="235"/>
      <c r="N329" s="234"/>
      <c r="O329" s="173"/>
      <c r="P329" s="174" t="e">
        <f>VLOOKUP(O329,国・地域コードリスト!$L$3:$M$209,2,FALSE)</f>
        <v>#N/A</v>
      </c>
      <c r="Q329" s="174" t="e">
        <f>VLOOKUP(O329,国・地域コードリスト!$N$3:$O$209,2,FALSE)</f>
        <v>#N/A</v>
      </c>
      <c r="R329" s="164"/>
      <c r="S329" s="237"/>
      <c r="T329" s="164"/>
    </row>
    <row r="330" spans="2:20" ht="29.5" hidden="1" customHeight="1">
      <c r="B330" s="234"/>
      <c r="C330" s="235"/>
      <c r="D330" s="235"/>
      <c r="E330" s="234"/>
      <c r="F330" s="235"/>
      <c r="G330" s="236" t="e">
        <f>VLOOKUP(F330,分野・分科コードリスト!$G$4:$I$49,2,FALSE)</f>
        <v>#N/A</v>
      </c>
      <c r="H330" s="236" t="e">
        <f>VLOOKUP(F330,分野・分科コードリスト!$G$4:$I$49,3,FALSE)</f>
        <v>#N/A</v>
      </c>
      <c r="I330" s="237"/>
      <c r="J330" s="235"/>
      <c r="K330" s="235"/>
      <c r="L330" s="237"/>
      <c r="M330" s="235"/>
      <c r="N330" s="234"/>
      <c r="O330" s="173"/>
      <c r="P330" s="174" t="e">
        <f>VLOOKUP(O330,国・地域コードリスト!$L$3:$M$209,2,FALSE)</f>
        <v>#N/A</v>
      </c>
      <c r="Q330" s="174" t="e">
        <f>VLOOKUP(O330,国・地域コードリスト!$N$3:$O$209,2,FALSE)</f>
        <v>#N/A</v>
      </c>
      <c r="R330" s="164"/>
      <c r="S330" s="237"/>
      <c r="T330" s="164"/>
    </row>
    <row r="331" spans="2:20" ht="29.5" hidden="1" customHeight="1">
      <c r="B331" s="234"/>
      <c r="C331" s="235"/>
      <c r="D331" s="235"/>
      <c r="E331" s="234"/>
      <c r="F331" s="235"/>
      <c r="G331" s="236" t="e">
        <f>VLOOKUP(F331,分野・分科コードリスト!$G$4:$I$49,2,FALSE)</f>
        <v>#N/A</v>
      </c>
      <c r="H331" s="236" t="e">
        <f>VLOOKUP(F331,分野・分科コードリスト!$G$4:$I$49,3,FALSE)</f>
        <v>#N/A</v>
      </c>
      <c r="I331" s="237"/>
      <c r="J331" s="235"/>
      <c r="K331" s="235"/>
      <c r="L331" s="237"/>
      <c r="M331" s="235"/>
      <c r="N331" s="234"/>
      <c r="O331" s="173"/>
      <c r="P331" s="174" t="e">
        <f>VLOOKUP(O331,国・地域コードリスト!$L$3:$M$209,2,FALSE)</f>
        <v>#N/A</v>
      </c>
      <c r="Q331" s="174" t="e">
        <f>VLOOKUP(O331,国・地域コードリスト!$N$3:$O$209,2,FALSE)</f>
        <v>#N/A</v>
      </c>
      <c r="R331" s="164"/>
      <c r="S331" s="237"/>
      <c r="T331" s="164"/>
    </row>
    <row r="332" spans="2:20" ht="29.5" hidden="1" customHeight="1">
      <c r="B332" s="234"/>
      <c r="C332" s="235"/>
      <c r="D332" s="235"/>
      <c r="E332" s="234"/>
      <c r="F332" s="235"/>
      <c r="G332" s="236" t="e">
        <f>VLOOKUP(F332,分野・分科コードリスト!$G$4:$I$49,2,FALSE)</f>
        <v>#N/A</v>
      </c>
      <c r="H332" s="236" t="e">
        <f>VLOOKUP(F332,分野・分科コードリスト!$G$4:$I$49,3,FALSE)</f>
        <v>#N/A</v>
      </c>
      <c r="I332" s="237"/>
      <c r="J332" s="235"/>
      <c r="K332" s="235"/>
      <c r="L332" s="237"/>
      <c r="M332" s="235"/>
      <c r="N332" s="234"/>
      <c r="O332" s="173"/>
      <c r="P332" s="174" t="e">
        <f>VLOOKUP(O332,国・地域コードリスト!$L$3:$M$209,2,FALSE)</f>
        <v>#N/A</v>
      </c>
      <c r="Q332" s="174" t="e">
        <f>VLOOKUP(O332,国・地域コードリスト!$N$3:$O$209,2,FALSE)</f>
        <v>#N/A</v>
      </c>
      <c r="R332" s="164"/>
      <c r="S332" s="237"/>
      <c r="T332" s="164"/>
    </row>
    <row r="333" spans="2:20" ht="29.5" hidden="1" customHeight="1">
      <c r="B333" s="234"/>
      <c r="C333" s="235"/>
      <c r="D333" s="235"/>
      <c r="E333" s="234"/>
      <c r="F333" s="235"/>
      <c r="G333" s="236" t="e">
        <f>VLOOKUP(F333,分野・分科コードリスト!$G$4:$I$49,2,FALSE)</f>
        <v>#N/A</v>
      </c>
      <c r="H333" s="236" t="e">
        <f>VLOOKUP(F333,分野・分科コードリスト!$G$4:$I$49,3,FALSE)</f>
        <v>#N/A</v>
      </c>
      <c r="I333" s="237"/>
      <c r="J333" s="235"/>
      <c r="K333" s="235"/>
      <c r="L333" s="237"/>
      <c r="M333" s="235"/>
      <c r="N333" s="234"/>
      <c r="O333" s="173"/>
      <c r="P333" s="174" t="e">
        <f>VLOOKUP(O333,国・地域コードリスト!$L$3:$M$209,2,FALSE)</f>
        <v>#N/A</v>
      </c>
      <c r="Q333" s="174" t="e">
        <f>VLOOKUP(O333,国・地域コードリスト!$N$3:$O$209,2,FALSE)</f>
        <v>#N/A</v>
      </c>
      <c r="R333" s="164"/>
      <c r="S333" s="237"/>
      <c r="T333" s="164"/>
    </row>
    <row r="334" spans="2:20" ht="29.5" hidden="1" customHeight="1">
      <c r="B334" s="234"/>
      <c r="C334" s="235"/>
      <c r="D334" s="235"/>
      <c r="E334" s="234"/>
      <c r="F334" s="235"/>
      <c r="G334" s="236" t="e">
        <f>VLOOKUP(F334,分野・分科コードリスト!$G$4:$I$49,2,FALSE)</f>
        <v>#N/A</v>
      </c>
      <c r="H334" s="236" t="e">
        <f>VLOOKUP(F334,分野・分科コードリスト!$G$4:$I$49,3,FALSE)</f>
        <v>#N/A</v>
      </c>
      <c r="I334" s="237"/>
      <c r="J334" s="235"/>
      <c r="K334" s="235"/>
      <c r="L334" s="237"/>
      <c r="M334" s="235"/>
      <c r="N334" s="234"/>
      <c r="O334" s="173"/>
      <c r="P334" s="174" t="e">
        <f>VLOOKUP(O334,国・地域コードリスト!$L$3:$M$209,2,FALSE)</f>
        <v>#N/A</v>
      </c>
      <c r="Q334" s="174" t="e">
        <f>VLOOKUP(O334,国・地域コードリスト!$N$3:$O$209,2,FALSE)</f>
        <v>#N/A</v>
      </c>
      <c r="R334" s="164"/>
      <c r="S334" s="237"/>
      <c r="T334" s="164"/>
    </row>
    <row r="335" spans="2:20" ht="29.5" hidden="1" customHeight="1">
      <c r="B335" s="234"/>
      <c r="C335" s="235"/>
      <c r="D335" s="235"/>
      <c r="E335" s="234"/>
      <c r="F335" s="235"/>
      <c r="G335" s="236" t="e">
        <f>VLOOKUP(F335,分野・分科コードリスト!$G$4:$I$49,2,FALSE)</f>
        <v>#N/A</v>
      </c>
      <c r="H335" s="236" t="e">
        <f>VLOOKUP(F335,分野・分科コードリスト!$G$4:$I$49,3,FALSE)</f>
        <v>#N/A</v>
      </c>
      <c r="I335" s="237"/>
      <c r="J335" s="235"/>
      <c r="K335" s="235"/>
      <c r="L335" s="237"/>
      <c r="M335" s="235"/>
      <c r="N335" s="234"/>
      <c r="O335" s="173"/>
      <c r="P335" s="174" t="e">
        <f>VLOOKUP(O335,国・地域コードリスト!$L$3:$M$209,2,FALSE)</f>
        <v>#N/A</v>
      </c>
      <c r="Q335" s="174" t="e">
        <f>VLOOKUP(O335,国・地域コードリスト!$N$3:$O$209,2,FALSE)</f>
        <v>#N/A</v>
      </c>
      <c r="R335" s="164"/>
      <c r="S335" s="237"/>
      <c r="T335" s="164"/>
    </row>
    <row r="336" spans="2:20" ht="29.5" hidden="1" customHeight="1">
      <c r="B336" s="234"/>
      <c r="C336" s="235"/>
      <c r="D336" s="235"/>
      <c r="E336" s="234"/>
      <c r="F336" s="235"/>
      <c r="G336" s="236" t="e">
        <f>VLOOKUP(F336,分野・分科コードリスト!$G$4:$I$49,2,FALSE)</f>
        <v>#N/A</v>
      </c>
      <c r="H336" s="236" t="e">
        <f>VLOOKUP(F336,分野・分科コードリスト!$G$4:$I$49,3,FALSE)</f>
        <v>#N/A</v>
      </c>
      <c r="I336" s="237"/>
      <c r="J336" s="235"/>
      <c r="K336" s="235"/>
      <c r="L336" s="237"/>
      <c r="M336" s="235"/>
      <c r="N336" s="234"/>
      <c r="O336" s="173"/>
      <c r="P336" s="174" t="e">
        <f>VLOOKUP(O336,国・地域コードリスト!$L$3:$M$209,2,FALSE)</f>
        <v>#N/A</v>
      </c>
      <c r="Q336" s="174" t="e">
        <f>VLOOKUP(O336,国・地域コードリスト!$N$3:$O$209,2,FALSE)</f>
        <v>#N/A</v>
      </c>
      <c r="R336" s="164"/>
      <c r="S336" s="237"/>
      <c r="T336" s="164"/>
    </row>
    <row r="337" spans="2:20" ht="29.5" hidden="1" customHeight="1">
      <c r="B337" s="234"/>
      <c r="C337" s="235"/>
      <c r="D337" s="235"/>
      <c r="E337" s="234"/>
      <c r="F337" s="235"/>
      <c r="G337" s="236" t="e">
        <f>VLOOKUP(F337,分野・分科コードリスト!$G$4:$I$49,2,FALSE)</f>
        <v>#N/A</v>
      </c>
      <c r="H337" s="236" t="e">
        <f>VLOOKUP(F337,分野・分科コードリスト!$G$4:$I$49,3,FALSE)</f>
        <v>#N/A</v>
      </c>
      <c r="I337" s="237"/>
      <c r="J337" s="235"/>
      <c r="K337" s="235"/>
      <c r="L337" s="237"/>
      <c r="M337" s="235"/>
      <c r="N337" s="234"/>
      <c r="O337" s="173"/>
      <c r="P337" s="174" t="e">
        <f>VLOOKUP(O337,国・地域コードリスト!$L$3:$M$209,2,FALSE)</f>
        <v>#N/A</v>
      </c>
      <c r="Q337" s="174" t="e">
        <f>VLOOKUP(O337,国・地域コードリスト!$N$3:$O$209,2,FALSE)</f>
        <v>#N/A</v>
      </c>
      <c r="R337" s="164"/>
      <c r="S337" s="237"/>
      <c r="T337" s="164"/>
    </row>
    <row r="338" spans="2:20" ht="29.5" hidden="1" customHeight="1">
      <c r="B338" s="234"/>
      <c r="C338" s="235"/>
      <c r="D338" s="235"/>
      <c r="E338" s="234"/>
      <c r="F338" s="235"/>
      <c r="G338" s="236" t="e">
        <f>VLOOKUP(F338,分野・分科コードリスト!$G$4:$I$49,2,FALSE)</f>
        <v>#N/A</v>
      </c>
      <c r="H338" s="236" t="e">
        <f>VLOOKUP(F338,分野・分科コードリスト!$G$4:$I$49,3,FALSE)</f>
        <v>#N/A</v>
      </c>
      <c r="I338" s="237"/>
      <c r="J338" s="235"/>
      <c r="K338" s="235"/>
      <c r="L338" s="237"/>
      <c r="M338" s="235"/>
      <c r="N338" s="234"/>
      <c r="O338" s="173"/>
      <c r="P338" s="174" t="e">
        <f>VLOOKUP(O338,国・地域コードリスト!$L$3:$M$209,2,FALSE)</f>
        <v>#N/A</v>
      </c>
      <c r="Q338" s="174" t="e">
        <f>VLOOKUP(O338,国・地域コードリスト!$N$3:$O$209,2,FALSE)</f>
        <v>#N/A</v>
      </c>
      <c r="R338" s="164"/>
      <c r="S338" s="237"/>
      <c r="T338" s="164"/>
    </row>
    <row r="339" spans="2:20" ht="29.5" hidden="1" customHeight="1">
      <c r="B339" s="234"/>
      <c r="C339" s="235"/>
      <c r="D339" s="235"/>
      <c r="E339" s="234"/>
      <c r="F339" s="235"/>
      <c r="G339" s="236" t="e">
        <f>VLOOKUP(F339,分野・分科コードリスト!$G$4:$I$49,2,FALSE)</f>
        <v>#N/A</v>
      </c>
      <c r="H339" s="236" t="e">
        <f>VLOOKUP(F339,分野・分科コードリスト!$G$4:$I$49,3,FALSE)</f>
        <v>#N/A</v>
      </c>
      <c r="I339" s="237"/>
      <c r="J339" s="235"/>
      <c r="K339" s="235"/>
      <c r="L339" s="237"/>
      <c r="M339" s="235"/>
      <c r="N339" s="234"/>
      <c r="O339" s="173"/>
      <c r="P339" s="174" t="e">
        <f>VLOOKUP(O339,国・地域コードリスト!$L$3:$M$209,2,FALSE)</f>
        <v>#N/A</v>
      </c>
      <c r="Q339" s="174" t="e">
        <f>VLOOKUP(O339,国・地域コードリスト!$N$3:$O$209,2,FALSE)</f>
        <v>#N/A</v>
      </c>
      <c r="R339" s="164"/>
      <c r="S339" s="237"/>
      <c r="T339" s="164"/>
    </row>
    <row r="340" spans="2:20" ht="29.5" hidden="1" customHeight="1">
      <c r="B340" s="234"/>
      <c r="C340" s="235"/>
      <c r="D340" s="235"/>
      <c r="E340" s="234"/>
      <c r="F340" s="235"/>
      <c r="G340" s="236" t="e">
        <f>VLOOKUP(F340,分野・分科コードリスト!$G$4:$I$49,2,FALSE)</f>
        <v>#N/A</v>
      </c>
      <c r="H340" s="236" t="e">
        <f>VLOOKUP(F340,分野・分科コードリスト!$G$4:$I$49,3,FALSE)</f>
        <v>#N/A</v>
      </c>
      <c r="I340" s="237"/>
      <c r="J340" s="235"/>
      <c r="K340" s="235"/>
      <c r="L340" s="237"/>
      <c r="M340" s="235"/>
      <c r="N340" s="234"/>
      <c r="O340" s="173"/>
      <c r="P340" s="174" t="e">
        <f>VLOOKUP(O340,国・地域コードリスト!$L$3:$M$209,2,FALSE)</f>
        <v>#N/A</v>
      </c>
      <c r="Q340" s="174" t="e">
        <f>VLOOKUP(O340,国・地域コードリスト!$N$3:$O$209,2,FALSE)</f>
        <v>#N/A</v>
      </c>
      <c r="R340" s="164"/>
      <c r="S340" s="237"/>
      <c r="T340" s="164"/>
    </row>
    <row r="341" spans="2:20" ht="29.5" hidden="1" customHeight="1">
      <c r="B341" s="234"/>
      <c r="C341" s="235"/>
      <c r="D341" s="235"/>
      <c r="E341" s="234"/>
      <c r="F341" s="235"/>
      <c r="G341" s="236" t="e">
        <f>VLOOKUP(F341,分野・分科コードリスト!$G$4:$I$49,2,FALSE)</f>
        <v>#N/A</v>
      </c>
      <c r="H341" s="236" t="e">
        <f>VLOOKUP(F341,分野・分科コードリスト!$G$4:$I$49,3,FALSE)</f>
        <v>#N/A</v>
      </c>
      <c r="I341" s="237"/>
      <c r="J341" s="235"/>
      <c r="K341" s="235"/>
      <c r="L341" s="237"/>
      <c r="M341" s="235"/>
      <c r="N341" s="234"/>
      <c r="O341" s="173"/>
      <c r="P341" s="174" t="e">
        <f>VLOOKUP(O341,国・地域コードリスト!$L$3:$M$209,2,FALSE)</f>
        <v>#N/A</v>
      </c>
      <c r="Q341" s="174" t="e">
        <f>VLOOKUP(O341,国・地域コードリスト!$N$3:$O$209,2,FALSE)</f>
        <v>#N/A</v>
      </c>
      <c r="R341" s="164"/>
      <c r="S341" s="237"/>
      <c r="T341" s="164"/>
    </row>
    <row r="342" spans="2:20" ht="29.5" hidden="1" customHeight="1">
      <c r="B342" s="234"/>
      <c r="C342" s="235"/>
      <c r="D342" s="235"/>
      <c r="E342" s="234"/>
      <c r="F342" s="235"/>
      <c r="G342" s="236" t="e">
        <f>VLOOKUP(F342,分野・分科コードリスト!$G$4:$I$49,2,FALSE)</f>
        <v>#N/A</v>
      </c>
      <c r="H342" s="236" t="e">
        <f>VLOOKUP(F342,分野・分科コードリスト!$G$4:$I$49,3,FALSE)</f>
        <v>#N/A</v>
      </c>
      <c r="I342" s="237"/>
      <c r="J342" s="235"/>
      <c r="K342" s="235"/>
      <c r="L342" s="237"/>
      <c r="M342" s="235"/>
      <c r="N342" s="234"/>
      <c r="O342" s="173"/>
      <c r="P342" s="174" t="e">
        <f>VLOOKUP(O342,国・地域コードリスト!$L$3:$M$209,2,FALSE)</f>
        <v>#N/A</v>
      </c>
      <c r="Q342" s="174" t="e">
        <f>VLOOKUP(O342,国・地域コードリスト!$N$3:$O$209,2,FALSE)</f>
        <v>#N/A</v>
      </c>
      <c r="R342" s="164"/>
      <c r="S342" s="237"/>
      <c r="T342" s="164"/>
    </row>
    <row r="343" spans="2:20" ht="29.5" hidden="1" customHeight="1">
      <c r="B343" s="234"/>
      <c r="C343" s="235"/>
      <c r="D343" s="235"/>
      <c r="E343" s="234"/>
      <c r="F343" s="235"/>
      <c r="G343" s="236" t="e">
        <f>VLOOKUP(F343,分野・分科コードリスト!$G$4:$I$49,2,FALSE)</f>
        <v>#N/A</v>
      </c>
      <c r="H343" s="236" t="e">
        <f>VLOOKUP(F343,分野・分科コードリスト!$G$4:$I$49,3,FALSE)</f>
        <v>#N/A</v>
      </c>
      <c r="I343" s="237"/>
      <c r="J343" s="235"/>
      <c r="K343" s="235"/>
      <c r="L343" s="237"/>
      <c r="M343" s="235"/>
      <c r="N343" s="234"/>
      <c r="O343" s="173"/>
      <c r="P343" s="174" t="e">
        <f>VLOOKUP(O343,国・地域コードリスト!$L$3:$M$209,2,FALSE)</f>
        <v>#N/A</v>
      </c>
      <c r="Q343" s="174" t="e">
        <f>VLOOKUP(O343,国・地域コードリスト!$N$3:$O$209,2,FALSE)</f>
        <v>#N/A</v>
      </c>
      <c r="R343" s="164"/>
      <c r="S343" s="237"/>
      <c r="T343" s="164"/>
    </row>
    <row r="344" spans="2:20" ht="29.5" hidden="1" customHeight="1">
      <c r="B344" s="234"/>
      <c r="C344" s="235"/>
      <c r="D344" s="235"/>
      <c r="E344" s="234"/>
      <c r="F344" s="235"/>
      <c r="G344" s="236" t="e">
        <f>VLOOKUP(F344,分野・分科コードリスト!$G$4:$I$49,2,FALSE)</f>
        <v>#N/A</v>
      </c>
      <c r="H344" s="236" t="e">
        <f>VLOOKUP(F344,分野・分科コードリスト!$G$4:$I$49,3,FALSE)</f>
        <v>#N/A</v>
      </c>
      <c r="I344" s="237"/>
      <c r="J344" s="235"/>
      <c r="K344" s="235"/>
      <c r="L344" s="237"/>
      <c r="M344" s="235"/>
      <c r="N344" s="234"/>
      <c r="O344" s="173"/>
      <c r="P344" s="174" t="e">
        <f>VLOOKUP(O344,国・地域コードリスト!$L$3:$M$209,2,FALSE)</f>
        <v>#N/A</v>
      </c>
      <c r="Q344" s="174" t="e">
        <f>VLOOKUP(O344,国・地域コードリスト!$N$3:$O$209,2,FALSE)</f>
        <v>#N/A</v>
      </c>
      <c r="R344" s="164"/>
      <c r="S344" s="237"/>
      <c r="T344" s="164"/>
    </row>
    <row r="345" spans="2:20" ht="29.5" hidden="1" customHeight="1">
      <c r="B345" s="234"/>
      <c r="C345" s="235"/>
      <c r="D345" s="235"/>
      <c r="E345" s="234"/>
      <c r="F345" s="235"/>
      <c r="G345" s="236" t="e">
        <f>VLOOKUP(F345,分野・分科コードリスト!$G$4:$I$49,2,FALSE)</f>
        <v>#N/A</v>
      </c>
      <c r="H345" s="236" t="e">
        <f>VLOOKUP(F345,分野・分科コードリスト!$G$4:$I$49,3,FALSE)</f>
        <v>#N/A</v>
      </c>
      <c r="I345" s="237"/>
      <c r="J345" s="235"/>
      <c r="K345" s="235"/>
      <c r="L345" s="237"/>
      <c r="M345" s="235"/>
      <c r="N345" s="234"/>
      <c r="O345" s="173"/>
      <c r="P345" s="174" t="e">
        <f>VLOOKUP(O345,国・地域コードリスト!$L$3:$M$209,2,FALSE)</f>
        <v>#N/A</v>
      </c>
      <c r="Q345" s="174" t="e">
        <f>VLOOKUP(O345,国・地域コードリスト!$N$3:$O$209,2,FALSE)</f>
        <v>#N/A</v>
      </c>
      <c r="R345" s="164"/>
      <c r="S345" s="237"/>
      <c r="T345" s="164"/>
    </row>
    <row r="346" spans="2:20" ht="29.5" hidden="1" customHeight="1">
      <c r="B346" s="234"/>
      <c r="C346" s="235"/>
      <c r="D346" s="235"/>
      <c r="E346" s="234"/>
      <c r="F346" s="235"/>
      <c r="G346" s="236" t="e">
        <f>VLOOKUP(F346,分野・分科コードリスト!$G$4:$I$49,2,FALSE)</f>
        <v>#N/A</v>
      </c>
      <c r="H346" s="236" t="e">
        <f>VLOOKUP(F346,分野・分科コードリスト!$G$4:$I$49,3,FALSE)</f>
        <v>#N/A</v>
      </c>
      <c r="I346" s="237"/>
      <c r="J346" s="235"/>
      <c r="K346" s="235"/>
      <c r="L346" s="237"/>
      <c r="M346" s="235"/>
      <c r="N346" s="234"/>
      <c r="O346" s="173"/>
      <c r="P346" s="174" t="e">
        <f>VLOOKUP(O346,国・地域コードリスト!$L$3:$M$209,2,FALSE)</f>
        <v>#N/A</v>
      </c>
      <c r="Q346" s="174" t="e">
        <f>VLOOKUP(O346,国・地域コードリスト!$N$3:$O$209,2,FALSE)</f>
        <v>#N/A</v>
      </c>
      <c r="R346" s="164"/>
      <c r="S346" s="237"/>
      <c r="T346" s="164"/>
    </row>
    <row r="347" spans="2:20" ht="29.5" hidden="1" customHeight="1">
      <c r="B347" s="234"/>
      <c r="C347" s="235"/>
      <c r="D347" s="235"/>
      <c r="E347" s="234"/>
      <c r="F347" s="235"/>
      <c r="G347" s="236" t="e">
        <f>VLOOKUP(F347,分野・分科コードリスト!$G$4:$I$49,2,FALSE)</f>
        <v>#N/A</v>
      </c>
      <c r="H347" s="236" t="e">
        <f>VLOOKUP(F347,分野・分科コードリスト!$G$4:$I$49,3,FALSE)</f>
        <v>#N/A</v>
      </c>
      <c r="I347" s="237"/>
      <c r="J347" s="235"/>
      <c r="K347" s="235"/>
      <c r="L347" s="237"/>
      <c r="M347" s="235"/>
      <c r="N347" s="234"/>
      <c r="O347" s="173"/>
      <c r="P347" s="174" t="e">
        <f>VLOOKUP(O347,国・地域コードリスト!$L$3:$M$209,2,FALSE)</f>
        <v>#N/A</v>
      </c>
      <c r="Q347" s="174" t="e">
        <f>VLOOKUP(O347,国・地域コードリスト!$N$3:$O$209,2,FALSE)</f>
        <v>#N/A</v>
      </c>
      <c r="R347" s="164"/>
      <c r="S347" s="237"/>
      <c r="T347" s="164"/>
    </row>
    <row r="348" spans="2:20" ht="29.5" hidden="1" customHeight="1">
      <c r="B348" s="234"/>
      <c r="C348" s="235"/>
      <c r="D348" s="235"/>
      <c r="E348" s="234"/>
      <c r="F348" s="235"/>
      <c r="G348" s="236" t="e">
        <f>VLOOKUP(F348,分野・分科コードリスト!$G$4:$I$49,2,FALSE)</f>
        <v>#N/A</v>
      </c>
      <c r="H348" s="236" t="e">
        <f>VLOOKUP(F348,分野・分科コードリスト!$G$4:$I$49,3,FALSE)</f>
        <v>#N/A</v>
      </c>
      <c r="I348" s="237"/>
      <c r="J348" s="235"/>
      <c r="K348" s="235"/>
      <c r="L348" s="237"/>
      <c r="M348" s="235"/>
      <c r="N348" s="234"/>
      <c r="O348" s="173"/>
      <c r="P348" s="174" t="e">
        <f>VLOOKUP(O348,国・地域コードリスト!$L$3:$M$209,2,FALSE)</f>
        <v>#N/A</v>
      </c>
      <c r="Q348" s="174" t="e">
        <f>VLOOKUP(O348,国・地域コードリスト!$N$3:$O$209,2,FALSE)</f>
        <v>#N/A</v>
      </c>
      <c r="R348" s="164"/>
      <c r="S348" s="237"/>
      <c r="T348" s="164"/>
    </row>
    <row r="349" spans="2:20" ht="29.5" hidden="1" customHeight="1">
      <c r="B349" s="234"/>
      <c r="C349" s="235"/>
      <c r="D349" s="235"/>
      <c r="E349" s="234"/>
      <c r="F349" s="235"/>
      <c r="G349" s="236" t="e">
        <f>VLOOKUP(F349,分野・分科コードリスト!$G$4:$I$49,2,FALSE)</f>
        <v>#N/A</v>
      </c>
      <c r="H349" s="236" t="e">
        <f>VLOOKUP(F349,分野・分科コードリスト!$G$4:$I$49,3,FALSE)</f>
        <v>#N/A</v>
      </c>
      <c r="I349" s="237"/>
      <c r="J349" s="235"/>
      <c r="K349" s="235"/>
      <c r="L349" s="237"/>
      <c r="M349" s="235"/>
      <c r="N349" s="234"/>
      <c r="O349" s="173"/>
      <c r="P349" s="174" t="e">
        <f>VLOOKUP(O349,国・地域コードリスト!$L$3:$M$209,2,FALSE)</f>
        <v>#N/A</v>
      </c>
      <c r="Q349" s="174" t="e">
        <f>VLOOKUP(O349,国・地域コードリスト!$N$3:$O$209,2,FALSE)</f>
        <v>#N/A</v>
      </c>
      <c r="R349" s="164"/>
      <c r="S349" s="237"/>
      <c r="T349" s="164"/>
    </row>
    <row r="350" spans="2:20" ht="29.5" hidden="1" customHeight="1">
      <c r="B350" s="234"/>
      <c r="C350" s="235"/>
      <c r="D350" s="235"/>
      <c r="E350" s="234"/>
      <c r="F350" s="235"/>
      <c r="G350" s="236" t="e">
        <f>VLOOKUP(F350,分野・分科コードリスト!$G$4:$I$49,2,FALSE)</f>
        <v>#N/A</v>
      </c>
      <c r="H350" s="236" t="e">
        <f>VLOOKUP(F350,分野・分科コードリスト!$G$4:$I$49,3,FALSE)</f>
        <v>#N/A</v>
      </c>
      <c r="I350" s="237"/>
      <c r="J350" s="235"/>
      <c r="K350" s="235"/>
      <c r="L350" s="237"/>
      <c r="M350" s="235"/>
      <c r="N350" s="234"/>
      <c r="O350" s="173"/>
      <c r="P350" s="174" t="e">
        <f>VLOOKUP(O350,国・地域コードリスト!$L$3:$M$209,2,FALSE)</f>
        <v>#N/A</v>
      </c>
      <c r="Q350" s="174" t="e">
        <f>VLOOKUP(O350,国・地域コードリスト!$N$3:$O$209,2,FALSE)</f>
        <v>#N/A</v>
      </c>
      <c r="R350" s="164"/>
      <c r="S350" s="237"/>
      <c r="T350" s="164"/>
    </row>
    <row r="351" spans="2:20" ht="29.5" hidden="1" customHeight="1">
      <c r="B351" s="234"/>
      <c r="C351" s="235"/>
      <c r="D351" s="235"/>
      <c r="E351" s="234"/>
      <c r="F351" s="235"/>
      <c r="G351" s="236" t="e">
        <f>VLOOKUP(F351,分野・分科コードリスト!$G$4:$I$49,2,FALSE)</f>
        <v>#N/A</v>
      </c>
      <c r="H351" s="236" t="e">
        <f>VLOOKUP(F351,分野・分科コードリスト!$G$4:$I$49,3,FALSE)</f>
        <v>#N/A</v>
      </c>
      <c r="I351" s="237"/>
      <c r="J351" s="235"/>
      <c r="K351" s="235"/>
      <c r="L351" s="237"/>
      <c r="M351" s="235"/>
      <c r="N351" s="234"/>
      <c r="O351" s="173"/>
      <c r="P351" s="174" t="e">
        <f>VLOOKUP(O351,国・地域コードリスト!$L$3:$M$209,2,FALSE)</f>
        <v>#N/A</v>
      </c>
      <c r="Q351" s="174" t="e">
        <f>VLOOKUP(O351,国・地域コードリスト!$N$3:$O$209,2,FALSE)</f>
        <v>#N/A</v>
      </c>
      <c r="R351" s="164"/>
      <c r="S351" s="237"/>
      <c r="T351" s="164"/>
    </row>
    <row r="352" spans="2:20" ht="29.5" hidden="1" customHeight="1">
      <c r="B352" s="234"/>
      <c r="C352" s="235"/>
      <c r="D352" s="235"/>
      <c r="E352" s="234"/>
      <c r="F352" s="235"/>
      <c r="G352" s="236" t="e">
        <f>VLOOKUP(F352,分野・分科コードリスト!$G$4:$I$49,2,FALSE)</f>
        <v>#N/A</v>
      </c>
      <c r="H352" s="236" t="e">
        <f>VLOOKUP(F352,分野・分科コードリスト!$G$4:$I$49,3,FALSE)</f>
        <v>#N/A</v>
      </c>
      <c r="I352" s="237"/>
      <c r="J352" s="235"/>
      <c r="K352" s="235"/>
      <c r="L352" s="237"/>
      <c r="M352" s="235"/>
      <c r="N352" s="234"/>
      <c r="O352" s="173"/>
      <c r="P352" s="174" t="e">
        <f>VLOOKUP(O352,国・地域コードリスト!$L$3:$M$209,2,FALSE)</f>
        <v>#N/A</v>
      </c>
      <c r="Q352" s="174" t="e">
        <f>VLOOKUP(O352,国・地域コードリスト!$N$3:$O$209,2,FALSE)</f>
        <v>#N/A</v>
      </c>
      <c r="R352" s="164"/>
      <c r="S352" s="237"/>
      <c r="T352" s="164"/>
    </row>
    <row r="353" spans="2:20" ht="29.5" hidden="1" customHeight="1">
      <c r="B353" s="234"/>
      <c r="C353" s="235"/>
      <c r="D353" s="235"/>
      <c r="E353" s="234"/>
      <c r="F353" s="235"/>
      <c r="G353" s="236" t="e">
        <f>VLOOKUP(F353,分野・分科コードリスト!$G$4:$I$49,2,FALSE)</f>
        <v>#N/A</v>
      </c>
      <c r="H353" s="236" t="e">
        <f>VLOOKUP(F353,分野・分科コードリスト!$G$4:$I$49,3,FALSE)</f>
        <v>#N/A</v>
      </c>
      <c r="I353" s="237"/>
      <c r="J353" s="235"/>
      <c r="K353" s="235"/>
      <c r="L353" s="237"/>
      <c r="M353" s="235"/>
      <c r="N353" s="234"/>
      <c r="O353" s="173"/>
      <c r="P353" s="174" t="e">
        <f>VLOOKUP(O353,国・地域コードリスト!$L$3:$M$209,2,FALSE)</f>
        <v>#N/A</v>
      </c>
      <c r="Q353" s="174" t="e">
        <f>VLOOKUP(O353,国・地域コードリスト!$N$3:$O$209,2,FALSE)</f>
        <v>#N/A</v>
      </c>
      <c r="R353" s="164"/>
      <c r="S353" s="237"/>
      <c r="T353" s="164"/>
    </row>
    <row r="354" spans="2:20" ht="29.5" hidden="1" customHeight="1">
      <c r="B354" s="234"/>
      <c r="C354" s="235"/>
      <c r="D354" s="235"/>
      <c r="E354" s="234"/>
      <c r="F354" s="235"/>
      <c r="G354" s="236" t="e">
        <f>VLOOKUP(F354,分野・分科コードリスト!$G$4:$I$49,2,FALSE)</f>
        <v>#N/A</v>
      </c>
      <c r="H354" s="236" t="e">
        <f>VLOOKUP(F354,分野・分科コードリスト!$G$4:$I$49,3,FALSE)</f>
        <v>#N/A</v>
      </c>
      <c r="I354" s="237"/>
      <c r="J354" s="235"/>
      <c r="K354" s="235"/>
      <c r="L354" s="237"/>
      <c r="M354" s="235"/>
      <c r="N354" s="234"/>
      <c r="O354" s="173"/>
      <c r="P354" s="174" t="e">
        <f>VLOOKUP(O354,国・地域コードリスト!$L$3:$M$209,2,FALSE)</f>
        <v>#N/A</v>
      </c>
      <c r="Q354" s="174" t="e">
        <f>VLOOKUP(O354,国・地域コードリスト!$N$3:$O$209,2,FALSE)</f>
        <v>#N/A</v>
      </c>
      <c r="R354" s="164"/>
      <c r="S354" s="237"/>
      <c r="T354" s="164"/>
    </row>
    <row r="355" spans="2:20" ht="29.5" hidden="1" customHeight="1">
      <c r="B355" s="234"/>
      <c r="C355" s="235"/>
      <c r="D355" s="235"/>
      <c r="E355" s="234"/>
      <c r="F355" s="235"/>
      <c r="G355" s="236" t="e">
        <f>VLOOKUP(F355,分野・分科コードリスト!$G$4:$I$49,2,FALSE)</f>
        <v>#N/A</v>
      </c>
      <c r="H355" s="236" t="e">
        <f>VLOOKUP(F355,分野・分科コードリスト!$G$4:$I$49,3,FALSE)</f>
        <v>#N/A</v>
      </c>
      <c r="I355" s="237"/>
      <c r="J355" s="235"/>
      <c r="K355" s="235"/>
      <c r="L355" s="237"/>
      <c r="M355" s="235"/>
      <c r="N355" s="234"/>
      <c r="O355" s="173"/>
      <c r="P355" s="174" t="e">
        <f>VLOOKUP(O355,国・地域コードリスト!$L$3:$M$209,2,FALSE)</f>
        <v>#N/A</v>
      </c>
      <c r="Q355" s="174" t="e">
        <f>VLOOKUP(O355,国・地域コードリスト!$N$3:$O$209,2,FALSE)</f>
        <v>#N/A</v>
      </c>
      <c r="R355" s="164"/>
      <c r="S355" s="237"/>
      <c r="T355" s="164"/>
    </row>
    <row r="356" spans="2:20" ht="29.5" hidden="1" customHeight="1">
      <c r="B356" s="234"/>
      <c r="C356" s="235"/>
      <c r="D356" s="235"/>
      <c r="E356" s="234"/>
      <c r="F356" s="235"/>
      <c r="G356" s="236" t="e">
        <f>VLOOKUP(F356,分野・分科コードリスト!$G$4:$I$49,2,FALSE)</f>
        <v>#N/A</v>
      </c>
      <c r="H356" s="236" t="e">
        <f>VLOOKUP(F356,分野・分科コードリスト!$G$4:$I$49,3,FALSE)</f>
        <v>#N/A</v>
      </c>
      <c r="I356" s="237"/>
      <c r="J356" s="235"/>
      <c r="K356" s="235"/>
      <c r="L356" s="237"/>
      <c r="M356" s="235"/>
      <c r="N356" s="234"/>
      <c r="O356" s="173"/>
      <c r="P356" s="174" t="e">
        <f>VLOOKUP(O356,国・地域コードリスト!$L$3:$M$209,2,FALSE)</f>
        <v>#N/A</v>
      </c>
      <c r="Q356" s="174" t="e">
        <f>VLOOKUP(O356,国・地域コードリスト!$N$3:$O$209,2,FALSE)</f>
        <v>#N/A</v>
      </c>
      <c r="R356" s="164"/>
      <c r="S356" s="237"/>
      <c r="T356" s="164"/>
    </row>
    <row r="357" spans="2:20" ht="29.5" hidden="1" customHeight="1">
      <c r="B357" s="234"/>
      <c r="C357" s="235"/>
      <c r="D357" s="235"/>
      <c r="E357" s="234"/>
      <c r="F357" s="235"/>
      <c r="G357" s="236" t="e">
        <f>VLOOKUP(F357,分野・分科コードリスト!$G$4:$I$49,2,FALSE)</f>
        <v>#N/A</v>
      </c>
      <c r="H357" s="236" t="e">
        <f>VLOOKUP(F357,分野・分科コードリスト!$G$4:$I$49,3,FALSE)</f>
        <v>#N/A</v>
      </c>
      <c r="I357" s="237"/>
      <c r="J357" s="235"/>
      <c r="K357" s="235"/>
      <c r="L357" s="237"/>
      <c r="M357" s="235"/>
      <c r="N357" s="234"/>
      <c r="O357" s="173"/>
      <c r="P357" s="174" t="e">
        <f>VLOOKUP(O357,国・地域コードリスト!$L$3:$M$209,2,FALSE)</f>
        <v>#N/A</v>
      </c>
      <c r="Q357" s="174" t="e">
        <f>VLOOKUP(O357,国・地域コードリスト!$N$3:$O$209,2,FALSE)</f>
        <v>#N/A</v>
      </c>
      <c r="R357" s="164"/>
      <c r="S357" s="237"/>
      <c r="T357" s="164"/>
    </row>
    <row r="358" spans="2:20" ht="29.5" hidden="1" customHeight="1">
      <c r="B358" s="234"/>
      <c r="C358" s="235"/>
      <c r="D358" s="235"/>
      <c r="E358" s="234"/>
      <c r="F358" s="235"/>
      <c r="G358" s="236" t="e">
        <f>VLOOKUP(F358,分野・分科コードリスト!$G$4:$I$49,2,FALSE)</f>
        <v>#N/A</v>
      </c>
      <c r="H358" s="236" t="e">
        <f>VLOOKUP(F358,分野・分科コードリスト!$G$4:$I$49,3,FALSE)</f>
        <v>#N/A</v>
      </c>
      <c r="I358" s="237"/>
      <c r="J358" s="235"/>
      <c r="K358" s="235"/>
      <c r="L358" s="237"/>
      <c r="M358" s="235"/>
      <c r="N358" s="234"/>
      <c r="O358" s="173"/>
      <c r="P358" s="174" t="e">
        <f>VLOOKUP(O358,国・地域コードリスト!$L$3:$M$209,2,FALSE)</f>
        <v>#N/A</v>
      </c>
      <c r="Q358" s="174" t="e">
        <f>VLOOKUP(O358,国・地域コードリスト!$N$3:$O$209,2,FALSE)</f>
        <v>#N/A</v>
      </c>
      <c r="R358" s="164"/>
      <c r="S358" s="237"/>
      <c r="T358" s="164"/>
    </row>
    <row r="359" spans="2:20" ht="29.5" hidden="1" customHeight="1">
      <c r="B359" s="234"/>
      <c r="C359" s="235"/>
      <c r="D359" s="235"/>
      <c r="E359" s="234"/>
      <c r="F359" s="235"/>
      <c r="G359" s="236" t="e">
        <f>VLOOKUP(F359,分野・分科コードリスト!$G$4:$I$49,2,FALSE)</f>
        <v>#N/A</v>
      </c>
      <c r="H359" s="236" t="e">
        <f>VLOOKUP(F359,分野・分科コードリスト!$G$4:$I$49,3,FALSE)</f>
        <v>#N/A</v>
      </c>
      <c r="I359" s="237"/>
      <c r="J359" s="235"/>
      <c r="K359" s="235"/>
      <c r="L359" s="237"/>
      <c r="M359" s="235"/>
      <c r="N359" s="234"/>
      <c r="O359" s="173"/>
      <c r="P359" s="174" t="e">
        <f>VLOOKUP(O359,国・地域コードリスト!$L$3:$M$209,2,FALSE)</f>
        <v>#N/A</v>
      </c>
      <c r="Q359" s="174" t="e">
        <f>VLOOKUP(O359,国・地域コードリスト!$N$3:$O$209,2,FALSE)</f>
        <v>#N/A</v>
      </c>
      <c r="R359" s="164"/>
      <c r="S359" s="237"/>
      <c r="T359" s="164"/>
    </row>
    <row r="360" spans="2:20" ht="29.5" hidden="1" customHeight="1">
      <c r="B360" s="234"/>
      <c r="C360" s="235"/>
      <c r="D360" s="235"/>
      <c r="E360" s="234"/>
      <c r="F360" s="235"/>
      <c r="G360" s="236" t="e">
        <f>VLOOKUP(F360,分野・分科コードリスト!$G$4:$I$49,2,FALSE)</f>
        <v>#N/A</v>
      </c>
      <c r="H360" s="236" t="e">
        <f>VLOOKUP(F360,分野・分科コードリスト!$G$4:$I$49,3,FALSE)</f>
        <v>#N/A</v>
      </c>
      <c r="I360" s="237"/>
      <c r="J360" s="235"/>
      <c r="K360" s="235"/>
      <c r="L360" s="237"/>
      <c r="M360" s="235"/>
      <c r="N360" s="234"/>
      <c r="O360" s="173"/>
      <c r="P360" s="174" t="e">
        <f>VLOOKUP(O360,国・地域コードリスト!$L$3:$M$209,2,FALSE)</f>
        <v>#N/A</v>
      </c>
      <c r="Q360" s="174" t="e">
        <f>VLOOKUP(O360,国・地域コードリスト!$N$3:$O$209,2,FALSE)</f>
        <v>#N/A</v>
      </c>
      <c r="R360" s="164"/>
      <c r="S360" s="237"/>
      <c r="T360" s="164"/>
    </row>
    <row r="361" spans="2:20" ht="29.5" hidden="1" customHeight="1">
      <c r="B361" s="234"/>
      <c r="C361" s="235"/>
      <c r="D361" s="235"/>
      <c r="E361" s="234"/>
      <c r="F361" s="235"/>
      <c r="G361" s="236" t="e">
        <f>VLOOKUP(F361,分野・分科コードリスト!$G$4:$I$49,2,FALSE)</f>
        <v>#N/A</v>
      </c>
      <c r="H361" s="236" t="e">
        <f>VLOOKUP(F361,分野・分科コードリスト!$G$4:$I$49,3,FALSE)</f>
        <v>#N/A</v>
      </c>
      <c r="I361" s="237"/>
      <c r="J361" s="235"/>
      <c r="K361" s="235"/>
      <c r="L361" s="237"/>
      <c r="M361" s="235"/>
      <c r="N361" s="234"/>
      <c r="O361" s="173"/>
      <c r="P361" s="174" t="e">
        <f>VLOOKUP(O361,国・地域コードリスト!$L$3:$M$209,2,FALSE)</f>
        <v>#N/A</v>
      </c>
      <c r="Q361" s="174" t="e">
        <f>VLOOKUP(O361,国・地域コードリスト!$N$3:$O$209,2,FALSE)</f>
        <v>#N/A</v>
      </c>
      <c r="R361" s="164"/>
      <c r="S361" s="237"/>
      <c r="T361" s="164"/>
    </row>
    <row r="362" spans="2:20" ht="29.5" hidden="1" customHeight="1">
      <c r="B362" s="234"/>
      <c r="C362" s="235"/>
      <c r="D362" s="235"/>
      <c r="E362" s="234"/>
      <c r="F362" s="235"/>
      <c r="G362" s="236" t="e">
        <f>VLOOKUP(F362,分野・分科コードリスト!$G$4:$I$49,2,FALSE)</f>
        <v>#N/A</v>
      </c>
      <c r="H362" s="236" t="e">
        <f>VLOOKUP(F362,分野・分科コードリスト!$G$4:$I$49,3,FALSE)</f>
        <v>#N/A</v>
      </c>
      <c r="I362" s="237"/>
      <c r="J362" s="235"/>
      <c r="K362" s="235"/>
      <c r="L362" s="237"/>
      <c r="M362" s="235"/>
      <c r="N362" s="234"/>
      <c r="O362" s="173"/>
      <c r="P362" s="174" t="e">
        <f>VLOOKUP(O362,国・地域コードリスト!$L$3:$M$209,2,FALSE)</f>
        <v>#N/A</v>
      </c>
      <c r="Q362" s="174" t="e">
        <f>VLOOKUP(O362,国・地域コードリスト!$N$3:$O$209,2,FALSE)</f>
        <v>#N/A</v>
      </c>
      <c r="R362" s="164"/>
      <c r="S362" s="237"/>
      <c r="T362" s="164"/>
    </row>
    <row r="363" spans="2:20" ht="29.5" hidden="1" customHeight="1">
      <c r="B363" s="234"/>
      <c r="C363" s="235"/>
      <c r="D363" s="235"/>
      <c r="E363" s="234"/>
      <c r="F363" s="235"/>
      <c r="G363" s="236" t="e">
        <f>VLOOKUP(F363,分野・分科コードリスト!$G$4:$I$49,2,FALSE)</f>
        <v>#N/A</v>
      </c>
      <c r="H363" s="236" t="e">
        <f>VLOOKUP(F363,分野・分科コードリスト!$G$4:$I$49,3,FALSE)</f>
        <v>#N/A</v>
      </c>
      <c r="I363" s="237"/>
      <c r="J363" s="235"/>
      <c r="K363" s="235"/>
      <c r="L363" s="237"/>
      <c r="M363" s="235"/>
      <c r="N363" s="234"/>
      <c r="O363" s="173"/>
      <c r="P363" s="174" t="e">
        <f>VLOOKUP(O363,国・地域コードリスト!$L$3:$M$209,2,FALSE)</f>
        <v>#N/A</v>
      </c>
      <c r="Q363" s="174" t="e">
        <f>VLOOKUP(O363,国・地域コードリスト!$N$3:$O$209,2,FALSE)</f>
        <v>#N/A</v>
      </c>
      <c r="R363" s="164"/>
      <c r="S363" s="237"/>
      <c r="T363" s="164"/>
    </row>
    <row r="364" spans="2:20" ht="29.5" hidden="1" customHeight="1">
      <c r="B364" s="234"/>
      <c r="C364" s="235"/>
      <c r="D364" s="235"/>
      <c r="E364" s="234"/>
      <c r="F364" s="235"/>
      <c r="G364" s="236" t="e">
        <f>VLOOKUP(F364,分野・分科コードリスト!$G$4:$I$49,2,FALSE)</f>
        <v>#N/A</v>
      </c>
      <c r="H364" s="236" t="e">
        <f>VLOOKUP(F364,分野・分科コードリスト!$G$4:$I$49,3,FALSE)</f>
        <v>#N/A</v>
      </c>
      <c r="I364" s="237"/>
      <c r="J364" s="235"/>
      <c r="K364" s="235"/>
      <c r="L364" s="237"/>
      <c r="M364" s="235"/>
      <c r="N364" s="234"/>
      <c r="O364" s="173"/>
      <c r="P364" s="174" t="e">
        <f>VLOOKUP(O364,国・地域コードリスト!$L$3:$M$209,2,FALSE)</f>
        <v>#N/A</v>
      </c>
      <c r="Q364" s="174" t="e">
        <f>VLOOKUP(O364,国・地域コードリスト!$N$3:$O$209,2,FALSE)</f>
        <v>#N/A</v>
      </c>
      <c r="R364" s="164"/>
      <c r="S364" s="237"/>
      <c r="T364" s="164"/>
    </row>
    <row r="365" spans="2:20" ht="29.5" hidden="1" customHeight="1">
      <c r="B365" s="234"/>
      <c r="C365" s="235"/>
      <c r="D365" s="235"/>
      <c r="E365" s="234"/>
      <c r="F365" s="235"/>
      <c r="G365" s="236" t="e">
        <f>VLOOKUP(F365,分野・分科コードリスト!$G$4:$I$49,2,FALSE)</f>
        <v>#N/A</v>
      </c>
      <c r="H365" s="236" t="e">
        <f>VLOOKUP(F365,分野・分科コードリスト!$G$4:$I$49,3,FALSE)</f>
        <v>#N/A</v>
      </c>
      <c r="I365" s="237"/>
      <c r="J365" s="235"/>
      <c r="K365" s="235"/>
      <c r="L365" s="237"/>
      <c r="M365" s="235"/>
      <c r="N365" s="234"/>
      <c r="O365" s="173"/>
      <c r="P365" s="174" t="e">
        <f>VLOOKUP(O365,国・地域コードリスト!$L$3:$M$209,2,FALSE)</f>
        <v>#N/A</v>
      </c>
      <c r="Q365" s="174" t="e">
        <f>VLOOKUP(O365,国・地域コードリスト!$N$3:$O$209,2,FALSE)</f>
        <v>#N/A</v>
      </c>
      <c r="R365" s="164"/>
      <c r="S365" s="237"/>
      <c r="T365" s="164"/>
    </row>
    <row r="366" spans="2:20" ht="29.5" hidden="1" customHeight="1">
      <c r="B366" s="234"/>
      <c r="C366" s="235"/>
      <c r="D366" s="235"/>
      <c r="E366" s="234"/>
      <c r="F366" s="235"/>
      <c r="G366" s="236" t="e">
        <f>VLOOKUP(F366,分野・分科コードリスト!$G$4:$I$49,2,FALSE)</f>
        <v>#N/A</v>
      </c>
      <c r="H366" s="236" t="e">
        <f>VLOOKUP(F366,分野・分科コードリスト!$G$4:$I$49,3,FALSE)</f>
        <v>#N/A</v>
      </c>
      <c r="I366" s="237"/>
      <c r="J366" s="235"/>
      <c r="K366" s="235"/>
      <c r="L366" s="237"/>
      <c r="M366" s="235"/>
      <c r="N366" s="234"/>
      <c r="O366" s="173"/>
      <c r="P366" s="174" t="e">
        <f>VLOOKUP(O366,国・地域コードリスト!$L$3:$M$209,2,FALSE)</f>
        <v>#N/A</v>
      </c>
      <c r="Q366" s="174" t="e">
        <f>VLOOKUP(O366,国・地域コードリスト!$N$3:$O$209,2,FALSE)</f>
        <v>#N/A</v>
      </c>
      <c r="R366" s="164"/>
      <c r="S366" s="237"/>
      <c r="T366" s="164"/>
    </row>
    <row r="367" spans="2:20" ht="29.5" hidden="1" customHeight="1">
      <c r="B367" s="234"/>
      <c r="C367" s="235"/>
      <c r="D367" s="235"/>
      <c r="E367" s="234"/>
      <c r="F367" s="235"/>
      <c r="G367" s="236" t="e">
        <f>VLOOKUP(F367,分野・分科コードリスト!$G$4:$I$49,2,FALSE)</f>
        <v>#N/A</v>
      </c>
      <c r="H367" s="236" t="e">
        <f>VLOOKUP(F367,分野・分科コードリスト!$G$4:$I$49,3,FALSE)</f>
        <v>#N/A</v>
      </c>
      <c r="I367" s="237"/>
      <c r="J367" s="235"/>
      <c r="K367" s="235"/>
      <c r="L367" s="237"/>
      <c r="M367" s="235"/>
      <c r="N367" s="234"/>
      <c r="O367" s="173"/>
      <c r="P367" s="174" t="e">
        <f>VLOOKUP(O367,国・地域コードリスト!$L$3:$M$209,2,FALSE)</f>
        <v>#N/A</v>
      </c>
      <c r="Q367" s="174" t="e">
        <f>VLOOKUP(O367,国・地域コードリスト!$N$3:$O$209,2,FALSE)</f>
        <v>#N/A</v>
      </c>
      <c r="R367" s="164"/>
      <c r="S367" s="237"/>
      <c r="T367" s="164"/>
    </row>
    <row r="368" spans="2:20" ht="29.5" hidden="1" customHeight="1">
      <c r="B368" s="234"/>
      <c r="C368" s="235"/>
      <c r="D368" s="235"/>
      <c r="E368" s="234"/>
      <c r="F368" s="235"/>
      <c r="G368" s="236" t="e">
        <f>VLOOKUP(F368,分野・分科コードリスト!$G$4:$I$49,2,FALSE)</f>
        <v>#N/A</v>
      </c>
      <c r="H368" s="236" t="e">
        <f>VLOOKUP(F368,分野・分科コードリスト!$G$4:$I$49,3,FALSE)</f>
        <v>#N/A</v>
      </c>
      <c r="I368" s="237"/>
      <c r="J368" s="235"/>
      <c r="K368" s="235"/>
      <c r="L368" s="237"/>
      <c r="M368" s="235"/>
      <c r="N368" s="234"/>
      <c r="O368" s="173"/>
      <c r="P368" s="174" t="e">
        <f>VLOOKUP(O368,国・地域コードリスト!$L$3:$M$209,2,FALSE)</f>
        <v>#N/A</v>
      </c>
      <c r="Q368" s="174" t="e">
        <f>VLOOKUP(O368,国・地域コードリスト!$N$3:$O$209,2,FALSE)</f>
        <v>#N/A</v>
      </c>
      <c r="R368" s="164"/>
      <c r="S368" s="237"/>
      <c r="T368" s="164"/>
    </row>
    <row r="369" spans="2:20" ht="29.5" hidden="1" customHeight="1">
      <c r="B369" s="234"/>
      <c r="C369" s="235"/>
      <c r="D369" s="235"/>
      <c r="E369" s="234"/>
      <c r="F369" s="235"/>
      <c r="G369" s="236" t="e">
        <f>VLOOKUP(F369,分野・分科コードリスト!$G$4:$I$49,2,FALSE)</f>
        <v>#N/A</v>
      </c>
      <c r="H369" s="236" t="e">
        <f>VLOOKUP(F369,分野・分科コードリスト!$G$4:$I$49,3,FALSE)</f>
        <v>#N/A</v>
      </c>
      <c r="I369" s="237"/>
      <c r="J369" s="235"/>
      <c r="K369" s="235"/>
      <c r="L369" s="237"/>
      <c r="M369" s="235"/>
      <c r="N369" s="234"/>
      <c r="O369" s="173"/>
      <c r="P369" s="174" t="e">
        <f>VLOOKUP(O369,国・地域コードリスト!$L$3:$M$209,2,FALSE)</f>
        <v>#N/A</v>
      </c>
      <c r="Q369" s="174" t="e">
        <f>VLOOKUP(O369,国・地域コードリスト!$N$3:$O$209,2,FALSE)</f>
        <v>#N/A</v>
      </c>
      <c r="R369" s="164"/>
      <c r="S369" s="237"/>
      <c r="T369" s="164"/>
    </row>
    <row r="370" spans="2:20" ht="29.5" hidden="1" customHeight="1">
      <c r="B370" s="234"/>
      <c r="C370" s="235"/>
      <c r="D370" s="235"/>
      <c r="E370" s="234"/>
      <c r="F370" s="235"/>
      <c r="G370" s="236" t="e">
        <f>VLOOKUP(F370,分野・分科コードリスト!$G$4:$I$49,2,FALSE)</f>
        <v>#N/A</v>
      </c>
      <c r="H370" s="236" t="e">
        <f>VLOOKUP(F370,分野・分科コードリスト!$G$4:$I$49,3,FALSE)</f>
        <v>#N/A</v>
      </c>
      <c r="I370" s="237"/>
      <c r="J370" s="235"/>
      <c r="K370" s="235"/>
      <c r="L370" s="237"/>
      <c r="M370" s="235"/>
      <c r="N370" s="234"/>
      <c r="O370" s="173"/>
      <c r="P370" s="174" t="e">
        <f>VLOOKUP(O370,国・地域コードリスト!$L$3:$M$209,2,FALSE)</f>
        <v>#N/A</v>
      </c>
      <c r="Q370" s="174" t="e">
        <f>VLOOKUP(O370,国・地域コードリスト!$N$3:$O$209,2,FALSE)</f>
        <v>#N/A</v>
      </c>
      <c r="R370" s="164"/>
      <c r="S370" s="237"/>
      <c r="T370" s="164"/>
    </row>
    <row r="371" spans="2:20" ht="29.5" hidden="1" customHeight="1">
      <c r="B371" s="234"/>
      <c r="C371" s="235"/>
      <c r="D371" s="235"/>
      <c r="E371" s="234"/>
      <c r="F371" s="235"/>
      <c r="G371" s="236" t="e">
        <f>VLOOKUP(F371,分野・分科コードリスト!$G$4:$I$49,2,FALSE)</f>
        <v>#N/A</v>
      </c>
      <c r="H371" s="236" t="e">
        <f>VLOOKUP(F371,分野・分科コードリスト!$G$4:$I$49,3,FALSE)</f>
        <v>#N/A</v>
      </c>
      <c r="I371" s="237"/>
      <c r="J371" s="235"/>
      <c r="K371" s="235"/>
      <c r="L371" s="237"/>
      <c r="M371" s="235"/>
      <c r="N371" s="234"/>
      <c r="O371" s="173"/>
      <c r="P371" s="174" t="e">
        <f>VLOOKUP(O371,国・地域コードリスト!$L$3:$M$209,2,FALSE)</f>
        <v>#N/A</v>
      </c>
      <c r="Q371" s="174" t="e">
        <f>VLOOKUP(O371,国・地域コードリスト!$N$3:$O$209,2,FALSE)</f>
        <v>#N/A</v>
      </c>
      <c r="R371" s="164"/>
      <c r="S371" s="237"/>
      <c r="T371" s="164"/>
    </row>
    <row r="372" spans="2:20" ht="29.5" hidden="1" customHeight="1">
      <c r="B372" s="234"/>
      <c r="C372" s="235"/>
      <c r="D372" s="235"/>
      <c r="E372" s="234"/>
      <c r="F372" s="235"/>
      <c r="G372" s="236" t="e">
        <f>VLOOKUP(F372,分野・分科コードリスト!$G$4:$I$49,2,FALSE)</f>
        <v>#N/A</v>
      </c>
      <c r="H372" s="236" t="e">
        <f>VLOOKUP(F372,分野・分科コードリスト!$G$4:$I$49,3,FALSE)</f>
        <v>#N/A</v>
      </c>
      <c r="I372" s="237"/>
      <c r="J372" s="235"/>
      <c r="K372" s="235"/>
      <c r="L372" s="237"/>
      <c r="M372" s="235"/>
      <c r="N372" s="234"/>
      <c r="O372" s="173"/>
      <c r="P372" s="174" t="e">
        <f>VLOOKUP(O372,国・地域コードリスト!$L$3:$M$209,2,FALSE)</f>
        <v>#N/A</v>
      </c>
      <c r="Q372" s="174" t="e">
        <f>VLOOKUP(O372,国・地域コードリスト!$N$3:$O$209,2,FALSE)</f>
        <v>#N/A</v>
      </c>
      <c r="R372" s="164"/>
      <c r="S372" s="237"/>
      <c r="T372" s="164"/>
    </row>
    <row r="373" spans="2:20" ht="29.5" hidden="1" customHeight="1">
      <c r="B373" s="234"/>
      <c r="C373" s="235"/>
      <c r="D373" s="235"/>
      <c r="E373" s="234"/>
      <c r="F373" s="235"/>
      <c r="G373" s="236" t="e">
        <f>VLOOKUP(F373,分野・分科コードリスト!$G$4:$I$49,2,FALSE)</f>
        <v>#N/A</v>
      </c>
      <c r="H373" s="236" t="e">
        <f>VLOOKUP(F373,分野・分科コードリスト!$G$4:$I$49,3,FALSE)</f>
        <v>#N/A</v>
      </c>
      <c r="I373" s="237"/>
      <c r="J373" s="235"/>
      <c r="K373" s="235"/>
      <c r="L373" s="237"/>
      <c r="M373" s="235"/>
      <c r="N373" s="234"/>
      <c r="O373" s="173"/>
      <c r="P373" s="174" t="e">
        <f>VLOOKUP(O373,国・地域コードリスト!$L$3:$M$209,2,FALSE)</f>
        <v>#N/A</v>
      </c>
      <c r="Q373" s="174" t="e">
        <f>VLOOKUP(O373,国・地域コードリスト!$N$3:$O$209,2,FALSE)</f>
        <v>#N/A</v>
      </c>
      <c r="R373" s="164"/>
      <c r="S373" s="237"/>
      <c r="T373" s="164"/>
    </row>
    <row r="374" spans="2:20" ht="29.5" hidden="1" customHeight="1">
      <c r="B374" s="234"/>
      <c r="C374" s="235"/>
      <c r="D374" s="235"/>
      <c r="E374" s="234"/>
      <c r="F374" s="235"/>
      <c r="G374" s="236" t="e">
        <f>VLOOKUP(F374,分野・分科コードリスト!$G$4:$I$49,2,FALSE)</f>
        <v>#N/A</v>
      </c>
      <c r="H374" s="236" t="e">
        <f>VLOOKUP(F374,分野・分科コードリスト!$G$4:$I$49,3,FALSE)</f>
        <v>#N/A</v>
      </c>
      <c r="I374" s="237"/>
      <c r="J374" s="235"/>
      <c r="K374" s="235"/>
      <c r="L374" s="237"/>
      <c r="M374" s="235"/>
      <c r="N374" s="234"/>
      <c r="O374" s="173"/>
      <c r="P374" s="174" t="e">
        <f>VLOOKUP(O374,国・地域コードリスト!$L$3:$M$209,2,FALSE)</f>
        <v>#N/A</v>
      </c>
      <c r="Q374" s="174" t="e">
        <f>VLOOKUP(O374,国・地域コードリスト!$N$3:$O$209,2,FALSE)</f>
        <v>#N/A</v>
      </c>
      <c r="R374" s="164"/>
      <c r="S374" s="237"/>
      <c r="T374" s="164"/>
    </row>
    <row r="375" spans="2:20" ht="29.5" hidden="1" customHeight="1">
      <c r="B375" s="234"/>
      <c r="C375" s="235"/>
      <c r="D375" s="235"/>
      <c r="E375" s="234"/>
      <c r="F375" s="235"/>
      <c r="G375" s="236" t="e">
        <f>VLOOKUP(F375,分野・分科コードリスト!$G$4:$I$49,2,FALSE)</f>
        <v>#N/A</v>
      </c>
      <c r="H375" s="236" t="e">
        <f>VLOOKUP(F375,分野・分科コードリスト!$G$4:$I$49,3,FALSE)</f>
        <v>#N/A</v>
      </c>
      <c r="I375" s="237"/>
      <c r="J375" s="235"/>
      <c r="K375" s="235"/>
      <c r="L375" s="237"/>
      <c r="M375" s="235"/>
      <c r="N375" s="234"/>
      <c r="O375" s="173"/>
      <c r="P375" s="174" t="e">
        <f>VLOOKUP(O375,国・地域コードリスト!$L$3:$M$209,2,FALSE)</f>
        <v>#N/A</v>
      </c>
      <c r="Q375" s="174" t="e">
        <f>VLOOKUP(O375,国・地域コードリスト!$N$3:$O$209,2,FALSE)</f>
        <v>#N/A</v>
      </c>
      <c r="R375" s="164"/>
      <c r="S375" s="237"/>
      <c r="T375" s="164"/>
    </row>
    <row r="376" spans="2:20" ht="29.5" hidden="1" customHeight="1">
      <c r="B376" s="234"/>
      <c r="C376" s="235"/>
      <c r="D376" s="235"/>
      <c r="E376" s="234"/>
      <c r="F376" s="235"/>
      <c r="G376" s="236" t="e">
        <f>VLOOKUP(F376,分野・分科コードリスト!$G$4:$I$49,2,FALSE)</f>
        <v>#N/A</v>
      </c>
      <c r="H376" s="236" t="e">
        <f>VLOOKUP(F376,分野・分科コードリスト!$G$4:$I$49,3,FALSE)</f>
        <v>#N/A</v>
      </c>
      <c r="I376" s="237"/>
      <c r="J376" s="235"/>
      <c r="K376" s="235"/>
      <c r="L376" s="237"/>
      <c r="M376" s="235"/>
      <c r="N376" s="234"/>
      <c r="O376" s="173"/>
      <c r="P376" s="174" t="e">
        <f>VLOOKUP(O376,国・地域コードリスト!$L$3:$M$209,2,FALSE)</f>
        <v>#N/A</v>
      </c>
      <c r="Q376" s="174" t="e">
        <f>VLOOKUP(O376,国・地域コードリスト!$N$3:$O$209,2,FALSE)</f>
        <v>#N/A</v>
      </c>
      <c r="R376" s="164"/>
      <c r="S376" s="237"/>
      <c r="T376" s="164"/>
    </row>
    <row r="377" spans="2:20" ht="29.5" hidden="1" customHeight="1">
      <c r="B377" s="234"/>
      <c r="C377" s="235"/>
      <c r="D377" s="235"/>
      <c r="E377" s="234"/>
      <c r="F377" s="235"/>
      <c r="G377" s="236" t="e">
        <f>VLOOKUP(F377,分野・分科コードリスト!$G$4:$I$49,2,FALSE)</f>
        <v>#N/A</v>
      </c>
      <c r="H377" s="236" t="e">
        <f>VLOOKUP(F377,分野・分科コードリスト!$G$4:$I$49,3,FALSE)</f>
        <v>#N/A</v>
      </c>
      <c r="I377" s="237"/>
      <c r="J377" s="235"/>
      <c r="K377" s="235"/>
      <c r="L377" s="237"/>
      <c r="M377" s="235"/>
      <c r="N377" s="234"/>
      <c r="O377" s="173"/>
      <c r="P377" s="174" t="e">
        <f>VLOOKUP(O377,国・地域コードリスト!$L$3:$M$209,2,FALSE)</f>
        <v>#N/A</v>
      </c>
      <c r="Q377" s="174" t="e">
        <f>VLOOKUP(O377,国・地域コードリスト!$N$3:$O$209,2,FALSE)</f>
        <v>#N/A</v>
      </c>
      <c r="R377" s="164"/>
      <c r="S377" s="237"/>
      <c r="T377" s="164"/>
    </row>
    <row r="378" spans="2:20" ht="29.5" hidden="1" customHeight="1">
      <c r="B378" s="234"/>
      <c r="C378" s="235"/>
      <c r="D378" s="235"/>
      <c r="E378" s="234"/>
      <c r="F378" s="235"/>
      <c r="G378" s="236" t="e">
        <f>VLOOKUP(F378,分野・分科コードリスト!$G$4:$I$49,2,FALSE)</f>
        <v>#N/A</v>
      </c>
      <c r="H378" s="236" t="e">
        <f>VLOOKUP(F378,分野・分科コードリスト!$G$4:$I$49,3,FALSE)</f>
        <v>#N/A</v>
      </c>
      <c r="I378" s="237"/>
      <c r="J378" s="235"/>
      <c r="K378" s="235"/>
      <c r="L378" s="237"/>
      <c r="M378" s="235"/>
      <c r="N378" s="234"/>
      <c r="O378" s="173"/>
      <c r="P378" s="174" t="e">
        <f>VLOOKUP(O378,国・地域コードリスト!$L$3:$M$209,2,FALSE)</f>
        <v>#N/A</v>
      </c>
      <c r="Q378" s="174" t="e">
        <f>VLOOKUP(O378,国・地域コードリスト!$N$3:$O$209,2,FALSE)</f>
        <v>#N/A</v>
      </c>
      <c r="R378" s="164"/>
      <c r="S378" s="237"/>
      <c r="T378" s="164"/>
    </row>
    <row r="379" spans="2:20" ht="29.5" hidden="1" customHeight="1">
      <c r="B379" s="234"/>
      <c r="C379" s="235"/>
      <c r="D379" s="235"/>
      <c r="E379" s="234"/>
      <c r="F379" s="235"/>
      <c r="G379" s="236" t="e">
        <f>VLOOKUP(F379,分野・分科コードリスト!$G$4:$I$49,2,FALSE)</f>
        <v>#N/A</v>
      </c>
      <c r="H379" s="236" t="e">
        <f>VLOOKUP(F379,分野・分科コードリスト!$G$4:$I$49,3,FALSE)</f>
        <v>#N/A</v>
      </c>
      <c r="I379" s="237"/>
      <c r="J379" s="235"/>
      <c r="K379" s="235"/>
      <c r="L379" s="237"/>
      <c r="M379" s="235"/>
      <c r="N379" s="234"/>
      <c r="O379" s="173"/>
      <c r="P379" s="174" t="e">
        <f>VLOOKUP(O379,国・地域コードリスト!$L$3:$M$209,2,FALSE)</f>
        <v>#N/A</v>
      </c>
      <c r="Q379" s="174" t="e">
        <f>VLOOKUP(O379,国・地域コードリスト!$N$3:$O$209,2,FALSE)</f>
        <v>#N/A</v>
      </c>
      <c r="R379" s="164"/>
      <c r="S379" s="237"/>
      <c r="T379" s="164"/>
    </row>
    <row r="380" spans="2:20" ht="29.5" hidden="1" customHeight="1">
      <c r="B380" s="234"/>
      <c r="C380" s="235"/>
      <c r="D380" s="235"/>
      <c r="E380" s="234"/>
      <c r="F380" s="235"/>
      <c r="G380" s="236" t="e">
        <f>VLOOKUP(F380,分野・分科コードリスト!$G$4:$I$49,2,FALSE)</f>
        <v>#N/A</v>
      </c>
      <c r="H380" s="236" t="e">
        <f>VLOOKUP(F380,分野・分科コードリスト!$G$4:$I$49,3,FALSE)</f>
        <v>#N/A</v>
      </c>
      <c r="I380" s="237"/>
      <c r="J380" s="235"/>
      <c r="K380" s="235"/>
      <c r="L380" s="237"/>
      <c r="M380" s="235"/>
      <c r="N380" s="234"/>
      <c r="O380" s="173"/>
      <c r="P380" s="174" t="e">
        <f>VLOOKUP(O380,国・地域コードリスト!$L$3:$M$209,2,FALSE)</f>
        <v>#N/A</v>
      </c>
      <c r="Q380" s="174" t="e">
        <f>VLOOKUP(O380,国・地域コードリスト!$N$3:$O$209,2,FALSE)</f>
        <v>#N/A</v>
      </c>
      <c r="R380" s="164"/>
      <c r="S380" s="237"/>
      <c r="T380" s="164"/>
    </row>
    <row r="381" spans="2:20" ht="29.5" hidden="1" customHeight="1">
      <c r="B381" s="234"/>
      <c r="C381" s="235"/>
      <c r="D381" s="235"/>
      <c r="E381" s="234"/>
      <c r="F381" s="235"/>
      <c r="G381" s="236" t="e">
        <f>VLOOKUP(F381,分野・分科コードリスト!$G$4:$I$49,2,FALSE)</f>
        <v>#N/A</v>
      </c>
      <c r="H381" s="236" t="e">
        <f>VLOOKUP(F381,分野・分科コードリスト!$G$4:$I$49,3,FALSE)</f>
        <v>#N/A</v>
      </c>
      <c r="I381" s="237"/>
      <c r="J381" s="235"/>
      <c r="K381" s="235"/>
      <c r="L381" s="237"/>
      <c r="M381" s="235"/>
      <c r="N381" s="234"/>
      <c r="O381" s="173"/>
      <c r="P381" s="174" t="e">
        <f>VLOOKUP(O381,国・地域コードリスト!$L$3:$M$209,2,FALSE)</f>
        <v>#N/A</v>
      </c>
      <c r="Q381" s="174" t="e">
        <f>VLOOKUP(O381,国・地域コードリスト!$N$3:$O$209,2,FALSE)</f>
        <v>#N/A</v>
      </c>
      <c r="R381" s="164"/>
      <c r="S381" s="237"/>
      <c r="T381" s="164"/>
    </row>
    <row r="382" spans="2:20" ht="29.5" hidden="1" customHeight="1">
      <c r="B382" s="234"/>
      <c r="C382" s="235"/>
      <c r="D382" s="235"/>
      <c r="E382" s="234"/>
      <c r="F382" s="235"/>
      <c r="G382" s="236" t="e">
        <f>VLOOKUP(F382,分野・分科コードリスト!$G$4:$I$49,2,FALSE)</f>
        <v>#N/A</v>
      </c>
      <c r="H382" s="236" t="e">
        <f>VLOOKUP(F382,分野・分科コードリスト!$G$4:$I$49,3,FALSE)</f>
        <v>#N/A</v>
      </c>
      <c r="I382" s="237"/>
      <c r="J382" s="235"/>
      <c r="K382" s="235"/>
      <c r="L382" s="237"/>
      <c r="M382" s="235"/>
      <c r="N382" s="234"/>
      <c r="O382" s="173"/>
      <c r="P382" s="174" t="e">
        <f>VLOOKUP(O382,国・地域コードリスト!$L$3:$M$209,2,FALSE)</f>
        <v>#N/A</v>
      </c>
      <c r="Q382" s="174" t="e">
        <f>VLOOKUP(O382,国・地域コードリスト!$N$3:$O$209,2,FALSE)</f>
        <v>#N/A</v>
      </c>
      <c r="R382" s="164"/>
      <c r="S382" s="237"/>
      <c r="T382" s="164"/>
    </row>
    <row r="383" spans="2:20" ht="29.5" hidden="1" customHeight="1">
      <c r="B383" s="234"/>
      <c r="C383" s="235"/>
      <c r="D383" s="235"/>
      <c r="E383" s="234"/>
      <c r="F383" s="235"/>
      <c r="G383" s="236" t="e">
        <f>VLOOKUP(F383,分野・分科コードリスト!$G$4:$I$49,2,FALSE)</f>
        <v>#N/A</v>
      </c>
      <c r="H383" s="236" t="e">
        <f>VLOOKUP(F383,分野・分科コードリスト!$G$4:$I$49,3,FALSE)</f>
        <v>#N/A</v>
      </c>
      <c r="I383" s="237"/>
      <c r="J383" s="235"/>
      <c r="K383" s="235"/>
      <c r="L383" s="237"/>
      <c r="M383" s="235"/>
      <c r="N383" s="234"/>
      <c r="O383" s="173"/>
      <c r="P383" s="174" t="e">
        <f>VLOOKUP(O383,国・地域コードリスト!$L$3:$M$209,2,FALSE)</f>
        <v>#N/A</v>
      </c>
      <c r="Q383" s="174" t="e">
        <f>VLOOKUP(O383,国・地域コードリスト!$N$3:$O$209,2,FALSE)</f>
        <v>#N/A</v>
      </c>
      <c r="R383" s="164"/>
      <c r="S383" s="237"/>
      <c r="T383" s="164"/>
    </row>
    <row r="384" spans="2:20" ht="29.5" hidden="1" customHeight="1">
      <c r="B384" s="234"/>
      <c r="C384" s="235"/>
      <c r="D384" s="235"/>
      <c r="E384" s="234"/>
      <c r="F384" s="235"/>
      <c r="G384" s="236" t="e">
        <f>VLOOKUP(F384,分野・分科コードリスト!$G$4:$I$49,2,FALSE)</f>
        <v>#N/A</v>
      </c>
      <c r="H384" s="236" t="e">
        <f>VLOOKUP(F384,分野・分科コードリスト!$G$4:$I$49,3,FALSE)</f>
        <v>#N/A</v>
      </c>
      <c r="I384" s="237"/>
      <c r="J384" s="235"/>
      <c r="K384" s="235"/>
      <c r="L384" s="237"/>
      <c r="M384" s="235"/>
      <c r="N384" s="234"/>
      <c r="O384" s="173"/>
      <c r="P384" s="174" t="e">
        <f>VLOOKUP(O384,国・地域コードリスト!$L$3:$M$209,2,FALSE)</f>
        <v>#N/A</v>
      </c>
      <c r="Q384" s="174" t="e">
        <f>VLOOKUP(O384,国・地域コードリスト!$N$3:$O$209,2,FALSE)</f>
        <v>#N/A</v>
      </c>
      <c r="R384" s="164"/>
      <c r="S384" s="237"/>
      <c r="T384" s="164"/>
    </row>
    <row r="385" spans="2:20" ht="29.5" hidden="1" customHeight="1">
      <c r="B385" s="234"/>
      <c r="C385" s="235"/>
      <c r="D385" s="235"/>
      <c r="E385" s="234"/>
      <c r="F385" s="235"/>
      <c r="G385" s="236" t="e">
        <f>VLOOKUP(F385,分野・分科コードリスト!$G$4:$I$49,2,FALSE)</f>
        <v>#N/A</v>
      </c>
      <c r="H385" s="236" t="e">
        <f>VLOOKUP(F385,分野・分科コードリスト!$G$4:$I$49,3,FALSE)</f>
        <v>#N/A</v>
      </c>
      <c r="I385" s="237"/>
      <c r="J385" s="235"/>
      <c r="K385" s="235"/>
      <c r="L385" s="237"/>
      <c r="M385" s="235"/>
      <c r="N385" s="234"/>
      <c r="O385" s="173"/>
      <c r="P385" s="174" t="e">
        <f>VLOOKUP(O385,国・地域コードリスト!$L$3:$M$209,2,FALSE)</f>
        <v>#N/A</v>
      </c>
      <c r="Q385" s="174" t="e">
        <f>VLOOKUP(O385,国・地域コードリスト!$N$3:$O$209,2,FALSE)</f>
        <v>#N/A</v>
      </c>
      <c r="R385" s="164"/>
      <c r="S385" s="237"/>
      <c r="T385" s="164"/>
    </row>
    <row r="386" spans="2:20" ht="29.5" hidden="1" customHeight="1">
      <c r="B386" s="234"/>
      <c r="C386" s="235"/>
      <c r="D386" s="235"/>
      <c r="E386" s="234"/>
      <c r="F386" s="235"/>
      <c r="G386" s="236" t="e">
        <f>VLOOKUP(F386,分野・分科コードリスト!$G$4:$I$49,2,FALSE)</f>
        <v>#N/A</v>
      </c>
      <c r="H386" s="236" t="e">
        <f>VLOOKUP(F386,分野・分科コードリスト!$G$4:$I$49,3,FALSE)</f>
        <v>#N/A</v>
      </c>
      <c r="I386" s="237"/>
      <c r="J386" s="235"/>
      <c r="K386" s="235"/>
      <c r="L386" s="237"/>
      <c r="M386" s="235"/>
      <c r="N386" s="234"/>
      <c r="O386" s="173"/>
      <c r="P386" s="174" t="e">
        <f>VLOOKUP(O386,国・地域コードリスト!$L$3:$M$209,2,FALSE)</f>
        <v>#N/A</v>
      </c>
      <c r="Q386" s="174" t="e">
        <f>VLOOKUP(O386,国・地域コードリスト!$N$3:$O$209,2,FALSE)</f>
        <v>#N/A</v>
      </c>
      <c r="R386" s="164"/>
      <c r="S386" s="237"/>
      <c r="T386" s="164"/>
    </row>
    <row r="387" spans="2:20" ht="29.5" hidden="1" customHeight="1">
      <c r="B387" s="234"/>
      <c r="C387" s="235"/>
      <c r="D387" s="235"/>
      <c r="E387" s="234"/>
      <c r="F387" s="235"/>
      <c r="G387" s="236" t="e">
        <f>VLOOKUP(F387,分野・分科コードリスト!$G$4:$I$49,2,FALSE)</f>
        <v>#N/A</v>
      </c>
      <c r="H387" s="236" t="e">
        <f>VLOOKUP(F387,分野・分科コードリスト!$G$4:$I$49,3,FALSE)</f>
        <v>#N/A</v>
      </c>
      <c r="I387" s="237"/>
      <c r="J387" s="235"/>
      <c r="K387" s="235"/>
      <c r="L387" s="237"/>
      <c r="M387" s="235"/>
      <c r="N387" s="234"/>
      <c r="O387" s="173"/>
      <c r="P387" s="174" t="e">
        <f>VLOOKUP(O387,国・地域コードリスト!$L$3:$M$209,2,FALSE)</f>
        <v>#N/A</v>
      </c>
      <c r="Q387" s="174" t="e">
        <f>VLOOKUP(O387,国・地域コードリスト!$N$3:$O$209,2,FALSE)</f>
        <v>#N/A</v>
      </c>
      <c r="R387" s="164"/>
      <c r="S387" s="237"/>
      <c r="T387" s="164"/>
    </row>
    <row r="388" spans="2:20" ht="29.5" hidden="1" customHeight="1">
      <c r="B388" s="234"/>
      <c r="C388" s="235"/>
      <c r="D388" s="235"/>
      <c r="E388" s="234"/>
      <c r="F388" s="235"/>
      <c r="G388" s="236" t="e">
        <f>VLOOKUP(F388,分野・分科コードリスト!$G$4:$I$49,2,FALSE)</f>
        <v>#N/A</v>
      </c>
      <c r="H388" s="236" t="e">
        <f>VLOOKUP(F388,分野・分科コードリスト!$G$4:$I$49,3,FALSE)</f>
        <v>#N/A</v>
      </c>
      <c r="I388" s="237"/>
      <c r="J388" s="235"/>
      <c r="K388" s="235"/>
      <c r="L388" s="237"/>
      <c r="M388" s="235"/>
      <c r="N388" s="234"/>
      <c r="O388" s="173"/>
      <c r="P388" s="174" t="e">
        <f>VLOOKUP(O388,国・地域コードリスト!$L$3:$M$209,2,FALSE)</f>
        <v>#N/A</v>
      </c>
      <c r="Q388" s="174" t="e">
        <f>VLOOKUP(O388,国・地域コードリスト!$N$3:$O$209,2,FALSE)</f>
        <v>#N/A</v>
      </c>
      <c r="R388" s="164"/>
      <c r="S388" s="237"/>
      <c r="T388" s="164"/>
    </row>
    <row r="389" spans="2:20" ht="29.5" hidden="1" customHeight="1">
      <c r="B389" s="234"/>
      <c r="C389" s="235"/>
      <c r="D389" s="235"/>
      <c r="E389" s="234"/>
      <c r="F389" s="235"/>
      <c r="G389" s="236" t="e">
        <f>VLOOKUP(F389,分野・分科コードリスト!$G$4:$I$49,2,FALSE)</f>
        <v>#N/A</v>
      </c>
      <c r="H389" s="236" t="e">
        <f>VLOOKUP(F389,分野・分科コードリスト!$G$4:$I$49,3,FALSE)</f>
        <v>#N/A</v>
      </c>
      <c r="I389" s="237"/>
      <c r="J389" s="235"/>
      <c r="K389" s="235"/>
      <c r="L389" s="237"/>
      <c r="M389" s="235"/>
      <c r="N389" s="234"/>
      <c r="O389" s="173"/>
      <c r="P389" s="174" t="e">
        <f>VLOOKUP(O389,国・地域コードリスト!$L$3:$M$209,2,FALSE)</f>
        <v>#N/A</v>
      </c>
      <c r="Q389" s="174" t="e">
        <f>VLOOKUP(O389,国・地域コードリスト!$N$3:$O$209,2,FALSE)</f>
        <v>#N/A</v>
      </c>
      <c r="R389" s="164"/>
      <c r="S389" s="237"/>
      <c r="T389" s="164"/>
    </row>
    <row r="390" spans="2:20" ht="29.5" hidden="1" customHeight="1">
      <c r="B390" s="234"/>
      <c r="C390" s="235"/>
      <c r="D390" s="235"/>
      <c r="E390" s="234"/>
      <c r="F390" s="235"/>
      <c r="G390" s="236" t="e">
        <f>VLOOKUP(F390,分野・分科コードリスト!$G$4:$I$49,2,FALSE)</f>
        <v>#N/A</v>
      </c>
      <c r="H390" s="236" t="e">
        <f>VLOOKUP(F390,分野・分科コードリスト!$G$4:$I$49,3,FALSE)</f>
        <v>#N/A</v>
      </c>
      <c r="I390" s="237"/>
      <c r="J390" s="235"/>
      <c r="K390" s="235"/>
      <c r="L390" s="237"/>
      <c r="M390" s="235"/>
      <c r="N390" s="234"/>
      <c r="O390" s="173"/>
      <c r="P390" s="174" t="e">
        <f>VLOOKUP(O390,国・地域コードリスト!$L$3:$M$209,2,FALSE)</f>
        <v>#N/A</v>
      </c>
      <c r="Q390" s="174" t="e">
        <f>VLOOKUP(O390,国・地域コードリスト!$N$3:$O$209,2,FALSE)</f>
        <v>#N/A</v>
      </c>
      <c r="R390" s="164"/>
      <c r="S390" s="237"/>
      <c r="T390" s="164"/>
    </row>
    <row r="391" spans="2:20" ht="29.5" hidden="1" customHeight="1">
      <c r="B391" s="234"/>
      <c r="C391" s="235"/>
      <c r="D391" s="235"/>
      <c r="E391" s="234"/>
      <c r="F391" s="235"/>
      <c r="G391" s="236" t="e">
        <f>VLOOKUP(F391,分野・分科コードリスト!$G$4:$I$49,2,FALSE)</f>
        <v>#N/A</v>
      </c>
      <c r="H391" s="236" t="e">
        <f>VLOOKUP(F391,分野・分科コードリスト!$G$4:$I$49,3,FALSE)</f>
        <v>#N/A</v>
      </c>
      <c r="I391" s="237"/>
      <c r="J391" s="235"/>
      <c r="K391" s="235"/>
      <c r="L391" s="237"/>
      <c r="M391" s="235"/>
      <c r="N391" s="234"/>
      <c r="O391" s="173"/>
      <c r="P391" s="174" t="e">
        <f>VLOOKUP(O391,国・地域コードリスト!$L$3:$M$209,2,FALSE)</f>
        <v>#N/A</v>
      </c>
      <c r="Q391" s="174" t="e">
        <f>VLOOKUP(O391,国・地域コードリスト!$N$3:$O$209,2,FALSE)</f>
        <v>#N/A</v>
      </c>
      <c r="R391" s="164"/>
      <c r="S391" s="237"/>
      <c r="T391" s="164"/>
    </row>
    <row r="392" spans="2:20" ht="29.5" hidden="1" customHeight="1">
      <c r="B392" s="234"/>
      <c r="C392" s="235"/>
      <c r="D392" s="235"/>
      <c r="E392" s="234"/>
      <c r="F392" s="235"/>
      <c r="G392" s="236" t="e">
        <f>VLOOKUP(F392,分野・分科コードリスト!$G$4:$I$49,2,FALSE)</f>
        <v>#N/A</v>
      </c>
      <c r="H392" s="236" t="e">
        <f>VLOOKUP(F392,分野・分科コードリスト!$G$4:$I$49,3,FALSE)</f>
        <v>#N/A</v>
      </c>
      <c r="I392" s="237"/>
      <c r="J392" s="235"/>
      <c r="K392" s="235"/>
      <c r="L392" s="237"/>
      <c r="M392" s="235"/>
      <c r="N392" s="234"/>
      <c r="O392" s="173"/>
      <c r="P392" s="174" t="e">
        <f>VLOOKUP(O392,国・地域コードリスト!$L$3:$M$209,2,FALSE)</f>
        <v>#N/A</v>
      </c>
      <c r="Q392" s="174" t="e">
        <f>VLOOKUP(O392,国・地域コードリスト!$N$3:$O$209,2,FALSE)</f>
        <v>#N/A</v>
      </c>
      <c r="R392" s="164"/>
      <c r="S392" s="237"/>
      <c r="T392" s="164"/>
    </row>
    <row r="393" spans="2:20" ht="29.5" hidden="1" customHeight="1">
      <c r="B393" s="234"/>
      <c r="C393" s="235"/>
      <c r="D393" s="235"/>
      <c r="E393" s="234"/>
      <c r="F393" s="235"/>
      <c r="G393" s="236" t="e">
        <f>VLOOKUP(F393,分野・分科コードリスト!$G$4:$I$49,2,FALSE)</f>
        <v>#N/A</v>
      </c>
      <c r="H393" s="236" t="e">
        <f>VLOOKUP(F393,分野・分科コードリスト!$G$4:$I$49,3,FALSE)</f>
        <v>#N/A</v>
      </c>
      <c r="I393" s="237"/>
      <c r="J393" s="235"/>
      <c r="K393" s="235"/>
      <c r="L393" s="237"/>
      <c r="M393" s="235"/>
      <c r="N393" s="234"/>
      <c r="O393" s="173"/>
      <c r="P393" s="174" t="e">
        <f>VLOOKUP(O393,国・地域コードリスト!$L$3:$M$209,2,FALSE)</f>
        <v>#N/A</v>
      </c>
      <c r="Q393" s="174" t="e">
        <f>VLOOKUP(O393,国・地域コードリスト!$N$3:$O$209,2,FALSE)</f>
        <v>#N/A</v>
      </c>
      <c r="R393" s="164"/>
      <c r="S393" s="237"/>
      <c r="T393" s="164"/>
    </row>
    <row r="394" spans="2:20" ht="29.5" hidden="1" customHeight="1">
      <c r="B394" s="234"/>
      <c r="C394" s="235"/>
      <c r="D394" s="235"/>
      <c r="E394" s="234"/>
      <c r="F394" s="235"/>
      <c r="G394" s="236" t="e">
        <f>VLOOKUP(F394,分野・分科コードリスト!$G$4:$I$49,2,FALSE)</f>
        <v>#N/A</v>
      </c>
      <c r="H394" s="236" t="e">
        <f>VLOOKUP(F394,分野・分科コードリスト!$G$4:$I$49,3,FALSE)</f>
        <v>#N/A</v>
      </c>
      <c r="I394" s="237"/>
      <c r="J394" s="235"/>
      <c r="K394" s="235"/>
      <c r="L394" s="237"/>
      <c r="M394" s="235"/>
      <c r="N394" s="234"/>
      <c r="O394" s="173"/>
      <c r="P394" s="174" t="e">
        <f>VLOOKUP(O394,国・地域コードリスト!$L$3:$M$209,2,FALSE)</f>
        <v>#N/A</v>
      </c>
      <c r="Q394" s="174" t="e">
        <f>VLOOKUP(O394,国・地域コードリスト!$N$3:$O$209,2,FALSE)</f>
        <v>#N/A</v>
      </c>
      <c r="R394" s="164"/>
      <c r="S394" s="237"/>
      <c r="T394" s="164"/>
    </row>
    <row r="395" spans="2:20" ht="29.5" hidden="1" customHeight="1">
      <c r="B395" s="234"/>
      <c r="C395" s="235"/>
      <c r="D395" s="235"/>
      <c r="E395" s="234"/>
      <c r="F395" s="235"/>
      <c r="G395" s="236" t="e">
        <f>VLOOKUP(F395,分野・分科コードリスト!$G$4:$I$49,2,FALSE)</f>
        <v>#N/A</v>
      </c>
      <c r="H395" s="236" t="e">
        <f>VLOOKUP(F395,分野・分科コードリスト!$G$4:$I$49,3,FALSE)</f>
        <v>#N/A</v>
      </c>
      <c r="I395" s="237"/>
      <c r="J395" s="235"/>
      <c r="K395" s="235"/>
      <c r="L395" s="237"/>
      <c r="M395" s="235"/>
      <c r="N395" s="234"/>
      <c r="O395" s="173"/>
      <c r="P395" s="174" t="e">
        <f>VLOOKUP(O395,国・地域コードリスト!$L$3:$M$209,2,FALSE)</f>
        <v>#N/A</v>
      </c>
      <c r="Q395" s="174" t="e">
        <f>VLOOKUP(O395,国・地域コードリスト!$N$3:$O$209,2,FALSE)</f>
        <v>#N/A</v>
      </c>
      <c r="R395" s="164"/>
      <c r="S395" s="237"/>
      <c r="T395" s="164"/>
    </row>
    <row r="396" spans="2:20" ht="29.5" hidden="1" customHeight="1">
      <c r="B396" s="234"/>
      <c r="C396" s="235"/>
      <c r="D396" s="235"/>
      <c r="E396" s="234"/>
      <c r="F396" s="235"/>
      <c r="G396" s="236" t="e">
        <f>VLOOKUP(F396,分野・分科コードリスト!$G$4:$I$49,2,FALSE)</f>
        <v>#N/A</v>
      </c>
      <c r="H396" s="236" t="e">
        <f>VLOOKUP(F396,分野・分科コードリスト!$G$4:$I$49,3,FALSE)</f>
        <v>#N/A</v>
      </c>
      <c r="I396" s="237"/>
      <c r="J396" s="235"/>
      <c r="K396" s="235"/>
      <c r="L396" s="237"/>
      <c r="M396" s="235"/>
      <c r="N396" s="234"/>
      <c r="O396" s="173"/>
      <c r="P396" s="174" t="e">
        <f>VLOOKUP(O396,国・地域コードリスト!$L$3:$M$209,2,FALSE)</f>
        <v>#N/A</v>
      </c>
      <c r="Q396" s="174" t="e">
        <f>VLOOKUP(O396,国・地域コードリスト!$N$3:$O$209,2,FALSE)</f>
        <v>#N/A</v>
      </c>
      <c r="R396" s="164"/>
      <c r="S396" s="237"/>
      <c r="T396" s="164"/>
    </row>
    <row r="397" spans="2:20" ht="29.5" hidden="1" customHeight="1">
      <c r="B397" s="234"/>
      <c r="C397" s="235"/>
      <c r="D397" s="235"/>
      <c r="E397" s="234"/>
      <c r="F397" s="235"/>
      <c r="G397" s="236" t="e">
        <f>VLOOKUP(F397,分野・分科コードリスト!$G$4:$I$49,2,FALSE)</f>
        <v>#N/A</v>
      </c>
      <c r="H397" s="236" t="e">
        <f>VLOOKUP(F397,分野・分科コードリスト!$G$4:$I$49,3,FALSE)</f>
        <v>#N/A</v>
      </c>
      <c r="I397" s="237"/>
      <c r="J397" s="235"/>
      <c r="K397" s="235"/>
      <c r="L397" s="237"/>
      <c r="M397" s="235"/>
      <c r="N397" s="234"/>
      <c r="O397" s="173"/>
      <c r="P397" s="174" t="e">
        <f>VLOOKUP(O397,国・地域コードリスト!$L$3:$M$209,2,FALSE)</f>
        <v>#N/A</v>
      </c>
      <c r="Q397" s="174" t="e">
        <f>VLOOKUP(O397,国・地域コードリスト!$N$3:$O$209,2,FALSE)</f>
        <v>#N/A</v>
      </c>
      <c r="R397" s="164"/>
      <c r="S397" s="237"/>
      <c r="T397" s="164"/>
    </row>
    <row r="398" spans="2:20" ht="29.5" hidden="1" customHeight="1">
      <c r="B398" s="234"/>
      <c r="C398" s="235"/>
      <c r="D398" s="235"/>
      <c r="E398" s="234"/>
      <c r="F398" s="235"/>
      <c r="G398" s="236" t="e">
        <f>VLOOKUP(F398,分野・分科コードリスト!$G$4:$I$49,2,FALSE)</f>
        <v>#N/A</v>
      </c>
      <c r="H398" s="236" t="e">
        <f>VLOOKUP(F398,分野・分科コードリスト!$G$4:$I$49,3,FALSE)</f>
        <v>#N/A</v>
      </c>
      <c r="I398" s="237"/>
      <c r="J398" s="235"/>
      <c r="K398" s="235"/>
      <c r="L398" s="237"/>
      <c r="M398" s="235"/>
      <c r="N398" s="234"/>
      <c r="O398" s="173"/>
      <c r="P398" s="174" t="e">
        <f>VLOOKUP(O398,国・地域コードリスト!$L$3:$M$209,2,FALSE)</f>
        <v>#N/A</v>
      </c>
      <c r="Q398" s="174" t="e">
        <f>VLOOKUP(O398,国・地域コードリスト!$N$3:$O$209,2,FALSE)</f>
        <v>#N/A</v>
      </c>
      <c r="R398" s="164"/>
      <c r="S398" s="237"/>
      <c r="T398" s="164"/>
    </row>
    <row r="399" spans="2:20" ht="29.5" hidden="1" customHeight="1">
      <c r="B399" s="234"/>
      <c r="C399" s="235"/>
      <c r="D399" s="235"/>
      <c r="E399" s="234"/>
      <c r="F399" s="235"/>
      <c r="G399" s="236" t="e">
        <f>VLOOKUP(F399,分野・分科コードリスト!$G$4:$I$49,2,FALSE)</f>
        <v>#N/A</v>
      </c>
      <c r="H399" s="236" t="e">
        <f>VLOOKUP(F399,分野・分科コードリスト!$G$4:$I$49,3,FALSE)</f>
        <v>#N/A</v>
      </c>
      <c r="I399" s="237"/>
      <c r="J399" s="235"/>
      <c r="K399" s="235"/>
      <c r="L399" s="237"/>
      <c r="M399" s="235"/>
      <c r="N399" s="234"/>
      <c r="O399" s="173"/>
      <c r="P399" s="174" t="e">
        <f>VLOOKUP(O399,国・地域コードリスト!$L$3:$M$209,2,FALSE)</f>
        <v>#N/A</v>
      </c>
      <c r="Q399" s="174" t="e">
        <f>VLOOKUP(O399,国・地域コードリスト!$N$3:$O$209,2,FALSE)</f>
        <v>#N/A</v>
      </c>
      <c r="R399" s="164"/>
      <c r="S399" s="237"/>
      <c r="T399" s="164"/>
    </row>
    <row r="400" spans="2:20" ht="29.5" hidden="1" customHeight="1">
      <c r="B400" s="234"/>
      <c r="C400" s="235"/>
      <c r="D400" s="235"/>
      <c r="E400" s="234"/>
      <c r="F400" s="235"/>
      <c r="G400" s="236" t="e">
        <f>VLOOKUP(F400,分野・分科コードリスト!$G$4:$I$49,2,FALSE)</f>
        <v>#N/A</v>
      </c>
      <c r="H400" s="236" t="e">
        <f>VLOOKUP(F400,分野・分科コードリスト!$G$4:$I$49,3,FALSE)</f>
        <v>#N/A</v>
      </c>
      <c r="I400" s="237"/>
      <c r="J400" s="235"/>
      <c r="K400" s="235"/>
      <c r="L400" s="237"/>
      <c r="M400" s="235"/>
      <c r="N400" s="234"/>
      <c r="O400" s="173"/>
      <c r="P400" s="174" t="e">
        <f>VLOOKUP(O400,国・地域コードリスト!$L$3:$M$209,2,FALSE)</f>
        <v>#N/A</v>
      </c>
      <c r="Q400" s="174" t="e">
        <f>VLOOKUP(O400,国・地域コードリスト!$N$3:$O$209,2,FALSE)</f>
        <v>#N/A</v>
      </c>
      <c r="R400" s="164"/>
      <c r="S400" s="237"/>
      <c r="T400" s="164"/>
    </row>
    <row r="401" spans="2:20" ht="29.5" hidden="1" customHeight="1">
      <c r="B401" s="234"/>
      <c r="C401" s="235"/>
      <c r="D401" s="235"/>
      <c r="E401" s="234"/>
      <c r="F401" s="235"/>
      <c r="G401" s="236" t="e">
        <f>VLOOKUP(F401,分野・分科コードリスト!$G$4:$I$49,2,FALSE)</f>
        <v>#N/A</v>
      </c>
      <c r="H401" s="236" t="e">
        <f>VLOOKUP(F401,分野・分科コードリスト!$G$4:$I$49,3,FALSE)</f>
        <v>#N/A</v>
      </c>
      <c r="I401" s="237"/>
      <c r="J401" s="235"/>
      <c r="K401" s="235"/>
      <c r="L401" s="237"/>
      <c r="M401" s="235"/>
      <c r="N401" s="234"/>
      <c r="O401" s="173"/>
      <c r="P401" s="174" t="e">
        <f>VLOOKUP(O401,国・地域コードリスト!$L$3:$M$209,2,FALSE)</f>
        <v>#N/A</v>
      </c>
      <c r="Q401" s="174" t="e">
        <f>VLOOKUP(O401,国・地域コードリスト!$N$3:$O$209,2,FALSE)</f>
        <v>#N/A</v>
      </c>
      <c r="R401" s="164"/>
      <c r="S401" s="237"/>
      <c r="T401" s="164"/>
    </row>
    <row r="402" spans="2:20" ht="29.5" hidden="1" customHeight="1">
      <c r="B402" s="234"/>
      <c r="C402" s="235"/>
      <c r="D402" s="235"/>
      <c r="E402" s="234"/>
      <c r="F402" s="235"/>
      <c r="G402" s="236" t="e">
        <f>VLOOKUP(F402,分野・分科コードリスト!$G$4:$I$49,2,FALSE)</f>
        <v>#N/A</v>
      </c>
      <c r="H402" s="236" t="e">
        <f>VLOOKUP(F402,分野・分科コードリスト!$G$4:$I$49,3,FALSE)</f>
        <v>#N/A</v>
      </c>
      <c r="I402" s="237"/>
      <c r="J402" s="235"/>
      <c r="K402" s="235"/>
      <c r="L402" s="237"/>
      <c r="M402" s="235"/>
      <c r="N402" s="234"/>
      <c r="O402" s="173"/>
      <c r="P402" s="174" t="e">
        <f>VLOOKUP(O402,国・地域コードリスト!$L$3:$M$209,2,FALSE)</f>
        <v>#N/A</v>
      </c>
      <c r="Q402" s="174" t="e">
        <f>VLOOKUP(O402,国・地域コードリスト!$N$3:$O$209,2,FALSE)</f>
        <v>#N/A</v>
      </c>
      <c r="R402" s="164"/>
      <c r="S402" s="237"/>
      <c r="T402" s="164"/>
    </row>
    <row r="403" spans="2:20" ht="29.5" hidden="1" customHeight="1">
      <c r="B403" s="234"/>
      <c r="C403" s="235"/>
      <c r="D403" s="235"/>
      <c r="E403" s="234"/>
      <c r="F403" s="235"/>
      <c r="G403" s="236" t="e">
        <f>VLOOKUP(F403,分野・分科コードリスト!$G$4:$I$49,2,FALSE)</f>
        <v>#N/A</v>
      </c>
      <c r="H403" s="236" t="e">
        <f>VLOOKUP(F403,分野・分科コードリスト!$G$4:$I$49,3,FALSE)</f>
        <v>#N/A</v>
      </c>
      <c r="I403" s="237"/>
      <c r="J403" s="235"/>
      <c r="K403" s="235"/>
      <c r="L403" s="237"/>
      <c r="M403" s="235"/>
      <c r="N403" s="234"/>
      <c r="O403" s="173"/>
      <c r="P403" s="174" t="e">
        <f>VLOOKUP(O403,国・地域コードリスト!$L$3:$M$209,2,FALSE)</f>
        <v>#N/A</v>
      </c>
      <c r="Q403" s="174" t="e">
        <f>VLOOKUP(O403,国・地域コードリスト!$N$3:$O$209,2,FALSE)</f>
        <v>#N/A</v>
      </c>
      <c r="R403" s="164"/>
      <c r="S403" s="237"/>
      <c r="T403" s="164"/>
    </row>
    <row r="404" spans="2:20" ht="29.5" hidden="1" customHeight="1">
      <c r="B404" s="234"/>
      <c r="C404" s="235"/>
      <c r="D404" s="235"/>
      <c r="E404" s="234"/>
      <c r="F404" s="235"/>
      <c r="G404" s="236" t="e">
        <f>VLOOKUP(F404,分野・分科コードリスト!$G$4:$I$49,2,FALSE)</f>
        <v>#N/A</v>
      </c>
      <c r="H404" s="236" t="e">
        <f>VLOOKUP(F404,分野・分科コードリスト!$G$4:$I$49,3,FALSE)</f>
        <v>#N/A</v>
      </c>
      <c r="I404" s="237"/>
      <c r="J404" s="235"/>
      <c r="K404" s="235"/>
      <c r="L404" s="237"/>
      <c r="M404" s="235"/>
      <c r="N404" s="234"/>
      <c r="O404" s="173"/>
      <c r="P404" s="174" t="e">
        <f>VLOOKUP(O404,国・地域コードリスト!$L$3:$M$209,2,FALSE)</f>
        <v>#N/A</v>
      </c>
      <c r="Q404" s="174" t="e">
        <f>VLOOKUP(O404,国・地域コードリスト!$N$3:$O$209,2,FALSE)</f>
        <v>#N/A</v>
      </c>
      <c r="R404" s="164"/>
      <c r="S404" s="237"/>
      <c r="T404" s="164"/>
    </row>
    <row r="405" spans="2:20" ht="29.5" hidden="1" customHeight="1">
      <c r="B405" s="234"/>
      <c r="C405" s="235"/>
      <c r="D405" s="235"/>
      <c r="E405" s="234"/>
      <c r="F405" s="235"/>
      <c r="G405" s="236" t="e">
        <f>VLOOKUP(F405,分野・分科コードリスト!$G$4:$I$49,2,FALSE)</f>
        <v>#N/A</v>
      </c>
      <c r="H405" s="236" t="e">
        <f>VLOOKUP(F405,分野・分科コードリスト!$G$4:$I$49,3,FALSE)</f>
        <v>#N/A</v>
      </c>
      <c r="I405" s="237"/>
      <c r="J405" s="235"/>
      <c r="K405" s="235"/>
      <c r="L405" s="237"/>
      <c r="M405" s="235"/>
      <c r="N405" s="234"/>
      <c r="O405" s="173"/>
      <c r="P405" s="174" t="e">
        <f>VLOOKUP(O405,国・地域コードリスト!$L$3:$M$209,2,FALSE)</f>
        <v>#N/A</v>
      </c>
      <c r="Q405" s="174" t="e">
        <f>VLOOKUP(O405,国・地域コードリスト!$N$3:$O$209,2,FALSE)</f>
        <v>#N/A</v>
      </c>
      <c r="R405" s="164"/>
      <c r="S405" s="237"/>
      <c r="T405" s="164"/>
    </row>
    <row r="406" spans="2:20" ht="29.5" hidden="1" customHeight="1">
      <c r="B406" s="234"/>
      <c r="C406" s="235"/>
      <c r="D406" s="235"/>
      <c r="E406" s="234"/>
      <c r="F406" s="235"/>
      <c r="G406" s="236" t="e">
        <f>VLOOKUP(F406,分野・分科コードリスト!$G$4:$I$49,2,FALSE)</f>
        <v>#N/A</v>
      </c>
      <c r="H406" s="236" t="e">
        <f>VLOOKUP(F406,分野・分科コードリスト!$G$4:$I$49,3,FALSE)</f>
        <v>#N/A</v>
      </c>
      <c r="I406" s="237"/>
      <c r="J406" s="235"/>
      <c r="K406" s="235"/>
      <c r="L406" s="237"/>
      <c r="M406" s="235"/>
      <c r="N406" s="234"/>
      <c r="O406" s="173"/>
      <c r="P406" s="174" t="e">
        <f>VLOOKUP(O406,国・地域コードリスト!$L$3:$M$209,2,FALSE)</f>
        <v>#N/A</v>
      </c>
      <c r="Q406" s="174" t="e">
        <f>VLOOKUP(O406,国・地域コードリスト!$N$3:$O$209,2,FALSE)</f>
        <v>#N/A</v>
      </c>
      <c r="R406" s="164"/>
      <c r="S406" s="237"/>
      <c r="T406" s="164"/>
    </row>
    <row r="407" spans="2:20" ht="29.5" hidden="1" customHeight="1">
      <c r="B407" s="234"/>
      <c r="C407" s="235"/>
      <c r="D407" s="235"/>
      <c r="E407" s="234"/>
      <c r="F407" s="235"/>
      <c r="G407" s="236" t="e">
        <f>VLOOKUP(F407,分野・分科コードリスト!$G$4:$I$49,2,FALSE)</f>
        <v>#N/A</v>
      </c>
      <c r="H407" s="236" t="e">
        <f>VLOOKUP(F407,分野・分科コードリスト!$G$4:$I$49,3,FALSE)</f>
        <v>#N/A</v>
      </c>
      <c r="I407" s="237"/>
      <c r="J407" s="235"/>
      <c r="K407" s="235"/>
      <c r="L407" s="237"/>
      <c r="M407" s="235"/>
      <c r="N407" s="234"/>
      <c r="O407" s="173"/>
      <c r="P407" s="174" t="e">
        <f>VLOOKUP(O407,国・地域コードリスト!$L$3:$M$209,2,FALSE)</f>
        <v>#N/A</v>
      </c>
      <c r="Q407" s="174" t="e">
        <f>VLOOKUP(O407,国・地域コードリスト!$N$3:$O$209,2,FALSE)</f>
        <v>#N/A</v>
      </c>
      <c r="R407" s="164"/>
      <c r="S407" s="237"/>
      <c r="T407" s="164"/>
    </row>
    <row r="408" spans="2:20" ht="29.5" hidden="1" customHeight="1">
      <c r="B408" s="234"/>
      <c r="C408" s="235"/>
      <c r="D408" s="235"/>
      <c r="E408" s="234"/>
      <c r="F408" s="235"/>
      <c r="G408" s="236" t="e">
        <f>VLOOKUP(F408,分野・分科コードリスト!$G$4:$I$49,2,FALSE)</f>
        <v>#N/A</v>
      </c>
      <c r="H408" s="236" t="e">
        <f>VLOOKUP(F408,分野・分科コードリスト!$G$4:$I$49,3,FALSE)</f>
        <v>#N/A</v>
      </c>
      <c r="I408" s="237"/>
      <c r="J408" s="235"/>
      <c r="K408" s="235"/>
      <c r="L408" s="237"/>
      <c r="M408" s="235"/>
      <c r="N408" s="234"/>
      <c r="O408" s="173"/>
      <c r="P408" s="174" t="e">
        <f>VLOOKUP(O408,国・地域コードリスト!$L$3:$M$209,2,FALSE)</f>
        <v>#N/A</v>
      </c>
      <c r="Q408" s="174" t="e">
        <f>VLOOKUP(O408,国・地域コードリスト!$N$3:$O$209,2,FALSE)</f>
        <v>#N/A</v>
      </c>
      <c r="R408" s="164"/>
      <c r="S408" s="237"/>
      <c r="T408" s="164"/>
    </row>
    <row r="409" spans="2:20" ht="29.5" hidden="1" customHeight="1">
      <c r="B409" s="234"/>
      <c r="C409" s="235"/>
      <c r="D409" s="235"/>
      <c r="E409" s="234"/>
      <c r="F409" s="235"/>
      <c r="G409" s="236" t="e">
        <f>VLOOKUP(F409,分野・分科コードリスト!$G$4:$I$49,2,FALSE)</f>
        <v>#N/A</v>
      </c>
      <c r="H409" s="236" t="e">
        <f>VLOOKUP(F409,分野・分科コードリスト!$G$4:$I$49,3,FALSE)</f>
        <v>#N/A</v>
      </c>
      <c r="I409" s="237"/>
      <c r="J409" s="235"/>
      <c r="K409" s="235"/>
      <c r="L409" s="237"/>
      <c r="M409" s="235"/>
      <c r="N409" s="234"/>
      <c r="O409" s="173"/>
      <c r="P409" s="174" t="e">
        <f>VLOOKUP(O409,国・地域コードリスト!$L$3:$M$209,2,FALSE)</f>
        <v>#N/A</v>
      </c>
      <c r="Q409" s="174" t="e">
        <f>VLOOKUP(O409,国・地域コードリスト!$N$3:$O$209,2,FALSE)</f>
        <v>#N/A</v>
      </c>
      <c r="R409" s="164"/>
      <c r="S409" s="237"/>
      <c r="T409" s="164"/>
    </row>
    <row r="410" spans="2:20" ht="29.5" hidden="1" customHeight="1">
      <c r="B410" s="234"/>
      <c r="C410" s="235"/>
      <c r="D410" s="235"/>
      <c r="E410" s="234"/>
      <c r="F410" s="235"/>
      <c r="G410" s="236" t="e">
        <f>VLOOKUP(F410,分野・分科コードリスト!$G$4:$I$49,2,FALSE)</f>
        <v>#N/A</v>
      </c>
      <c r="H410" s="236" t="e">
        <f>VLOOKUP(F410,分野・分科コードリスト!$G$4:$I$49,3,FALSE)</f>
        <v>#N/A</v>
      </c>
      <c r="I410" s="237"/>
      <c r="J410" s="235"/>
      <c r="K410" s="235"/>
      <c r="L410" s="237"/>
      <c r="M410" s="235"/>
      <c r="N410" s="234"/>
      <c r="O410" s="173"/>
      <c r="P410" s="174" t="e">
        <f>VLOOKUP(O410,国・地域コードリスト!$L$3:$M$209,2,FALSE)</f>
        <v>#N/A</v>
      </c>
      <c r="Q410" s="174" t="e">
        <f>VLOOKUP(O410,国・地域コードリスト!$N$3:$O$209,2,FALSE)</f>
        <v>#N/A</v>
      </c>
      <c r="R410" s="164"/>
      <c r="S410" s="237"/>
      <c r="T410" s="164"/>
    </row>
    <row r="411" spans="2:20" ht="29.5" hidden="1" customHeight="1">
      <c r="B411" s="234"/>
      <c r="C411" s="235"/>
      <c r="D411" s="235"/>
      <c r="E411" s="234"/>
      <c r="F411" s="235"/>
      <c r="G411" s="236" t="e">
        <f>VLOOKUP(F411,分野・分科コードリスト!$G$4:$I$49,2,FALSE)</f>
        <v>#N/A</v>
      </c>
      <c r="H411" s="236" t="e">
        <f>VLOOKUP(F411,分野・分科コードリスト!$G$4:$I$49,3,FALSE)</f>
        <v>#N/A</v>
      </c>
      <c r="I411" s="237"/>
      <c r="J411" s="235"/>
      <c r="K411" s="235"/>
      <c r="L411" s="237"/>
      <c r="M411" s="235"/>
      <c r="N411" s="234"/>
      <c r="O411" s="173"/>
      <c r="P411" s="174" t="e">
        <f>VLOOKUP(O411,国・地域コードリスト!$L$3:$M$209,2,FALSE)</f>
        <v>#N/A</v>
      </c>
      <c r="Q411" s="174" t="e">
        <f>VLOOKUP(O411,国・地域コードリスト!$N$3:$O$209,2,FALSE)</f>
        <v>#N/A</v>
      </c>
      <c r="R411" s="164"/>
      <c r="S411" s="237"/>
      <c r="T411" s="164"/>
    </row>
    <row r="412" spans="2:20" ht="29.5" hidden="1" customHeight="1">
      <c r="B412" s="234"/>
      <c r="C412" s="235"/>
      <c r="D412" s="235"/>
      <c r="E412" s="234"/>
      <c r="F412" s="235"/>
      <c r="G412" s="236" t="e">
        <f>VLOOKUP(F412,分野・分科コードリスト!$G$4:$I$49,2,FALSE)</f>
        <v>#N/A</v>
      </c>
      <c r="H412" s="236" t="e">
        <f>VLOOKUP(F412,分野・分科コードリスト!$G$4:$I$49,3,FALSE)</f>
        <v>#N/A</v>
      </c>
      <c r="I412" s="237"/>
      <c r="J412" s="235"/>
      <c r="K412" s="235"/>
      <c r="L412" s="237"/>
      <c r="M412" s="235"/>
      <c r="N412" s="234"/>
      <c r="O412" s="173"/>
      <c r="P412" s="174" t="e">
        <f>VLOOKUP(O412,国・地域コードリスト!$L$3:$M$209,2,FALSE)</f>
        <v>#N/A</v>
      </c>
      <c r="Q412" s="174" t="e">
        <f>VLOOKUP(O412,国・地域コードリスト!$N$3:$O$209,2,FALSE)</f>
        <v>#N/A</v>
      </c>
      <c r="R412" s="164"/>
      <c r="S412" s="237"/>
      <c r="T412" s="164"/>
    </row>
    <row r="413" spans="2:20" ht="29.5" hidden="1" customHeight="1">
      <c r="B413" s="234"/>
      <c r="C413" s="235"/>
      <c r="D413" s="235"/>
      <c r="E413" s="234"/>
      <c r="F413" s="235"/>
      <c r="G413" s="236" t="e">
        <f>VLOOKUP(F413,分野・分科コードリスト!$G$4:$I$49,2,FALSE)</f>
        <v>#N/A</v>
      </c>
      <c r="H413" s="236" t="e">
        <f>VLOOKUP(F413,分野・分科コードリスト!$G$4:$I$49,3,FALSE)</f>
        <v>#N/A</v>
      </c>
      <c r="I413" s="237"/>
      <c r="J413" s="235"/>
      <c r="K413" s="235"/>
      <c r="L413" s="237"/>
      <c r="M413" s="235"/>
      <c r="N413" s="234"/>
      <c r="O413" s="173"/>
      <c r="P413" s="174" t="e">
        <f>VLOOKUP(O413,国・地域コードリスト!$L$3:$M$209,2,FALSE)</f>
        <v>#N/A</v>
      </c>
      <c r="Q413" s="174" t="e">
        <f>VLOOKUP(O413,国・地域コードリスト!$N$3:$O$209,2,FALSE)</f>
        <v>#N/A</v>
      </c>
      <c r="R413" s="164"/>
      <c r="S413" s="237"/>
      <c r="T413" s="164"/>
    </row>
    <row r="414" spans="2:20" ht="29.5" hidden="1" customHeight="1">
      <c r="B414" s="234"/>
      <c r="C414" s="235"/>
      <c r="D414" s="235"/>
      <c r="E414" s="234"/>
      <c r="F414" s="235"/>
      <c r="G414" s="236" t="e">
        <f>VLOOKUP(F414,分野・分科コードリスト!$G$4:$I$49,2,FALSE)</f>
        <v>#N/A</v>
      </c>
      <c r="H414" s="236" t="e">
        <f>VLOOKUP(F414,分野・分科コードリスト!$G$4:$I$49,3,FALSE)</f>
        <v>#N/A</v>
      </c>
      <c r="I414" s="237"/>
      <c r="J414" s="235"/>
      <c r="K414" s="235"/>
      <c r="L414" s="237"/>
      <c r="M414" s="235"/>
      <c r="N414" s="234"/>
      <c r="O414" s="173"/>
      <c r="P414" s="174" t="e">
        <f>VLOOKUP(O414,国・地域コードリスト!$L$3:$M$209,2,FALSE)</f>
        <v>#N/A</v>
      </c>
      <c r="Q414" s="174" t="e">
        <f>VLOOKUP(O414,国・地域コードリスト!$N$3:$O$209,2,FALSE)</f>
        <v>#N/A</v>
      </c>
      <c r="R414" s="164"/>
      <c r="S414" s="237"/>
      <c r="T414" s="164"/>
    </row>
    <row r="415" spans="2:20" ht="29.5" hidden="1" customHeight="1">
      <c r="B415" s="234"/>
      <c r="C415" s="235"/>
      <c r="D415" s="235"/>
      <c r="E415" s="234"/>
      <c r="F415" s="235"/>
      <c r="G415" s="236" t="e">
        <f>VLOOKUP(F415,分野・分科コードリスト!$G$4:$I$49,2,FALSE)</f>
        <v>#N/A</v>
      </c>
      <c r="H415" s="236" t="e">
        <f>VLOOKUP(F415,分野・分科コードリスト!$G$4:$I$49,3,FALSE)</f>
        <v>#N/A</v>
      </c>
      <c r="I415" s="237"/>
      <c r="J415" s="235"/>
      <c r="K415" s="235"/>
      <c r="L415" s="237"/>
      <c r="M415" s="235"/>
      <c r="N415" s="234"/>
      <c r="O415" s="173"/>
      <c r="P415" s="174" t="e">
        <f>VLOOKUP(O415,国・地域コードリスト!$L$3:$M$209,2,FALSE)</f>
        <v>#N/A</v>
      </c>
      <c r="Q415" s="174" t="e">
        <f>VLOOKUP(O415,国・地域コードリスト!$N$3:$O$209,2,FALSE)</f>
        <v>#N/A</v>
      </c>
      <c r="R415" s="164"/>
      <c r="S415" s="237"/>
      <c r="T415" s="164"/>
    </row>
    <row r="416" spans="2:20" ht="29.5" hidden="1" customHeight="1">
      <c r="B416" s="234"/>
      <c r="C416" s="235"/>
      <c r="D416" s="235"/>
      <c r="E416" s="234"/>
      <c r="F416" s="235"/>
      <c r="G416" s="236" t="e">
        <f>VLOOKUP(F416,分野・分科コードリスト!$G$4:$I$49,2,FALSE)</f>
        <v>#N/A</v>
      </c>
      <c r="H416" s="236" t="e">
        <f>VLOOKUP(F416,分野・分科コードリスト!$G$4:$I$49,3,FALSE)</f>
        <v>#N/A</v>
      </c>
      <c r="I416" s="237"/>
      <c r="J416" s="235"/>
      <c r="K416" s="235"/>
      <c r="L416" s="237"/>
      <c r="M416" s="235"/>
      <c r="N416" s="234"/>
      <c r="O416" s="173"/>
      <c r="P416" s="174" t="e">
        <f>VLOOKUP(O416,国・地域コードリスト!$L$3:$M$209,2,FALSE)</f>
        <v>#N/A</v>
      </c>
      <c r="Q416" s="174" t="e">
        <f>VLOOKUP(O416,国・地域コードリスト!$N$3:$O$209,2,FALSE)</f>
        <v>#N/A</v>
      </c>
      <c r="R416" s="164"/>
      <c r="S416" s="237"/>
      <c r="T416" s="164"/>
    </row>
    <row r="417" spans="2:20" ht="29.5" hidden="1" customHeight="1">
      <c r="B417" s="234"/>
      <c r="C417" s="235"/>
      <c r="D417" s="235"/>
      <c r="E417" s="234"/>
      <c r="F417" s="235"/>
      <c r="G417" s="236" t="e">
        <f>VLOOKUP(F417,分野・分科コードリスト!$G$4:$I$49,2,FALSE)</f>
        <v>#N/A</v>
      </c>
      <c r="H417" s="236" t="e">
        <f>VLOOKUP(F417,分野・分科コードリスト!$G$4:$I$49,3,FALSE)</f>
        <v>#N/A</v>
      </c>
      <c r="I417" s="237"/>
      <c r="J417" s="235"/>
      <c r="K417" s="235"/>
      <c r="L417" s="237"/>
      <c r="M417" s="235"/>
      <c r="N417" s="234"/>
      <c r="O417" s="173"/>
      <c r="P417" s="174" t="e">
        <f>VLOOKUP(O417,国・地域コードリスト!$L$3:$M$209,2,FALSE)</f>
        <v>#N/A</v>
      </c>
      <c r="Q417" s="174" t="e">
        <f>VLOOKUP(O417,国・地域コードリスト!$N$3:$O$209,2,FALSE)</f>
        <v>#N/A</v>
      </c>
      <c r="R417" s="164"/>
      <c r="S417" s="237"/>
      <c r="T417" s="164"/>
    </row>
    <row r="418" spans="2:20" ht="29.5" hidden="1" customHeight="1">
      <c r="B418" s="234"/>
      <c r="C418" s="235"/>
      <c r="D418" s="235"/>
      <c r="E418" s="234"/>
      <c r="F418" s="235"/>
      <c r="G418" s="236" t="e">
        <f>VLOOKUP(F418,分野・分科コードリスト!$G$4:$I$49,2,FALSE)</f>
        <v>#N/A</v>
      </c>
      <c r="H418" s="236" t="e">
        <f>VLOOKUP(F418,分野・分科コードリスト!$G$4:$I$49,3,FALSE)</f>
        <v>#N/A</v>
      </c>
      <c r="I418" s="237"/>
      <c r="J418" s="235"/>
      <c r="K418" s="235"/>
      <c r="L418" s="237"/>
      <c r="M418" s="235"/>
      <c r="N418" s="234"/>
      <c r="O418" s="173"/>
      <c r="P418" s="174" t="e">
        <f>VLOOKUP(O418,国・地域コードリスト!$L$3:$M$209,2,FALSE)</f>
        <v>#N/A</v>
      </c>
      <c r="Q418" s="174" t="e">
        <f>VLOOKUP(O418,国・地域コードリスト!$N$3:$O$209,2,FALSE)</f>
        <v>#N/A</v>
      </c>
      <c r="R418" s="164"/>
      <c r="S418" s="237"/>
      <c r="T418" s="164"/>
    </row>
    <row r="419" spans="2:20" ht="29.5" hidden="1" customHeight="1">
      <c r="B419" s="234"/>
      <c r="C419" s="235"/>
      <c r="D419" s="235"/>
      <c r="E419" s="234"/>
      <c r="F419" s="235"/>
      <c r="G419" s="236" t="e">
        <f>VLOOKUP(F419,分野・分科コードリスト!$G$4:$I$49,2,FALSE)</f>
        <v>#N/A</v>
      </c>
      <c r="H419" s="236" t="e">
        <f>VLOOKUP(F419,分野・分科コードリスト!$G$4:$I$49,3,FALSE)</f>
        <v>#N/A</v>
      </c>
      <c r="I419" s="237"/>
      <c r="J419" s="235"/>
      <c r="K419" s="235"/>
      <c r="L419" s="237"/>
      <c r="M419" s="235"/>
      <c r="N419" s="234"/>
      <c r="O419" s="173"/>
      <c r="P419" s="174" t="e">
        <f>VLOOKUP(O419,国・地域コードリスト!$L$3:$M$209,2,FALSE)</f>
        <v>#N/A</v>
      </c>
      <c r="Q419" s="174" t="e">
        <f>VLOOKUP(O419,国・地域コードリスト!$N$3:$O$209,2,FALSE)</f>
        <v>#N/A</v>
      </c>
      <c r="R419" s="164"/>
      <c r="S419" s="237"/>
      <c r="T419" s="164"/>
    </row>
    <row r="420" spans="2:20" ht="29.5" hidden="1" customHeight="1">
      <c r="B420" s="234"/>
      <c r="C420" s="235"/>
      <c r="D420" s="235"/>
      <c r="E420" s="234"/>
      <c r="F420" s="235"/>
      <c r="G420" s="236" t="e">
        <f>VLOOKUP(F420,分野・分科コードリスト!$G$4:$I$49,2,FALSE)</f>
        <v>#N/A</v>
      </c>
      <c r="H420" s="236" t="e">
        <f>VLOOKUP(F420,分野・分科コードリスト!$G$4:$I$49,3,FALSE)</f>
        <v>#N/A</v>
      </c>
      <c r="I420" s="237"/>
      <c r="J420" s="235"/>
      <c r="K420" s="235"/>
      <c r="L420" s="237"/>
      <c r="M420" s="235"/>
      <c r="N420" s="234"/>
      <c r="O420" s="173"/>
      <c r="P420" s="174" t="e">
        <f>VLOOKUP(O420,国・地域コードリスト!$L$3:$M$209,2,FALSE)</f>
        <v>#N/A</v>
      </c>
      <c r="Q420" s="174" t="e">
        <f>VLOOKUP(O420,国・地域コードリスト!$N$3:$O$209,2,FALSE)</f>
        <v>#N/A</v>
      </c>
      <c r="R420" s="164"/>
      <c r="S420" s="237"/>
      <c r="T420" s="164"/>
    </row>
    <row r="421" spans="2:20" ht="29.5" hidden="1" customHeight="1">
      <c r="B421" s="234"/>
      <c r="C421" s="235"/>
      <c r="D421" s="235"/>
      <c r="E421" s="234"/>
      <c r="F421" s="235"/>
      <c r="G421" s="236" t="e">
        <f>VLOOKUP(F421,分野・分科コードリスト!$G$4:$I$49,2,FALSE)</f>
        <v>#N/A</v>
      </c>
      <c r="H421" s="236" t="e">
        <f>VLOOKUP(F421,分野・分科コードリスト!$G$4:$I$49,3,FALSE)</f>
        <v>#N/A</v>
      </c>
      <c r="I421" s="237"/>
      <c r="J421" s="235"/>
      <c r="K421" s="235"/>
      <c r="L421" s="237"/>
      <c r="M421" s="235"/>
      <c r="N421" s="234"/>
      <c r="O421" s="173"/>
      <c r="P421" s="174" t="e">
        <f>VLOOKUP(O421,国・地域コードリスト!$L$3:$M$209,2,FALSE)</f>
        <v>#N/A</v>
      </c>
      <c r="Q421" s="174" t="e">
        <f>VLOOKUP(O421,国・地域コードリスト!$N$3:$O$209,2,FALSE)</f>
        <v>#N/A</v>
      </c>
      <c r="R421" s="164"/>
      <c r="S421" s="237"/>
      <c r="T421" s="164"/>
    </row>
    <row r="422" spans="2:20" ht="29.5" hidden="1" customHeight="1">
      <c r="B422" s="234"/>
      <c r="C422" s="235"/>
      <c r="D422" s="235"/>
      <c r="E422" s="234"/>
      <c r="F422" s="235"/>
      <c r="G422" s="236" t="e">
        <f>VLOOKUP(F422,分野・分科コードリスト!$G$4:$I$49,2,FALSE)</f>
        <v>#N/A</v>
      </c>
      <c r="H422" s="236" t="e">
        <f>VLOOKUP(F422,分野・分科コードリスト!$G$4:$I$49,3,FALSE)</f>
        <v>#N/A</v>
      </c>
      <c r="I422" s="237"/>
      <c r="J422" s="235"/>
      <c r="K422" s="235"/>
      <c r="L422" s="237"/>
      <c r="M422" s="235"/>
      <c r="N422" s="234"/>
      <c r="O422" s="173"/>
      <c r="P422" s="174" t="e">
        <f>VLOOKUP(O422,国・地域コードリスト!$L$3:$M$209,2,FALSE)</f>
        <v>#N/A</v>
      </c>
      <c r="Q422" s="174" t="e">
        <f>VLOOKUP(O422,国・地域コードリスト!$N$3:$O$209,2,FALSE)</f>
        <v>#N/A</v>
      </c>
      <c r="R422" s="164"/>
      <c r="S422" s="237"/>
      <c r="T422" s="164"/>
    </row>
    <row r="423" spans="2:20" ht="29.5" hidden="1" customHeight="1">
      <c r="B423" s="234"/>
      <c r="C423" s="235"/>
      <c r="D423" s="235"/>
      <c r="E423" s="234"/>
      <c r="F423" s="235"/>
      <c r="G423" s="236" t="e">
        <f>VLOOKUP(F423,分野・分科コードリスト!$G$4:$I$49,2,FALSE)</f>
        <v>#N/A</v>
      </c>
      <c r="H423" s="236" t="e">
        <f>VLOOKUP(F423,分野・分科コードリスト!$G$4:$I$49,3,FALSE)</f>
        <v>#N/A</v>
      </c>
      <c r="I423" s="237"/>
      <c r="J423" s="235"/>
      <c r="K423" s="235"/>
      <c r="L423" s="237"/>
      <c r="M423" s="235"/>
      <c r="N423" s="234"/>
      <c r="O423" s="173"/>
      <c r="P423" s="174" t="e">
        <f>VLOOKUP(O423,国・地域コードリスト!$L$3:$M$209,2,FALSE)</f>
        <v>#N/A</v>
      </c>
      <c r="Q423" s="174" t="e">
        <f>VLOOKUP(O423,国・地域コードリスト!$N$3:$O$209,2,FALSE)</f>
        <v>#N/A</v>
      </c>
      <c r="R423" s="164"/>
      <c r="S423" s="237"/>
      <c r="T423" s="164"/>
    </row>
    <row r="424" spans="2:20" ht="29.5" hidden="1" customHeight="1">
      <c r="B424" s="234"/>
      <c r="C424" s="235"/>
      <c r="D424" s="235"/>
      <c r="E424" s="234"/>
      <c r="F424" s="235"/>
      <c r="G424" s="236" t="e">
        <f>VLOOKUP(F424,分野・分科コードリスト!$G$4:$I$49,2,FALSE)</f>
        <v>#N/A</v>
      </c>
      <c r="H424" s="236" t="e">
        <f>VLOOKUP(F424,分野・分科コードリスト!$G$4:$I$49,3,FALSE)</f>
        <v>#N/A</v>
      </c>
      <c r="I424" s="237"/>
      <c r="J424" s="235"/>
      <c r="K424" s="235"/>
      <c r="L424" s="237"/>
      <c r="M424" s="235"/>
      <c r="N424" s="234"/>
      <c r="O424" s="173"/>
      <c r="P424" s="174" t="e">
        <f>VLOOKUP(O424,国・地域コードリスト!$L$3:$M$209,2,FALSE)</f>
        <v>#N/A</v>
      </c>
      <c r="Q424" s="174" t="e">
        <f>VLOOKUP(O424,国・地域コードリスト!$N$3:$O$209,2,FALSE)</f>
        <v>#N/A</v>
      </c>
      <c r="R424" s="164"/>
      <c r="S424" s="237"/>
      <c r="T424" s="164"/>
    </row>
    <row r="425" spans="2:20" ht="29.5" hidden="1" customHeight="1">
      <c r="B425" s="234"/>
      <c r="C425" s="235"/>
      <c r="D425" s="235"/>
      <c r="E425" s="234"/>
      <c r="F425" s="235"/>
      <c r="G425" s="236" t="e">
        <f>VLOOKUP(F425,分野・分科コードリスト!$G$4:$I$49,2,FALSE)</f>
        <v>#N/A</v>
      </c>
      <c r="H425" s="236" t="e">
        <f>VLOOKUP(F425,分野・分科コードリスト!$G$4:$I$49,3,FALSE)</f>
        <v>#N/A</v>
      </c>
      <c r="I425" s="237"/>
      <c r="J425" s="235"/>
      <c r="K425" s="235"/>
      <c r="L425" s="237"/>
      <c r="M425" s="235"/>
      <c r="N425" s="234"/>
      <c r="O425" s="173"/>
      <c r="P425" s="174" t="e">
        <f>VLOOKUP(O425,国・地域コードリスト!$L$3:$M$209,2,FALSE)</f>
        <v>#N/A</v>
      </c>
      <c r="Q425" s="174" t="e">
        <f>VLOOKUP(O425,国・地域コードリスト!$N$3:$O$209,2,FALSE)</f>
        <v>#N/A</v>
      </c>
      <c r="R425" s="164"/>
      <c r="S425" s="237"/>
      <c r="T425" s="164"/>
    </row>
    <row r="426" spans="2:20" ht="29.5" hidden="1" customHeight="1">
      <c r="B426" s="234"/>
      <c r="C426" s="235"/>
      <c r="D426" s="235"/>
      <c r="E426" s="234"/>
      <c r="F426" s="235"/>
      <c r="G426" s="236" t="e">
        <f>VLOOKUP(F426,分野・分科コードリスト!$G$4:$I$49,2,FALSE)</f>
        <v>#N/A</v>
      </c>
      <c r="H426" s="236" t="e">
        <f>VLOOKUP(F426,分野・分科コードリスト!$G$4:$I$49,3,FALSE)</f>
        <v>#N/A</v>
      </c>
      <c r="I426" s="237"/>
      <c r="J426" s="235"/>
      <c r="K426" s="235"/>
      <c r="L426" s="237"/>
      <c r="M426" s="235"/>
      <c r="N426" s="234"/>
      <c r="O426" s="173"/>
      <c r="P426" s="174" t="e">
        <f>VLOOKUP(O426,国・地域コードリスト!$L$3:$M$209,2,FALSE)</f>
        <v>#N/A</v>
      </c>
      <c r="Q426" s="174" t="e">
        <f>VLOOKUP(O426,国・地域コードリスト!$N$3:$O$209,2,FALSE)</f>
        <v>#N/A</v>
      </c>
      <c r="R426" s="164"/>
      <c r="S426" s="237"/>
      <c r="T426" s="164"/>
    </row>
    <row r="427" spans="2:20" ht="29.5" hidden="1" customHeight="1">
      <c r="B427" s="234"/>
      <c r="C427" s="235"/>
      <c r="D427" s="235"/>
      <c r="E427" s="234"/>
      <c r="F427" s="235"/>
      <c r="G427" s="236" t="e">
        <f>VLOOKUP(F427,分野・分科コードリスト!$G$4:$I$49,2,FALSE)</f>
        <v>#N/A</v>
      </c>
      <c r="H427" s="236" t="e">
        <f>VLOOKUP(F427,分野・分科コードリスト!$G$4:$I$49,3,FALSE)</f>
        <v>#N/A</v>
      </c>
      <c r="I427" s="237"/>
      <c r="J427" s="235"/>
      <c r="K427" s="235"/>
      <c r="L427" s="237"/>
      <c r="M427" s="235"/>
      <c r="N427" s="234"/>
      <c r="O427" s="173"/>
      <c r="P427" s="174" t="e">
        <f>VLOOKUP(O427,国・地域コードリスト!$L$3:$M$209,2,FALSE)</f>
        <v>#N/A</v>
      </c>
      <c r="Q427" s="174" t="e">
        <f>VLOOKUP(O427,国・地域コードリスト!$N$3:$O$209,2,FALSE)</f>
        <v>#N/A</v>
      </c>
      <c r="R427" s="164"/>
      <c r="S427" s="237"/>
      <c r="T427" s="164"/>
    </row>
    <row r="428" spans="2:20" ht="29.5" hidden="1" customHeight="1">
      <c r="B428" s="234"/>
      <c r="C428" s="235"/>
      <c r="D428" s="235"/>
      <c r="E428" s="234"/>
      <c r="F428" s="235"/>
      <c r="G428" s="236" t="e">
        <f>VLOOKUP(F428,分野・分科コードリスト!$G$4:$I$49,2,FALSE)</f>
        <v>#N/A</v>
      </c>
      <c r="H428" s="236" t="e">
        <f>VLOOKUP(F428,分野・分科コードリスト!$G$4:$I$49,3,FALSE)</f>
        <v>#N/A</v>
      </c>
      <c r="I428" s="237"/>
      <c r="J428" s="235"/>
      <c r="K428" s="235"/>
      <c r="L428" s="237"/>
      <c r="M428" s="235"/>
      <c r="N428" s="234"/>
      <c r="O428" s="173"/>
      <c r="P428" s="174" t="e">
        <f>VLOOKUP(O428,国・地域コードリスト!$L$3:$M$209,2,FALSE)</f>
        <v>#N/A</v>
      </c>
      <c r="Q428" s="174" t="e">
        <f>VLOOKUP(O428,国・地域コードリスト!$N$3:$O$209,2,FALSE)</f>
        <v>#N/A</v>
      </c>
      <c r="R428" s="164"/>
      <c r="S428" s="237"/>
      <c r="T428" s="164"/>
    </row>
    <row r="429" spans="2:20" ht="29.5" hidden="1" customHeight="1">
      <c r="B429" s="234"/>
      <c r="C429" s="235"/>
      <c r="D429" s="235"/>
      <c r="E429" s="234"/>
      <c r="F429" s="235"/>
      <c r="G429" s="236" t="e">
        <f>VLOOKUP(F429,分野・分科コードリスト!$G$4:$I$49,2,FALSE)</f>
        <v>#N/A</v>
      </c>
      <c r="H429" s="236" t="e">
        <f>VLOOKUP(F429,分野・分科コードリスト!$G$4:$I$49,3,FALSE)</f>
        <v>#N/A</v>
      </c>
      <c r="I429" s="237"/>
      <c r="J429" s="235"/>
      <c r="K429" s="235"/>
      <c r="L429" s="237"/>
      <c r="M429" s="235"/>
      <c r="N429" s="234"/>
      <c r="O429" s="173"/>
      <c r="P429" s="174" t="e">
        <f>VLOOKUP(O429,国・地域コードリスト!$L$3:$M$209,2,FALSE)</f>
        <v>#N/A</v>
      </c>
      <c r="Q429" s="174" t="e">
        <f>VLOOKUP(O429,国・地域コードリスト!$N$3:$O$209,2,FALSE)</f>
        <v>#N/A</v>
      </c>
      <c r="R429" s="164"/>
      <c r="S429" s="237"/>
      <c r="T429" s="164"/>
    </row>
    <row r="430" spans="2:20" ht="29.5" hidden="1" customHeight="1">
      <c r="B430" s="234"/>
      <c r="C430" s="235"/>
      <c r="D430" s="235"/>
      <c r="E430" s="234"/>
      <c r="F430" s="235"/>
      <c r="G430" s="236" t="e">
        <f>VLOOKUP(F430,分野・分科コードリスト!$G$4:$I$49,2,FALSE)</f>
        <v>#N/A</v>
      </c>
      <c r="H430" s="236" t="e">
        <f>VLOOKUP(F430,分野・分科コードリスト!$G$4:$I$49,3,FALSE)</f>
        <v>#N/A</v>
      </c>
      <c r="I430" s="237"/>
      <c r="J430" s="235"/>
      <c r="K430" s="235"/>
      <c r="L430" s="237"/>
      <c r="M430" s="235"/>
      <c r="N430" s="234"/>
      <c r="O430" s="173"/>
      <c r="P430" s="174" t="e">
        <f>VLOOKUP(O430,国・地域コードリスト!$L$3:$M$209,2,FALSE)</f>
        <v>#N/A</v>
      </c>
      <c r="Q430" s="174" t="e">
        <f>VLOOKUP(O430,国・地域コードリスト!$N$3:$O$209,2,FALSE)</f>
        <v>#N/A</v>
      </c>
      <c r="R430" s="164"/>
      <c r="S430" s="237"/>
      <c r="T430" s="164"/>
    </row>
    <row r="431" spans="2:20" ht="29.5" hidden="1" customHeight="1">
      <c r="B431" s="234"/>
      <c r="C431" s="235"/>
      <c r="D431" s="235"/>
      <c r="E431" s="234"/>
      <c r="F431" s="235"/>
      <c r="G431" s="236" t="e">
        <f>VLOOKUP(F431,分野・分科コードリスト!$G$4:$I$49,2,FALSE)</f>
        <v>#N/A</v>
      </c>
      <c r="H431" s="236" t="e">
        <f>VLOOKUP(F431,分野・分科コードリスト!$G$4:$I$49,3,FALSE)</f>
        <v>#N/A</v>
      </c>
      <c r="I431" s="237"/>
      <c r="J431" s="235"/>
      <c r="K431" s="235"/>
      <c r="L431" s="237"/>
      <c r="M431" s="235"/>
      <c r="N431" s="234"/>
      <c r="O431" s="173"/>
      <c r="P431" s="174" t="e">
        <f>VLOOKUP(O431,国・地域コードリスト!$L$3:$M$209,2,FALSE)</f>
        <v>#N/A</v>
      </c>
      <c r="Q431" s="174" t="e">
        <f>VLOOKUP(O431,国・地域コードリスト!$N$3:$O$209,2,FALSE)</f>
        <v>#N/A</v>
      </c>
      <c r="R431" s="164"/>
      <c r="S431" s="237"/>
      <c r="T431" s="164"/>
    </row>
    <row r="432" spans="2:20" ht="29.5" hidden="1" customHeight="1">
      <c r="B432" s="234"/>
      <c r="C432" s="235"/>
      <c r="D432" s="235"/>
      <c r="E432" s="234"/>
      <c r="F432" s="235"/>
      <c r="G432" s="236" t="e">
        <f>VLOOKUP(F432,分野・分科コードリスト!$G$4:$I$49,2,FALSE)</f>
        <v>#N/A</v>
      </c>
      <c r="H432" s="236" t="e">
        <f>VLOOKUP(F432,分野・分科コードリスト!$G$4:$I$49,3,FALSE)</f>
        <v>#N/A</v>
      </c>
      <c r="I432" s="237"/>
      <c r="J432" s="235"/>
      <c r="K432" s="235"/>
      <c r="L432" s="237"/>
      <c r="M432" s="235"/>
      <c r="N432" s="234"/>
      <c r="O432" s="173"/>
      <c r="P432" s="174" t="e">
        <f>VLOOKUP(O432,国・地域コードリスト!$L$3:$M$209,2,FALSE)</f>
        <v>#N/A</v>
      </c>
      <c r="Q432" s="174" t="e">
        <f>VLOOKUP(O432,国・地域コードリスト!$N$3:$O$209,2,FALSE)</f>
        <v>#N/A</v>
      </c>
      <c r="R432" s="164"/>
      <c r="S432" s="237"/>
      <c r="T432" s="164"/>
    </row>
    <row r="433" spans="2:20" ht="29.5" hidden="1" customHeight="1">
      <c r="B433" s="234"/>
      <c r="C433" s="235"/>
      <c r="D433" s="235"/>
      <c r="E433" s="234"/>
      <c r="F433" s="235"/>
      <c r="G433" s="236" t="e">
        <f>VLOOKUP(F433,分野・分科コードリスト!$G$4:$I$49,2,FALSE)</f>
        <v>#N/A</v>
      </c>
      <c r="H433" s="236" t="e">
        <f>VLOOKUP(F433,分野・分科コードリスト!$G$4:$I$49,3,FALSE)</f>
        <v>#N/A</v>
      </c>
      <c r="I433" s="237"/>
      <c r="J433" s="235"/>
      <c r="K433" s="235"/>
      <c r="L433" s="237"/>
      <c r="M433" s="235"/>
      <c r="N433" s="234"/>
      <c r="O433" s="173"/>
      <c r="P433" s="174" t="e">
        <f>VLOOKUP(O433,国・地域コードリスト!$L$3:$M$209,2,FALSE)</f>
        <v>#N/A</v>
      </c>
      <c r="Q433" s="174" t="e">
        <f>VLOOKUP(O433,国・地域コードリスト!$N$3:$O$209,2,FALSE)</f>
        <v>#N/A</v>
      </c>
      <c r="R433" s="164"/>
      <c r="S433" s="237"/>
      <c r="T433" s="164"/>
    </row>
    <row r="434" spans="2:20" ht="29.5" hidden="1" customHeight="1">
      <c r="B434" s="234"/>
      <c r="C434" s="235"/>
      <c r="D434" s="235"/>
      <c r="E434" s="234"/>
      <c r="F434" s="235"/>
      <c r="G434" s="236" t="e">
        <f>VLOOKUP(F434,分野・分科コードリスト!$G$4:$I$49,2,FALSE)</f>
        <v>#N/A</v>
      </c>
      <c r="H434" s="236" t="e">
        <f>VLOOKUP(F434,分野・分科コードリスト!$G$4:$I$49,3,FALSE)</f>
        <v>#N/A</v>
      </c>
      <c r="I434" s="237"/>
      <c r="J434" s="235"/>
      <c r="K434" s="235"/>
      <c r="L434" s="237"/>
      <c r="M434" s="235"/>
      <c r="N434" s="234"/>
      <c r="O434" s="173"/>
      <c r="P434" s="174" t="e">
        <f>VLOOKUP(O434,国・地域コードリスト!$L$3:$M$209,2,FALSE)</f>
        <v>#N/A</v>
      </c>
      <c r="Q434" s="174" t="e">
        <f>VLOOKUP(O434,国・地域コードリスト!$N$3:$O$209,2,FALSE)</f>
        <v>#N/A</v>
      </c>
      <c r="R434" s="164"/>
      <c r="S434" s="237"/>
      <c r="T434" s="164"/>
    </row>
    <row r="435" spans="2:20" ht="29.5" hidden="1" customHeight="1">
      <c r="B435" s="234"/>
      <c r="C435" s="235"/>
      <c r="D435" s="235"/>
      <c r="E435" s="234"/>
      <c r="F435" s="235"/>
      <c r="G435" s="236" t="e">
        <f>VLOOKUP(F435,分野・分科コードリスト!$G$4:$I$49,2,FALSE)</f>
        <v>#N/A</v>
      </c>
      <c r="H435" s="236" t="e">
        <f>VLOOKUP(F435,分野・分科コードリスト!$G$4:$I$49,3,FALSE)</f>
        <v>#N/A</v>
      </c>
      <c r="I435" s="237"/>
      <c r="J435" s="235"/>
      <c r="K435" s="235"/>
      <c r="L435" s="237"/>
      <c r="M435" s="235"/>
      <c r="N435" s="234"/>
      <c r="O435" s="173"/>
      <c r="P435" s="174" t="e">
        <f>VLOOKUP(O435,国・地域コードリスト!$L$3:$M$209,2,FALSE)</f>
        <v>#N/A</v>
      </c>
      <c r="Q435" s="174" t="e">
        <f>VLOOKUP(O435,国・地域コードリスト!$N$3:$O$209,2,FALSE)</f>
        <v>#N/A</v>
      </c>
      <c r="R435" s="164"/>
      <c r="S435" s="237"/>
      <c r="T435" s="164"/>
    </row>
    <row r="436" spans="2:20" ht="29.5" hidden="1" customHeight="1">
      <c r="B436" s="234"/>
      <c r="C436" s="235"/>
      <c r="D436" s="235"/>
      <c r="E436" s="234"/>
      <c r="F436" s="235"/>
      <c r="G436" s="236" t="e">
        <f>VLOOKUP(F436,分野・分科コードリスト!$G$4:$I$49,2,FALSE)</f>
        <v>#N/A</v>
      </c>
      <c r="H436" s="236" t="e">
        <f>VLOOKUP(F436,分野・分科コードリスト!$G$4:$I$49,3,FALSE)</f>
        <v>#N/A</v>
      </c>
      <c r="I436" s="237"/>
      <c r="J436" s="235"/>
      <c r="K436" s="235"/>
      <c r="L436" s="237"/>
      <c r="M436" s="235"/>
      <c r="N436" s="234"/>
      <c r="O436" s="173"/>
      <c r="P436" s="174" t="e">
        <f>VLOOKUP(O436,国・地域コードリスト!$L$3:$M$209,2,FALSE)</f>
        <v>#N/A</v>
      </c>
      <c r="Q436" s="174" t="e">
        <f>VLOOKUP(O436,国・地域コードリスト!$N$3:$O$209,2,FALSE)</f>
        <v>#N/A</v>
      </c>
      <c r="R436" s="164"/>
      <c r="S436" s="237"/>
      <c r="T436" s="164"/>
    </row>
    <row r="437" spans="2:20" ht="29.5" hidden="1" customHeight="1">
      <c r="B437" s="234"/>
      <c r="C437" s="235"/>
      <c r="D437" s="235"/>
      <c r="E437" s="234"/>
      <c r="F437" s="235"/>
      <c r="G437" s="236" t="e">
        <f>VLOOKUP(F437,分野・分科コードリスト!$G$4:$I$49,2,FALSE)</f>
        <v>#N/A</v>
      </c>
      <c r="H437" s="236" t="e">
        <f>VLOOKUP(F437,分野・分科コードリスト!$G$4:$I$49,3,FALSE)</f>
        <v>#N/A</v>
      </c>
      <c r="I437" s="237"/>
      <c r="J437" s="235"/>
      <c r="K437" s="235"/>
      <c r="L437" s="237"/>
      <c r="M437" s="235"/>
      <c r="N437" s="234"/>
      <c r="O437" s="173"/>
      <c r="P437" s="174" t="e">
        <f>VLOOKUP(O437,国・地域コードリスト!$L$3:$M$209,2,FALSE)</f>
        <v>#N/A</v>
      </c>
      <c r="Q437" s="174" t="e">
        <f>VLOOKUP(O437,国・地域コードリスト!$N$3:$O$209,2,FALSE)</f>
        <v>#N/A</v>
      </c>
      <c r="R437" s="164"/>
      <c r="S437" s="237"/>
      <c r="T437" s="164"/>
    </row>
    <row r="438" spans="2:20" ht="29.5" hidden="1" customHeight="1">
      <c r="B438" s="234"/>
      <c r="C438" s="235"/>
      <c r="D438" s="235"/>
      <c r="E438" s="234"/>
      <c r="F438" s="235"/>
      <c r="G438" s="236" t="e">
        <f>VLOOKUP(F438,分野・分科コードリスト!$G$4:$I$49,2,FALSE)</f>
        <v>#N/A</v>
      </c>
      <c r="H438" s="236" t="e">
        <f>VLOOKUP(F438,分野・分科コードリスト!$G$4:$I$49,3,FALSE)</f>
        <v>#N/A</v>
      </c>
      <c r="I438" s="237"/>
      <c r="J438" s="235"/>
      <c r="K438" s="235"/>
      <c r="L438" s="237"/>
      <c r="M438" s="235"/>
      <c r="N438" s="234"/>
      <c r="O438" s="173"/>
      <c r="P438" s="174" t="e">
        <f>VLOOKUP(O438,国・地域コードリスト!$L$3:$M$209,2,FALSE)</f>
        <v>#N/A</v>
      </c>
      <c r="Q438" s="174" t="e">
        <f>VLOOKUP(O438,国・地域コードリスト!$N$3:$O$209,2,FALSE)</f>
        <v>#N/A</v>
      </c>
      <c r="R438" s="164"/>
      <c r="S438" s="237"/>
      <c r="T438" s="164"/>
    </row>
    <row r="439" spans="2:20" ht="29.5" hidden="1" customHeight="1">
      <c r="B439" s="234"/>
      <c r="C439" s="235"/>
      <c r="D439" s="235"/>
      <c r="E439" s="234"/>
      <c r="F439" s="235"/>
      <c r="G439" s="236" t="e">
        <f>VLOOKUP(F439,分野・分科コードリスト!$G$4:$I$49,2,FALSE)</f>
        <v>#N/A</v>
      </c>
      <c r="H439" s="236" t="e">
        <f>VLOOKUP(F439,分野・分科コードリスト!$G$4:$I$49,3,FALSE)</f>
        <v>#N/A</v>
      </c>
      <c r="I439" s="237"/>
      <c r="J439" s="235"/>
      <c r="K439" s="235"/>
      <c r="L439" s="237"/>
      <c r="M439" s="235"/>
      <c r="N439" s="234"/>
      <c r="O439" s="173"/>
      <c r="P439" s="174" t="e">
        <f>VLOOKUP(O439,国・地域コードリスト!$L$3:$M$209,2,FALSE)</f>
        <v>#N/A</v>
      </c>
      <c r="Q439" s="174" t="e">
        <f>VLOOKUP(O439,国・地域コードリスト!$N$3:$O$209,2,FALSE)</f>
        <v>#N/A</v>
      </c>
      <c r="R439" s="164"/>
      <c r="S439" s="237"/>
      <c r="T439" s="164"/>
    </row>
    <row r="440" spans="2:20" ht="29.5" hidden="1" customHeight="1">
      <c r="B440" s="234"/>
      <c r="C440" s="235"/>
      <c r="D440" s="235"/>
      <c r="E440" s="234"/>
      <c r="F440" s="235"/>
      <c r="G440" s="236" t="e">
        <f>VLOOKUP(F440,分野・分科コードリスト!$G$4:$I$49,2,FALSE)</f>
        <v>#N/A</v>
      </c>
      <c r="H440" s="236" t="e">
        <f>VLOOKUP(F440,分野・分科コードリスト!$G$4:$I$49,3,FALSE)</f>
        <v>#N/A</v>
      </c>
      <c r="I440" s="237"/>
      <c r="J440" s="235"/>
      <c r="K440" s="235"/>
      <c r="L440" s="237"/>
      <c r="M440" s="235"/>
      <c r="N440" s="234"/>
      <c r="O440" s="173"/>
      <c r="P440" s="174" t="e">
        <f>VLOOKUP(O440,国・地域コードリスト!$L$3:$M$209,2,FALSE)</f>
        <v>#N/A</v>
      </c>
      <c r="Q440" s="174" t="e">
        <f>VLOOKUP(O440,国・地域コードリスト!$N$3:$O$209,2,FALSE)</f>
        <v>#N/A</v>
      </c>
      <c r="R440" s="164"/>
      <c r="S440" s="237"/>
      <c r="T440" s="164"/>
    </row>
    <row r="441" spans="2:20" ht="29.5" hidden="1" customHeight="1">
      <c r="B441" s="234"/>
      <c r="C441" s="235"/>
      <c r="D441" s="235"/>
      <c r="E441" s="234"/>
      <c r="F441" s="235"/>
      <c r="G441" s="236" t="e">
        <f>VLOOKUP(F441,分野・分科コードリスト!$G$4:$I$49,2,FALSE)</f>
        <v>#N/A</v>
      </c>
      <c r="H441" s="236" t="e">
        <f>VLOOKUP(F441,分野・分科コードリスト!$G$4:$I$49,3,FALSE)</f>
        <v>#N/A</v>
      </c>
      <c r="I441" s="237"/>
      <c r="J441" s="235"/>
      <c r="K441" s="235"/>
      <c r="L441" s="237"/>
      <c r="M441" s="235"/>
      <c r="N441" s="234"/>
      <c r="O441" s="173"/>
      <c r="P441" s="174" t="e">
        <f>VLOOKUP(O441,国・地域コードリスト!$L$3:$M$209,2,FALSE)</f>
        <v>#N/A</v>
      </c>
      <c r="Q441" s="174" t="e">
        <f>VLOOKUP(O441,国・地域コードリスト!$N$3:$O$209,2,FALSE)</f>
        <v>#N/A</v>
      </c>
      <c r="R441" s="164"/>
      <c r="S441" s="237"/>
      <c r="T441" s="164"/>
    </row>
    <row r="442" spans="2:20" ht="29.5" hidden="1" customHeight="1">
      <c r="B442" s="234"/>
      <c r="C442" s="235"/>
      <c r="D442" s="235"/>
      <c r="E442" s="234"/>
      <c r="F442" s="235"/>
      <c r="G442" s="236" t="e">
        <f>VLOOKUP(F442,分野・分科コードリスト!$G$4:$I$49,2,FALSE)</f>
        <v>#N/A</v>
      </c>
      <c r="H442" s="236" t="e">
        <f>VLOOKUP(F442,分野・分科コードリスト!$G$4:$I$49,3,FALSE)</f>
        <v>#N/A</v>
      </c>
      <c r="I442" s="237"/>
      <c r="J442" s="235"/>
      <c r="K442" s="235"/>
      <c r="L442" s="237"/>
      <c r="M442" s="235"/>
      <c r="N442" s="234"/>
      <c r="O442" s="173"/>
      <c r="P442" s="174" t="e">
        <f>VLOOKUP(O442,国・地域コードリスト!$L$3:$M$209,2,FALSE)</f>
        <v>#N/A</v>
      </c>
      <c r="Q442" s="174" t="e">
        <f>VLOOKUP(O442,国・地域コードリスト!$N$3:$O$209,2,FALSE)</f>
        <v>#N/A</v>
      </c>
      <c r="R442" s="164"/>
      <c r="S442" s="237"/>
      <c r="T442" s="164"/>
    </row>
    <row r="443" spans="2:20" ht="29.5" hidden="1" customHeight="1">
      <c r="B443" s="234"/>
      <c r="C443" s="235"/>
      <c r="D443" s="235"/>
      <c r="E443" s="234"/>
      <c r="F443" s="235"/>
      <c r="G443" s="236" t="e">
        <f>VLOOKUP(F443,分野・分科コードリスト!$G$4:$I$49,2,FALSE)</f>
        <v>#N/A</v>
      </c>
      <c r="H443" s="236" t="e">
        <f>VLOOKUP(F443,分野・分科コードリスト!$G$4:$I$49,3,FALSE)</f>
        <v>#N/A</v>
      </c>
      <c r="I443" s="237"/>
      <c r="J443" s="235"/>
      <c r="K443" s="235"/>
      <c r="L443" s="237"/>
      <c r="M443" s="235"/>
      <c r="N443" s="234"/>
      <c r="O443" s="173"/>
      <c r="P443" s="174" t="e">
        <f>VLOOKUP(O443,国・地域コードリスト!$L$3:$M$209,2,FALSE)</f>
        <v>#N/A</v>
      </c>
      <c r="Q443" s="174" t="e">
        <f>VLOOKUP(O443,国・地域コードリスト!$N$3:$O$209,2,FALSE)</f>
        <v>#N/A</v>
      </c>
      <c r="R443" s="164"/>
      <c r="S443" s="237"/>
      <c r="T443" s="164"/>
    </row>
    <row r="444" spans="2:20" ht="29.5" hidden="1" customHeight="1">
      <c r="B444" s="234"/>
      <c r="C444" s="235"/>
      <c r="D444" s="235"/>
      <c r="E444" s="234"/>
      <c r="F444" s="235"/>
      <c r="G444" s="236" t="e">
        <f>VLOOKUP(F444,分野・分科コードリスト!$G$4:$I$49,2,FALSE)</f>
        <v>#N/A</v>
      </c>
      <c r="H444" s="236" t="e">
        <f>VLOOKUP(F444,分野・分科コードリスト!$G$4:$I$49,3,FALSE)</f>
        <v>#N/A</v>
      </c>
      <c r="I444" s="237"/>
      <c r="J444" s="235"/>
      <c r="K444" s="235"/>
      <c r="L444" s="237"/>
      <c r="M444" s="235"/>
      <c r="N444" s="234"/>
      <c r="O444" s="173"/>
      <c r="P444" s="174" t="e">
        <f>VLOOKUP(O444,国・地域コードリスト!$L$3:$M$209,2,FALSE)</f>
        <v>#N/A</v>
      </c>
      <c r="Q444" s="174" t="e">
        <f>VLOOKUP(O444,国・地域コードリスト!$N$3:$O$209,2,FALSE)</f>
        <v>#N/A</v>
      </c>
      <c r="R444" s="164"/>
      <c r="S444" s="237"/>
      <c r="T444" s="164"/>
    </row>
    <row r="445" spans="2:20" ht="29.5" hidden="1" customHeight="1">
      <c r="B445" s="234"/>
      <c r="C445" s="235"/>
      <c r="D445" s="235"/>
      <c r="E445" s="234"/>
      <c r="F445" s="235"/>
      <c r="G445" s="236" t="e">
        <f>VLOOKUP(F445,分野・分科コードリスト!$G$4:$I$49,2,FALSE)</f>
        <v>#N/A</v>
      </c>
      <c r="H445" s="236" t="e">
        <f>VLOOKUP(F445,分野・分科コードリスト!$G$4:$I$49,3,FALSE)</f>
        <v>#N/A</v>
      </c>
      <c r="I445" s="237"/>
      <c r="J445" s="235"/>
      <c r="K445" s="235"/>
      <c r="L445" s="237"/>
      <c r="M445" s="235"/>
      <c r="N445" s="234"/>
      <c r="O445" s="173"/>
      <c r="P445" s="174" t="e">
        <f>VLOOKUP(O445,国・地域コードリスト!$L$3:$M$209,2,FALSE)</f>
        <v>#N/A</v>
      </c>
      <c r="Q445" s="174" t="e">
        <f>VLOOKUP(O445,国・地域コードリスト!$N$3:$O$209,2,FALSE)</f>
        <v>#N/A</v>
      </c>
      <c r="R445" s="164"/>
      <c r="S445" s="237"/>
      <c r="T445" s="164"/>
    </row>
    <row r="446" spans="2:20" ht="29.5" hidden="1" customHeight="1">
      <c r="B446" s="234"/>
      <c r="C446" s="235"/>
      <c r="D446" s="235"/>
      <c r="E446" s="234"/>
      <c r="F446" s="235"/>
      <c r="G446" s="236" t="e">
        <f>VLOOKUP(F446,分野・分科コードリスト!$G$4:$I$49,2,FALSE)</f>
        <v>#N/A</v>
      </c>
      <c r="H446" s="236" t="e">
        <f>VLOOKUP(F446,分野・分科コードリスト!$G$4:$I$49,3,FALSE)</f>
        <v>#N/A</v>
      </c>
      <c r="I446" s="237"/>
      <c r="J446" s="235"/>
      <c r="K446" s="235"/>
      <c r="L446" s="237"/>
      <c r="M446" s="235"/>
      <c r="N446" s="234"/>
      <c r="O446" s="173"/>
      <c r="P446" s="174" t="e">
        <f>VLOOKUP(O446,国・地域コードリスト!$L$3:$M$209,2,FALSE)</f>
        <v>#N/A</v>
      </c>
      <c r="Q446" s="174" t="e">
        <f>VLOOKUP(O446,国・地域コードリスト!$N$3:$O$209,2,FALSE)</f>
        <v>#N/A</v>
      </c>
      <c r="R446" s="164"/>
      <c r="S446" s="237"/>
      <c r="T446" s="164"/>
    </row>
    <row r="447" spans="2:20" ht="29.5" hidden="1" customHeight="1">
      <c r="B447" s="234"/>
      <c r="C447" s="235"/>
      <c r="D447" s="235"/>
      <c r="E447" s="234"/>
      <c r="F447" s="235"/>
      <c r="G447" s="236" t="e">
        <f>VLOOKUP(F447,分野・分科コードリスト!$G$4:$I$49,2,FALSE)</f>
        <v>#N/A</v>
      </c>
      <c r="H447" s="236" t="e">
        <f>VLOOKUP(F447,分野・分科コードリスト!$G$4:$I$49,3,FALSE)</f>
        <v>#N/A</v>
      </c>
      <c r="I447" s="237"/>
      <c r="J447" s="235"/>
      <c r="K447" s="235"/>
      <c r="L447" s="237"/>
      <c r="M447" s="235"/>
      <c r="N447" s="234"/>
      <c r="O447" s="173"/>
      <c r="P447" s="174" t="e">
        <f>VLOOKUP(O447,国・地域コードリスト!$L$3:$M$209,2,FALSE)</f>
        <v>#N/A</v>
      </c>
      <c r="Q447" s="174" t="e">
        <f>VLOOKUP(O447,国・地域コードリスト!$N$3:$O$209,2,FALSE)</f>
        <v>#N/A</v>
      </c>
      <c r="R447" s="164"/>
      <c r="S447" s="237"/>
      <c r="T447" s="164"/>
    </row>
    <row r="448" spans="2:20" ht="29.5" hidden="1" customHeight="1">
      <c r="B448" s="234"/>
      <c r="C448" s="235"/>
      <c r="D448" s="235"/>
      <c r="E448" s="234"/>
      <c r="F448" s="235"/>
      <c r="G448" s="236" t="e">
        <f>VLOOKUP(F448,分野・分科コードリスト!$G$4:$I$49,2,FALSE)</f>
        <v>#N/A</v>
      </c>
      <c r="H448" s="236" t="e">
        <f>VLOOKUP(F448,分野・分科コードリスト!$G$4:$I$49,3,FALSE)</f>
        <v>#N/A</v>
      </c>
      <c r="I448" s="237"/>
      <c r="J448" s="235"/>
      <c r="K448" s="235"/>
      <c r="L448" s="237"/>
      <c r="M448" s="235"/>
      <c r="N448" s="234"/>
      <c r="O448" s="173"/>
      <c r="P448" s="174" t="e">
        <f>VLOOKUP(O448,国・地域コードリスト!$L$3:$M$209,2,FALSE)</f>
        <v>#N/A</v>
      </c>
      <c r="Q448" s="174" t="e">
        <f>VLOOKUP(O448,国・地域コードリスト!$N$3:$O$209,2,FALSE)</f>
        <v>#N/A</v>
      </c>
      <c r="R448" s="164"/>
      <c r="S448" s="237"/>
      <c r="T448" s="164"/>
    </row>
    <row r="449" spans="2:20" ht="29.5" hidden="1" customHeight="1">
      <c r="B449" s="234"/>
      <c r="C449" s="235"/>
      <c r="D449" s="235"/>
      <c r="E449" s="234"/>
      <c r="F449" s="235"/>
      <c r="G449" s="236" t="e">
        <f>VLOOKUP(F449,分野・分科コードリスト!$G$4:$I$49,2,FALSE)</f>
        <v>#N/A</v>
      </c>
      <c r="H449" s="236" t="e">
        <f>VLOOKUP(F449,分野・分科コードリスト!$G$4:$I$49,3,FALSE)</f>
        <v>#N/A</v>
      </c>
      <c r="I449" s="237"/>
      <c r="J449" s="235"/>
      <c r="K449" s="235"/>
      <c r="L449" s="237"/>
      <c r="M449" s="235"/>
      <c r="N449" s="234"/>
      <c r="O449" s="173"/>
      <c r="P449" s="174" t="e">
        <f>VLOOKUP(O449,国・地域コードリスト!$L$3:$M$209,2,FALSE)</f>
        <v>#N/A</v>
      </c>
      <c r="Q449" s="174" t="e">
        <f>VLOOKUP(O449,国・地域コードリスト!$N$3:$O$209,2,FALSE)</f>
        <v>#N/A</v>
      </c>
      <c r="R449" s="164"/>
      <c r="S449" s="237"/>
      <c r="T449" s="164"/>
    </row>
    <row r="450" spans="2:20" ht="29.5" hidden="1" customHeight="1">
      <c r="B450" s="234"/>
      <c r="C450" s="235"/>
      <c r="D450" s="235"/>
      <c r="E450" s="234"/>
      <c r="F450" s="235"/>
      <c r="G450" s="236" t="e">
        <f>VLOOKUP(F450,分野・分科コードリスト!$G$4:$I$49,2,FALSE)</f>
        <v>#N/A</v>
      </c>
      <c r="H450" s="236" t="e">
        <f>VLOOKUP(F450,分野・分科コードリスト!$G$4:$I$49,3,FALSE)</f>
        <v>#N/A</v>
      </c>
      <c r="I450" s="237"/>
      <c r="J450" s="235"/>
      <c r="K450" s="235"/>
      <c r="L450" s="237"/>
      <c r="M450" s="235"/>
      <c r="N450" s="234"/>
      <c r="O450" s="173"/>
      <c r="P450" s="174" t="e">
        <f>VLOOKUP(O450,国・地域コードリスト!$L$3:$M$209,2,FALSE)</f>
        <v>#N/A</v>
      </c>
      <c r="Q450" s="174" t="e">
        <f>VLOOKUP(O450,国・地域コードリスト!$N$3:$O$209,2,FALSE)</f>
        <v>#N/A</v>
      </c>
      <c r="R450" s="164"/>
      <c r="S450" s="237"/>
      <c r="T450" s="164"/>
    </row>
    <row r="451" spans="2:20" ht="29.5" hidden="1" customHeight="1">
      <c r="B451" s="234"/>
      <c r="C451" s="235"/>
      <c r="D451" s="235"/>
      <c r="E451" s="234"/>
      <c r="F451" s="235"/>
      <c r="G451" s="236" t="e">
        <f>VLOOKUP(F451,分野・分科コードリスト!$G$4:$I$49,2,FALSE)</f>
        <v>#N/A</v>
      </c>
      <c r="H451" s="236" t="e">
        <f>VLOOKUP(F451,分野・分科コードリスト!$G$4:$I$49,3,FALSE)</f>
        <v>#N/A</v>
      </c>
      <c r="I451" s="237"/>
      <c r="J451" s="235"/>
      <c r="K451" s="235"/>
      <c r="L451" s="237"/>
      <c r="M451" s="235"/>
      <c r="N451" s="234"/>
      <c r="O451" s="173"/>
      <c r="P451" s="174" t="e">
        <f>VLOOKUP(O451,国・地域コードリスト!$L$3:$M$209,2,FALSE)</f>
        <v>#N/A</v>
      </c>
      <c r="Q451" s="174" t="e">
        <f>VLOOKUP(O451,国・地域コードリスト!$N$3:$O$209,2,FALSE)</f>
        <v>#N/A</v>
      </c>
      <c r="R451" s="164"/>
      <c r="S451" s="237"/>
      <c r="T451" s="164"/>
    </row>
    <row r="452" spans="2:20" ht="29.5" hidden="1" customHeight="1">
      <c r="B452" s="234"/>
      <c r="C452" s="235"/>
      <c r="D452" s="235"/>
      <c r="E452" s="234"/>
      <c r="F452" s="235"/>
      <c r="G452" s="236" t="e">
        <f>VLOOKUP(F452,分野・分科コードリスト!$G$4:$I$49,2,FALSE)</f>
        <v>#N/A</v>
      </c>
      <c r="H452" s="236" t="e">
        <f>VLOOKUP(F452,分野・分科コードリスト!$G$4:$I$49,3,FALSE)</f>
        <v>#N/A</v>
      </c>
      <c r="I452" s="237"/>
      <c r="J452" s="235"/>
      <c r="K452" s="235"/>
      <c r="L452" s="237"/>
      <c r="M452" s="235"/>
      <c r="N452" s="234"/>
      <c r="O452" s="173"/>
      <c r="P452" s="174" t="e">
        <f>VLOOKUP(O452,国・地域コードリスト!$L$3:$M$209,2,FALSE)</f>
        <v>#N/A</v>
      </c>
      <c r="Q452" s="174" t="e">
        <f>VLOOKUP(O452,国・地域コードリスト!$N$3:$O$209,2,FALSE)</f>
        <v>#N/A</v>
      </c>
      <c r="R452" s="164"/>
      <c r="S452" s="237"/>
      <c r="T452" s="164"/>
    </row>
    <row r="453" spans="2:20" ht="29.5" hidden="1" customHeight="1">
      <c r="B453" s="234"/>
      <c r="C453" s="235"/>
      <c r="D453" s="235"/>
      <c r="E453" s="234"/>
      <c r="F453" s="235"/>
      <c r="G453" s="236" t="e">
        <f>VLOOKUP(F453,分野・分科コードリスト!$G$4:$I$49,2,FALSE)</f>
        <v>#N/A</v>
      </c>
      <c r="H453" s="236" t="e">
        <f>VLOOKUP(F453,分野・分科コードリスト!$G$4:$I$49,3,FALSE)</f>
        <v>#N/A</v>
      </c>
      <c r="I453" s="237"/>
      <c r="J453" s="235"/>
      <c r="K453" s="235"/>
      <c r="L453" s="237"/>
      <c r="M453" s="235"/>
      <c r="N453" s="234"/>
      <c r="O453" s="173"/>
      <c r="P453" s="174" t="e">
        <f>VLOOKUP(O453,国・地域コードリスト!$L$3:$M$209,2,FALSE)</f>
        <v>#N/A</v>
      </c>
      <c r="Q453" s="174" t="e">
        <f>VLOOKUP(O453,国・地域コードリスト!$N$3:$O$209,2,FALSE)</f>
        <v>#N/A</v>
      </c>
      <c r="R453" s="164"/>
      <c r="S453" s="237"/>
      <c r="T453" s="164"/>
    </row>
    <row r="454" spans="2:20" ht="29.5" hidden="1" customHeight="1">
      <c r="B454" s="234"/>
      <c r="C454" s="235"/>
      <c r="D454" s="235"/>
      <c r="E454" s="234"/>
      <c r="F454" s="235"/>
      <c r="G454" s="236" t="e">
        <f>VLOOKUP(F454,分野・分科コードリスト!$G$4:$I$49,2,FALSE)</f>
        <v>#N/A</v>
      </c>
      <c r="H454" s="236" t="e">
        <f>VLOOKUP(F454,分野・分科コードリスト!$G$4:$I$49,3,FALSE)</f>
        <v>#N/A</v>
      </c>
      <c r="I454" s="237"/>
      <c r="J454" s="235"/>
      <c r="K454" s="235"/>
      <c r="L454" s="237"/>
      <c r="M454" s="235"/>
      <c r="N454" s="234"/>
      <c r="O454" s="173"/>
      <c r="P454" s="174" t="e">
        <f>VLOOKUP(O454,国・地域コードリスト!$L$3:$M$209,2,FALSE)</f>
        <v>#N/A</v>
      </c>
      <c r="Q454" s="174" t="e">
        <f>VLOOKUP(O454,国・地域コードリスト!$N$3:$O$209,2,FALSE)</f>
        <v>#N/A</v>
      </c>
      <c r="R454" s="164"/>
      <c r="S454" s="237"/>
      <c r="T454" s="164"/>
    </row>
    <row r="455" spans="2:20" ht="29.5" hidden="1" customHeight="1">
      <c r="B455" s="234"/>
      <c r="C455" s="235"/>
      <c r="D455" s="235"/>
      <c r="E455" s="234"/>
      <c r="F455" s="235"/>
      <c r="G455" s="236" t="e">
        <f>VLOOKUP(F455,分野・分科コードリスト!$G$4:$I$49,2,FALSE)</f>
        <v>#N/A</v>
      </c>
      <c r="H455" s="236" t="e">
        <f>VLOOKUP(F455,分野・分科コードリスト!$G$4:$I$49,3,FALSE)</f>
        <v>#N/A</v>
      </c>
      <c r="I455" s="237"/>
      <c r="J455" s="235"/>
      <c r="K455" s="235"/>
      <c r="L455" s="237"/>
      <c r="M455" s="235"/>
      <c r="N455" s="234"/>
      <c r="O455" s="173"/>
      <c r="P455" s="174" t="e">
        <f>VLOOKUP(O455,国・地域コードリスト!$L$3:$M$209,2,FALSE)</f>
        <v>#N/A</v>
      </c>
      <c r="Q455" s="174" t="e">
        <f>VLOOKUP(O455,国・地域コードリスト!$N$3:$O$209,2,FALSE)</f>
        <v>#N/A</v>
      </c>
      <c r="R455" s="164"/>
      <c r="S455" s="237"/>
      <c r="T455" s="164"/>
    </row>
    <row r="456" spans="2:20" ht="29.5" hidden="1" customHeight="1">
      <c r="B456" s="234"/>
      <c r="C456" s="235"/>
      <c r="D456" s="235"/>
      <c r="E456" s="234"/>
      <c r="F456" s="235"/>
      <c r="G456" s="236" t="e">
        <f>VLOOKUP(F456,分野・分科コードリスト!$G$4:$I$49,2,FALSE)</f>
        <v>#N/A</v>
      </c>
      <c r="H456" s="236" t="e">
        <f>VLOOKUP(F456,分野・分科コードリスト!$G$4:$I$49,3,FALSE)</f>
        <v>#N/A</v>
      </c>
      <c r="I456" s="237"/>
      <c r="J456" s="235"/>
      <c r="K456" s="235"/>
      <c r="L456" s="237"/>
      <c r="M456" s="235"/>
      <c r="N456" s="234"/>
      <c r="O456" s="173"/>
      <c r="P456" s="174" t="e">
        <f>VLOOKUP(O456,国・地域コードリスト!$L$3:$M$209,2,FALSE)</f>
        <v>#N/A</v>
      </c>
      <c r="Q456" s="174" t="e">
        <f>VLOOKUP(O456,国・地域コードリスト!$N$3:$O$209,2,FALSE)</f>
        <v>#N/A</v>
      </c>
      <c r="R456" s="164"/>
      <c r="S456" s="237"/>
      <c r="T456" s="164"/>
    </row>
    <row r="457" spans="2:20" ht="29.5" hidden="1" customHeight="1">
      <c r="B457" s="234"/>
      <c r="C457" s="235"/>
      <c r="D457" s="235"/>
      <c r="E457" s="234"/>
      <c r="F457" s="235"/>
      <c r="G457" s="236" t="e">
        <f>VLOOKUP(F457,分野・分科コードリスト!$G$4:$I$49,2,FALSE)</f>
        <v>#N/A</v>
      </c>
      <c r="H457" s="236" t="e">
        <f>VLOOKUP(F457,分野・分科コードリスト!$G$4:$I$49,3,FALSE)</f>
        <v>#N/A</v>
      </c>
      <c r="I457" s="237"/>
      <c r="J457" s="235"/>
      <c r="K457" s="235"/>
      <c r="L457" s="237"/>
      <c r="M457" s="235"/>
      <c r="N457" s="234"/>
      <c r="O457" s="173"/>
      <c r="P457" s="174" t="e">
        <f>VLOOKUP(O457,国・地域コードリスト!$L$3:$M$209,2,FALSE)</f>
        <v>#N/A</v>
      </c>
      <c r="Q457" s="174" t="e">
        <f>VLOOKUP(O457,国・地域コードリスト!$N$3:$O$209,2,FALSE)</f>
        <v>#N/A</v>
      </c>
      <c r="R457" s="164"/>
      <c r="S457" s="237"/>
      <c r="T457" s="164"/>
    </row>
    <row r="458" spans="2:20" ht="29.5" hidden="1" customHeight="1">
      <c r="B458" s="234"/>
      <c r="C458" s="235"/>
      <c r="D458" s="235"/>
      <c r="E458" s="234"/>
      <c r="F458" s="235"/>
      <c r="G458" s="236" t="e">
        <f>VLOOKUP(F458,分野・分科コードリスト!$G$4:$I$49,2,FALSE)</f>
        <v>#N/A</v>
      </c>
      <c r="H458" s="236" t="e">
        <f>VLOOKUP(F458,分野・分科コードリスト!$G$4:$I$49,3,FALSE)</f>
        <v>#N/A</v>
      </c>
      <c r="I458" s="237"/>
      <c r="J458" s="235"/>
      <c r="K458" s="235"/>
      <c r="L458" s="237"/>
      <c r="M458" s="235"/>
      <c r="N458" s="234"/>
      <c r="O458" s="173"/>
      <c r="P458" s="174" t="e">
        <f>VLOOKUP(O458,国・地域コードリスト!$L$3:$M$209,2,FALSE)</f>
        <v>#N/A</v>
      </c>
      <c r="Q458" s="174" t="e">
        <f>VLOOKUP(O458,国・地域コードリスト!$N$3:$O$209,2,FALSE)</f>
        <v>#N/A</v>
      </c>
      <c r="R458" s="164"/>
      <c r="S458" s="237"/>
      <c r="T458" s="164"/>
    </row>
    <row r="459" spans="2:20" ht="29.5" hidden="1" customHeight="1">
      <c r="B459" s="234"/>
      <c r="C459" s="235"/>
      <c r="D459" s="235"/>
      <c r="E459" s="234"/>
      <c r="F459" s="235"/>
      <c r="G459" s="236" t="e">
        <f>VLOOKUP(F459,分野・分科コードリスト!$G$4:$I$49,2,FALSE)</f>
        <v>#N/A</v>
      </c>
      <c r="H459" s="236" t="e">
        <f>VLOOKUP(F459,分野・分科コードリスト!$G$4:$I$49,3,FALSE)</f>
        <v>#N/A</v>
      </c>
      <c r="I459" s="237"/>
      <c r="J459" s="235"/>
      <c r="K459" s="235"/>
      <c r="L459" s="237"/>
      <c r="M459" s="235"/>
      <c r="N459" s="234"/>
      <c r="O459" s="173"/>
      <c r="P459" s="174" t="e">
        <f>VLOOKUP(O459,国・地域コードリスト!$L$3:$M$209,2,FALSE)</f>
        <v>#N/A</v>
      </c>
      <c r="Q459" s="174" t="e">
        <f>VLOOKUP(O459,国・地域コードリスト!$N$3:$O$209,2,FALSE)</f>
        <v>#N/A</v>
      </c>
      <c r="R459" s="164"/>
      <c r="S459" s="237"/>
      <c r="T459" s="164"/>
    </row>
    <row r="460" spans="2:20" ht="29.5" hidden="1" customHeight="1">
      <c r="B460" s="234"/>
      <c r="C460" s="235"/>
      <c r="D460" s="235"/>
      <c r="E460" s="234"/>
      <c r="F460" s="235"/>
      <c r="G460" s="236" t="e">
        <f>VLOOKUP(F460,分野・分科コードリスト!$G$4:$I$49,2,FALSE)</f>
        <v>#N/A</v>
      </c>
      <c r="H460" s="236" t="e">
        <f>VLOOKUP(F460,分野・分科コードリスト!$G$4:$I$49,3,FALSE)</f>
        <v>#N/A</v>
      </c>
      <c r="I460" s="237"/>
      <c r="J460" s="235"/>
      <c r="K460" s="235"/>
      <c r="L460" s="237"/>
      <c r="M460" s="235"/>
      <c r="N460" s="234"/>
      <c r="O460" s="173"/>
      <c r="P460" s="174" t="e">
        <f>VLOOKUP(O460,国・地域コードリスト!$L$3:$M$209,2,FALSE)</f>
        <v>#N/A</v>
      </c>
      <c r="Q460" s="174" t="e">
        <f>VLOOKUP(O460,国・地域コードリスト!$N$3:$O$209,2,FALSE)</f>
        <v>#N/A</v>
      </c>
      <c r="R460" s="164"/>
      <c r="S460" s="237"/>
      <c r="T460" s="164"/>
    </row>
    <row r="461" spans="2:20" ht="29.5" hidden="1" customHeight="1">
      <c r="B461" s="234"/>
      <c r="C461" s="235"/>
      <c r="D461" s="235"/>
      <c r="E461" s="234"/>
      <c r="F461" s="235"/>
      <c r="G461" s="236" t="e">
        <f>VLOOKUP(F461,分野・分科コードリスト!$G$4:$I$49,2,FALSE)</f>
        <v>#N/A</v>
      </c>
      <c r="H461" s="236" t="e">
        <f>VLOOKUP(F461,分野・分科コードリスト!$G$4:$I$49,3,FALSE)</f>
        <v>#N/A</v>
      </c>
      <c r="I461" s="237"/>
      <c r="J461" s="235"/>
      <c r="K461" s="235"/>
      <c r="L461" s="237"/>
      <c r="M461" s="235"/>
      <c r="N461" s="234"/>
      <c r="O461" s="173"/>
      <c r="P461" s="174" t="e">
        <f>VLOOKUP(O461,国・地域コードリスト!$L$3:$M$209,2,FALSE)</f>
        <v>#N/A</v>
      </c>
      <c r="Q461" s="174" t="e">
        <f>VLOOKUP(O461,国・地域コードリスト!$N$3:$O$209,2,FALSE)</f>
        <v>#N/A</v>
      </c>
      <c r="R461" s="164"/>
      <c r="S461" s="237"/>
      <c r="T461" s="164"/>
    </row>
    <row r="462" spans="2:20" ht="29.5" hidden="1" customHeight="1">
      <c r="B462" s="234"/>
      <c r="C462" s="235"/>
      <c r="D462" s="235"/>
      <c r="E462" s="234"/>
      <c r="F462" s="235"/>
      <c r="G462" s="236" t="e">
        <f>VLOOKUP(F462,分野・分科コードリスト!$G$4:$I$49,2,FALSE)</f>
        <v>#N/A</v>
      </c>
      <c r="H462" s="236" t="e">
        <f>VLOOKUP(F462,分野・分科コードリスト!$G$4:$I$49,3,FALSE)</f>
        <v>#N/A</v>
      </c>
      <c r="I462" s="237"/>
      <c r="J462" s="235"/>
      <c r="K462" s="235"/>
      <c r="L462" s="237"/>
      <c r="M462" s="235"/>
      <c r="N462" s="234"/>
      <c r="O462" s="173"/>
      <c r="P462" s="174" t="e">
        <f>VLOOKUP(O462,国・地域コードリスト!$L$3:$M$209,2,FALSE)</f>
        <v>#N/A</v>
      </c>
      <c r="Q462" s="174" t="e">
        <f>VLOOKUP(O462,国・地域コードリスト!$N$3:$O$209,2,FALSE)</f>
        <v>#N/A</v>
      </c>
      <c r="R462" s="164"/>
      <c r="S462" s="237"/>
      <c r="T462" s="164"/>
    </row>
    <row r="463" spans="2:20" ht="29.5" hidden="1" customHeight="1">
      <c r="B463" s="234"/>
      <c r="C463" s="235"/>
      <c r="D463" s="235"/>
      <c r="E463" s="234"/>
      <c r="F463" s="235"/>
      <c r="G463" s="236" t="e">
        <f>VLOOKUP(F463,分野・分科コードリスト!$G$4:$I$49,2,FALSE)</f>
        <v>#N/A</v>
      </c>
      <c r="H463" s="236" t="e">
        <f>VLOOKUP(F463,分野・分科コードリスト!$G$4:$I$49,3,FALSE)</f>
        <v>#N/A</v>
      </c>
      <c r="I463" s="237"/>
      <c r="J463" s="235"/>
      <c r="K463" s="235"/>
      <c r="L463" s="237"/>
      <c r="M463" s="235"/>
      <c r="N463" s="234"/>
      <c r="O463" s="173"/>
      <c r="P463" s="174" t="e">
        <f>VLOOKUP(O463,国・地域コードリスト!$L$3:$M$209,2,FALSE)</f>
        <v>#N/A</v>
      </c>
      <c r="Q463" s="174" t="e">
        <f>VLOOKUP(O463,国・地域コードリスト!$N$3:$O$209,2,FALSE)</f>
        <v>#N/A</v>
      </c>
      <c r="R463" s="164"/>
      <c r="S463" s="237"/>
      <c r="T463" s="164"/>
    </row>
    <row r="464" spans="2:20" ht="29.5" hidden="1" customHeight="1">
      <c r="B464" s="234"/>
      <c r="C464" s="235"/>
      <c r="D464" s="235"/>
      <c r="E464" s="234"/>
      <c r="F464" s="235"/>
      <c r="G464" s="236" t="e">
        <f>VLOOKUP(F464,分野・分科コードリスト!$G$4:$I$49,2,FALSE)</f>
        <v>#N/A</v>
      </c>
      <c r="H464" s="236" t="e">
        <f>VLOOKUP(F464,分野・分科コードリスト!$G$4:$I$49,3,FALSE)</f>
        <v>#N/A</v>
      </c>
      <c r="I464" s="237"/>
      <c r="J464" s="235"/>
      <c r="K464" s="235"/>
      <c r="L464" s="237"/>
      <c r="M464" s="235"/>
      <c r="N464" s="234"/>
      <c r="O464" s="173"/>
      <c r="P464" s="174" t="e">
        <f>VLOOKUP(O464,国・地域コードリスト!$L$3:$M$209,2,FALSE)</f>
        <v>#N/A</v>
      </c>
      <c r="Q464" s="174" t="e">
        <f>VLOOKUP(O464,国・地域コードリスト!$N$3:$O$209,2,FALSE)</f>
        <v>#N/A</v>
      </c>
      <c r="R464" s="164"/>
      <c r="S464" s="237"/>
      <c r="T464" s="164"/>
    </row>
    <row r="465" spans="2:20" ht="29.5" hidden="1" customHeight="1">
      <c r="B465" s="234"/>
      <c r="C465" s="235"/>
      <c r="D465" s="235"/>
      <c r="E465" s="234"/>
      <c r="F465" s="235"/>
      <c r="G465" s="236" t="e">
        <f>VLOOKUP(F465,分野・分科コードリスト!$G$4:$I$49,2,FALSE)</f>
        <v>#N/A</v>
      </c>
      <c r="H465" s="236" t="e">
        <f>VLOOKUP(F465,分野・分科コードリスト!$G$4:$I$49,3,FALSE)</f>
        <v>#N/A</v>
      </c>
      <c r="I465" s="237"/>
      <c r="J465" s="235"/>
      <c r="K465" s="235"/>
      <c r="L465" s="237"/>
      <c r="M465" s="235"/>
      <c r="N465" s="234"/>
      <c r="O465" s="173"/>
      <c r="P465" s="174" t="e">
        <f>VLOOKUP(O465,国・地域コードリスト!$L$3:$M$209,2,FALSE)</f>
        <v>#N/A</v>
      </c>
      <c r="Q465" s="174" t="e">
        <f>VLOOKUP(O465,国・地域コードリスト!$N$3:$O$209,2,FALSE)</f>
        <v>#N/A</v>
      </c>
      <c r="R465" s="164"/>
      <c r="S465" s="237"/>
      <c r="T465" s="164"/>
    </row>
    <row r="466" spans="2:20" ht="29.5" hidden="1" customHeight="1">
      <c r="B466" s="234"/>
      <c r="C466" s="235"/>
      <c r="D466" s="235"/>
      <c r="E466" s="234"/>
      <c r="F466" s="235"/>
      <c r="G466" s="236" t="e">
        <f>VLOOKUP(F466,分野・分科コードリスト!$G$4:$I$49,2,FALSE)</f>
        <v>#N/A</v>
      </c>
      <c r="H466" s="236" t="e">
        <f>VLOOKUP(F466,分野・分科コードリスト!$G$4:$I$49,3,FALSE)</f>
        <v>#N/A</v>
      </c>
      <c r="I466" s="237"/>
      <c r="J466" s="235"/>
      <c r="K466" s="235"/>
      <c r="L466" s="237"/>
      <c r="M466" s="235"/>
      <c r="N466" s="234"/>
      <c r="O466" s="173"/>
      <c r="P466" s="174" t="e">
        <f>VLOOKUP(O466,国・地域コードリスト!$L$3:$M$209,2,FALSE)</f>
        <v>#N/A</v>
      </c>
      <c r="Q466" s="174" t="e">
        <f>VLOOKUP(O466,国・地域コードリスト!$N$3:$O$209,2,FALSE)</f>
        <v>#N/A</v>
      </c>
      <c r="R466" s="164"/>
      <c r="S466" s="237"/>
      <c r="T466" s="164"/>
    </row>
    <row r="467" spans="2:20" ht="29.5" hidden="1" customHeight="1">
      <c r="B467" s="234"/>
      <c r="C467" s="235"/>
      <c r="D467" s="235"/>
      <c r="E467" s="234"/>
      <c r="F467" s="235"/>
      <c r="G467" s="236" t="e">
        <f>VLOOKUP(F467,分野・分科コードリスト!$G$4:$I$49,2,FALSE)</f>
        <v>#N/A</v>
      </c>
      <c r="H467" s="236" t="e">
        <f>VLOOKUP(F467,分野・分科コードリスト!$G$4:$I$49,3,FALSE)</f>
        <v>#N/A</v>
      </c>
      <c r="I467" s="237"/>
      <c r="J467" s="235"/>
      <c r="K467" s="235"/>
      <c r="L467" s="237"/>
      <c r="M467" s="235"/>
      <c r="N467" s="234"/>
      <c r="O467" s="173"/>
      <c r="P467" s="174" t="e">
        <f>VLOOKUP(O467,国・地域コードリスト!$L$3:$M$209,2,FALSE)</f>
        <v>#N/A</v>
      </c>
      <c r="Q467" s="174" t="e">
        <f>VLOOKUP(O467,国・地域コードリスト!$N$3:$O$209,2,FALSE)</f>
        <v>#N/A</v>
      </c>
      <c r="R467" s="164"/>
      <c r="S467" s="237"/>
      <c r="T467" s="164"/>
    </row>
    <row r="468" spans="2:20" ht="29.5" hidden="1" customHeight="1">
      <c r="B468" s="234"/>
      <c r="C468" s="235"/>
      <c r="D468" s="235"/>
      <c r="E468" s="234"/>
      <c r="F468" s="235"/>
      <c r="G468" s="236" t="e">
        <f>VLOOKUP(F468,分野・分科コードリスト!$G$4:$I$49,2,FALSE)</f>
        <v>#N/A</v>
      </c>
      <c r="H468" s="236" t="e">
        <f>VLOOKUP(F468,分野・分科コードリスト!$G$4:$I$49,3,FALSE)</f>
        <v>#N/A</v>
      </c>
      <c r="I468" s="237"/>
      <c r="J468" s="235"/>
      <c r="K468" s="235"/>
      <c r="L468" s="237"/>
      <c r="M468" s="235"/>
      <c r="N468" s="234"/>
      <c r="O468" s="173"/>
      <c r="P468" s="174" t="e">
        <f>VLOOKUP(O468,国・地域コードリスト!$L$3:$M$209,2,FALSE)</f>
        <v>#N/A</v>
      </c>
      <c r="Q468" s="174" t="e">
        <f>VLOOKUP(O468,国・地域コードリスト!$N$3:$O$209,2,FALSE)</f>
        <v>#N/A</v>
      </c>
      <c r="R468" s="164"/>
      <c r="S468" s="237"/>
      <c r="T468" s="164"/>
    </row>
    <row r="469" spans="2:20" ht="29.5" hidden="1" customHeight="1">
      <c r="B469" s="234"/>
      <c r="C469" s="235"/>
      <c r="D469" s="235"/>
      <c r="E469" s="234"/>
      <c r="F469" s="235"/>
      <c r="G469" s="236" t="e">
        <f>VLOOKUP(F469,分野・分科コードリスト!$G$4:$I$49,2,FALSE)</f>
        <v>#N/A</v>
      </c>
      <c r="H469" s="236" t="e">
        <f>VLOOKUP(F469,分野・分科コードリスト!$G$4:$I$49,3,FALSE)</f>
        <v>#N/A</v>
      </c>
      <c r="I469" s="237"/>
      <c r="J469" s="235"/>
      <c r="K469" s="235"/>
      <c r="L469" s="237"/>
      <c r="M469" s="235"/>
      <c r="N469" s="234"/>
      <c r="O469" s="173"/>
      <c r="P469" s="174" t="e">
        <f>VLOOKUP(O469,国・地域コードリスト!$L$3:$M$209,2,FALSE)</f>
        <v>#N/A</v>
      </c>
      <c r="Q469" s="174" t="e">
        <f>VLOOKUP(O469,国・地域コードリスト!$N$3:$O$209,2,FALSE)</f>
        <v>#N/A</v>
      </c>
      <c r="R469" s="164"/>
      <c r="S469" s="237"/>
      <c r="T469" s="164"/>
    </row>
    <row r="470" spans="2:20" ht="29.5" hidden="1" customHeight="1">
      <c r="B470" s="234"/>
      <c r="C470" s="235"/>
      <c r="D470" s="235"/>
      <c r="E470" s="234"/>
      <c r="F470" s="235"/>
      <c r="G470" s="236" t="e">
        <f>VLOOKUP(F470,分野・分科コードリスト!$G$4:$I$49,2,FALSE)</f>
        <v>#N/A</v>
      </c>
      <c r="H470" s="236" t="e">
        <f>VLOOKUP(F470,分野・分科コードリスト!$G$4:$I$49,3,FALSE)</f>
        <v>#N/A</v>
      </c>
      <c r="I470" s="237"/>
      <c r="J470" s="235"/>
      <c r="K470" s="235"/>
      <c r="L470" s="237"/>
      <c r="M470" s="235"/>
      <c r="N470" s="234"/>
      <c r="O470" s="173"/>
      <c r="P470" s="174" t="e">
        <f>VLOOKUP(O470,国・地域コードリスト!$L$3:$M$209,2,FALSE)</f>
        <v>#N/A</v>
      </c>
      <c r="Q470" s="174" t="e">
        <f>VLOOKUP(O470,国・地域コードリスト!$N$3:$O$209,2,FALSE)</f>
        <v>#N/A</v>
      </c>
      <c r="R470" s="164"/>
      <c r="S470" s="237"/>
      <c r="T470" s="164"/>
    </row>
    <row r="471" spans="2:20" ht="29.5" hidden="1" customHeight="1">
      <c r="B471" s="234"/>
      <c r="C471" s="235"/>
      <c r="D471" s="235"/>
      <c r="E471" s="234"/>
      <c r="F471" s="235"/>
      <c r="G471" s="236" t="e">
        <f>VLOOKUP(F471,分野・分科コードリスト!$G$4:$I$49,2,FALSE)</f>
        <v>#N/A</v>
      </c>
      <c r="H471" s="236" t="e">
        <f>VLOOKUP(F471,分野・分科コードリスト!$G$4:$I$49,3,FALSE)</f>
        <v>#N/A</v>
      </c>
      <c r="I471" s="237"/>
      <c r="J471" s="235"/>
      <c r="K471" s="235"/>
      <c r="L471" s="237"/>
      <c r="M471" s="235"/>
      <c r="N471" s="234"/>
      <c r="O471" s="173"/>
      <c r="P471" s="174" t="e">
        <f>VLOOKUP(O471,国・地域コードリスト!$L$3:$M$209,2,FALSE)</f>
        <v>#N/A</v>
      </c>
      <c r="Q471" s="174" t="e">
        <f>VLOOKUP(O471,国・地域コードリスト!$N$3:$O$209,2,FALSE)</f>
        <v>#N/A</v>
      </c>
      <c r="R471" s="164"/>
      <c r="S471" s="237"/>
      <c r="T471" s="164"/>
    </row>
    <row r="472" spans="2:20" ht="29.5" hidden="1" customHeight="1">
      <c r="B472" s="234"/>
      <c r="C472" s="235"/>
      <c r="D472" s="235"/>
      <c r="E472" s="234"/>
      <c r="F472" s="235"/>
      <c r="G472" s="236" t="e">
        <f>VLOOKUP(F472,分野・分科コードリスト!$G$4:$I$49,2,FALSE)</f>
        <v>#N/A</v>
      </c>
      <c r="H472" s="236" t="e">
        <f>VLOOKUP(F472,分野・分科コードリスト!$G$4:$I$49,3,FALSE)</f>
        <v>#N/A</v>
      </c>
      <c r="I472" s="237"/>
      <c r="J472" s="235"/>
      <c r="K472" s="235"/>
      <c r="L472" s="237"/>
      <c r="M472" s="235"/>
      <c r="N472" s="234"/>
      <c r="O472" s="173"/>
      <c r="P472" s="174" t="e">
        <f>VLOOKUP(O472,国・地域コードリスト!$L$3:$M$209,2,FALSE)</f>
        <v>#N/A</v>
      </c>
      <c r="Q472" s="174" t="e">
        <f>VLOOKUP(O472,国・地域コードリスト!$N$3:$O$209,2,FALSE)</f>
        <v>#N/A</v>
      </c>
      <c r="R472" s="164"/>
      <c r="S472" s="237"/>
      <c r="T472" s="164"/>
    </row>
    <row r="473" spans="2:20" ht="29.5" hidden="1" customHeight="1">
      <c r="B473" s="234"/>
      <c r="C473" s="235"/>
      <c r="D473" s="235"/>
      <c r="E473" s="234"/>
      <c r="F473" s="235"/>
      <c r="G473" s="236" t="e">
        <f>VLOOKUP(F473,分野・分科コードリスト!$G$4:$I$49,2,FALSE)</f>
        <v>#N/A</v>
      </c>
      <c r="H473" s="236" t="e">
        <f>VLOOKUP(F473,分野・分科コードリスト!$G$4:$I$49,3,FALSE)</f>
        <v>#N/A</v>
      </c>
      <c r="I473" s="237"/>
      <c r="J473" s="235"/>
      <c r="K473" s="235"/>
      <c r="L473" s="237"/>
      <c r="M473" s="235"/>
      <c r="N473" s="234"/>
      <c r="O473" s="173"/>
      <c r="P473" s="174" t="e">
        <f>VLOOKUP(O473,国・地域コードリスト!$L$3:$M$209,2,FALSE)</f>
        <v>#N/A</v>
      </c>
      <c r="Q473" s="174" t="e">
        <f>VLOOKUP(O473,国・地域コードリスト!$N$3:$O$209,2,FALSE)</f>
        <v>#N/A</v>
      </c>
      <c r="R473" s="164"/>
      <c r="S473" s="237"/>
      <c r="T473" s="164"/>
    </row>
    <row r="474" spans="2:20" ht="29.5" hidden="1" customHeight="1">
      <c r="B474" s="234"/>
      <c r="C474" s="235"/>
      <c r="D474" s="235"/>
      <c r="E474" s="234"/>
      <c r="F474" s="235"/>
      <c r="G474" s="236" t="e">
        <f>VLOOKUP(F474,分野・分科コードリスト!$G$4:$I$49,2,FALSE)</f>
        <v>#N/A</v>
      </c>
      <c r="H474" s="236" t="e">
        <f>VLOOKUP(F474,分野・分科コードリスト!$G$4:$I$49,3,FALSE)</f>
        <v>#N/A</v>
      </c>
      <c r="I474" s="237"/>
      <c r="J474" s="235"/>
      <c r="K474" s="235"/>
      <c r="L474" s="237"/>
      <c r="M474" s="235"/>
      <c r="N474" s="234"/>
      <c r="O474" s="173"/>
      <c r="P474" s="174" t="e">
        <f>VLOOKUP(O474,国・地域コードリスト!$L$3:$M$209,2,FALSE)</f>
        <v>#N/A</v>
      </c>
      <c r="Q474" s="174" t="e">
        <f>VLOOKUP(O474,国・地域コードリスト!$N$3:$O$209,2,FALSE)</f>
        <v>#N/A</v>
      </c>
      <c r="R474" s="164"/>
      <c r="S474" s="237"/>
      <c r="T474" s="164"/>
    </row>
    <row r="475" spans="2:20" ht="29.5" hidden="1" customHeight="1">
      <c r="B475" s="234"/>
      <c r="C475" s="235"/>
      <c r="D475" s="235"/>
      <c r="E475" s="234"/>
      <c r="F475" s="235"/>
      <c r="G475" s="236" t="e">
        <f>VLOOKUP(F475,分野・分科コードリスト!$G$4:$I$49,2,FALSE)</f>
        <v>#N/A</v>
      </c>
      <c r="H475" s="236" t="e">
        <f>VLOOKUP(F475,分野・分科コードリスト!$G$4:$I$49,3,FALSE)</f>
        <v>#N/A</v>
      </c>
      <c r="I475" s="237"/>
      <c r="J475" s="235"/>
      <c r="K475" s="235"/>
      <c r="L475" s="237"/>
      <c r="M475" s="235"/>
      <c r="N475" s="234"/>
      <c r="O475" s="173"/>
      <c r="P475" s="174" t="e">
        <f>VLOOKUP(O475,国・地域コードリスト!$L$3:$M$209,2,FALSE)</f>
        <v>#N/A</v>
      </c>
      <c r="Q475" s="174" t="e">
        <f>VLOOKUP(O475,国・地域コードリスト!$N$3:$O$209,2,FALSE)</f>
        <v>#N/A</v>
      </c>
      <c r="R475" s="164"/>
      <c r="S475" s="237"/>
      <c r="T475" s="164"/>
    </row>
    <row r="476" spans="2:20" ht="29.5" hidden="1" customHeight="1">
      <c r="B476" s="234"/>
      <c r="C476" s="235"/>
      <c r="D476" s="235"/>
      <c r="E476" s="234"/>
      <c r="F476" s="235"/>
      <c r="G476" s="236" t="e">
        <f>VLOOKUP(F476,分野・分科コードリスト!$G$4:$I$49,2,FALSE)</f>
        <v>#N/A</v>
      </c>
      <c r="H476" s="236" t="e">
        <f>VLOOKUP(F476,分野・分科コードリスト!$G$4:$I$49,3,FALSE)</f>
        <v>#N/A</v>
      </c>
      <c r="I476" s="237"/>
      <c r="J476" s="235"/>
      <c r="K476" s="235"/>
      <c r="L476" s="237"/>
      <c r="M476" s="235"/>
      <c r="N476" s="234"/>
      <c r="O476" s="173"/>
      <c r="P476" s="174" t="e">
        <f>VLOOKUP(O476,国・地域コードリスト!$L$3:$M$209,2,FALSE)</f>
        <v>#N/A</v>
      </c>
      <c r="Q476" s="174" t="e">
        <f>VLOOKUP(O476,国・地域コードリスト!$N$3:$O$209,2,FALSE)</f>
        <v>#N/A</v>
      </c>
      <c r="R476" s="164"/>
      <c r="S476" s="237"/>
      <c r="T476" s="164"/>
    </row>
    <row r="477" spans="2:20" ht="29.5" hidden="1" customHeight="1">
      <c r="B477" s="234"/>
      <c r="C477" s="235"/>
      <c r="D477" s="235"/>
      <c r="E477" s="234"/>
      <c r="F477" s="235"/>
      <c r="G477" s="236" t="e">
        <f>VLOOKUP(F477,分野・分科コードリスト!$G$4:$I$49,2,FALSE)</f>
        <v>#N/A</v>
      </c>
      <c r="H477" s="236" t="e">
        <f>VLOOKUP(F477,分野・分科コードリスト!$G$4:$I$49,3,FALSE)</f>
        <v>#N/A</v>
      </c>
      <c r="I477" s="237"/>
      <c r="J477" s="235"/>
      <c r="K477" s="235"/>
      <c r="L477" s="237"/>
      <c r="M477" s="235"/>
      <c r="N477" s="234"/>
      <c r="O477" s="173"/>
      <c r="P477" s="174" t="e">
        <f>VLOOKUP(O477,国・地域コードリスト!$L$3:$M$209,2,FALSE)</f>
        <v>#N/A</v>
      </c>
      <c r="Q477" s="174" t="e">
        <f>VLOOKUP(O477,国・地域コードリスト!$N$3:$O$209,2,FALSE)</f>
        <v>#N/A</v>
      </c>
      <c r="R477" s="164"/>
      <c r="S477" s="237"/>
      <c r="T477" s="164"/>
    </row>
    <row r="478" spans="2:20" ht="29.5" hidden="1" customHeight="1">
      <c r="B478" s="234"/>
      <c r="C478" s="235"/>
      <c r="D478" s="235"/>
      <c r="E478" s="234"/>
      <c r="F478" s="235"/>
      <c r="G478" s="236" t="e">
        <f>VLOOKUP(F478,分野・分科コードリスト!$G$4:$I$49,2,FALSE)</f>
        <v>#N/A</v>
      </c>
      <c r="H478" s="236" t="e">
        <f>VLOOKUP(F478,分野・分科コードリスト!$G$4:$I$49,3,FALSE)</f>
        <v>#N/A</v>
      </c>
      <c r="I478" s="237"/>
      <c r="J478" s="235"/>
      <c r="K478" s="235"/>
      <c r="L478" s="237"/>
      <c r="M478" s="235"/>
      <c r="N478" s="234"/>
      <c r="O478" s="173"/>
      <c r="P478" s="174" t="e">
        <f>VLOOKUP(O478,国・地域コードリスト!$L$3:$M$209,2,FALSE)</f>
        <v>#N/A</v>
      </c>
      <c r="Q478" s="174" t="e">
        <f>VLOOKUP(O478,国・地域コードリスト!$N$3:$O$209,2,FALSE)</f>
        <v>#N/A</v>
      </c>
      <c r="R478" s="164"/>
      <c r="S478" s="237"/>
      <c r="T478" s="164"/>
    </row>
    <row r="479" spans="2:20" ht="29.5" hidden="1" customHeight="1">
      <c r="B479" s="234"/>
      <c r="C479" s="235"/>
      <c r="D479" s="235"/>
      <c r="E479" s="234"/>
      <c r="F479" s="235"/>
      <c r="G479" s="236" t="e">
        <f>VLOOKUP(F479,分野・分科コードリスト!$G$4:$I$49,2,FALSE)</f>
        <v>#N/A</v>
      </c>
      <c r="H479" s="236" t="e">
        <f>VLOOKUP(F479,分野・分科コードリスト!$G$4:$I$49,3,FALSE)</f>
        <v>#N/A</v>
      </c>
      <c r="I479" s="237"/>
      <c r="J479" s="235"/>
      <c r="K479" s="235"/>
      <c r="L479" s="237"/>
      <c r="M479" s="235"/>
      <c r="N479" s="234"/>
      <c r="O479" s="173"/>
      <c r="P479" s="174" t="e">
        <f>VLOOKUP(O479,国・地域コードリスト!$L$3:$M$209,2,FALSE)</f>
        <v>#N/A</v>
      </c>
      <c r="Q479" s="174" t="e">
        <f>VLOOKUP(O479,国・地域コードリスト!$N$3:$O$209,2,FALSE)</f>
        <v>#N/A</v>
      </c>
      <c r="R479" s="164"/>
      <c r="S479" s="237"/>
      <c r="T479" s="164"/>
    </row>
    <row r="480" spans="2:20" ht="29.5" hidden="1" customHeight="1">
      <c r="B480" s="234"/>
      <c r="C480" s="235"/>
      <c r="D480" s="235"/>
      <c r="E480" s="234"/>
      <c r="F480" s="235"/>
      <c r="G480" s="236" t="e">
        <f>VLOOKUP(F480,分野・分科コードリスト!$G$4:$I$49,2,FALSE)</f>
        <v>#N/A</v>
      </c>
      <c r="H480" s="236" t="e">
        <f>VLOOKUP(F480,分野・分科コードリスト!$G$4:$I$49,3,FALSE)</f>
        <v>#N/A</v>
      </c>
      <c r="I480" s="237"/>
      <c r="J480" s="235"/>
      <c r="K480" s="235"/>
      <c r="L480" s="237"/>
      <c r="M480" s="235"/>
      <c r="N480" s="234"/>
      <c r="O480" s="173"/>
      <c r="P480" s="174" t="e">
        <f>VLOOKUP(O480,国・地域コードリスト!$L$3:$M$209,2,FALSE)</f>
        <v>#N/A</v>
      </c>
      <c r="Q480" s="174" t="e">
        <f>VLOOKUP(O480,国・地域コードリスト!$N$3:$O$209,2,FALSE)</f>
        <v>#N/A</v>
      </c>
      <c r="R480" s="164"/>
      <c r="S480" s="237"/>
      <c r="T480" s="164"/>
    </row>
    <row r="481" spans="2:20" ht="29.5" hidden="1" customHeight="1">
      <c r="B481" s="234"/>
      <c r="C481" s="235"/>
      <c r="D481" s="235"/>
      <c r="E481" s="234"/>
      <c r="F481" s="235"/>
      <c r="G481" s="236" t="e">
        <f>VLOOKUP(F481,分野・分科コードリスト!$G$4:$I$49,2,FALSE)</f>
        <v>#N/A</v>
      </c>
      <c r="H481" s="236" t="e">
        <f>VLOOKUP(F481,分野・分科コードリスト!$G$4:$I$49,3,FALSE)</f>
        <v>#N/A</v>
      </c>
      <c r="I481" s="237"/>
      <c r="J481" s="235"/>
      <c r="K481" s="235"/>
      <c r="L481" s="237"/>
      <c r="M481" s="235"/>
      <c r="N481" s="234"/>
      <c r="O481" s="173"/>
      <c r="P481" s="174" t="e">
        <f>VLOOKUP(O481,国・地域コードリスト!$L$3:$M$209,2,FALSE)</f>
        <v>#N/A</v>
      </c>
      <c r="Q481" s="174" t="e">
        <f>VLOOKUP(O481,国・地域コードリスト!$N$3:$O$209,2,FALSE)</f>
        <v>#N/A</v>
      </c>
      <c r="R481" s="164"/>
      <c r="S481" s="237"/>
      <c r="T481" s="164"/>
    </row>
    <row r="482" spans="2:20" ht="29.5" hidden="1" customHeight="1">
      <c r="B482" s="234"/>
      <c r="C482" s="235"/>
      <c r="D482" s="235"/>
      <c r="E482" s="234"/>
      <c r="F482" s="235"/>
      <c r="G482" s="236" t="e">
        <f>VLOOKUP(F482,分野・分科コードリスト!$G$4:$I$49,2,FALSE)</f>
        <v>#N/A</v>
      </c>
      <c r="H482" s="236" t="e">
        <f>VLOOKUP(F482,分野・分科コードリスト!$G$4:$I$49,3,FALSE)</f>
        <v>#N/A</v>
      </c>
      <c r="I482" s="237"/>
      <c r="J482" s="235"/>
      <c r="K482" s="235"/>
      <c r="L482" s="237"/>
      <c r="M482" s="235"/>
      <c r="N482" s="234"/>
      <c r="O482" s="173"/>
      <c r="P482" s="174" t="e">
        <f>VLOOKUP(O482,国・地域コードリスト!$L$3:$M$209,2,FALSE)</f>
        <v>#N/A</v>
      </c>
      <c r="Q482" s="174" t="e">
        <f>VLOOKUP(O482,国・地域コードリスト!$N$3:$O$209,2,FALSE)</f>
        <v>#N/A</v>
      </c>
      <c r="R482" s="164"/>
      <c r="S482" s="237"/>
      <c r="T482" s="164"/>
    </row>
    <row r="483" spans="2:20" ht="29.5" hidden="1" customHeight="1">
      <c r="B483" s="234"/>
      <c r="C483" s="235"/>
      <c r="D483" s="235"/>
      <c r="E483" s="234"/>
      <c r="F483" s="235"/>
      <c r="G483" s="236" t="e">
        <f>VLOOKUP(F483,分野・分科コードリスト!$G$4:$I$49,2,FALSE)</f>
        <v>#N/A</v>
      </c>
      <c r="H483" s="236" t="e">
        <f>VLOOKUP(F483,分野・分科コードリスト!$G$4:$I$49,3,FALSE)</f>
        <v>#N/A</v>
      </c>
      <c r="I483" s="237"/>
      <c r="J483" s="235"/>
      <c r="K483" s="235"/>
      <c r="L483" s="237"/>
      <c r="M483" s="235"/>
      <c r="N483" s="234"/>
      <c r="O483" s="173"/>
      <c r="P483" s="174" t="e">
        <f>VLOOKUP(O483,国・地域コードリスト!$L$3:$M$209,2,FALSE)</f>
        <v>#N/A</v>
      </c>
      <c r="Q483" s="174" t="e">
        <f>VLOOKUP(O483,国・地域コードリスト!$N$3:$O$209,2,FALSE)</f>
        <v>#N/A</v>
      </c>
      <c r="R483" s="164"/>
      <c r="S483" s="237"/>
      <c r="T483" s="164"/>
    </row>
    <row r="484" spans="2:20" ht="29.5" hidden="1" customHeight="1">
      <c r="B484" s="234"/>
      <c r="C484" s="235"/>
      <c r="D484" s="235"/>
      <c r="E484" s="234"/>
      <c r="F484" s="235"/>
      <c r="G484" s="236" t="e">
        <f>VLOOKUP(F484,分野・分科コードリスト!$G$4:$I$49,2,FALSE)</f>
        <v>#N/A</v>
      </c>
      <c r="H484" s="236" t="e">
        <f>VLOOKUP(F484,分野・分科コードリスト!$G$4:$I$49,3,FALSE)</f>
        <v>#N/A</v>
      </c>
      <c r="I484" s="237"/>
      <c r="J484" s="235"/>
      <c r="K484" s="235"/>
      <c r="L484" s="237"/>
      <c r="M484" s="235"/>
      <c r="N484" s="234"/>
      <c r="O484" s="173"/>
      <c r="P484" s="174" t="e">
        <f>VLOOKUP(O484,国・地域コードリスト!$L$3:$M$209,2,FALSE)</f>
        <v>#N/A</v>
      </c>
      <c r="Q484" s="174" t="e">
        <f>VLOOKUP(O484,国・地域コードリスト!$N$3:$O$209,2,FALSE)</f>
        <v>#N/A</v>
      </c>
      <c r="R484" s="164"/>
      <c r="S484" s="237"/>
      <c r="T484" s="164"/>
    </row>
    <row r="485" spans="2:20" ht="29.5" hidden="1" customHeight="1">
      <c r="B485" s="234"/>
      <c r="C485" s="235"/>
      <c r="D485" s="235"/>
      <c r="E485" s="234"/>
      <c r="F485" s="235"/>
      <c r="G485" s="236" t="e">
        <f>VLOOKUP(F485,分野・分科コードリスト!$G$4:$I$49,2,FALSE)</f>
        <v>#N/A</v>
      </c>
      <c r="H485" s="236" t="e">
        <f>VLOOKUP(F485,分野・分科コードリスト!$G$4:$I$49,3,FALSE)</f>
        <v>#N/A</v>
      </c>
      <c r="I485" s="237"/>
      <c r="J485" s="235"/>
      <c r="K485" s="235"/>
      <c r="L485" s="237"/>
      <c r="M485" s="235"/>
      <c r="N485" s="234"/>
      <c r="O485" s="173"/>
      <c r="P485" s="174" t="e">
        <f>VLOOKUP(O485,国・地域コードリスト!$L$3:$M$209,2,FALSE)</f>
        <v>#N/A</v>
      </c>
      <c r="Q485" s="174" t="e">
        <f>VLOOKUP(O485,国・地域コードリスト!$N$3:$O$209,2,FALSE)</f>
        <v>#N/A</v>
      </c>
      <c r="R485" s="164"/>
      <c r="S485" s="237"/>
      <c r="T485" s="164"/>
    </row>
    <row r="486" spans="2:20" ht="29.5" hidden="1" customHeight="1">
      <c r="B486" s="234"/>
      <c r="C486" s="235"/>
      <c r="D486" s="235"/>
      <c r="E486" s="234"/>
      <c r="F486" s="235"/>
      <c r="G486" s="236" t="e">
        <f>VLOOKUP(F486,分野・分科コードリスト!$G$4:$I$49,2,FALSE)</f>
        <v>#N/A</v>
      </c>
      <c r="H486" s="236" t="e">
        <f>VLOOKUP(F486,分野・分科コードリスト!$G$4:$I$49,3,FALSE)</f>
        <v>#N/A</v>
      </c>
      <c r="I486" s="237"/>
      <c r="J486" s="235"/>
      <c r="K486" s="235"/>
      <c r="L486" s="237"/>
      <c r="M486" s="235"/>
      <c r="N486" s="234"/>
      <c r="O486" s="173"/>
      <c r="P486" s="174" t="e">
        <f>VLOOKUP(O486,国・地域コードリスト!$L$3:$M$209,2,FALSE)</f>
        <v>#N/A</v>
      </c>
      <c r="Q486" s="174" t="e">
        <f>VLOOKUP(O486,国・地域コードリスト!$N$3:$O$209,2,FALSE)</f>
        <v>#N/A</v>
      </c>
      <c r="R486" s="164"/>
      <c r="S486" s="237"/>
      <c r="T486" s="164"/>
    </row>
    <row r="487" spans="2:20" ht="29.5" hidden="1" customHeight="1">
      <c r="B487" s="234"/>
      <c r="C487" s="235"/>
      <c r="D487" s="235"/>
      <c r="E487" s="234"/>
      <c r="F487" s="235"/>
      <c r="G487" s="236" t="e">
        <f>VLOOKUP(F487,分野・分科コードリスト!$G$4:$I$49,2,FALSE)</f>
        <v>#N/A</v>
      </c>
      <c r="H487" s="236" t="e">
        <f>VLOOKUP(F487,分野・分科コードリスト!$G$4:$I$49,3,FALSE)</f>
        <v>#N/A</v>
      </c>
      <c r="I487" s="237"/>
      <c r="J487" s="235"/>
      <c r="K487" s="235"/>
      <c r="L487" s="237"/>
      <c r="M487" s="235"/>
      <c r="N487" s="234"/>
      <c r="O487" s="173"/>
      <c r="P487" s="174" t="e">
        <f>VLOOKUP(O487,国・地域コードリスト!$L$3:$M$209,2,FALSE)</f>
        <v>#N/A</v>
      </c>
      <c r="Q487" s="174" t="e">
        <f>VLOOKUP(O487,国・地域コードリスト!$N$3:$O$209,2,FALSE)</f>
        <v>#N/A</v>
      </c>
      <c r="R487" s="164"/>
      <c r="S487" s="237"/>
      <c r="T487" s="164"/>
    </row>
    <row r="488" spans="2:20" ht="29.5" hidden="1" customHeight="1">
      <c r="B488" s="234"/>
      <c r="C488" s="235"/>
      <c r="D488" s="235"/>
      <c r="E488" s="234"/>
      <c r="F488" s="235"/>
      <c r="G488" s="236" t="e">
        <f>VLOOKUP(F488,分野・分科コードリスト!$G$4:$I$49,2,FALSE)</f>
        <v>#N/A</v>
      </c>
      <c r="H488" s="236" t="e">
        <f>VLOOKUP(F488,分野・分科コードリスト!$G$4:$I$49,3,FALSE)</f>
        <v>#N/A</v>
      </c>
      <c r="I488" s="237"/>
      <c r="J488" s="235"/>
      <c r="K488" s="235"/>
      <c r="L488" s="237"/>
      <c r="M488" s="235"/>
      <c r="N488" s="234"/>
      <c r="O488" s="173"/>
      <c r="P488" s="174" t="e">
        <f>VLOOKUP(O488,国・地域コードリスト!$L$3:$M$209,2,FALSE)</f>
        <v>#N/A</v>
      </c>
      <c r="Q488" s="174" t="e">
        <f>VLOOKUP(O488,国・地域コードリスト!$N$3:$O$209,2,FALSE)</f>
        <v>#N/A</v>
      </c>
      <c r="R488" s="164"/>
      <c r="S488" s="237"/>
      <c r="T488" s="164"/>
    </row>
    <row r="489" spans="2:20" ht="29.5" hidden="1" customHeight="1">
      <c r="B489" s="234"/>
      <c r="C489" s="235"/>
      <c r="D489" s="235"/>
      <c r="E489" s="234"/>
      <c r="F489" s="235"/>
      <c r="G489" s="236" t="e">
        <f>VLOOKUP(F489,分野・分科コードリスト!$G$4:$I$49,2,FALSE)</f>
        <v>#N/A</v>
      </c>
      <c r="H489" s="236" t="e">
        <f>VLOOKUP(F489,分野・分科コードリスト!$G$4:$I$49,3,FALSE)</f>
        <v>#N/A</v>
      </c>
      <c r="I489" s="237"/>
      <c r="J489" s="235"/>
      <c r="K489" s="235"/>
      <c r="L489" s="237"/>
      <c r="M489" s="235"/>
      <c r="N489" s="234"/>
      <c r="O489" s="173"/>
      <c r="P489" s="174" t="e">
        <f>VLOOKUP(O489,国・地域コードリスト!$L$3:$M$209,2,FALSE)</f>
        <v>#N/A</v>
      </c>
      <c r="Q489" s="174" t="e">
        <f>VLOOKUP(O489,国・地域コードリスト!$N$3:$O$209,2,FALSE)</f>
        <v>#N/A</v>
      </c>
      <c r="R489" s="164"/>
      <c r="S489" s="237"/>
      <c r="T489" s="164"/>
    </row>
    <row r="490" spans="2:20" ht="29.5" hidden="1" customHeight="1">
      <c r="B490" s="234"/>
      <c r="C490" s="235"/>
      <c r="D490" s="235"/>
      <c r="E490" s="234"/>
      <c r="F490" s="235"/>
      <c r="G490" s="236" t="e">
        <f>VLOOKUP(F490,分野・分科コードリスト!$G$4:$I$49,2,FALSE)</f>
        <v>#N/A</v>
      </c>
      <c r="H490" s="236" t="e">
        <f>VLOOKUP(F490,分野・分科コードリスト!$G$4:$I$49,3,FALSE)</f>
        <v>#N/A</v>
      </c>
      <c r="I490" s="237"/>
      <c r="J490" s="235"/>
      <c r="K490" s="235"/>
      <c r="L490" s="237"/>
      <c r="M490" s="235"/>
      <c r="N490" s="234"/>
      <c r="O490" s="173"/>
      <c r="P490" s="174" t="e">
        <f>VLOOKUP(O490,国・地域コードリスト!$L$3:$M$209,2,FALSE)</f>
        <v>#N/A</v>
      </c>
      <c r="Q490" s="174" t="e">
        <f>VLOOKUP(O490,国・地域コードリスト!$N$3:$O$209,2,FALSE)</f>
        <v>#N/A</v>
      </c>
      <c r="R490" s="164"/>
      <c r="S490" s="237"/>
      <c r="T490" s="164"/>
    </row>
    <row r="491" spans="2:20" ht="29.5" hidden="1" customHeight="1">
      <c r="B491" s="234"/>
      <c r="C491" s="235"/>
      <c r="D491" s="235"/>
      <c r="E491" s="234"/>
      <c r="F491" s="235"/>
      <c r="G491" s="236" t="e">
        <f>VLOOKUP(F491,分野・分科コードリスト!$G$4:$I$49,2,FALSE)</f>
        <v>#N/A</v>
      </c>
      <c r="H491" s="236" t="e">
        <f>VLOOKUP(F491,分野・分科コードリスト!$G$4:$I$49,3,FALSE)</f>
        <v>#N/A</v>
      </c>
      <c r="I491" s="237"/>
      <c r="J491" s="235"/>
      <c r="K491" s="235"/>
      <c r="L491" s="237"/>
      <c r="M491" s="235"/>
      <c r="N491" s="234"/>
      <c r="O491" s="173"/>
      <c r="P491" s="174" t="e">
        <f>VLOOKUP(O491,国・地域コードリスト!$L$3:$M$209,2,FALSE)</f>
        <v>#N/A</v>
      </c>
      <c r="Q491" s="174" t="e">
        <f>VLOOKUP(O491,国・地域コードリスト!$N$3:$O$209,2,FALSE)</f>
        <v>#N/A</v>
      </c>
      <c r="R491" s="164"/>
      <c r="S491" s="237"/>
      <c r="T491" s="164"/>
    </row>
    <row r="492" spans="2:20" ht="29.5" hidden="1" customHeight="1">
      <c r="B492" s="234"/>
      <c r="C492" s="235"/>
      <c r="D492" s="235"/>
      <c r="E492" s="234"/>
      <c r="F492" s="235"/>
      <c r="G492" s="236" t="e">
        <f>VLOOKUP(F492,分野・分科コードリスト!$G$4:$I$49,2,FALSE)</f>
        <v>#N/A</v>
      </c>
      <c r="H492" s="236" t="e">
        <f>VLOOKUP(F492,分野・分科コードリスト!$G$4:$I$49,3,FALSE)</f>
        <v>#N/A</v>
      </c>
      <c r="I492" s="237"/>
      <c r="J492" s="235"/>
      <c r="K492" s="235"/>
      <c r="L492" s="237"/>
      <c r="M492" s="235"/>
      <c r="N492" s="234"/>
      <c r="O492" s="173"/>
      <c r="P492" s="174" t="e">
        <f>VLOOKUP(O492,国・地域コードリスト!$L$3:$M$209,2,FALSE)</f>
        <v>#N/A</v>
      </c>
      <c r="Q492" s="174" t="e">
        <f>VLOOKUP(O492,国・地域コードリスト!$N$3:$O$209,2,FALSE)</f>
        <v>#N/A</v>
      </c>
      <c r="R492" s="164"/>
      <c r="S492" s="237"/>
      <c r="T492" s="164"/>
    </row>
    <row r="493" spans="2:20" ht="29.5" hidden="1" customHeight="1">
      <c r="B493" s="234"/>
      <c r="C493" s="235"/>
      <c r="D493" s="235"/>
      <c r="E493" s="234"/>
      <c r="F493" s="235"/>
      <c r="G493" s="236" t="e">
        <f>VLOOKUP(F493,分野・分科コードリスト!$G$4:$I$49,2,FALSE)</f>
        <v>#N/A</v>
      </c>
      <c r="H493" s="236" t="e">
        <f>VLOOKUP(F493,分野・分科コードリスト!$G$4:$I$49,3,FALSE)</f>
        <v>#N/A</v>
      </c>
      <c r="I493" s="237"/>
      <c r="J493" s="235"/>
      <c r="K493" s="235"/>
      <c r="L493" s="237"/>
      <c r="M493" s="235"/>
      <c r="N493" s="234"/>
      <c r="O493" s="173"/>
      <c r="P493" s="174" t="e">
        <f>VLOOKUP(O493,国・地域コードリスト!$L$3:$M$209,2,FALSE)</f>
        <v>#N/A</v>
      </c>
      <c r="Q493" s="174" t="e">
        <f>VLOOKUP(O493,国・地域コードリスト!$N$3:$O$209,2,FALSE)</f>
        <v>#N/A</v>
      </c>
      <c r="R493" s="164"/>
      <c r="S493" s="237"/>
      <c r="T493" s="164"/>
    </row>
    <row r="494" spans="2:20" ht="29.5" hidden="1" customHeight="1">
      <c r="B494" s="234"/>
      <c r="C494" s="235"/>
      <c r="D494" s="235"/>
      <c r="E494" s="234"/>
      <c r="F494" s="235"/>
      <c r="G494" s="236" t="e">
        <f>VLOOKUP(F494,分野・分科コードリスト!$G$4:$I$49,2,FALSE)</f>
        <v>#N/A</v>
      </c>
      <c r="H494" s="236" t="e">
        <f>VLOOKUP(F494,分野・分科コードリスト!$G$4:$I$49,3,FALSE)</f>
        <v>#N/A</v>
      </c>
      <c r="I494" s="237"/>
      <c r="J494" s="235"/>
      <c r="K494" s="235"/>
      <c r="L494" s="237"/>
      <c r="M494" s="235"/>
      <c r="N494" s="234"/>
      <c r="O494" s="173"/>
      <c r="P494" s="174" t="e">
        <f>VLOOKUP(O494,国・地域コードリスト!$L$3:$M$209,2,FALSE)</f>
        <v>#N/A</v>
      </c>
      <c r="Q494" s="174" t="e">
        <f>VLOOKUP(O494,国・地域コードリスト!$N$3:$O$209,2,FALSE)</f>
        <v>#N/A</v>
      </c>
      <c r="R494" s="164"/>
      <c r="S494" s="237"/>
      <c r="T494" s="164"/>
    </row>
    <row r="495" spans="2:20" ht="29.5" hidden="1" customHeight="1">
      <c r="B495" s="234"/>
      <c r="C495" s="235"/>
      <c r="D495" s="235"/>
      <c r="E495" s="234"/>
      <c r="F495" s="235"/>
      <c r="G495" s="236" t="e">
        <f>VLOOKUP(F495,分野・分科コードリスト!$G$4:$I$49,2,FALSE)</f>
        <v>#N/A</v>
      </c>
      <c r="H495" s="236" t="e">
        <f>VLOOKUP(F495,分野・分科コードリスト!$G$4:$I$49,3,FALSE)</f>
        <v>#N/A</v>
      </c>
      <c r="I495" s="237"/>
      <c r="J495" s="235"/>
      <c r="K495" s="235"/>
      <c r="L495" s="237"/>
      <c r="M495" s="235"/>
      <c r="N495" s="234"/>
      <c r="O495" s="173"/>
      <c r="P495" s="174" t="e">
        <f>VLOOKUP(O495,国・地域コードリスト!$L$3:$M$209,2,FALSE)</f>
        <v>#N/A</v>
      </c>
      <c r="Q495" s="174" t="e">
        <f>VLOOKUP(O495,国・地域コードリスト!$N$3:$O$209,2,FALSE)</f>
        <v>#N/A</v>
      </c>
      <c r="R495" s="164"/>
      <c r="S495" s="237"/>
      <c r="T495" s="164"/>
    </row>
    <row r="496" spans="2:20" ht="29.5" hidden="1" customHeight="1">
      <c r="B496" s="234"/>
      <c r="C496" s="235"/>
      <c r="D496" s="235"/>
      <c r="E496" s="234"/>
      <c r="F496" s="235"/>
      <c r="G496" s="236" t="e">
        <f>VLOOKUP(F496,分野・分科コードリスト!$G$4:$I$49,2,FALSE)</f>
        <v>#N/A</v>
      </c>
      <c r="H496" s="236" t="e">
        <f>VLOOKUP(F496,分野・分科コードリスト!$G$4:$I$49,3,FALSE)</f>
        <v>#N/A</v>
      </c>
      <c r="I496" s="237"/>
      <c r="J496" s="235"/>
      <c r="K496" s="235"/>
      <c r="L496" s="237"/>
      <c r="M496" s="235"/>
      <c r="N496" s="234"/>
      <c r="O496" s="173"/>
      <c r="P496" s="174" t="e">
        <f>VLOOKUP(O496,国・地域コードリスト!$L$3:$M$209,2,FALSE)</f>
        <v>#N/A</v>
      </c>
      <c r="Q496" s="174" t="e">
        <f>VLOOKUP(O496,国・地域コードリスト!$N$3:$O$209,2,FALSE)</f>
        <v>#N/A</v>
      </c>
      <c r="R496" s="164"/>
      <c r="S496" s="237"/>
      <c r="T496" s="164"/>
    </row>
    <row r="497" spans="2:20" ht="29.5" hidden="1" customHeight="1">
      <c r="B497" s="234"/>
      <c r="C497" s="235"/>
      <c r="D497" s="235"/>
      <c r="E497" s="234"/>
      <c r="F497" s="235"/>
      <c r="G497" s="236" t="e">
        <f>VLOOKUP(F497,分野・分科コードリスト!$G$4:$I$49,2,FALSE)</f>
        <v>#N/A</v>
      </c>
      <c r="H497" s="236" t="e">
        <f>VLOOKUP(F497,分野・分科コードリスト!$G$4:$I$49,3,FALSE)</f>
        <v>#N/A</v>
      </c>
      <c r="I497" s="237"/>
      <c r="J497" s="235"/>
      <c r="K497" s="235"/>
      <c r="L497" s="237"/>
      <c r="M497" s="235"/>
      <c r="N497" s="234"/>
      <c r="O497" s="173"/>
      <c r="P497" s="174" t="e">
        <f>VLOOKUP(O497,国・地域コードリスト!$L$3:$M$209,2,FALSE)</f>
        <v>#N/A</v>
      </c>
      <c r="Q497" s="174" t="e">
        <f>VLOOKUP(O497,国・地域コードリスト!$N$3:$O$209,2,FALSE)</f>
        <v>#N/A</v>
      </c>
      <c r="R497" s="164"/>
      <c r="S497" s="237"/>
      <c r="T497" s="164"/>
    </row>
    <row r="498" spans="2:20" ht="29.5" hidden="1" customHeight="1">
      <c r="B498" s="234"/>
      <c r="C498" s="235"/>
      <c r="D498" s="235"/>
      <c r="E498" s="234"/>
      <c r="F498" s="235"/>
      <c r="G498" s="236" t="e">
        <f>VLOOKUP(F498,分野・分科コードリスト!$G$4:$I$49,2,FALSE)</f>
        <v>#N/A</v>
      </c>
      <c r="H498" s="236" t="e">
        <f>VLOOKUP(F498,分野・分科コードリスト!$G$4:$I$49,3,FALSE)</f>
        <v>#N/A</v>
      </c>
      <c r="I498" s="237"/>
      <c r="J498" s="235"/>
      <c r="K498" s="235"/>
      <c r="L498" s="237"/>
      <c r="M498" s="235"/>
      <c r="N498" s="234"/>
      <c r="O498" s="173"/>
      <c r="P498" s="174" t="e">
        <f>VLOOKUP(O498,国・地域コードリスト!$L$3:$M$209,2,FALSE)</f>
        <v>#N/A</v>
      </c>
      <c r="Q498" s="174" t="e">
        <f>VLOOKUP(O498,国・地域コードリスト!$N$3:$O$209,2,FALSE)</f>
        <v>#N/A</v>
      </c>
      <c r="R498" s="164"/>
      <c r="S498" s="237"/>
      <c r="T498" s="164"/>
    </row>
    <row r="499" spans="2:20" ht="29.5" hidden="1" customHeight="1">
      <c r="B499" s="234"/>
      <c r="C499" s="235"/>
      <c r="D499" s="235"/>
      <c r="E499" s="234"/>
      <c r="F499" s="235"/>
      <c r="G499" s="236" t="e">
        <f>VLOOKUP(F499,分野・分科コードリスト!$G$4:$I$49,2,FALSE)</f>
        <v>#N/A</v>
      </c>
      <c r="H499" s="236" t="e">
        <f>VLOOKUP(F499,分野・分科コードリスト!$G$4:$I$49,3,FALSE)</f>
        <v>#N/A</v>
      </c>
      <c r="I499" s="237"/>
      <c r="J499" s="235"/>
      <c r="K499" s="235"/>
      <c r="L499" s="237"/>
      <c r="M499" s="235"/>
      <c r="N499" s="234"/>
      <c r="O499" s="173"/>
      <c r="P499" s="174" t="e">
        <f>VLOOKUP(O499,国・地域コードリスト!$L$3:$M$209,2,FALSE)</f>
        <v>#N/A</v>
      </c>
      <c r="Q499" s="174" t="e">
        <f>VLOOKUP(O499,国・地域コードリスト!$N$3:$O$209,2,FALSE)</f>
        <v>#N/A</v>
      </c>
      <c r="R499" s="164"/>
      <c r="S499" s="237"/>
      <c r="T499" s="164"/>
    </row>
    <row r="500" spans="2:20" ht="29.5" hidden="1" customHeight="1">
      <c r="B500" s="234"/>
      <c r="C500" s="235"/>
      <c r="D500" s="235"/>
      <c r="E500" s="234"/>
      <c r="F500" s="235"/>
      <c r="G500" s="236" t="e">
        <f>VLOOKUP(F500,分野・分科コードリスト!$G$4:$I$49,2,FALSE)</f>
        <v>#N/A</v>
      </c>
      <c r="H500" s="236" t="e">
        <f>VLOOKUP(F500,分野・分科コードリスト!$G$4:$I$49,3,FALSE)</f>
        <v>#N/A</v>
      </c>
      <c r="I500" s="237"/>
      <c r="J500" s="235"/>
      <c r="K500" s="235"/>
      <c r="L500" s="237"/>
      <c r="M500" s="235"/>
      <c r="N500" s="234"/>
      <c r="O500" s="173"/>
      <c r="P500" s="174" t="e">
        <f>VLOOKUP(O500,国・地域コードリスト!$L$3:$M$209,2,FALSE)</f>
        <v>#N/A</v>
      </c>
      <c r="Q500" s="174" t="e">
        <f>VLOOKUP(O500,国・地域コードリスト!$N$3:$O$209,2,FALSE)</f>
        <v>#N/A</v>
      </c>
      <c r="R500" s="164"/>
      <c r="S500" s="237"/>
      <c r="T500" s="164"/>
    </row>
    <row r="501" spans="2:20" ht="29.5" hidden="1" customHeight="1">
      <c r="B501" s="234"/>
      <c r="C501" s="235"/>
      <c r="D501" s="235"/>
      <c r="E501" s="234"/>
      <c r="F501" s="235"/>
      <c r="G501" s="236" t="e">
        <f>VLOOKUP(F501,分野・分科コードリスト!$G$4:$I$49,2,FALSE)</f>
        <v>#N/A</v>
      </c>
      <c r="H501" s="236" t="e">
        <f>VLOOKUP(F501,分野・分科コードリスト!$G$4:$I$49,3,FALSE)</f>
        <v>#N/A</v>
      </c>
      <c r="I501" s="237"/>
      <c r="J501" s="235"/>
      <c r="K501" s="235"/>
      <c r="L501" s="237"/>
      <c r="M501" s="235"/>
      <c r="N501" s="234"/>
      <c r="O501" s="173"/>
      <c r="P501" s="174" t="e">
        <f>VLOOKUP(O501,国・地域コードリスト!$L$3:$M$209,2,FALSE)</f>
        <v>#N/A</v>
      </c>
      <c r="Q501" s="174" t="e">
        <f>VLOOKUP(O501,国・地域コードリスト!$N$3:$O$209,2,FALSE)</f>
        <v>#N/A</v>
      </c>
      <c r="R501" s="164"/>
      <c r="S501" s="237"/>
      <c r="T501" s="164"/>
    </row>
    <row r="502" spans="2:20" ht="29.5" hidden="1" customHeight="1">
      <c r="B502" s="234"/>
      <c r="C502" s="235"/>
      <c r="D502" s="235"/>
      <c r="E502" s="234"/>
      <c r="F502" s="235"/>
      <c r="G502" s="236" t="e">
        <f>VLOOKUP(F502,分野・分科コードリスト!$G$4:$I$49,2,FALSE)</f>
        <v>#N/A</v>
      </c>
      <c r="H502" s="236" t="e">
        <f>VLOOKUP(F502,分野・分科コードリスト!$G$4:$I$49,3,FALSE)</f>
        <v>#N/A</v>
      </c>
      <c r="I502" s="237"/>
      <c r="J502" s="235"/>
      <c r="K502" s="235"/>
      <c r="L502" s="237"/>
      <c r="M502" s="235"/>
      <c r="N502" s="234"/>
      <c r="O502" s="173"/>
      <c r="P502" s="174" t="e">
        <f>VLOOKUP(O502,国・地域コードリスト!$L$3:$M$209,2,FALSE)</f>
        <v>#N/A</v>
      </c>
      <c r="Q502" s="174" t="e">
        <f>VLOOKUP(O502,国・地域コードリスト!$N$3:$O$209,2,FALSE)</f>
        <v>#N/A</v>
      </c>
      <c r="R502" s="164"/>
      <c r="S502" s="237"/>
      <c r="T502" s="164"/>
    </row>
    <row r="503" spans="2:20" ht="29.5" hidden="1" customHeight="1">
      <c r="B503" s="234"/>
      <c r="C503" s="235"/>
      <c r="D503" s="235"/>
      <c r="E503" s="234"/>
      <c r="F503" s="235"/>
      <c r="G503" s="236" t="e">
        <f>VLOOKUP(F503,分野・分科コードリスト!$G$4:$I$49,2,FALSE)</f>
        <v>#N/A</v>
      </c>
      <c r="H503" s="236" t="e">
        <f>VLOOKUP(F503,分野・分科コードリスト!$G$4:$I$49,3,FALSE)</f>
        <v>#N/A</v>
      </c>
      <c r="I503" s="237"/>
      <c r="J503" s="235"/>
      <c r="K503" s="235"/>
      <c r="L503" s="237"/>
      <c r="M503" s="235"/>
      <c r="N503" s="234"/>
      <c r="O503" s="173"/>
      <c r="P503" s="174" t="e">
        <f>VLOOKUP(O503,国・地域コードリスト!$L$3:$M$209,2,FALSE)</f>
        <v>#N/A</v>
      </c>
      <c r="Q503" s="174" t="e">
        <f>VLOOKUP(O503,国・地域コードリスト!$N$3:$O$209,2,FALSE)</f>
        <v>#N/A</v>
      </c>
      <c r="R503" s="164"/>
      <c r="S503" s="237"/>
      <c r="T503" s="164"/>
    </row>
    <row r="504" spans="2:20" ht="29.5" hidden="1" customHeight="1">
      <c r="B504" s="234"/>
      <c r="C504" s="235"/>
      <c r="D504" s="235"/>
      <c r="E504" s="234"/>
      <c r="F504" s="235"/>
      <c r="G504" s="236" t="e">
        <f>VLOOKUP(F504,分野・分科コードリスト!$G$4:$I$49,2,FALSE)</f>
        <v>#N/A</v>
      </c>
      <c r="H504" s="236" t="e">
        <f>VLOOKUP(F504,分野・分科コードリスト!$G$4:$I$49,3,FALSE)</f>
        <v>#N/A</v>
      </c>
      <c r="I504" s="237"/>
      <c r="J504" s="235"/>
      <c r="K504" s="235"/>
      <c r="L504" s="237"/>
      <c r="M504" s="235"/>
      <c r="N504" s="234"/>
      <c r="O504" s="173"/>
      <c r="P504" s="174" t="e">
        <f>VLOOKUP(O504,国・地域コードリスト!$L$3:$M$209,2,FALSE)</f>
        <v>#N/A</v>
      </c>
      <c r="Q504" s="174" t="e">
        <f>VLOOKUP(O504,国・地域コードリスト!$N$3:$O$209,2,FALSE)</f>
        <v>#N/A</v>
      </c>
      <c r="R504" s="164"/>
      <c r="S504" s="237"/>
      <c r="T504" s="164"/>
    </row>
    <row r="505" spans="2:20" ht="29.5" hidden="1" customHeight="1">
      <c r="B505" s="234"/>
      <c r="C505" s="235"/>
      <c r="D505" s="235"/>
      <c r="E505" s="234"/>
      <c r="F505" s="235"/>
      <c r="G505" s="236" t="e">
        <f>VLOOKUP(F505,分野・分科コードリスト!$G$4:$I$49,2,FALSE)</f>
        <v>#N/A</v>
      </c>
      <c r="H505" s="236" t="e">
        <f>VLOOKUP(F505,分野・分科コードリスト!$G$4:$I$49,3,FALSE)</f>
        <v>#N/A</v>
      </c>
      <c r="I505" s="237"/>
      <c r="J505" s="235"/>
      <c r="K505" s="235"/>
      <c r="L505" s="237"/>
      <c r="M505" s="235"/>
      <c r="N505" s="234"/>
      <c r="O505" s="173"/>
      <c r="P505" s="174" t="e">
        <f>VLOOKUP(O505,国・地域コードリスト!$L$3:$M$209,2,FALSE)</f>
        <v>#N/A</v>
      </c>
      <c r="Q505" s="174" t="e">
        <f>VLOOKUP(O505,国・地域コードリスト!$N$3:$O$209,2,FALSE)</f>
        <v>#N/A</v>
      </c>
      <c r="R505" s="164"/>
      <c r="S505" s="237"/>
      <c r="T505" s="164"/>
    </row>
    <row r="506" spans="2:20" ht="29.5" hidden="1" customHeight="1">
      <c r="B506" s="234"/>
      <c r="C506" s="235"/>
      <c r="D506" s="235"/>
      <c r="E506" s="234"/>
      <c r="F506" s="235"/>
      <c r="G506" s="236" t="e">
        <f>VLOOKUP(F506,分野・分科コードリスト!$G$4:$I$49,2,FALSE)</f>
        <v>#N/A</v>
      </c>
      <c r="H506" s="236" t="e">
        <f>VLOOKUP(F506,分野・分科コードリスト!$G$4:$I$49,3,FALSE)</f>
        <v>#N/A</v>
      </c>
      <c r="I506" s="237"/>
      <c r="J506" s="235"/>
      <c r="K506" s="235"/>
      <c r="L506" s="237"/>
      <c r="M506" s="235"/>
      <c r="N506" s="234"/>
      <c r="O506" s="173"/>
      <c r="P506" s="174" t="e">
        <f>VLOOKUP(O506,国・地域コードリスト!$L$3:$M$209,2,FALSE)</f>
        <v>#N/A</v>
      </c>
      <c r="Q506" s="174" t="e">
        <f>VLOOKUP(O506,国・地域コードリスト!$N$3:$O$209,2,FALSE)</f>
        <v>#N/A</v>
      </c>
      <c r="R506" s="164"/>
      <c r="S506" s="237"/>
      <c r="T506" s="164"/>
    </row>
    <row r="507" spans="2:20" ht="29.5" hidden="1" customHeight="1">
      <c r="B507" s="234"/>
      <c r="C507" s="235"/>
      <c r="D507" s="235"/>
      <c r="E507" s="234"/>
      <c r="F507" s="235"/>
      <c r="G507" s="236" t="e">
        <f>VLOOKUP(F507,分野・分科コードリスト!$G$4:$I$49,2,FALSE)</f>
        <v>#N/A</v>
      </c>
      <c r="H507" s="236" t="e">
        <f>VLOOKUP(F507,分野・分科コードリスト!$G$4:$I$49,3,FALSE)</f>
        <v>#N/A</v>
      </c>
      <c r="I507" s="237"/>
      <c r="J507" s="235"/>
      <c r="K507" s="235"/>
      <c r="L507" s="237"/>
      <c r="M507" s="235"/>
      <c r="N507" s="234"/>
      <c r="O507" s="173"/>
      <c r="P507" s="174" t="e">
        <f>VLOOKUP(O507,国・地域コードリスト!$L$3:$M$209,2,FALSE)</f>
        <v>#N/A</v>
      </c>
      <c r="Q507" s="174" t="e">
        <f>VLOOKUP(O507,国・地域コードリスト!$N$3:$O$209,2,FALSE)</f>
        <v>#N/A</v>
      </c>
      <c r="R507" s="164"/>
      <c r="S507" s="237"/>
      <c r="T507" s="164"/>
    </row>
    <row r="508" spans="2:20" ht="29.5" hidden="1" customHeight="1">
      <c r="B508" s="234"/>
      <c r="C508" s="235"/>
      <c r="D508" s="235"/>
      <c r="E508" s="234"/>
      <c r="F508" s="235"/>
      <c r="G508" s="236" t="e">
        <f>VLOOKUP(F508,分野・分科コードリスト!$G$4:$I$49,2,FALSE)</f>
        <v>#N/A</v>
      </c>
      <c r="H508" s="236" t="e">
        <f>VLOOKUP(F508,分野・分科コードリスト!$G$4:$I$49,3,FALSE)</f>
        <v>#N/A</v>
      </c>
      <c r="I508" s="237"/>
      <c r="J508" s="235"/>
      <c r="K508" s="235"/>
      <c r="L508" s="237"/>
      <c r="M508" s="235"/>
      <c r="N508" s="234"/>
      <c r="O508" s="173"/>
      <c r="P508" s="174" t="e">
        <f>VLOOKUP(O508,国・地域コードリスト!$L$3:$M$209,2,FALSE)</f>
        <v>#N/A</v>
      </c>
      <c r="Q508" s="174" t="e">
        <f>VLOOKUP(O508,国・地域コードリスト!$N$3:$O$209,2,FALSE)</f>
        <v>#N/A</v>
      </c>
      <c r="R508" s="164"/>
      <c r="S508" s="237"/>
      <c r="T508" s="164"/>
    </row>
    <row r="509" spans="2:20" ht="29.5" hidden="1" customHeight="1">
      <c r="B509" s="234"/>
      <c r="C509" s="235"/>
      <c r="D509" s="235"/>
      <c r="E509" s="234"/>
      <c r="F509" s="235"/>
      <c r="G509" s="236" t="e">
        <f>VLOOKUP(F509,分野・分科コードリスト!$G$4:$I$49,2,FALSE)</f>
        <v>#N/A</v>
      </c>
      <c r="H509" s="236" t="e">
        <f>VLOOKUP(F509,分野・分科コードリスト!$G$4:$I$49,3,FALSE)</f>
        <v>#N/A</v>
      </c>
      <c r="I509" s="237"/>
      <c r="J509" s="235"/>
      <c r="K509" s="235"/>
      <c r="L509" s="237"/>
      <c r="M509" s="235"/>
      <c r="N509" s="234"/>
      <c r="O509" s="173"/>
      <c r="P509" s="174" t="e">
        <f>VLOOKUP(O509,国・地域コードリスト!$L$3:$M$209,2,FALSE)</f>
        <v>#N/A</v>
      </c>
      <c r="Q509" s="174" t="e">
        <f>VLOOKUP(O509,国・地域コードリスト!$N$3:$O$209,2,FALSE)</f>
        <v>#N/A</v>
      </c>
      <c r="R509" s="164"/>
      <c r="S509" s="237"/>
      <c r="T509" s="164"/>
    </row>
    <row r="510" spans="2:20" ht="29.5" hidden="1" customHeight="1">
      <c r="B510" s="234"/>
      <c r="C510" s="235"/>
      <c r="D510" s="235"/>
      <c r="E510" s="234"/>
      <c r="F510" s="235"/>
      <c r="G510" s="236" t="e">
        <f>VLOOKUP(F510,分野・分科コードリスト!$G$4:$I$49,2,FALSE)</f>
        <v>#N/A</v>
      </c>
      <c r="H510" s="236" t="e">
        <f>VLOOKUP(F510,分野・分科コードリスト!$G$4:$I$49,3,FALSE)</f>
        <v>#N/A</v>
      </c>
      <c r="I510" s="237"/>
      <c r="J510" s="235"/>
      <c r="K510" s="235"/>
      <c r="L510" s="237"/>
      <c r="M510" s="235"/>
      <c r="N510" s="234"/>
      <c r="O510" s="173"/>
      <c r="P510" s="174" t="e">
        <f>VLOOKUP(O510,国・地域コードリスト!$L$3:$M$209,2,FALSE)</f>
        <v>#N/A</v>
      </c>
      <c r="Q510" s="174" t="e">
        <f>VLOOKUP(O510,国・地域コードリスト!$N$3:$O$209,2,FALSE)</f>
        <v>#N/A</v>
      </c>
      <c r="R510" s="164"/>
      <c r="S510" s="237"/>
      <c r="T510" s="164"/>
    </row>
    <row r="511" spans="2:20" ht="29.5" hidden="1" customHeight="1">
      <c r="B511" s="234"/>
      <c r="C511" s="235"/>
      <c r="D511" s="235"/>
      <c r="E511" s="234"/>
      <c r="F511" s="235"/>
      <c r="G511" s="236" t="e">
        <f>VLOOKUP(F511,分野・分科コードリスト!$G$4:$I$49,2,FALSE)</f>
        <v>#N/A</v>
      </c>
      <c r="H511" s="236" t="e">
        <f>VLOOKUP(F511,分野・分科コードリスト!$G$4:$I$49,3,FALSE)</f>
        <v>#N/A</v>
      </c>
      <c r="I511" s="237"/>
      <c r="J511" s="235"/>
      <c r="K511" s="235"/>
      <c r="L511" s="237"/>
      <c r="M511" s="235"/>
      <c r="N511" s="234"/>
      <c r="O511" s="173"/>
      <c r="P511" s="174" t="e">
        <f>VLOOKUP(O511,国・地域コードリスト!$L$3:$M$209,2,FALSE)</f>
        <v>#N/A</v>
      </c>
      <c r="Q511" s="174" t="e">
        <f>VLOOKUP(O511,国・地域コードリスト!$N$3:$O$209,2,FALSE)</f>
        <v>#N/A</v>
      </c>
      <c r="R511" s="164"/>
      <c r="S511" s="237"/>
      <c r="T511" s="164"/>
    </row>
    <row r="512" spans="2:20" ht="29.5" hidden="1" customHeight="1">
      <c r="B512" s="234"/>
      <c r="C512" s="235"/>
      <c r="D512" s="235"/>
      <c r="E512" s="234"/>
      <c r="F512" s="235"/>
      <c r="G512" s="236" t="e">
        <f>VLOOKUP(F512,分野・分科コードリスト!$G$4:$I$49,2,FALSE)</f>
        <v>#N/A</v>
      </c>
      <c r="H512" s="236" t="e">
        <f>VLOOKUP(F512,分野・分科コードリスト!$G$4:$I$49,3,FALSE)</f>
        <v>#N/A</v>
      </c>
      <c r="I512" s="237"/>
      <c r="J512" s="235"/>
      <c r="K512" s="235"/>
      <c r="L512" s="237"/>
      <c r="M512" s="235"/>
      <c r="N512" s="234"/>
      <c r="O512" s="173"/>
      <c r="P512" s="174" t="e">
        <f>VLOOKUP(O512,国・地域コードリスト!$L$3:$M$209,2,FALSE)</f>
        <v>#N/A</v>
      </c>
      <c r="Q512" s="174" t="e">
        <f>VLOOKUP(O512,国・地域コードリスト!$N$3:$O$209,2,FALSE)</f>
        <v>#N/A</v>
      </c>
      <c r="R512" s="164"/>
      <c r="S512" s="237"/>
      <c r="T512" s="164"/>
    </row>
    <row r="513" spans="2:20" ht="29.5" hidden="1" customHeight="1">
      <c r="B513" s="234"/>
      <c r="C513" s="235"/>
      <c r="D513" s="235"/>
      <c r="E513" s="234"/>
      <c r="F513" s="235"/>
      <c r="G513" s="236" t="e">
        <f>VLOOKUP(F513,分野・分科コードリスト!$G$4:$I$49,2,FALSE)</f>
        <v>#N/A</v>
      </c>
      <c r="H513" s="236" t="e">
        <f>VLOOKUP(F513,分野・分科コードリスト!$G$4:$I$49,3,FALSE)</f>
        <v>#N/A</v>
      </c>
      <c r="I513" s="237"/>
      <c r="J513" s="235"/>
      <c r="K513" s="235"/>
      <c r="L513" s="237"/>
      <c r="M513" s="235"/>
      <c r="N513" s="234"/>
      <c r="O513" s="173"/>
      <c r="P513" s="174" t="e">
        <f>VLOOKUP(O513,国・地域コードリスト!$L$3:$M$209,2,FALSE)</f>
        <v>#N/A</v>
      </c>
      <c r="Q513" s="174" t="e">
        <f>VLOOKUP(O513,国・地域コードリスト!$N$3:$O$209,2,FALSE)</f>
        <v>#N/A</v>
      </c>
      <c r="R513" s="164"/>
      <c r="S513" s="237"/>
      <c r="T513" s="164"/>
    </row>
    <row r="514" spans="2:20" ht="29.5" hidden="1" customHeight="1">
      <c r="B514" s="234"/>
      <c r="C514" s="235"/>
      <c r="D514" s="235"/>
      <c r="E514" s="234"/>
      <c r="F514" s="235"/>
      <c r="G514" s="236" t="e">
        <f>VLOOKUP(F514,分野・分科コードリスト!$G$4:$I$49,2,FALSE)</f>
        <v>#N/A</v>
      </c>
      <c r="H514" s="236" t="e">
        <f>VLOOKUP(F514,分野・分科コードリスト!$G$4:$I$49,3,FALSE)</f>
        <v>#N/A</v>
      </c>
      <c r="I514" s="237"/>
      <c r="J514" s="235"/>
      <c r="K514" s="235"/>
      <c r="L514" s="237"/>
      <c r="M514" s="235"/>
      <c r="N514" s="234"/>
      <c r="O514" s="173"/>
      <c r="P514" s="174" t="e">
        <f>VLOOKUP(O514,国・地域コードリスト!$L$3:$M$209,2,FALSE)</f>
        <v>#N/A</v>
      </c>
      <c r="Q514" s="174" t="e">
        <f>VLOOKUP(O514,国・地域コードリスト!$N$3:$O$209,2,FALSE)</f>
        <v>#N/A</v>
      </c>
      <c r="R514" s="164"/>
      <c r="S514" s="237"/>
      <c r="T514" s="164"/>
    </row>
    <row r="515" spans="2:20" ht="29.5" hidden="1" customHeight="1">
      <c r="B515" s="234"/>
      <c r="C515" s="235"/>
      <c r="D515" s="235"/>
      <c r="E515" s="234"/>
      <c r="F515" s="235"/>
      <c r="G515" s="236" t="e">
        <f>VLOOKUP(F515,分野・分科コードリスト!$G$4:$I$49,2,FALSE)</f>
        <v>#N/A</v>
      </c>
      <c r="H515" s="236" t="e">
        <f>VLOOKUP(F515,分野・分科コードリスト!$G$4:$I$49,3,FALSE)</f>
        <v>#N/A</v>
      </c>
      <c r="I515" s="237"/>
      <c r="J515" s="235"/>
      <c r="K515" s="235"/>
      <c r="L515" s="237"/>
      <c r="M515" s="235"/>
      <c r="N515" s="234"/>
      <c r="O515" s="173"/>
      <c r="P515" s="174" t="e">
        <f>VLOOKUP(O515,国・地域コードリスト!$L$3:$M$209,2,FALSE)</f>
        <v>#N/A</v>
      </c>
      <c r="Q515" s="174" t="e">
        <f>VLOOKUP(O515,国・地域コードリスト!$N$3:$O$209,2,FALSE)</f>
        <v>#N/A</v>
      </c>
      <c r="R515" s="164"/>
      <c r="S515" s="237"/>
      <c r="T515" s="164"/>
    </row>
    <row r="516" spans="2:20" ht="29.5" hidden="1" customHeight="1">
      <c r="B516" s="234"/>
      <c r="C516" s="235"/>
      <c r="D516" s="235"/>
      <c r="E516" s="234"/>
      <c r="F516" s="235"/>
      <c r="G516" s="236" t="e">
        <f>VLOOKUP(F516,分野・分科コードリスト!$G$4:$I$49,2,FALSE)</f>
        <v>#N/A</v>
      </c>
      <c r="H516" s="236" t="e">
        <f>VLOOKUP(F516,分野・分科コードリスト!$G$4:$I$49,3,FALSE)</f>
        <v>#N/A</v>
      </c>
      <c r="I516" s="237"/>
      <c r="J516" s="235"/>
      <c r="K516" s="235"/>
      <c r="L516" s="237"/>
      <c r="M516" s="235"/>
      <c r="N516" s="234"/>
      <c r="O516" s="173"/>
      <c r="P516" s="174" t="e">
        <f>VLOOKUP(O516,国・地域コードリスト!$L$3:$M$209,2,FALSE)</f>
        <v>#N/A</v>
      </c>
      <c r="Q516" s="174" t="e">
        <f>VLOOKUP(O516,国・地域コードリスト!$N$3:$O$209,2,FALSE)</f>
        <v>#N/A</v>
      </c>
      <c r="R516" s="164"/>
      <c r="S516" s="237"/>
      <c r="T516" s="164"/>
    </row>
    <row r="517" spans="2:20" ht="29.5" hidden="1" customHeight="1">
      <c r="B517" s="234"/>
      <c r="C517" s="235"/>
      <c r="D517" s="235"/>
      <c r="E517" s="234"/>
      <c r="F517" s="235"/>
      <c r="G517" s="236" t="e">
        <f>VLOOKUP(F517,分野・分科コードリスト!$G$4:$I$49,2,FALSE)</f>
        <v>#N/A</v>
      </c>
      <c r="H517" s="236" t="e">
        <f>VLOOKUP(F517,分野・分科コードリスト!$G$4:$I$49,3,FALSE)</f>
        <v>#N/A</v>
      </c>
      <c r="I517" s="237"/>
      <c r="J517" s="235"/>
      <c r="K517" s="235"/>
      <c r="L517" s="237"/>
      <c r="M517" s="235"/>
      <c r="N517" s="234"/>
      <c r="O517" s="173"/>
      <c r="P517" s="174" t="e">
        <f>VLOOKUP(O517,国・地域コードリスト!$L$3:$M$209,2,FALSE)</f>
        <v>#N/A</v>
      </c>
      <c r="Q517" s="174" t="e">
        <f>VLOOKUP(O517,国・地域コードリスト!$N$3:$O$209,2,FALSE)</f>
        <v>#N/A</v>
      </c>
      <c r="R517" s="164"/>
      <c r="S517" s="237"/>
      <c r="T517" s="164"/>
    </row>
    <row r="518" spans="2:20" ht="29.5" hidden="1" customHeight="1">
      <c r="B518" s="234"/>
      <c r="C518" s="235"/>
      <c r="D518" s="235"/>
      <c r="E518" s="234"/>
      <c r="F518" s="235"/>
      <c r="G518" s="236" t="e">
        <f>VLOOKUP(F518,分野・分科コードリスト!$G$4:$I$49,2,FALSE)</f>
        <v>#N/A</v>
      </c>
      <c r="H518" s="236" t="e">
        <f>VLOOKUP(F518,分野・分科コードリスト!$G$4:$I$49,3,FALSE)</f>
        <v>#N/A</v>
      </c>
      <c r="I518" s="237"/>
      <c r="J518" s="235"/>
      <c r="K518" s="235"/>
      <c r="L518" s="237"/>
      <c r="M518" s="235"/>
      <c r="N518" s="234"/>
      <c r="O518" s="173"/>
      <c r="P518" s="174" t="e">
        <f>VLOOKUP(O518,国・地域コードリスト!$L$3:$M$209,2,FALSE)</f>
        <v>#N/A</v>
      </c>
      <c r="Q518" s="174" t="e">
        <f>VLOOKUP(O518,国・地域コードリスト!$N$3:$O$209,2,FALSE)</f>
        <v>#N/A</v>
      </c>
      <c r="R518" s="164"/>
      <c r="S518" s="237"/>
      <c r="T518" s="164"/>
    </row>
    <row r="519" spans="2:20" ht="29.5" hidden="1" customHeight="1">
      <c r="B519" s="234"/>
      <c r="C519" s="235"/>
      <c r="D519" s="235"/>
      <c r="E519" s="234"/>
      <c r="F519" s="235"/>
      <c r="G519" s="236" t="e">
        <f>VLOOKUP(F519,分野・分科コードリスト!$G$4:$I$49,2,FALSE)</f>
        <v>#N/A</v>
      </c>
      <c r="H519" s="236" t="e">
        <f>VLOOKUP(F519,分野・分科コードリスト!$G$4:$I$49,3,FALSE)</f>
        <v>#N/A</v>
      </c>
      <c r="I519" s="237"/>
      <c r="J519" s="235"/>
      <c r="K519" s="235"/>
      <c r="L519" s="237"/>
      <c r="M519" s="235"/>
      <c r="N519" s="234"/>
      <c r="O519" s="173"/>
      <c r="P519" s="174" t="e">
        <f>VLOOKUP(O519,国・地域コードリスト!$L$3:$M$209,2,FALSE)</f>
        <v>#N/A</v>
      </c>
      <c r="Q519" s="174" t="e">
        <f>VLOOKUP(O519,国・地域コードリスト!$N$3:$O$209,2,FALSE)</f>
        <v>#N/A</v>
      </c>
      <c r="R519" s="164"/>
      <c r="S519" s="237"/>
      <c r="T519" s="164"/>
    </row>
    <row r="520" spans="2:20" ht="29.5" hidden="1" customHeight="1">
      <c r="B520" s="234"/>
      <c r="C520" s="235"/>
      <c r="D520" s="235"/>
      <c r="E520" s="234"/>
      <c r="F520" s="235"/>
      <c r="G520" s="236" t="e">
        <f>VLOOKUP(F520,分野・分科コードリスト!$G$4:$I$49,2,FALSE)</f>
        <v>#N/A</v>
      </c>
      <c r="H520" s="236" t="e">
        <f>VLOOKUP(F520,分野・分科コードリスト!$G$4:$I$49,3,FALSE)</f>
        <v>#N/A</v>
      </c>
      <c r="I520" s="237"/>
      <c r="J520" s="235"/>
      <c r="K520" s="235"/>
      <c r="L520" s="237"/>
      <c r="M520" s="235"/>
      <c r="N520" s="234"/>
      <c r="O520" s="173"/>
      <c r="P520" s="174" t="e">
        <f>VLOOKUP(O520,国・地域コードリスト!$L$3:$M$209,2,FALSE)</f>
        <v>#N/A</v>
      </c>
      <c r="Q520" s="174" t="e">
        <f>VLOOKUP(O520,国・地域コードリスト!$N$3:$O$209,2,FALSE)</f>
        <v>#N/A</v>
      </c>
      <c r="R520" s="164"/>
      <c r="S520" s="237"/>
      <c r="T520" s="164"/>
    </row>
    <row r="521" spans="2:20" ht="29.5" hidden="1" customHeight="1">
      <c r="B521" s="234"/>
      <c r="C521" s="235"/>
      <c r="D521" s="235"/>
      <c r="E521" s="234"/>
      <c r="F521" s="235"/>
      <c r="G521" s="236" t="e">
        <f>VLOOKUP(F521,分野・分科コードリスト!$G$4:$I$49,2,FALSE)</f>
        <v>#N/A</v>
      </c>
      <c r="H521" s="236" t="e">
        <f>VLOOKUP(F521,分野・分科コードリスト!$G$4:$I$49,3,FALSE)</f>
        <v>#N/A</v>
      </c>
      <c r="I521" s="237"/>
      <c r="J521" s="235"/>
      <c r="K521" s="235"/>
      <c r="L521" s="237"/>
      <c r="M521" s="235"/>
      <c r="N521" s="234"/>
      <c r="O521" s="173"/>
      <c r="P521" s="174" t="e">
        <f>VLOOKUP(O521,国・地域コードリスト!$L$3:$M$209,2,FALSE)</f>
        <v>#N/A</v>
      </c>
      <c r="Q521" s="174" t="e">
        <f>VLOOKUP(O521,国・地域コードリスト!$N$3:$O$209,2,FALSE)</f>
        <v>#N/A</v>
      </c>
      <c r="R521" s="164"/>
      <c r="S521" s="237"/>
      <c r="T521" s="164"/>
    </row>
    <row r="522" spans="2:20" ht="29.5" hidden="1" customHeight="1">
      <c r="B522" s="234"/>
      <c r="C522" s="235"/>
      <c r="D522" s="235"/>
      <c r="E522" s="234"/>
      <c r="F522" s="235"/>
      <c r="G522" s="236" t="e">
        <f>VLOOKUP(F522,分野・分科コードリスト!$G$4:$I$49,2,FALSE)</f>
        <v>#N/A</v>
      </c>
      <c r="H522" s="236" t="e">
        <f>VLOOKUP(F522,分野・分科コードリスト!$G$4:$I$49,3,FALSE)</f>
        <v>#N/A</v>
      </c>
      <c r="I522" s="237"/>
      <c r="J522" s="235"/>
      <c r="K522" s="235"/>
      <c r="L522" s="237"/>
      <c r="M522" s="235"/>
      <c r="N522" s="234"/>
      <c r="O522" s="173"/>
      <c r="P522" s="174" t="e">
        <f>VLOOKUP(O522,国・地域コードリスト!$L$3:$M$209,2,FALSE)</f>
        <v>#N/A</v>
      </c>
      <c r="Q522" s="174" t="e">
        <f>VLOOKUP(O522,国・地域コードリスト!$N$3:$O$209,2,FALSE)</f>
        <v>#N/A</v>
      </c>
      <c r="R522" s="164"/>
      <c r="S522" s="237"/>
      <c r="T522" s="164"/>
    </row>
    <row r="523" spans="2:20" ht="29.5" hidden="1" customHeight="1">
      <c r="B523" s="234"/>
      <c r="C523" s="235"/>
      <c r="D523" s="235"/>
      <c r="E523" s="234"/>
      <c r="F523" s="235"/>
      <c r="G523" s="236" t="e">
        <f>VLOOKUP(F523,分野・分科コードリスト!$G$4:$I$49,2,FALSE)</f>
        <v>#N/A</v>
      </c>
      <c r="H523" s="236" t="e">
        <f>VLOOKUP(F523,分野・分科コードリスト!$G$4:$I$49,3,FALSE)</f>
        <v>#N/A</v>
      </c>
      <c r="I523" s="237"/>
      <c r="J523" s="235"/>
      <c r="K523" s="235"/>
      <c r="L523" s="237"/>
      <c r="M523" s="235"/>
      <c r="N523" s="234"/>
      <c r="O523" s="173"/>
      <c r="P523" s="174" t="e">
        <f>VLOOKUP(O523,国・地域コードリスト!$L$3:$M$209,2,FALSE)</f>
        <v>#N/A</v>
      </c>
      <c r="Q523" s="174" t="e">
        <f>VLOOKUP(O523,国・地域コードリスト!$N$3:$O$209,2,FALSE)</f>
        <v>#N/A</v>
      </c>
      <c r="R523" s="164"/>
      <c r="S523" s="237"/>
      <c r="T523" s="164"/>
    </row>
    <row r="524" spans="2:20" ht="29.5" hidden="1" customHeight="1">
      <c r="B524" s="234"/>
      <c r="C524" s="235"/>
      <c r="D524" s="235"/>
      <c r="E524" s="234"/>
      <c r="F524" s="235"/>
      <c r="G524" s="236" t="e">
        <f>VLOOKUP(F524,分野・分科コードリスト!$G$4:$I$49,2,FALSE)</f>
        <v>#N/A</v>
      </c>
      <c r="H524" s="236" t="e">
        <f>VLOOKUP(F524,分野・分科コードリスト!$G$4:$I$49,3,FALSE)</f>
        <v>#N/A</v>
      </c>
      <c r="I524" s="237"/>
      <c r="J524" s="235"/>
      <c r="K524" s="235"/>
      <c r="L524" s="237"/>
      <c r="M524" s="235"/>
      <c r="N524" s="234"/>
      <c r="O524" s="173"/>
      <c r="P524" s="174" t="e">
        <f>VLOOKUP(O524,国・地域コードリスト!$L$3:$M$209,2,FALSE)</f>
        <v>#N/A</v>
      </c>
      <c r="Q524" s="174" t="e">
        <f>VLOOKUP(O524,国・地域コードリスト!$N$3:$O$209,2,FALSE)</f>
        <v>#N/A</v>
      </c>
      <c r="R524" s="164"/>
      <c r="S524" s="237"/>
      <c r="T524" s="164"/>
    </row>
    <row r="525" spans="2:20" ht="29.5" hidden="1" customHeight="1">
      <c r="B525" s="234"/>
      <c r="C525" s="235"/>
      <c r="D525" s="235"/>
      <c r="E525" s="234"/>
      <c r="F525" s="235"/>
      <c r="G525" s="236" t="e">
        <f>VLOOKUP(F525,分野・分科コードリスト!$G$4:$I$49,2,FALSE)</f>
        <v>#N/A</v>
      </c>
      <c r="H525" s="236" t="e">
        <f>VLOOKUP(F525,分野・分科コードリスト!$G$4:$I$49,3,FALSE)</f>
        <v>#N/A</v>
      </c>
      <c r="I525" s="237"/>
      <c r="J525" s="235"/>
      <c r="K525" s="235"/>
      <c r="L525" s="237"/>
      <c r="M525" s="235"/>
      <c r="N525" s="234"/>
      <c r="O525" s="173"/>
      <c r="P525" s="174" t="e">
        <f>VLOOKUP(O525,国・地域コードリスト!$L$3:$M$209,2,FALSE)</f>
        <v>#N/A</v>
      </c>
      <c r="Q525" s="174" t="e">
        <f>VLOOKUP(O525,国・地域コードリスト!$N$3:$O$209,2,FALSE)</f>
        <v>#N/A</v>
      </c>
      <c r="R525" s="164"/>
      <c r="S525" s="237"/>
      <c r="T525" s="164"/>
    </row>
    <row r="526" spans="2:20" ht="29.5" hidden="1" customHeight="1">
      <c r="B526" s="234"/>
      <c r="C526" s="235"/>
      <c r="D526" s="235"/>
      <c r="E526" s="234"/>
      <c r="F526" s="235"/>
      <c r="G526" s="236" t="e">
        <f>VLOOKUP(F526,分野・分科コードリスト!$G$4:$I$49,2,FALSE)</f>
        <v>#N/A</v>
      </c>
      <c r="H526" s="236" t="e">
        <f>VLOOKUP(F526,分野・分科コードリスト!$G$4:$I$49,3,FALSE)</f>
        <v>#N/A</v>
      </c>
      <c r="I526" s="237"/>
      <c r="J526" s="235"/>
      <c r="K526" s="235"/>
      <c r="L526" s="237"/>
      <c r="M526" s="235"/>
      <c r="N526" s="234"/>
      <c r="O526" s="173"/>
      <c r="P526" s="174" t="e">
        <f>VLOOKUP(O526,国・地域コードリスト!$L$3:$M$209,2,FALSE)</f>
        <v>#N/A</v>
      </c>
      <c r="Q526" s="174" t="e">
        <f>VLOOKUP(O526,国・地域コードリスト!$N$3:$O$209,2,FALSE)</f>
        <v>#N/A</v>
      </c>
      <c r="R526" s="164"/>
      <c r="S526" s="237"/>
      <c r="T526" s="164"/>
    </row>
    <row r="527" spans="2:20" ht="29.5" hidden="1" customHeight="1">
      <c r="B527" s="234"/>
      <c r="C527" s="235"/>
      <c r="D527" s="235"/>
      <c r="E527" s="234"/>
      <c r="F527" s="235"/>
      <c r="G527" s="236" t="e">
        <f>VLOOKUP(F527,分野・分科コードリスト!$G$4:$I$49,2,FALSE)</f>
        <v>#N/A</v>
      </c>
      <c r="H527" s="236" t="e">
        <f>VLOOKUP(F527,分野・分科コードリスト!$G$4:$I$49,3,FALSE)</f>
        <v>#N/A</v>
      </c>
      <c r="I527" s="237"/>
      <c r="J527" s="235"/>
      <c r="K527" s="235"/>
      <c r="L527" s="237"/>
      <c r="M527" s="235"/>
      <c r="N527" s="234"/>
      <c r="O527" s="173"/>
      <c r="P527" s="174" t="e">
        <f>VLOOKUP(O527,国・地域コードリスト!$L$3:$M$209,2,FALSE)</f>
        <v>#N/A</v>
      </c>
      <c r="Q527" s="174" t="e">
        <f>VLOOKUP(O527,国・地域コードリスト!$N$3:$O$209,2,FALSE)</f>
        <v>#N/A</v>
      </c>
      <c r="R527" s="164"/>
      <c r="S527" s="237"/>
      <c r="T527" s="164"/>
    </row>
    <row r="528" spans="2:20" ht="29.5" hidden="1" customHeight="1">
      <c r="B528" s="234"/>
      <c r="C528" s="235"/>
      <c r="D528" s="235"/>
      <c r="E528" s="234"/>
      <c r="F528" s="235"/>
      <c r="G528" s="236" t="e">
        <f>VLOOKUP(F528,分野・分科コードリスト!$G$4:$I$49,2,FALSE)</f>
        <v>#N/A</v>
      </c>
      <c r="H528" s="236" t="e">
        <f>VLOOKUP(F528,分野・分科コードリスト!$G$4:$I$49,3,FALSE)</f>
        <v>#N/A</v>
      </c>
      <c r="I528" s="237"/>
      <c r="J528" s="235"/>
      <c r="K528" s="235"/>
      <c r="L528" s="237"/>
      <c r="M528" s="235"/>
      <c r="N528" s="234"/>
      <c r="O528" s="173"/>
      <c r="P528" s="174" t="e">
        <f>VLOOKUP(O528,国・地域コードリスト!$L$3:$M$209,2,FALSE)</f>
        <v>#N/A</v>
      </c>
      <c r="Q528" s="174" t="e">
        <f>VLOOKUP(O528,国・地域コードリスト!$N$3:$O$209,2,FALSE)</f>
        <v>#N/A</v>
      </c>
      <c r="R528" s="164"/>
      <c r="S528" s="237"/>
      <c r="T528" s="164"/>
    </row>
    <row r="529" spans="2:20" ht="29.5" hidden="1" customHeight="1">
      <c r="B529" s="234"/>
      <c r="C529" s="235"/>
      <c r="D529" s="235"/>
      <c r="E529" s="234"/>
      <c r="F529" s="235"/>
      <c r="G529" s="236" t="e">
        <f>VLOOKUP(F529,分野・分科コードリスト!$G$4:$I$49,2,FALSE)</f>
        <v>#N/A</v>
      </c>
      <c r="H529" s="236" t="e">
        <f>VLOOKUP(F529,分野・分科コードリスト!$G$4:$I$49,3,FALSE)</f>
        <v>#N/A</v>
      </c>
      <c r="I529" s="237"/>
      <c r="J529" s="235"/>
      <c r="K529" s="235"/>
      <c r="L529" s="237"/>
      <c r="M529" s="235"/>
      <c r="N529" s="234"/>
      <c r="O529" s="173"/>
      <c r="P529" s="174" t="e">
        <f>VLOOKUP(O529,国・地域コードリスト!$L$3:$M$209,2,FALSE)</f>
        <v>#N/A</v>
      </c>
      <c r="Q529" s="174" t="e">
        <f>VLOOKUP(O529,国・地域コードリスト!$N$3:$O$209,2,FALSE)</f>
        <v>#N/A</v>
      </c>
      <c r="R529" s="164"/>
      <c r="S529" s="237"/>
      <c r="T529" s="164"/>
    </row>
    <row r="530" spans="2:20" ht="29.5" hidden="1" customHeight="1">
      <c r="B530" s="234"/>
      <c r="C530" s="235"/>
      <c r="D530" s="235"/>
      <c r="E530" s="234"/>
      <c r="F530" s="235"/>
      <c r="G530" s="236" t="e">
        <f>VLOOKUP(F530,分野・分科コードリスト!$G$4:$I$49,2,FALSE)</f>
        <v>#N/A</v>
      </c>
      <c r="H530" s="236" t="e">
        <f>VLOOKUP(F530,分野・分科コードリスト!$G$4:$I$49,3,FALSE)</f>
        <v>#N/A</v>
      </c>
      <c r="I530" s="237"/>
      <c r="J530" s="235"/>
      <c r="K530" s="235"/>
      <c r="L530" s="237"/>
      <c r="M530" s="235"/>
      <c r="N530" s="234"/>
      <c r="O530" s="173"/>
      <c r="P530" s="174" t="e">
        <f>VLOOKUP(O530,国・地域コードリスト!$L$3:$M$209,2,FALSE)</f>
        <v>#N/A</v>
      </c>
      <c r="Q530" s="174" t="e">
        <f>VLOOKUP(O530,国・地域コードリスト!$N$3:$O$209,2,FALSE)</f>
        <v>#N/A</v>
      </c>
      <c r="R530" s="164"/>
      <c r="S530" s="237"/>
      <c r="T530" s="164"/>
    </row>
    <row r="531" spans="2:20" ht="29.5" hidden="1" customHeight="1">
      <c r="B531" s="234"/>
      <c r="C531" s="235"/>
      <c r="D531" s="235"/>
      <c r="E531" s="234"/>
      <c r="F531" s="235"/>
      <c r="G531" s="236" t="e">
        <f>VLOOKUP(F531,分野・分科コードリスト!$G$4:$I$49,2,FALSE)</f>
        <v>#N/A</v>
      </c>
      <c r="H531" s="236" t="e">
        <f>VLOOKUP(F531,分野・分科コードリスト!$G$4:$I$49,3,FALSE)</f>
        <v>#N/A</v>
      </c>
      <c r="I531" s="237"/>
      <c r="J531" s="235"/>
      <c r="K531" s="235"/>
      <c r="L531" s="237"/>
      <c r="M531" s="235"/>
      <c r="N531" s="234"/>
      <c r="O531" s="173"/>
      <c r="P531" s="174" t="e">
        <f>VLOOKUP(O531,国・地域コードリスト!$L$3:$M$209,2,FALSE)</f>
        <v>#N/A</v>
      </c>
      <c r="Q531" s="174" t="e">
        <f>VLOOKUP(O531,国・地域コードリスト!$N$3:$O$209,2,FALSE)</f>
        <v>#N/A</v>
      </c>
      <c r="R531" s="164"/>
      <c r="S531" s="237"/>
      <c r="T531" s="164"/>
    </row>
    <row r="532" spans="2:20" ht="29.5" hidden="1" customHeight="1">
      <c r="B532" s="234"/>
      <c r="C532" s="235"/>
      <c r="D532" s="235"/>
      <c r="E532" s="234"/>
      <c r="F532" s="235"/>
      <c r="G532" s="236" t="e">
        <f>VLOOKUP(F532,分野・分科コードリスト!$G$4:$I$49,2,FALSE)</f>
        <v>#N/A</v>
      </c>
      <c r="H532" s="236" t="e">
        <f>VLOOKUP(F532,分野・分科コードリスト!$G$4:$I$49,3,FALSE)</f>
        <v>#N/A</v>
      </c>
      <c r="I532" s="237"/>
      <c r="J532" s="235"/>
      <c r="K532" s="235"/>
      <c r="L532" s="237"/>
      <c r="M532" s="235"/>
      <c r="N532" s="234"/>
      <c r="O532" s="173"/>
      <c r="P532" s="174" t="e">
        <f>VLOOKUP(O532,国・地域コードリスト!$L$3:$M$209,2,FALSE)</f>
        <v>#N/A</v>
      </c>
      <c r="Q532" s="174" t="e">
        <f>VLOOKUP(O532,国・地域コードリスト!$N$3:$O$209,2,FALSE)</f>
        <v>#N/A</v>
      </c>
      <c r="R532" s="164"/>
      <c r="S532" s="237"/>
      <c r="T532" s="164"/>
    </row>
    <row r="533" spans="2:20" ht="29.5" hidden="1" customHeight="1">
      <c r="B533" s="234"/>
      <c r="C533" s="235"/>
      <c r="D533" s="235"/>
      <c r="E533" s="234"/>
      <c r="F533" s="235"/>
      <c r="G533" s="236" t="e">
        <f>VLOOKUP(F533,分野・分科コードリスト!$G$4:$I$49,2,FALSE)</f>
        <v>#N/A</v>
      </c>
      <c r="H533" s="236" t="e">
        <f>VLOOKUP(F533,分野・分科コードリスト!$G$4:$I$49,3,FALSE)</f>
        <v>#N/A</v>
      </c>
      <c r="I533" s="237"/>
      <c r="J533" s="235"/>
      <c r="K533" s="235"/>
      <c r="L533" s="237"/>
      <c r="M533" s="235"/>
      <c r="N533" s="234"/>
      <c r="O533" s="173"/>
      <c r="P533" s="174" t="e">
        <f>VLOOKUP(O533,国・地域コードリスト!$L$3:$M$209,2,FALSE)</f>
        <v>#N/A</v>
      </c>
      <c r="Q533" s="174" t="e">
        <f>VLOOKUP(O533,国・地域コードリスト!$N$3:$O$209,2,FALSE)</f>
        <v>#N/A</v>
      </c>
      <c r="R533" s="164"/>
      <c r="S533" s="237"/>
      <c r="T533" s="164"/>
    </row>
    <row r="534" spans="2:20" ht="29.5" hidden="1" customHeight="1">
      <c r="B534" s="234"/>
      <c r="C534" s="235"/>
      <c r="D534" s="235"/>
      <c r="E534" s="234"/>
      <c r="F534" s="235"/>
      <c r="G534" s="236" t="e">
        <f>VLOOKUP(F534,分野・分科コードリスト!$G$4:$I$49,2,FALSE)</f>
        <v>#N/A</v>
      </c>
      <c r="H534" s="236" t="e">
        <f>VLOOKUP(F534,分野・分科コードリスト!$G$4:$I$49,3,FALSE)</f>
        <v>#N/A</v>
      </c>
      <c r="I534" s="237"/>
      <c r="J534" s="235"/>
      <c r="K534" s="235"/>
      <c r="L534" s="237"/>
      <c r="M534" s="235"/>
      <c r="N534" s="234"/>
      <c r="O534" s="173"/>
      <c r="P534" s="174" t="e">
        <f>VLOOKUP(O534,国・地域コードリスト!$L$3:$M$209,2,FALSE)</f>
        <v>#N/A</v>
      </c>
      <c r="Q534" s="174" t="e">
        <f>VLOOKUP(O534,国・地域コードリスト!$N$3:$O$209,2,FALSE)</f>
        <v>#N/A</v>
      </c>
      <c r="R534" s="164"/>
      <c r="S534" s="237"/>
      <c r="T534" s="164"/>
    </row>
    <row r="535" spans="2:20" ht="29.5" hidden="1" customHeight="1">
      <c r="B535" s="234"/>
      <c r="C535" s="235"/>
      <c r="D535" s="235"/>
      <c r="E535" s="234"/>
      <c r="F535" s="235"/>
      <c r="G535" s="236" t="e">
        <f>VLOOKUP(F535,分野・分科コードリスト!$G$4:$I$49,2,FALSE)</f>
        <v>#N/A</v>
      </c>
      <c r="H535" s="236" t="e">
        <f>VLOOKUP(F535,分野・分科コードリスト!$G$4:$I$49,3,FALSE)</f>
        <v>#N/A</v>
      </c>
      <c r="I535" s="237"/>
      <c r="J535" s="235"/>
      <c r="K535" s="235"/>
      <c r="L535" s="237"/>
      <c r="M535" s="235"/>
      <c r="N535" s="234"/>
      <c r="O535" s="173"/>
      <c r="P535" s="174" t="e">
        <f>VLOOKUP(O535,国・地域コードリスト!$L$3:$M$209,2,FALSE)</f>
        <v>#N/A</v>
      </c>
      <c r="Q535" s="174" t="e">
        <f>VLOOKUP(O535,国・地域コードリスト!$N$3:$O$209,2,FALSE)</f>
        <v>#N/A</v>
      </c>
      <c r="R535" s="164"/>
      <c r="S535" s="237"/>
      <c r="T535" s="164"/>
    </row>
    <row r="536" spans="2:20" ht="29.5" hidden="1" customHeight="1">
      <c r="B536" s="234"/>
      <c r="C536" s="235"/>
      <c r="D536" s="235"/>
      <c r="E536" s="234"/>
      <c r="F536" s="235"/>
      <c r="G536" s="236" t="e">
        <f>VLOOKUP(F536,分野・分科コードリスト!$G$4:$I$49,2,FALSE)</f>
        <v>#N/A</v>
      </c>
      <c r="H536" s="236" t="e">
        <f>VLOOKUP(F536,分野・分科コードリスト!$G$4:$I$49,3,FALSE)</f>
        <v>#N/A</v>
      </c>
      <c r="I536" s="237"/>
      <c r="J536" s="235"/>
      <c r="K536" s="235"/>
      <c r="L536" s="237"/>
      <c r="M536" s="235"/>
      <c r="N536" s="234"/>
      <c r="O536" s="173"/>
      <c r="P536" s="174" t="e">
        <f>VLOOKUP(O536,国・地域コードリスト!$L$3:$M$209,2,FALSE)</f>
        <v>#N/A</v>
      </c>
      <c r="Q536" s="174" t="e">
        <f>VLOOKUP(O536,国・地域コードリスト!$N$3:$O$209,2,FALSE)</f>
        <v>#N/A</v>
      </c>
      <c r="R536" s="164"/>
      <c r="S536" s="237"/>
      <c r="T536" s="164"/>
    </row>
    <row r="537" spans="2:20" ht="29.5" hidden="1" customHeight="1">
      <c r="B537" s="234"/>
      <c r="C537" s="235"/>
      <c r="D537" s="235"/>
      <c r="E537" s="234"/>
      <c r="F537" s="235"/>
      <c r="G537" s="236" t="e">
        <f>VLOOKUP(F537,分野・分科コードリスト!$G$4:$I$49,2,FALSE)</f>
        <v>#N/A</v>
      </c>
      <c r="H537" s="236" t="e">
        <f>VLOOKUP(F537,分野・分科コードリスト!$G$4:$I$49,3,FALSE)</f>
        <v>#N/A</v>
      </c>
      <c r="I537" s="237"/>
      <c r="J537" s="235"/>
      <c r="K537" s="235"/>
      <c r="L537" s="237"/>
      <c r="M537" s="235"/>
      <c r="N537" s="234"/>
      <c r="O537" s="173"/>
      <c r="P537" s="174" t="e">
        <f>VLOOKUP(O537,国・地域コードリスト!$L$3:$M$209,2,FALSE)</f>
        <v>#N/A</v>
      </c>
      <c r="Q537" s="174" t="e">
        <f>VLOOKUP(O537,国・地域コードリスト!$N$3:$O$209,2,FALSE)</f>
        <v>#N/A</v>
      </c>
      <c r="R537" s="164"/>
      <c r="S537" s="237"/>
      <c r="T537" s="164"/>
    </row>
    <row r="538" spans="2:20" ht="29.5" hidden="1" customHeight="1">
      <c r="B538" s="234"/>
      <c r="C538" s="235"/>
      <c r="D538" s="235"/>
      <c r="E538" s="234"/>
      <c r="F538" s="235"/>
      <c r="G538" s="236" t="e">
        <f>VLOOKUP(F538,分野・分科コードリスト!$G$4:$I$49,2,FALSE)</f>
        <v>#N/A</v>
      </c>
      <c r="H538" s="236" t="e">
        <f>VLOOKUP(F538,分野・分科コードリスト!$G$4:$I$49,3,FALSE)</f>
        <v>#N/A</v>
      </c>
      <c r="I538" s="237"/>
      <c r="J538" s="235"/>
      <c r="K538" s="235"/>
      <c r="L538" s="237"/>
      <c r="M538" s="235"/>
      <c r="N538" s="234"/>
      <c r="O538" s="173"/>
      <c r="P538" s="174" t="e">
        <f>VLOOKUP(O538,国・地域コードリスト!$L$3:$M$209,2,FALSE)</f>
        <v>#N/A</v>
      </c>
      <c r="Q538" s="174" t="e">
        <f>VLOOKUP(O538,国・地域コードリスト!$N$3:$O$209,2,FALSE)</f>
        <v>#N/A</v>
      </c>
      <c r="R538" s="164"/>
      <c r="S538" s="237"/>
      <c r="T538" s="164"/>
    </row>
    <row r="539" spans="2:20" ht="29.5" hidden="1" customHeight="1">
      <c r="B539" s="234"/>
      <c r="C539" s="235"/>
      <c r="D539" s="235"/>
      <c r="E539" s="234"/>
      <c r="F539" s="235"/>
      <c r="G539" s="236" t="e">
        <f>VLOOKUP(F539,分野・分科コードリスト!$G$4:$I$49,2,FALSE)</f>
        <v>#N/A</v>
      </c>
      <c r="H539" s="236" t="e">
        <f>VLOOKUP(F539,分野・分科コードリスト!$G$4:$I$49,3,FALSE)</f>
        <v>#N/A</v>
      </c>
      <c r="I539" s="237"/>
      <c r="J539" s="235"/>
      <c r="K539" s="235"/>
      <c r="L539" s="237"/>
      <c r="M539" s="235"/>
      <c r="N539" s="234"/>
      <c r="O539" s="173"/>
      <c r="P539" s="174" t="e">
        <f>VLOOKUP(O539,国・地域コードリスト!$L$3:$M$209,2,FALSE)</f>
        <v>#N/A</v>
      </c>
      <c r="Q539" s="174" t="e">
        <f>VLOOKUP(O539,国・地域コードリスト!$N$3:$O$209,2,FALSE)</f>
        <v>#N/A</v>
      </c>
      <c r="R539" s="164"/>
      <c r="S539" s="237"/>
      <c r="T539" s="164"/>
    </row>
    <row r="540" spans="2:20" ht="29.5" hidden="1" customHeight="1">
      <c r="B540" s="234"/>
      <c r="C540" s="235"/>
      <c r="D540" s="235"/>
      <c r="E540" s="234"/>
      <c r="F540" s="235"/>
      <c r="G540" s="236" t="e">
        <f>VLOOKUP(F540,分野・分科コードリスト!$G$4:$I$49,2,FALSE)</f>
        <v>#N/A</v>
      </c>
      <c r="H540" s="236" t="e">
        <f>VLOOKUP(F540,分野・分科コードリスト!$G$4:$I$49,3,FALSE)</f>
        <v>#N/A</v>
      </c>
      <c r="I540" s="237"/>
      <c r="J540" s="235"/>
      <c r="K540" s="235"/>
      <c r="L540" s="237"/>
      <c r="M540" s="235"/>
      <c r="N540" s="234"/>
      <c r="O540" s="173"/>
      <c r="P540" s="174" t="e">
        <f>VLOOKUP(O540,国・地域コードリスト!$L$3:$M$209,2,FALSE)</f>
        <v>#N/A</v>
      </c>
      <c r="Q540" s="174" t="e">
        <f>VLOOKUP(O540,国・地域コードリスト!$N$3:$O$209,2,FALSE)</f>
        <v>#N/A</v>
      </c>
      <c r="R540" s="164"/>
      <c r="S540" s="237"/>
      <c r="T540" s="164"/>
    </row>
    <row r="541" spans="2:20" ht="29.5" hidden="1" customHeight="1">
      <c r="B541" s="234"/>
      <c r="C541" s="235"/>
      <c r="D541" s="235"/>
      <c r="E541" s="234"/>
      <c r="F541" s="235"/>
      <c r="G541" s="236" t="e">
        <f>VLOOKUP(F541,分野・分科コードリスト!$G$4:$I$49,2,FALSE)</f>
        <v>#N/A</v>
      </c>
      <c r="H541" s="236" t="e">
        <f>VLOOKUP(F541,分野・分科コードリスト!$G$4:$I$49,3,FALSE)</f>
        <v>#N/A</v>
      </c>
      <c r="I541" s="237"/>
      <c r="J541" s="235"/>
      <c r="K541" s="235"/>
      <c r="L541" s="237"/>
      <c r="M541" s="235"/>
      <c r="N541" s="234"/>
      <c r="O541" s="173"/>
      <c r="P541" s="174" t="e">
        <f>VLOOKUP(O541,国・地域コードリスト!$L$3:$M$209,2,FALSE)</f>
        <v>#N/A</v>
      </c>
      <c r="Q541" s="174" t="e">
        <f>VLOOKUP(O541,国・地域コードリスト!$N$3:$O$209,2,FALSE)</f>
        <v>#N/A</v>
      </c>
      <c r="R541" s="164"/>
      <c r="S541" s="237"/>
      <c r="T541" s="164"/>
    </row>
    <row r="542" spans="2:20" ht="29.5" hidden="1" customHeight="1">
      <c r="B542" s="234"/>
      <c r="C542" s="235"/>
      <c r="D542" s="235"/>
      <c r="E542" s="234"/>
      <c r="F542" s="235"/>
      <c r="G542" s="236" t="e">
        <f>VLOOKUP(F542,分野・分科コードリスト!$G$4:$I$49,2,FALSE)</f>
        <v>#N/A</v>
      </c>
      <c r="H542" s="236" t="e">
        <f>VLOOKUP(F542,分野・分科コードリスト!$G$4:$I$49,3,FALSE)</f>
        <v>#N/A</v>
      </c>
      <c r="I542" s="237"/>
      <c r="J542" s="235"/>
      <c r="K542" s="235"/>
      <c r="L542" s="237"/>
      <c r="M542" s="235"/>
      <c r="N542" s="234"/>
      <c r="O542" s="173"/>
      <c r="P542" s="174" t="e">
        <f>VLOOKUP(O542,国・地域コードリスト!$L$3:$M$209,2,FALSE)</f>
        <v>#N/A</v>
      </c>
      <c r="Q542" s="174" t="e">
        <f>VLOOKUP(O542,国・地域コードリスト!$N$3:$O$209,2,FALSE)</f>
        <v>#N/A</v>
      </c>
      <c r="R542" s="164"/>
      <c r="S542" s="237"/>
      <c r="T542" s="164"/>
    </row>
    <row r="543" spans="2:20" ht="29.5" hidden="1" customHeight="1">
      <c r="B543" s="234"/>
      <c r="C543" s="235"/>
      <c r="D543" s="235"/>
      <c r="E543" s="234"/>
      <c r="F543" s="235"/>
      <c r="G543" s="236" t="e">
        <f>VLOOKUP(F543,分野・分科コードリスト!$G$4:$I$49,2,FALSE)</f>
        <v>#N/A</v>
      </c>
      <c r="H543" s="236" t="e">
        <f>VLOOKUP(F543,分野・分科コードリスト!$G$4:$I$49,3,FALSE)</f>
        <v>#N/A</v>
      </c>
      <c r="I543" s="237"/>
      <c r="J543" s="235"/>
      <c r="K543" s="235"/>
      <c r="L543" s="237"/>
      <c r="M543" s="235"/>
      <c r="N543" s="234"/>
      <c r="O543" s="173"/>
      <c r="P543" s="174" t="e">
        <f>VLOOKUP(O543,国・地域コードリスト!$L$3:$M$209,2,FALSE)</f>
        <v>#N/A</v>
      </c>
      <c r="Q543" s="174" t="e">
        <f>VLOOKUP(O543,国・地域コードリスト!$N$3:$O$209,2,FALSE)</f>
        <v>#N/A</v>
      </c>
      <c r="R543" s="164"/>
      <c r="S543" s="237"/>
      <c r="T543" s="164"/>
    </row>
    <row r="544" spans="2:20" ht="29.5" hidden="1" customHeight="1">
      <c r="B544" s="234"/>
      <c r="C544" s="235"/>
      <c r="D544" s="235"/>
      <c r="E544" s="234"/>
      <c r="F544" s="235"/>
      <c r="G544" s="236" t="e">
        <f>VLOOKUP(F544,分野・分科コードリスト!$G$4:$I$49,2,FALSE)</f>
        <v>#N/A</v>
      </c>
      <c r="H544" s="236" t="e">
        <f>VLOOKUP(F544,分野・分科コードリスト!$G$4:$I$49,3,FALSE)</f>
        <v>#N/A</v>
      </c>
      <c r="I544" s="237"/>
      <c r="J544" s="235"/>
      <c r="K544" s="235"/>
      <c r="L544" s="237"/>
      <c r="M544" s="235"/>
      <c r="N544" s="234"/>
      <c r="O544" s="173"/>
      <c r="P544" s="174" t="e">
        <f>VLOOKUP(O544,国・地域コードリスト!$L$3:$M$209,2,FALSE)</f>
        <v>#N/A</v>
      </c>
      <c r="Q544" s="174" t="e">
        <f>VLOOKUP(O544,国・地域コードリスト!$N$3:$O$209,2,FALSE)</f>
        <v>#N/A</v>
      </c>
      <c r="R544" s="164"/>
      <c r="S544" s="237"/>
      <c r="T544" s="164"/>
    </row>
    <row r="545" spans="2:20" ht="29.5" hidden="1" customHeight="1">
      <c r="B545" s="234"/>
      <c r="C545" s="235"/>
      <c r="D545" s="235"/>
      <c r="E545" s="234"/>
      <c r="F545" s="235"/>
      <c r="G545" s="236" t="e">
        <f>VLOOKUP(F545,分野・分科コードリスト!$G$4:$I$49,2,FALSE)</f>
        <v>#N/A</v>
      </c>
      <c r="H545" s="236" t="e">
        <f>VLOOKUP(F545,分野・分科コードリスト!$G$4:$I$49,3,FALSE)</f>
        <v>#N/A</v>
      </c>
      <c r="I545" s="237"/>
      <c r="J545" s="235"/>
      <c r="K545" s="235"/>
      <c r="L545" s="237"/>
      <c r="M545" s="235"/>
      <c r="N545" s="234"/>
      <c r="O545" s="173"/>
      <c r="P545" s="174" t="e">
        <f>VLOOKUP(O545,国・地域コードリスト!$L$3:$M$209,2,FALSE)</f>
        <v>#N/A</v>
      </c>
      <c r="Q545" s="174" t="e">
        <f>VLOOKUP(O545,国・地域コードリスト!$N$3:$O$209,2,FALSE)</f>
        <v>#N/A</v>
      </c>
      <c r="R545" s="164"/>
      <c r="S545" s="237"/>
      <c r="T545" s="164"/>
    </row>
    <row r="546" spans="2:20" ht="29.5" hidden="1" customHeight="1">
      <c r="B546" s="234"/>
      <c r="C546" s="235"/>
      <c r="D546" s="235"/>
      <c r="E546" s="234"/>
      <c r="F546" s="235"/>
      <c r="G546" s="236" t="e">
        <f>VLOOKUP(F546,分野・分科コードリスト!$G$4:$I$49,2,FALSE)</f>
        <v>#N/A</v>
      </c>
      <c r="H546" s="236" t="e">
        <f>VLOOKUP(F546,分野・分科コードリスト!$G$4:$I$49,3,FALSE)</f>
        <v>#N/A</v>
      </c>
      <c r="I546" s="237"/>
      <c r="J546" s="235"/>
      <c r="K546" s="235"/>
      <c r="L546" s="237"/>
      <c r="M546" s="235"/>
      <c r="N546" s="234"/>
      <c r="O546" s="173"/>
      <c r="P546" s="174" t="e">
        <f>VLOOKUP(O546,国・地域コードリスト!$L$3:$M$209,2,FALSE)</f>
        <v>#N/A</v>
      </c>
      <c r="Q546" s="174" t="e">
        <f>VLOOKUP(O546,国・地域コードリスト!$N$3:$O$209,2,FALSE)</f>
        <v>#N/A</v>
      </c>
      <c r="R546" s="164"/>
      <c r="S546" s="237"/>
      <c r="T546" s="164"/>
    </row>
    <row r="547" spans="2:20" ht="29.5" hidden="1" customHeight="1">
      <c r="B547" s="234"/>
      <c r="C547" s="235"/>
      <c r="D547" s="235"/>
      <c r="E547" s="234"/>
      <c r="F547" s="235"/>
      <c r="G547" s="236" t="e">
        <f>VLOOKUP(F547,分野・分科コードリスト!$G$4:$I$49,2,FALSE)</f>
        <v>#N/A</v>
      </c>
      <c r="H547" s="236" t="e">
        <f>VLOOKUP(F547,分野・分科コードリスト!$G$4:$I$49,3,FALSE)</f>
        <v>#N/A</v>
      </c>
      <c r="I547" s="237"/>
      <c r="J547" s="235"/>
      <c r="K547" s="235"/>
      <c r="L547" s="237"/>
      <c r="M547" s="235"/>
      <c r="N547" s="234"/>
      <c r="O547" s="173"/>
      <c r="P547" s="174" t="e">
        <f>VLOOKUP(O547,国・地域コードリスト!$L$3:$M$209,2,FALSE)</f>
        <v>#N/A</v>
      </c>
      <c r="Q547" s="174" t="e">
        <f>VLOOKUP(O547,国・地域コードリスト!$N$3:$O$209,2,FALSE)</f>
        <v>#N/A</v>
      </c>
      <c r="R547" s="164"/>
      <c r="S547" s="237"/>
      <c r="T547" s="164"/>
    </row>
    <row r="548" spans="2:20" ht="29.5" hidden="1" customHeight="1">
      <c r="B548" s="234"/>
      <c r="C548" s="235"/>
      <c r="D548" s="235"/>
      <c r="E548" s="234"/>
      <c r="F548" s="235"/>
      <c r="G548" s="236" t="e">
        <f>VLOOKUP(F548,分野・分科コードリスト!$G$4:$I$49,2,FALSE)</f>
        <v>#N/A</v>
      </c>
      <c r="H548" s="236" t="e">
        <f>VLOOKUP(F548,分野・分科コードリスト!$G$4:$I$49,3,FALSE)</f>
        <v>#N/A</v>
      </c>
      <c r="I548" s="237"/>
      <c r="J548" s="235"/>
      <c r="K548" s="235"/>
      <c r="L548" s="237"/>
      <c r="M548" s="235"/>
      <c r="N548" s="234"/>
      <c r="O548" s="173"/>
      <c r="P548" s="174" t="e">
        <f>VLOOKUP(O548,国・地域コードリスト!$L$3:$M$209,2,FALSE)</f>
        <v>#N/A</v>
      </c>
      <c r="Q548" s="174" t="e">
        <f>VLOOKUP(O548,国・地域コードリスト!$N$3:$O$209,2,FALSE)</f>
        <v>#N/A</v>
      </c>
      <c r="R548" s="164"/>
      <c r="S548" s="237"/>
      <c r="T548" s="164"/>
    </row>
    <row r="549" spans="2:20" ht="29.5" hidden="1" customHeight="1">
      <c r="B549" s="234"/>
      <c r="C549" s="235"/>
      <c r="D549" s="235"/>
      <c r="E549" s="234"/>
      <c r="F549" s="235"/>
      <c r="G549" s="236" t="e">
        <f>VLOOKUP(F549,分野・分科コードリスト!$G$4:$I$49,2,FALSE)</f>
        <v>#N/A</v>
      </c>
      <c r="H549" s="236" t="e">
        <f>VLOOKUP(F549,分野・分科コードリスト!$G$4:$I$49,3,FALSE)</f>
        <v>#N/A</v>
      </c>
      <c r="I549" s="237"/>
      <c r="J549" s="235"/>
      <c r="K549" s="235"/>
      <c r="L549" s="237"/>
      <c r="M549" s="235"/>
      <c r="N549" s="234"/>
      <c r="O549" s="173"/>
      <c r="P549" s="174" t="e">
        <f>VLOOKUP(O549,国・地域コードリスト!$L$3:$M$209,2,FALSE)</f>
        <v>#N/A</v>
      </c>
      <c r="Q549" s="174" t="e">
        <f>VLOOKUP(O549,国・地域コードリスト!$N$3:$O$209,2,FALSE)</f>
        <v>#N/A</v>
      </c>
      <c r="R549" s="164"/>
      <c r="S549" s="237"/>
      <c r="T549" s="164"/>
    </row>
    <row r="550" spans="2:20" ht="29.5" hidden="1" customHeight="1">
      <c r="B550" s="234"/>
      <c r="C550" s="235"/>
      <c r="D550" s="235"/>
      <c r="E550" s="234"/>
      <c r="F550" s="235"/>
      <c r="G550" s="236" t="e">
        <f>VLOOKUP(F550,分野・分科コードリスト!$G$4:$I$49,2,FALSE)</f>
        <v>#N/A</v>
      </c>
      <c r="H550" s="236" t="e">
        <f>VLOOKUP(F550,分野・分科コードリスト!$G$4:$I$49,3,FALSE)</f>
        <v>#N/A</v>
      </c>
      <c r="I550" s="237"/>
      <c r="J550" s="235"/>
      <c r="K550" s="235"/>
      <c r="L550" s="237"/>
      <c r="M550" s="235"/>
      <c r="N550" s="234"/>
      <c r="O550" s="173"/>
      <c r="P550" s="174" t="e">
        <f>VLOOKUP(O550,国・地域コードリスト!$L$3:$M$209,2,FALSE)</f>
        <v>#N/A</v>
      </c>
      <c r="Q550" s="174" t="e">
        <f>VLOOKUP(O550,国・地域コードリスト!$N$3:$O$209,2,FALSE)</f>
        <v>#N/A</v>
      </c>
      <c r="R550" s="164"/>
      <c r="S550" s="237"/>
      <c r="T550" s="164"/>
    </row>
    <row r="551" spans="2:20" ht="29.5" hidden="1" customHeight="1">
      <c r="B551" s="234"/>
      <c r="C551" s="235"/>
      <c r="D551" s="235"/>
      <c r="E551" s="234"/>
      <c r="F551" s="235"/>
      <c r="G551" s="236" t="e">
        <f>VLOOKUP(F551,分野・分科コードリスト!$G$4:$I$49,2,FALSE)</f>
        <v>#N/A</v>
      </c>
      <c r="H551" s="236" t="e">
        <f>VLOOKUP(F551,分野・分科コードリスト!$G$4:$I$49,3,FALSE)</f>
        <v>#N/A</v>
      </c>
      <c r="I551" s="237"/>
      <c r="J551" s="235"/>
      <c r="K551" s="235"/>
      <c r="L551" s="237"/>
      <c r="M551" s="235"/>
      <c r="N551" s="234"/>
      <c r="O551" s="173"/>
      <c r="P551" s="174" t="e">
        <f>VLOOKUP(O551,国・地域コードリスト!$L$3:$M$209,2,FALSE)</f>
        <v>#N/A</v>
      </c>
      <c r="Q551" s="174" t="e">
        <f>VLOOKUP(O551,国・地域コードリスト!$N$3:$O$209,2,FALSE)</f>
        <v>#N/A</v>
      </c>
      <c r="R551" s="164"/>
      <c r="S551" s="237"/>
      <c r="T551" s="164"/>
    </row>
    <row r="552" spans="2:20" ht="29.5" hidden="1" customHeight="1">
      <c r="B552" s="234"/>
      <c r="C552" s="235"/>
      <c r="D552" s="235"/>
      <c r="E552" s="234"/>
      <c r="F552" s="235"/>
      <c r="G552" s="236" t="e">
        <f>VLOOKUP(F552,分野・分科コードリスト!$G$4:$I$49,2,FALSE)</f>
        <v>#N/A</v>
      </c>
      <c r="H552" s="236" t="e">
        <f>VLOOKUP(F552,分野・分科コードリスト!$G$4:$I$49,3,FALSE)</f>
        <v>#N/A</v>
      </c>
      <c r="I552" s="237"/>
      <c r="J552" s="235"/>
      <c r="K552" s="235"/>
      <c r="L552" s="237"/>
      <c r="M552" s="235"/>
      <c r="N552" s="234"/>
      <c r="O552" s="173"/>
      <c r="P552" s="174" t="e">
        <f>VLOOKUP(O552,国・地域コードリスト!$L$3:$M$209,2,FALSE)</f>
        <v>#N/A</v>
      </c>
      <c r="Q552" s="174" t="e">
        <f>VLOOKUP(O552,国・地域コードリスト!$N$3:$O$209,2,FALSE)</f>
        <v>#N/A</v>
      </c>
      <c r="R552" s="164"/>
      <c r="S552" s="237"/>
      <c r="T552" s="164"/>
    </row>
    <row r="553" spans="2:20" ht="29.5" hidden="1" customHeight="1">
      <c r="B553" s="234"/>
      <c r="C553" s="235"/>
      <c r="D553" s="235"/>
      <c r="E553" s="234"/>
      <c r="F553" s="235"/>
      <c r="G553" s="236" t="e">
        <f>VLOOKUP(F553,分野・分科コードリスト!$G$4:$I$49,2,FALSE)</f>
        <v>#N/A</v>
      </c>
      <c r="H553" s="236" t="e">
        <f>VLOOKUP(F553,分野・分科コードリスト!$G$4:$I$49,3,FALSE)</f>
        <v>#N/A</v>
      </c>
      <c r="I553" s="237"/>
      <c r="J553" s="235"/>
      <c r="K553" s="235"/>
      <c r="L553" s="237"/>
      <c r="M553" s="235"/>
      <c r="N553" s="234"/>
      <c r="O553" s="173"/>
      <c r="P553" s="174" t="e">
        <f>VLOOKUP(O553,国・地域コードリスト!$L$3:$M$209,2,FALSE)</f>
        <v>#N/A</v>
      </c>
      <c r="Q553" s="174" t="e">
        <f>VLOOKUP(O553,国・地域コードリスト!$N$3:$O$209,2,FALSE)</f>
        <v>#N/A</v>
      </c>
      <c r="R553" s="164"/>
      <c r="S553" s="237"/>
      <c r="T553" s="164"/>
    </row>
    <row r="554" spans="2:20" ht="29.5" hidden="1" customHeight="1">
      <c r="B554" s="234"/>
      <c r="C554" s="235"/>
      <c r="D554" s="235"/>
      <c r="E554" s="234"/>
      <c r="F554" s="235"/>
      <c r="G554" s="236" t="e">
        <f>VLOOKUP(F554,分野・分科コードリスト!$G$4:$I$49,2,FALSE)</f>
        <v>#N/A</v>
      </c>
      <c r="H554" s="236" t="e">
        <f>VLOOKUP(F554,分野・分科コードリスト!$G$4:$I$49,3,FALSE)</f>
        <v>#N/A</v>
      </c>
      <c r="I554" s="237"/>
      <c r="J554" s="235"/>
      <c r="K554" s="235"/>
      <c r="L554" s="237"/>
      <c r="M554" s="235"/>
      <c r="N554" s="234"/>
      <c r="O554" s="173"/>
      <c r="P554" s="174" t="e">
        <f>VLOOKUP(O554,国・地域コードリスト!$L$3:$M$209,2,FALSE)</f>
        <v>#N/A</v>
      </c>
      <c r="Q554" s="174" t="e">
        <f>VLOOKUP(O554,国・地域コードリスト!$N$3:$O$209,2,FALSE)</f>
        <v>#N/A</v>
      </c>
      <c r="R554" s="164"/>
      <c r="S554" s="237"/>
      <c r="T554" s="164"/>
    </row>
    <row r="555" spans="2:20" ht="29.5" hidden="1" customHeight="1">
      <c r="B555" s="234"/>
      <c r="C555" s="235"/>
      <c r="D555" s="235"/>
      <c r="E555" s="234"/>
      <c r="F555" s="235"/>
      <c r="G555" s="236" t="e">
        <f>VLOOKUP(F555,分野・分科コードリスト!$G$4:$I$49,2,FALSE)</f>
        <v>#N/A</v>
      </c>
      <c r="H555" s="236" t="e">
        <f>VLOOKUP(F555,分野・分科コードリスト!$G$4:$I$49,3,FALSE)</f>
        <v>#N/A</v>
      </c>
      <c r="I555" s="237"/>
      <c r="J555" s="235"/>
      <c r="K555" s="235"/>
      <c r="L555" s="237"/>
      <c r="M555" s="235"/>
      <c r="N555" s="234"/>
      <c r="O555" s="173"/>
      <c r="P555" s="174" t="e">
        <f>VLOOKUP(O555,国・地域コードリスト!$L$3:$M$209,2,FALSE)</f>
        <v>#N/A</v>
      </c>
      <c r="Q555" s="174" t="e">
        <f>VLOOKUP(O555,国・地域コードリスト!$N$3:$O$209,2,FALSE)</f>
        <v>#N/A</v>
      </c>
      <c r="R555" s="164"/>
      <c r="S555" s="237"/>
      <c r="T555" s="164"/>
    </row>
    <row r="556" spans="2:20" ht="29.5" hidden="1" customHeight="1">
      <c r="B556" s="234"/>
      <c r="C556" s="235"/>
      <c r="D556" s="235"/>
      <c r="E556" s="234"/>
      <c r="F556" s="235"/>
      <c r="G556" s="236" t="e">
        <f>VLOOKUP(F556,分野・分科コードリスト!$G$4:$I$49,2,FALSE)</f>
        <v>#N/A</v>
      </c>
      <c r="H556" s="236" t="e">
        <f>VLOOKUP(F556,分野・分科コードリスト!$G$4:$I$49,3,FALSE)</f>
        <v>#N/A</v>
      </c>
      <c r="I556" s="237"/>
      <c r="J556" s="235"/>
      <c r="K556" s="235"/>
      <c r="L556" s="237"/>
      <c r="M556" s="235"/>
      <c r="N556" s="234"/>
      <c r="O556" s="173"/>
      <c r="P556" s="174" t="e">
        <f>VLOOKUP(O556,国・地域コードリスト!$L$3:$M$209,2,FALSE)</f>
        <v>#N/A</v>
      </c>
      <c r="Q556" s="174" t="e">
        <f>VLOOKUP(O556,国・地域コードリスト!$N$3:$O$209,2,FALSE)</f>
        <v>#N/A</v>
      </c>
      <c r="R556" s="164"/>
      <c r="S556" s="237"/>
      <c r="T556" s="164"/>
    </row>
    <row r="557" spans="2:20" ht="29.5" hidden="1" customHeight="1">
      <c r="B557" s="234"/>
      <c r="C557" s="235"/>
      <c r="D557" s="235"/>
      <c r="E557" s="234"/>
      <c r="F557" s="235"/>
      <c r="G557" s="236" t="e">
        <f>VLOOKUP(F557,分野・分科コードリスト!$G$4:$I$49,2,FALSE)</f>
        <v>#N/A</v>
      </c>
      <c r="H557" s="236" t="e">
        <f>VLOOKUP(F557,分野・分科コードリスト!$G$4:$I$49,3,FALSE)</f>
        <v>#N/A</v>
      </c>
      <c r="I557" s="237"/>
      <c r="J557" s="235"/>
      <c r="K557" s="235"/>
      <c r="L557" s="237"/>
      <c r="M557" s="235"/>
      <c r="N557" s="234"/>
      <c r="O557" s="173"/>
      <c r="P557" s="174" t="e">
        <f>VLOOKUP(O557,国・地域コードリスト!$L$3:$M$209,2,FALSE)</f>
        <v>#N/A</v>
      </c>
      <c r="Q557" s="174" t="e">
        <f>VLOOKUP(O557,国・地域コードリスト!$N$3:$O$209,2,FALSE)</f>
        <v>#N/A</v>
      </c>
      <c r="R557" s="164"/>
      <c r="S557" s="237"/>
      <c r="T557" s="164"/>
    </row>
    <row r="558" spans="2:20" ht="29.5" hidden="1" customHeight="1">
      <c r="B558" s="234"/>
      <c r="C558" s="235"/>
      <c r="D558" s="235"/>
      <c r="E558" s="234"/>
      <c r="F558" s="235"/>
      <c r="G558" s="236" t="e">
        <f>VLOOKUP(F558,分野・分科コードリスト!$G$4:$I$49,2,FALSE)</f>
        <v>#N/A</v>
      </c>
      <c r="H558" s="236" t="e">
        <f>VLOOKUP(F558,分野・分科コードリスト!$G$4:$I$49,3,FALSE)</f>
        <v>#N/A</v>
      </c>
      <c r="I558" s="237"/>
      <c r="J558" s="235"/>
      <c r="K558" s="235"/>
      <c r="L558" s="237"/>
      <c r="M558" s="235"/>
      <c r="N558" s="234"/>
      <c r="O558" s="173"/>
      <c r="P558" s="174" t="e">
        <f>VLOOKUP(O558,国・地域コードリスト!$L$3:$M$209,2,FALSE)</f>
        <v>#N/A</v>
      </c>
      <c r="Q558" s="174" t="e">
        <f>VLOOKUP(O558,国・地域コードリスト!$N$3:$O$209,2,FALSE)</f>
        <v>#N/A</v>
      </c>
      <c r="R558" s="164"/>
      <c r="S558" s="237"/>
      <c r="T558" s="164"/>
    </row>
    <row r="559" spans="2:20" ht="29.5" hidden="1" customHeight="1">
      <c r="B559" s="234"/>
      <c r="C559" s="235"/>
      <c r="D559" s="235"/>
      <c r="E559" s="234"/>
      <c r="F559" s="235"/>
      <c r="G559" s="236" t="e">
        <f>VLOOKUP(F559,分野・分科コードリスト!$G$4:$I$49,2,FALSE)</f>
        <v>#N/A</v>
      </c>
      <c r="H559" s="236" t="e">
        <f>VLOOKUP(F559,分野・分科コードリスト!$G$4:$I$49,3,FALSE)</f>
        <v>#N/A</v>
      </c>
      <c r="I559" s="237"/>
      <c r="J559" s="235"/>
      <c r="K559" s="235"/>
      <c r="L559" s="237"/>
      <c r="M559" s="235"/>
      <c r="N559" s="234"/>
      <c r="O559" s="173"/>
      <c r="P559" s="174" t="e">
        <f>VLOOKUP(O559,国・地域コードリスト!$L$3:$M$209,2,FALSE)</f>
        <v>#N/A</v>
      </c>
      <c r="Q559" s="174" t="e">
        <f>VLOOKUP(O559,国・地域コードリスト!$N$3:$O$209,2,FALSE)</f>
        <v>#N/A</v>
      </c>
      <c r="R559" s="164"/>
      <c r="S559" s="237"/>
      <c r="T559" s="164"/>
    </row>
    <row r="560" spans="2:20" ht="29.5" hidden="1" customHeight="1">
      <c r="B560" s="234"/>
      <c r="C560" s="235"/>
      <c r="D560" s="235"/>
      <c r="E560" s="234"/>
      <c r="F560" s="235"/>
      <c r="G560" s="236" t="e">
        <f>VLOOKUP(F560,分野・分科コードリスト!$G$4:$I$49,2,FALSE)</f>
        <v>#N/A</v>
      </c>
      <c r="H560" s="236" t="e">
        <f>VLOOKUP(F560,分野・分科コードリスト!$G$4:$I$49,3,FALSE)</f>
        <v>#N/A</v>
      </c>
      <c r="I560" s="237"/>
      <c r="J560" s="235"/>
      <c r="K560" s="235"/>
      <c r="L560" s="237"/>
      <c r="M560" s="235"/>
      <c r="N560" s="234"/>
      <c r="O560" s="173"/>
      <c r="P560" s="174" t="e">
        <f>VLOOKUP(O560,国・地域コードリスト!$L$3:$M$209,2,FALSE)</f>
        <v>#N/A</v>
      </c>
      <c r="Q560" s="174" t="e">
        <f>VLOOKUP(O560,国・地域コードリスト!$N$3:$O$209,2,FALSE)</f>
        <v>#N/A</v>
      </c>
      <c r="R560" s="164"/>
      <c r="S560" s="237"/>
      <c r="T560" s="164"/>
    </row>
    <row r="561" spans="2:20" ht="29.5" hidden="1" customHeight="1">
      <c r="B561" s="234"/>
      <c r="C561" s="235"/>
      <c r="D561" s="235"/>
      <c r="E561" s="234"/>
      <c r="F561" s="235"/>
      <c r="G561" s="236" t="e">
        <f>VLOOKUP(F561,分野・分科コードリスト!$G$4:$I$49,2,FALSE)</f>
        <v>#N/A</v>
      </c>
      <c r="H561" s="236" t="e">
        <f>VLOOKUP(F561,分野・分科コードリスト!$G$4:$I$49,3,FALSE)</f>
        <v>#N/A</v>
      </c>
      <c r="I561" s="237"/>
      <c r="J561" s="235"/>
      <c r="K561" s="235"/>
      <c r="L561" s="237"/>
      <c r="M561" s="235"/>
      <c r="N561" s="234"/>
      <c r="O561" s="173"/>
      <c r="P561" s="174" t="e">
        <f>VLOOKUP(O561,国・地域コードリスト!$L$3:$M$209,2,FALSE)</f>
        <v>#N/A</v>
      </c>
      <c r="Q561" s="174" t="e">
        <f>VLOOKUP(O561,国・地域コードリスト!$N$3:$O$209,2,FALSE)</f>
        <v>#N/A</v>
      </c>
      <c r="R561" s="164"/>
      <c r="S561" s="237"/>
      <c r="T561" s="164"/>
    </row>
    <row r="562" spans="2:20" ht="29.5" hidden="1" customHeight="1">
      <c r="B562" s="234"/>
      <c r="C562" s="235"/>
      <c r="D562" s="235"/>
      <c r="E562" s="234"/>
      <c r="F562" s="235"/>
      <c r="G562" s="236" t="e">
        <f>VLOOKUP(F562,分野・分科コードリスト!$G$4:$I$49,2,FALSE)</f>
        <v>#N/A</v>
      </c>
      <c r="H562" s="236" t="e">
        <f>VLOOKUP(F562,分野・分科コードリスト!$G$4:$I$49,3,FALSE)</f>
        <v>#N/A</v>
      </c>
      <c r="I562" s="237"/>
      <c r="J562" s="235"/>
      <c r="K562" s="235"/>
      <c r="L562" s="237"/>
      <c r="M562" s="235"/>
      <c r="N562" s="234"/>
      <c r="O562" s="173"/>
      <c r="P562" s="174" t="e">
        <f>VLOOKUP(O562,国・地域コードリスト!$L$3:$M$209,2,FALSE)</f>
        <v>#N/A</v>
      </c>
      <c r="Q562" s="174" t="e">
        <f>VLOOKUP(O562,国・地域コードリスト!$N$3:$O$209,2,FALSE)</f>
        <v>#N/A</v>
      </c>
      <c r="R562" s="164"/>
      <c r="S562" s="237"/>
      <c r="T562" s="164"/>
    </row>
    <row r="563" spans="2:20" ht="29.5" hidden="1" customHeight="1">
      <c r="B563" s="234"/>
      <c r="C563" s="235"/>
      <c r="D563" s="235"/>
      <c r="E563" s="234"/>
      <c r="F563" s="235"/>
      <c r="G563" s="236" t="e">
        <f>VLOOKUP(F563,分野・分科コードリスト!$G$4:$I$49,2,FALSE)</f>
        <v>#N/A</v>
      </c>
      <c r="H563" s="236" t="e">
        <f>VLOOKUP(F563,分野・分科コードリスト!$G$4:$I$49,3,FALSE)</f>
        <v>#N/A</v>
      </c>
      <c r="I563" s="237"/>
      <c r="J563" s="235"/>
      <c r="K563" s="235"/>
      <c r="L563" s="237"/>
      <c r="M563" s="235"/>
      <c r="N563" s="234"/>
      <c r="O563" s="173"/>
      <c r="P563" s="174" t="e">
        <f>VLOOKUP(O563,国・地域コードリスト!$L$3:$M$209,2,FALSE)</f>
        <v>#N/A</v>
      </c>
      <c r="Q563" s="174" t="e">
        <f>VLOOKUP(O563,国・地域コードリスト!$N$3:$O$209,2,FALSE)</f>
        <v>#N/A</v>
      </c>
      <c r="R563" s="164"/>
      <c r="S563" s="237"/>
      <c r="T563" s="164"/>
    </row>
    <row r="564" spans="2:20" ht="29.5" hidden="1" customHeight="1">
      <c r="B564" s="234"/>
      <c r="C564" s="235"/>
      <c r="D564" s="235"/>
      <c r="E564" s="234"/>
      <c r="F564" s="235"/>
      <c r="G564" s="236" t="e">
        <f>VLOOKUP(F564,分野・分科コードリスト!$G$4:$I$49,2,FALSE)</f>
        <v>#N/A</v>
      </c>
      <c r="H564" s="236" t="e">
        <f>VLOOKUP(F564,分野・分科コードリスト!$G$4:$I$49,3,FALSE)</f>
        <v>#N/A</v>
      </c>
      <c r="I564" s="237"/>
      <c r="J564" s="235"/>
      <c r="K564" s="235"/>
      <c r="L564" s="237"/>
      <c r="M564" s="235"/>
      <c r="N564" s="234"/>
      <c r="O564" s="173"/>
      <c r="P564" s="174" t="e">
        <f>VLOOKUP(O564,国・地域コードリスト!$L$3:$M$209,2,FALSE)</f>
        <v>#N/A</v>
      </c>
      <c r="Q564" s="174" t="e">
        <f>VLOOKUP(O564,国・地域コードリスト!$N$3:$O$209,2,FALSE)</f>
        <v>#N/A</v>
      </c>
      <c r="R564" s="164"/>
      <c r="S564" s="237"/>
      <c r="T564" s="164"/>
    </row>
    <row r="565" spans="2:20" ht="29.5" hidden="1" customHeight="1">
      <c r="B565" s="234"/>
      <c r="C565" s="235"/>
      <c r="D565" s="235"/>
      <c r="E565" s="234"/>
      <c r="F565" s="235"/>
      <c r="G565" s="236" t="e">
        <f>VLOOKUP(F565,分野・分科コードリスト!$G$4:$I$49,2,FALSE)</f>
        <v>#N/A</v>
      </c>
      <c r="H565" s="236" t="e">
        <f>VLOOKUP(F565,分野・分科コードリスト!$G$4:$I$49,3,FALSE)</f>
        <v>#N/A</v>
      </c>
      <c r="I565" s="237"/>
      <c r="J565" s="235"/>
      <c r="K565" s="235"/>
      <c r="L565" s="237"/>
      <c r="M565" s="235"/>
      <c r="N565" s="234"/>
      <c r="O565" s="173"/>
      <c r="P565" s="174" t="e">
        <f>VLOOKUP(O565,国・地域コードリスト!$L$3:$M$209,2,FALSE)</f>
        <v>#N/A</v>
      </c>
      <c r="Q565" s="174" t="e">
        <f>VLOOKUP(O565,国・地域コードリスト!$N$3:$O$209,2,FALSE)</f>
        <v>#N/A</v>
      </c>
      <c r="R565" s="164"/>
      <c r="S565" s="237"/>
      <c r="T565" s="164"/>
    </row>
    <row r="566" spans="2:20" ht="29.5" hidden="1" customHeight="1">
      <c r="B566" s="234"/>
      <c r="C566" s="235"/>
      <c r="D566" s="235"/>
      <c r="E566" s="234"/>
      <c r="F566" s="235"/>
      <c r="G566" s="236" t="e">
        <f>VLOOKUP(F566,分野・分科コードリスト!$G$4:$I$49,2,FALSE)</f>
        <v>#N/A</v>
      </c>
      <c r="H566" s="236" t="e">
        <f>VLOOKUP(F566,分野・分科コードリスト!$G$4:$I$49,3,FALSE)</f>
        <v>#N/A</v>
      </c>
      <c r="I566" s="237"/>
      <c r="J566" s="235"/>
      <c r="K566" s="235"/>
      <c r="L566" s="237"/>
      <c r="M566" s="235"/>
      <c r="N566" s="234"/>
      <c r="O566" s="173"/>
      <c r="P566" s="174" t="e">
        <f>VLOOKUP(O566,国・地域コードリスト!$L$3:$M$209,2,FALSE)</f>
        <v>#N/A</v>
      </c>
      <c r="Q566" s="174" t="e">
        <f>VLOOKUP(O566,国・地域コードリスト!$N$3:$O$209,2,FALSE)</f>
        <v>#N/A</v>
      </c>
      <c r="R566" s="164"/>
      <c r="S566" s="237"/>
      <c r="T566" s="164"/>
    </row>
    <row r="567" spans="2:20" ht="29.5" hidden="1" customHeight="1">
      <c r="B567" s="234"/>
      <c r="C567" s="235"/>
      <c r="D567" s="235"/>
      <c r="E567" s="234"/>
      <c r="F567" s="235"/>
      <c r="G567" s="236" t="e">
        <f>VLOOKUP(F567,分野・分科コードリスト!$G$4:$I$49,2,FALSE)</f>
        <v>#N/A</v>
      </c>
      <c r="H567" s="236" t="e">
        <f>VLOOKUP(F567,分野・分科コードリスト!$G$4:$I$49,3,FALSE)</f>
        <v>#N/A</v>
      </c>
      <c r="I567" s="237"/>
      <c r="J567" s="235"/>
      <c r="K567" s="235"/>
      <c r="L567" s="237"/>
      <c r="M567" s="235"/>
      <c r="N567" s="234"/>
      <c r="O567" s="173"/>
      <c r="P567" s="174" t="e">
        <f>VLOOKUP(O567,国・地域コードリスト!$L$3:$M$209,2,FALSE)</f>
        <v>#N/A</v>
      </c>
      <c r="Q567" s="174" t="e">
        <f>VLOOKUP(O567,国・地域コードリスト!$N$3:$O$209,2,FALSE)</f>
        <v>#N/A</v>
      </c>
      <c r="R567" s="164"/>
      <c r="S567" s="237"/>
      <c r="T567" s="164"/>
    </row>
    <row r="568" spans="2:20" ht="29.5" hidden="1" customHeight="1">
      <c r="B568" s="234"/>
      <c r="C568" s="235"/>
      <c r="D568" s="235"/>
      <c r="E568" s="234"/>
      <c r="F568" s="235"/>
      <c r="G568" s="236" t="e">
        <f>VLOOKUP(F568,分野・分科コードリスト!$G$4:$I$49,2,FALSE)</f>
        <v>#N/A</v>
      </c>
      <c r="H568" s="236" t="e">
        <f>VLOOKUP(F568,分野・分科コードリスト!$G$4:$I$49,3,FALSE)</f>
        <v>#N/A</v>
      </c>
      <c r="I568" s="237"/>
      <c r="J568" s="235"/>
      <c r="K568" s="235"/>
      <c r="L568" s="237"/>
      <c r="M568" s="235"/>
      <c r="N568" s="234"/>
      <c r="O568" s="173"/>
      <c r="P568" s="174" t="e">
        <f>VLOOKUP(O568,国・地域コードリスト!$L$3:$M$209,2,FALSE)</f>
        <v>#N/A</v>
      </c>
      <c r="Q568" s="174" t="e">
        <f>VLOOKUP(O568,国・地域コードリスト!$N$3:$O$209,2,FALSE)</f>
        <v>#N/A</v>
      </c>
      <c r="R568" s="164"/>
      <c r="S568" s="237"/>
      <c r="T568" s="164"/>
    </row>
    <row r="569" spans="2:20" ht="29.5" hidden="1" customHeight="1">
      <c r="B569" s="234"/>
      <c r="C569" s="235"/>
      <c r="D569" s="235"/>
      <c r="E569" s="234"/>
      <c r="F569" s="235"/>
      <c r="G569" s="236" t="e">
        <f>VLOOKUP(F569,分野・分科コードリスト!$G$4:$I$49,2,FALSE)</f>
        <v>#N/A</v>
      </c>
      <c r="H569" s="236" t="e">
        <f>VLOOKUP(F569,分野・分科コードリスト!$G$4:$I$49,3,FALSE)</f>
        <v>#N/A</v>
      </c>
      <c r="I569" s="237"/>
      <c r="J569" s="235"/>
      <c r="K569" s="235"/>
      <c r="L569" s="237"/>
      <c r="M569" s="235"/>
      <c r="N569" s="234"/>
      <c r="O569" s="173"/>
      <c r="P569" s="174" t="e">
        <f>VLOOKUP(O569,国・地域コードリスト!$L$3:$M$209,2,FALSE)</f>
        <v>#N/A</v>
      </c>
      <c r="Q569" s="174" t="e">
        <f>VLOOKUP(O569,国・地域コードリスト!$N$3:$O$209,2,FALSE)</f>
        <v>#N/A</v>
      </c>
      <c r="R569" s="164"/>
      <c r="S569" s="237"/>
      <c r="T569" s="164"/>
    </row>
    <row r="570" spans="2:20" ht="29.5" hidden="1" customHeight="1">
      <c r="B570" s="234"/>
      <c r="C570" s="235"/>
      <c r="D570" s="235"/>
      <c r="E570" s="234"/>
      <c r="F570" s="235"/>
      <c r="G570" s="236" t="e">
        <f>VLOOKUP(F570,分野・分科コードリスト!$G$4:$I$49,2,FALSE)</f>
        <v>#N/A</v>
      </c>
      <c r="H570" s="236" t="e">
        <f>VLOOKUP(F570,分野・分科コードリスト!$G$4:$I$49,3,FALSE)</f>
        <v>#N/A</v>
      </c>
      <c r="I570" s="237"/>
      <c r="J570" s="235"/>
      <c r="K570" s="235"/>
      <c r="L570" s="237"/>
      <c r="M570" s="235"/>
      <c r="N570" s="234"/>
      <c r="O570" s="173"/>
      <c r="P570" s="174" t="e">
        <f>VLOOKUP(O570,国・地域コードリスト!$L$3:$M$209,2,FALSE)</f>
        <v>#N/A</v>
      </c>
      <c r="Q570" s="174" t="e">
        <f>VLOOKUP(O570,国・地域コードリスト!$N$3:$O$209,2,FALSE)</f>
        <v>#N/A</v>
      </c>
      <c r="R570" s="164"/>
      <c r="S570" s="237"/>
      <c r="T570" s="164"/>
    </row>
    <row r="571" spans="2:20" ht="29.5" hidden="1" customHeight="1">
      <c r="B571" s="234"/>
      <c r="C571" s="235"/>
      <c r="D571" s="235"/>
      <c r="E571" s="234"/>
      <c r="F571" s="235"/>
      <c r="G571" s="236" t="e">
        <f>VLOOKUP(F571,分野・分科コードリスト!$G$4:$I$49,2,FALSE)</f>
        <v>#N/A</v>
      </c>
      <c r="H571" s="236" t="e">
        <f>VLOOKUP(F571,分野・分科コードリスト!$G$4:$I$49,3,FALSE)</f>
        <v>#N/A</v>
      </c>
      <c r="I571" s="237"/>
      <c r="J571" s="235"/>
      <c r="K571" s="235"/>
      <c r="L571" s="237"/>
      <c r="M571" s="235"/>
      <c r="N571" s="234"/>
      <c r="O571" s="173"/>
      <c r="P571" s="174" t="e">
        <f>VLOOKUP(O571,国・地域コードリスト!$L$3:$M$209,2,FALSE)</f>
        <v>#N/A</v>
      </c>
      <c r="Q571" s="174" t="e">
        <f>VLOOKUP(O571,国・地域コードリスト!$N$3:$O$209,2,FALSE)</f>
        <v>#N/A</v>
      </c>
      <c r="R571" s="164"/>
      <c r="S571" s="237"/>
      <c r="T571" s="164"/>
    </row>
    <row r="572" spans="2:20" ht="29.5" hidden="1" customHeight="1">
      <c r="B572" s="234"/>
      <c r="C572" s="235"/>
      <c r="D572" s="235"/>
      <c r="E572" s="234"/>
      <c r="F572" s="235"/>
      <c r="G572" s="236" t="e">
        <f>VLOOKUP(F572,分野・分科コードリスト!$G$4:$I$49,2,FALSE)</f>
        <v>#N/A</v>
      </c>
      <c r="H572" s="236" t="e">
        <f>VLOOKUP(F572,分野・分科コードリスト!$G$4:$I$49,3,FALSE)</f>
        <v>#N/A</v>
      </c>
      <c r="I572" s="237"/>
      <c r="J572" s="235"/>
      <c r="K572" s="235"/>
      <c r="L572" s="237"/>
      <c r="M572" s="235"/>
      <c r="N572" s="234"/>
      <c r="O572" s="173"/>
      <c r="P572" s="174" t="e">
        <f>VLOOKUP(O572,国・地域コードリスト!$L$3:$M$209,2,FALSE)</f>
        <v>#N/A</v>
      </c>
      <c r="Q572" s="174" t="e">
        <f>VLOOKUP(O572,国・地域コードリスト!$N$3:$O$209,2,FALSE)</f>
        <v>#N/A</v>
      </c>
      <c r="R572" s="164"/>
      <c r="S572" s="237"/>
      <c r="T572" s="164"/>
    </row>
    <row r="573" spans="2:20" ht="29.5" hidden="1" customHeight="1">
      <c r="B573" s="234"/>
      <c r="C573" s="235"/>
      <c r="D573" s="235"/>
      <c r="E573" s="234"/>
      <c r="F573" s="235"/>
      <c r="G573" s="236" t="e">
        <f>VLOOKUP(F573,分野・分科コードリスト!$G$4:$I$49,2,FALSE)</f>
        <v>#N/A</v>
      </c>
      <c r="H573" s="236" t="e">
        <f>VLOOKUP(F573,分野・分科コードリスト!$G$4:$I$49,3,FALSE)</f>
        <v>#N/A</v>
      </c>
      <c r="I573" s="237"/>
      <c r="J573" s="235"/>
      <c r="K573" s="235"/>
      <c r="L573" s="237"/>
      <c r="M573" s="235"/>
      <c r="N573" s="234"/>
      <c r="O573" s="173"/>
      <c r="P573" s="174" t="e">
        <f>VLOOKUP(O573,国・地域コードリスト!$L$3:$M$209,2,FALSE)</f>
        <v>#N/A</v>
      </c>
      <c r="Q573" s="174" t="e">
        <f>VLOOKUP(O573,国・地域コードリスト!$N$3:$O$209,2,FALSE)</f>
        <v>#N/A</v>
      </c>
      <c r="R573" s="164"/>
      <c r="S573" s="237"/>
      <c r="T573" s="164"/>
    </row>
    <row r="574" spans="2:20" ht="29.5" hidden="1" customHeight="1">
      <c r="B574" s="234"/>
      <c r="C574" s="235"/>
      <c r="D574" s="235"/>
      <c r="E574" s="234"/>
      <c r="F574" s="235"/>
      <c r="G574" s="236" t="e">
        <f>VLOOKUP(F574,分野・分科コードリスト!$G$4:$I$49,2,FALSE)</f>
        <v>#N/A</v>
      </c>
      <c r="H574" s="236" t="e">
        <f>VLOOKUP(F574,分野・分科コードリスト!$G$4:$I$49,3,FALSE)</f>
        <v>#N/A</v>
      </c>
      <c r="I574" s="237"/>
      <c r="J574" s="235"/>
      <c r="K574" s="235"/>
      <c r="L574" s="237"/>
      <c r="M574" s="235"/>
      <c r="N574" s="234"/>
      <c r="O574" s="173"/>
      <c r="P574" s="174" t="e">
        <f>VLOOKUP(O574,国・地域コードリスト!$L$3:$M$209,2,FALSE)</f>
        <v>#N/A</v>
      </c>
      <c r="Q574" s="174" t="e">
        <f>VLOOKUP(O574,国・地域コードリスト!$N$3:$O$209,2,FALSE)</f>
        <v>#N/A</v>
      </c>
      <c r="R574" s="164"/>
      <c r="S574" s="237"/>
      <c r="T574" s="164"/>
    </row>
    <row r="575" spans="2:20" ht="29.5" hidden="1" customHeight="1">
      <c r="B575" s="234"/>
      <c r="C575" s="235"/>
      <c r="D575" s="235"/>
      <c r="E575" s="234"/>
      <c r="F575" s="235"/>
      <c r="G575" s="236" t="e">
        <f>VLOOKUP(F575,分野・分科コードリスト!$G$4:$I$49,2,FALSE)</f>
        <v>#N/A</v>
      </c>
      <c r="H575" s="236" t="e">
        <f>VLOOKUP(F575,分野・分科コードリスト!$G$4:$I$49,3,FALSE)</f>
        <v>#N/A</v>
      </c>
      <c r="I575" s="237"/>
      <c r="J575" s="235"/>
      <c r="K575" s="235"/>
      <c r="L575" s="237"/>
      <c r="M575" s="235"/>
      <c r="N575" s="234"/>
      <c r="O575" s="173"/>
      <c r="P575" s="174" t="e">
        <f>VLOOKUP(O575,国・地域コードリスト!$L$3:$M$209,2,FALSE)</f>
        <v>#N/A</v>
      </c>
      <c r="Q575" s="174" t="e">
        <f>VLOOKUP(O575,国・地域コードリスト!$N$3:$O$209,2,FALSE)</f>
        <v>#N/A</v>
      </c>
      <c r="R575" s="164"/>
      <c r="S575" s="237"/>
      <c r="T575" s="164"/>
    </row>
    <row r="576" spans="2:20" ht="29.5" hidden="1" customHeight="1">
      <c r="B576" s="234"/>
      <c r="C576" s="235"/>
      <c r="D576" s="235"/>
      <c r="E576" s="234"/>
      <c r="F576" s="235"/>
      <c r="G576" s="236" t="e">
        <f>VLOOKUP(F576,分野・分科コードリスト!$G$4:$I$49,2,FALSE)</f>
        <v>#N/A</v>
      </c>
      <c r="H576" s="236" t="e">
        <f>VLOOKUP(F576,分野・分科コードリスト!$G$4:$I$49,3,FALSE)</f>
        <v>#N/A</v>
      </c>
      <c r="I576" s="237"/>
      <c r="J576" s="235"/>
      <c r="K576" s="235"/>
      <c r="L576" s="237"/>
      <c r="M576" s="235"/>
      <c r="N576" s="234"/>
      <c r="O576" s="173"/>
      <c r="P576" s="174" t="e">
        <f>VLOOKUP(O576,国・地域コードリスト!$L$3:$M$209,2,FALSE)</f>
        <v>#N/A</v>
      </c>
      <c r="Q576" s="174" t="e">
        <f>VLOOKUP(O576,国・地域コードリスト!$N$3:$O$209,2,FALSE)</f>
        <v>#N/A</v>
      </c>
      <c r="R576" s="164"/>
      <c r="S576" s="237"/>
      <c r="T576" s="164"/>
    </row>
    <row r="577" spans="2:20" ht="29.5" hidden="1" customHeight="1">
      <c r="B577" s="234"/>
      <c r="C577" s="235"/>
      <c r="D577" s="235"/>
      <c r="E577" s="234"/>
      <c r="F577" s="235"/>
      <c r="G577" s="236" t="e">
        <f>VLOOKUP(F577,分野・分科コードリスト!$G$4:$I$49,2,FALSE)</f>
        <v>#N/A</v>
      </c>
      <c r="H577" s="236" t="e">
        <f>VLOOKUP(F577,分野・分科コードリスト!$G$4:$I$49,3,FALSE)</f>
        <v>#N/A</v>
      </c>
      <c r="I577" s="237"/>
      <c r="J577" s="235"/>
      <c r="K577" s="235"/>
      <c r="L577" s="237"/>
      <c r="M577" s="235"/>
      <c r="N577" s="234"/>
      <c r="O577" s="173"/>
      <c r="P577" s="174" t="e">
        <f>VLOOKUP(O577,国・地域コードリスト!$L$3:$M$209,2,FALSE)</f>
        <v>#N/A</v>
      </c>
      <c r="Q577" s="174" t="e">
        <f>VLOOKUP(O577,国・地域コードリスト!$N$3:$O$209,2,FALSE)</f>
        <v>#N/A</v>
      </c>
      <c r="R577" s="164"/>
      <c r="S577" s="237"/>
      <c r="T577" s="164"/>
    </row>
    <row r="578" spans="2:20" ht="29.5" hidden="1" customHeight="1">
      <c r="B578" s="234"/>
      <c r="C578" s="235"/>
      <c r="D578" s="235"/>
      <c r="E578" s="234"/>
      <c r="F578" s="235"/>
      <c r="G578" s="236" t="e">
        <f>VLOOKUP(F578,分野・分科コードリスト!$G$4:$I$49,2,FALSE)</f>
        <v>#N/A</v>
      </c>
      <c r="H578" s="236" t="e">
        <f>VLOOKUP(F578,分野・分科コードリスト!$G$4:$I$49,3,FALSE)</f>
        <v>#N/A</v>
      </c>
      <c r="I578" s="237"/>
      <c r="J578" s="235"/>
      <c r="K578" s="235"/>
      <c r="L578" s="237"/>
      <c r="M578" s="235"/>
      <c r="N578" s="234"/>
      <c r="O578" s="173"/>
      <c r="P578" s="174" t="e">
        <f>VLOOKUP(O578,国・地域コードリスト!$L$3:$M$209,2,FALSE)</f>
        <v>#N/A</v>
      </c>
      <c r="Q578" s="174" t="e">
        <f>VLOOKUP(O578,国・地域コードリスト!$N$3:$O$209,2,FALSE)</f>
        <v>#N/A</v>
      </c>
      <c r="R578" s="164"/>
      <c r="S578" s="237"/>
      <c r="T578" s="164"/>
    </row>
    <row r="579" spans="2:20" ht="29.5" hidden="1" customHeight="1">
      <c r="B579" s="234"/>
      <c r="C579" s="235"/>
      <c r="D579" s="235"/>
      <c r="E579" s="234"/>
      <c r="F579" s="235"/>
      <c r="G579" s="236" t="e">
        <f>VLOOKUP(F579,分野・分科コードリスト!$G$4:$I$49,2,FALSE)</f>
        <v>#N/A</v>
      </c>
      <c r="H579" s="236" t="e">
        <f>VLOOKUP(F579,分野・分科コードリスト!$G$4:$I$49,3,FALSE)</f>
        <v>#N/A</v>
      </c>
      <c r="I579" s="237"/>
      <c r="J579" s="235"/>
      <c r="K579" s="235"/>
      <c r="L579" s="237"/>
      <c r="M579" s="235"/>
      <c r="N579" s="234"/>
      <c r="O579" s="173"/>
      <c r="P579" s="174" t="e">
        <f>VLOOKUP(O579,国・地域コードリスト!$L$3:$M$209,2,FALSE)</f>
        <v>#N/A</v>
      </c>
      <c r="Q579" s="174" t="e">
        <f>VLOOKUP(O579,国・地域コードリスト!$N$3:$O$209,2,FALSE)</f>
        <v>#N/A</v>
      </c>
      <c r="R579" s="164"/>
      <c r="S579" s="237"/>
      <c r="T579" s="164"/>
    </row>
    <row r="580" spans="2:20" ht="29.5" hidden="1" customHeight="1">
      <c r="B580" s="234"/>
      <c r="C580" s="235"/>
      <c r="D580" s="235"/>
      <c r="E580" s="234"/>
      <c r="F580" s="235"/>
      <c r="G580" s="236" t="e">
        <f>VLOOKUP(F580,分野・分科コードリスト!$G$4:$I$49,2,FALSE)</f>
        <v>#N/A</v>
      </c>
      <c r="H580" s="236" t="e">
        <f>VLOOKUP(F580,分野・分科コードリスト!$G$4:$I$49,3,FALSE)</f>
        <v>#N/A</v>
      </c>
      <c r="I580" s="237"/>
      <c r="J580" s="235"/>
      <c r="K580" s="235"/>
      <c r="L580" s="237"/>
      <c r="M580" s="235"/>
      <c r="N580" s="234"/>
      <c r="O580" s="173"/>
      <c r="P580" s="174" t="e">
        <f>VLOOKUP(O580,国・地域コードリスト!$L$3:$M$209,2,FALSE)</f>
        <v>#N/A</v>
      </c>
      <c r="Q580" s="174" t="e">
        <f>VLOOKUP(O580,国・地域コードリスト!$N$3:$O$209,2,FALSE)</f>
        <v>#N/A</v>
      </c>
      <c r="R580" s="164"/>
      <c r="S580" s="237"/>
      <c r="T580" s="164"/>
    </row>
    <row r="581" spans="2:20" ht="29.5" hidden="1" customHeight="1">
      <c r="B581" s="234"/>
      <c r="C581" s="235"/>
      <c r="D581" s="235"/>
      <c r="E581" s="234"/>
      <c r="F581" s="235"/>
      <c r="G581" s="236" t="e">
        <f>VLOOKUP(F581,分野・分科コードリスト!$G$4:$I$49,2,FALSE)</f>
        <v>#N/A</v>
      </c>
      <c r="H581" s="236" t="e">
        <f>VLOOKUP(F581,分野・分科コードリスト!$G$4:$I$49,3,FALSE)</f>
        <v>#N/A</v>
      </c>
      <c r="I581" s="237"/>
      <c r="J581" s="235"/>
      <c r="K581" s="235"/>
      <c r="L581" s="237"/>
      <c r="M581" s="235"/>
      <c r="N581" s="234"/>
      <c r="O581" s="173"/>
      <c r="P581" s="174" t="e">
        <f>VLOOKUP(O581,国・地域コードリスト!$L$3:$M$209,2,FALSE)</f>
        <v>#N/A</v>
      </c>
      <c r="Q581" s="174" t="e">
        <f>VLOOKUP(O581,国・地域コードリスト!$N$3:$O$209,2,FALSE)</f>
        <v>#N/A</v>
      </c>
      <c r="R581" s="164"/>
      <c r="S581" s="237"/>
      <c r="T581" s="164"/>
    </row>
    <row r="582" spans="2:20" ht="29.5" hidden="1" customHeight="1">
      <c r="B582" s="234"/>
      <c r="C582" s="235"/>
      <c r="D582" s="235"/>
      <c r="E582" s="234"/>
      <c r="F582" s="235"/>
      <c r="G582" s="236" t="e">
        <f>VLOOKUP(F582,分野・分科コードリスト!$G$4:$I$49,2,FALSE)</f>
        <v>#N/A</v>
      </c>
      <c r="H582" s="236" t="e">
        <f>VLOOKUP(F582,分野・分科コードリスト!$G$4:$I$49,3,FALSE)</f>
        <v>#N/A</v>
      </c>
      <c r="I582" s="237"/>
      <c r="J582" s="235"/>
      <c r="K582" s="235"/>
      <c r="L582" s="237"/>
      <c r="M582" s="235"/>
      <c r="N582" s="234"/>
      <c r="O582" s="173"/>
      <c r="P582" s="174" t="e">
        <f>VLOOKUP(O582,国・地域コードリスト!$L$3:$M$209,2,FALSE)</f>
        <v>#N/A</v>
      </c>
      <c r="Q582" s="174" t="e">
        <f>VLOOKUP(O582,国・地域コードリスト!$N$3:$O$209,2,FALSE)</f>
        <v>#N/A</v>
      </c>
      <c r="R582" s="164"/>
      <c r="S582" s="237"/>
      <c r="T582" s="164"/>
    </row>
    <row r="583" spans="2:20" ht="29.5" hidden="1" customHeight="1">
      <c r="B583" s="234"/>
      <c r="C583" s="235"/>
      <c r="D583" s="235"/>
      <c r="E583" s="234"/>
      <c r="F583" s="235"/>
      <c r="G583" s="236" t="e">
        <f>VLOOKUP(F583,分野・分科コードリスト!$G$4:$I$49,2,FALSE)</f>
        <v>#N/A</v>
      </c>
      <c r="H583" s="236" t="e">
        <f>VLOOKUP(F583,分野・分科コードリスト!$G$4:$I$49,3,FALSE)</f>
        <v>#N/A</v>
      </c>
      <c r="I583" s="237"/>
      <c r="J583" s="235"/>
      <c r="K583" s="235"/>
      <c r="L583" s="237"/>
      <c r="M583" s="235"/>
      <c r="N583" s="234"/>
      <c r="O583" s="173"/>
      <c r="P583" s="174" t="e">
        <f>VLOOKUP(O583,国・地域コードリスト!$L$3:$M$209,2,FALSE)</f>
        <v>#N/A</v>
      </c>
      <c r="Q583" s="174" t="e">
        <f>VLOOKUP(O583,国・地域コードリスト!$N$3:$O$209,2,FALSE)</f>
        <v>#N/A</v>
      </c>
      <c r="R583" s="164"/>
      <c r="S583" s="237"/>
      <c r="T583" s="164"/>
    </row>
    <row r="584" spans="2:20" ht="29.5" hidden="1" customHeight="1">
      <c r="B584" s="234"/>
      <c r="C584" s="235"/>
      <c r="D584" s="235"/>
      <c r="E584" s="234"/>
      <c r="F584" s="235"/>
      <c r="G584" s="236" t="e">
        <f>VLOOKUP(F584,分野・分科コードリスト!$G$4:$I$49,2,FALSE)</f>
        <v>#N/A</v>
      </c>
      <c r="H584" s="236" t="e">
        <f>VLOOKUP(F584,分野・分科コードリスト!$G$4:$I$49,3,FALSE)</f>
        <v>#N/A</v>
      </c>
      <c r="I584" s="237"/>
      <c r="J584" s="235"/>
      <c r="K584" s="235"/>
      <c r="L584" s="237"/>
      <c r="M584" s="235"/>
      <c r="N584" s="234"/>
      <c r="O584" s="173"/>
      <c r="P584" s="174" t="e">
        <f>VLOOKUP(O584,国・地域コードリスト!$L$3:$M$209,2,FALSE)</f>
        <v>#N/A</v>
      </c>
      <c r="Q584" s="174" t="e">
        <f>VLOOKUP(O584,国・地域コードリスト!$N$3:$O$209,2,FALSE)</f>
        <v>#N/A</v>
      </c>
      <c r="R584" s="164"/>
      <c r="S584" s="237"/>
      <c r="T584" s="164"/>
    </row>
    <row r="585" spans="2:20" ht="29.5" hidden="1" customHeight="1">
      <c r="B585" s="234"/>
      <c r="C585" s="235"/>
      <c r="D585" s="235"/>
      <c r="E585" s="234"/>
      <c r="F585" s="235"/>
      <c r="G585" s="236" t="e">
        <f>VLOOKUP(F585,分野・分科コードリスト!$G$4:$I$49,2,FALSE)</f>
        <v>#N/A</v>
      </c>
      <c r="H585" s="236" t="e">
        <f>VLOOKUP(F585,分野・分科コードリスト!$G$4:$I$49,3,FALSE)</f>
        <v>#N/A</v>
      </c>
      <c r="I585" s="237"/>
      <c r="J585" s="235"/>
      <c r="K585" s="235"/>
      <c r="L585" s="237"/>
      <c r="M585" s="235"/>
      <c r="N585" s="234"/>
      <c r="O585" s="173"/>
      <c r="P585" s="174" t="e">
        <f>VLOOKUP(O585,国・地域コードリスト!$L$3:$M$209,2,FALSE)</f>
        <v>#N/A</v>
      </c>
      <c r="Q585" s="174" t="e">
        <f>VLOOKUP(O585,国・地域コードリスト!$N$3:$O$209,2,FALSE)</f>
        <v>#N/A</v>
      </c>
      <c r="R585" s="164"/>
      <c r="S585" s="237"/>
      <c r="T585" s="164"/>
    </row>
    <row r="586" spans="2:20" ht="29.5" hidden="1" customHeight="1">
      <c r="B586" s="234"/>
      <c r="C586" s="235"/>
      <c r="D586" s="235"/>
      <c r="E586" s="234"/>
      <c r="F586" s="235"/>
      <c r="G586" s="236" t="e">
        <f>VLOOKUP(F586,分野・分科コードリスト!$G$4:$I$49,2,FALSE)</f>
        <v>#N/A</v>
      </c>
      <c r="H586" s="236" t="e">
        <f>VLOOKUP(F586,分野・分科コードリスト!$G$4:$I$49,3,FALSE)</f>
        <v>#N/A</v>
      </c>
      <c r="I586" s="237"/>
      <c r="J586" s="235"/>
      <c r="K586" s="235"/>
      <c r="L586" s="237"/>
      <c r="M586" s="235"/>
      <c r="N586" s="234"/>
      <c r="O586" s="173"/>
      <c r="P586" s="174" t="e">
        <f>VLOOKUP(O586,国・地域コードリスト!$L$3:$M$209,2,FALSE)</f>
        <v>#N/A</v>
      </c>
      <c r="Q586" s="174" t="e">
        <f>VLOOKUP(O586,国・地域コードリスト!$N$3:$O$209,2,FALSE)</f>
        <v>#N/A</v>
      </c>
      <c r="R586" s="164"/>
      <c r="S586" s="237"/>
      <c r="T586" s="164"/>
    </row>
    <row r="587" spans="2:20" ht="29.5" hidden="1" customHeight="1">
      <c r="B587" s="234"/>
      <c r="C587" s="235"/>
      <c r="D587" s="235"/>
      <c r="E587" s="234"/>
      <c r="F587" s="235"/>
      <c r="G587" s="236" t="e">
        <f>VLOOKUP(F587,分野・分科コードリスト!$G$4:$I$49,2,FALSE)</f>
        <v>#N/A</v>
      </c>
      <c r="H587" s="236" t="e">
        <f>VLOOKUP(F587,分野・分科コードリスト!$G$4:$I$49,3,FALSE)</f>
        <v>#N/A</v>
      </c>
      <c r="I587" s="237"/>
      <c r="J587" s="235"/>
      <c r="K587" s="235"/>
      <c r="L587" s="237"/>
      <c r="M587" s="235"/>
      <c r="N587" s="234"/>
      <c r="O587" s="173"/>
      <c r="P587" s="174" t="e">
        <f>VLOOKUP(O587,国・地域コードリスト!$L$3:$M$209,2,FALSE)</f>
        <v>#N/A</v>
      </c>
      <c r="Q587" s="174" t="e">
        <f>VLOOKUP(O587,国・地域コードリスト!$N$3:$O$209,2,FALSE)</f>
        <v>#N/A</v>
      </c>
      <c r="R587" s="164"/>
      <c r="S587" s="237"/>
      <c r="T587" s="164"/>
    </row>
    <row r="588" spans="2:20" ht="29.5" hidden="1" customHeight="1">
      <c r="B588" s="234"/>
      <c r="C588" s="235"/>
      <c r="D588" s="235"/>
      <c r="E588" s="234"/>
      <c r="F588" s="235"/>
      <c r="G588" s="236" t="e">
        <f>VLOOKUP(F588,分野・分科コードリスト!$G$4:$I$49,2,FALSE)</f>
        <v>#N/A</v>
      </c>
      <c r="H588" s="236" t="e">
        <f>VLOOKUP(F588,分野・分科コードリスト!$G$4:$I$49,3,FALSE)</f>
        <v>#N/A</v>
      </c>
      <c r="I588" s="237"/>
      <c r="J588" s="235"/>
      <c r="K588" s="235"/>
      <c r="L588" s="237"/>
      <c r="M588" s="235"/>
      <c r="N588" s="234"/>
      <c r="O588" s="173"/>
      <c r="P588" s="174" t="e">
        <f>VLOOKUP(O588,国・地域コードリスト!$L$3:$M$209,2,FALSE)</f>
        <v>#N/A</v>
      </c>
      <c r="Q588" s="174" t="e">
        <f>VLOOKUP(O588,国・地域コードリスト!$N$3:$O$209,2,FALSE)</f>
        <v>#N/A</v>
      </c>
      <c r="R588" s="164"/>
      <c r="S588" s="237"/>
      <c r="T588" s="164"/>
    </row>
    <row r="589" spans="2:20" ht="29.5" hidden="1" customHeight="1">
      <c r="B589" s="234"/>
      <c r="C589" s="235"/>
      <c r="D589" s="235"/>
      <c r="E589" s="234"/>
      <c r="F589" s="235"/>
      <c r="G589" s="236" t="e">
        <f>VLOOKUP(F589,分野・分科コードリスト!$G$4:$I$49,2,FALSE)</f>
        <v>#N/A</v>
      </c>
      <c r="H589" s="236" t="e">
        <f>VLOOKUP(F589,分野・分科コードリスト!$G$4:$I$49,3,FALSE)</f>
        <v>#N/A</v>
      </c>
      <c r="I589" s="237"/>
      <c r="J589" s="235"/>
      <c r="K589" s="235"/>
      <c r="L589" s="237"/>
      <c r="M589" s="235"/>
      <c r="N589" s="234"/>
      <c r="O589" s="173"/>
      <c r="P589" s="174" t="e">
        <f>VLOOKUP(O589,国・地域コードリスト!$L$3:$M$209,2,FALSE)</f>
        <v>#N/A</v>
      </c>
      <c r="Q589" s="174" t="e">
        <f>VLOOKUP(O589,国・地域コードリスト!$N$3:$O$209,2,FALSE)</f>
        <v>#N/A</v>
      </c>
      <c r="R589" s="164"/>
      <c r="S589" s="237"/>
      <c r="T589" s="164"/>
    </row>
    <row r="590" spans="2:20" ht="29.5" hidden="1" customHeight="1">
      <c r="B590" s="234"/>
      <c r="C590" s="235"/>
      <c r="D590" s="235"/>
      <c r="E590" s="234"/>
      <c r="F590" s="235"/>
      <c r="G590" s="236" t="e">
        <f>VLOOKUP(F590,分野・分科コードリスト!$G$4:$I$49,2,FALSE)</f>
        <v>#N/A</v>
      </c>
      <c r="H590" s="236" t="e">
        <f>VLOOKUP(F590,分野・分科コードリスト!$G$4:$I$49,3,FALSE)</f>
        <v>#N/A</v>
      </c>
      <c r="I590" s="237"/>
      <c r="J590" s="235"/>
      <c r="K590" s="235"/>
      <c r="L590" s="237"/>
      <c r="M590" s="235"/>
      <c r="N590" s="234"/>
      <c r="O590" s="173"/>
      <c r="P590" s="174" t="e">
        <f>VLOOKUP(O590,国・地域コードリスト!$L$3:$M$209,2,FALSE)</f>
        <v>#N/A</v>
      </c>
      <c r="Q590" s="174" t="e">
        <f>VLOOKUP(O590,国・地域コードリスト!$N$3:$O$209,2,FALSE)</f>
        <v>#N/A</v>
      </c>
      <c r="R590" s="164"/>
      <c r="S590" s="237"/>
      <c r="T590" s="164"/>
    </row>
    <row r="591" spans="2:20" ht="29.5" hidden="1" customHeight="1">
      <c r="B591" s="234"/>
      <c r="C591" s="235"/>
      <c r="D591" s="235"/>
      <c r="E591" s="234"/>
      <c r="F591" s="235"/>
      <c r="G591" s="236" t="e">
        <f>VLOOKUP(F591,分野・分科コードリスト!$G$4:$I$49,2,FALSE)</f>
        <v>#N/A</v>
      </c>
      <c r="H591" s="236" t="e">
        <f>VLOOKUP(F591,分野・分科コードリスト!$G$4:$I$49,3,FALSE)</f>
        <v>#N/A</v>
      </c>
      <c r="I591" s="237"/>
      <c r="J591" s="235"/>
      <c r="K591" s="235"/>
      <c r="L591" s="237"/>
      <c r="M591" s="235"/>
      <c r="N591" s="234"/>
      <c r="O591" s="173"/>
      <c r="P591" s="174" t="e">
        <f>VLOOKUP(O591,国・地域コードリスト!$L$3:$M$209,2,FALSE)</f>
        <v>#N/A</v>
      </c>
      <c r="Q591" s="174" t="e">
        <f>VLOOKUP(O591,国・地域コードリスト!$N$3:$O$209,2,FALSE)</f>
        <v>#N/A</v>
      </c>
      <c r="R591" s="164"/>
      <c r="S591" s="237"/>
      <c r="T591" s="164"/>
    </row>
    <row r="592" spans="2:20" ht="29.5" hidden="1" customHeight="1">
      <c r="B592" s="234"/>
      <c r="C592" s="235"/>
      <c r="D592" s="235"/>
      <c r="E592" s="234"/>
      <c r="F592" s="235"/>
      <c r="G592" s="236" t="e">
        <f>VLOOKUP(F592,分野・分科コードリスト!$G$4:$I$49,2,FALSE)</f>
        <v>#N/A</v>
      </c>
      <c r="H592" s="236" t="e">
        <f>VLOOKUP(F592,分野・分科コードリスト!$G$4:$I$49,3,FALSE)</f>
        <v>#N/A</v>
      </c>
      <c r="I592" s="237"/>
      <c r="J592" s="235"/>
      <c r="K592" s="235"/>
      <c r="L592" s="237"/>
      <c r="M592" s="235"/>
      <c r="N592" s="234"/>
      <c r="O592" s="173"/>
      <c r="P592" s="174" t="e">
        <f>VLOOKUP(O592,国・地域コードリスト!$L$3:$M$209,2,FALSE)</f>
        <v>#N/A</v>
      </c>
      <c r="Q592" s="174" t="e">
        <f>VLOOKUP(O592,国・地域コードリスト!$N$3:$O$209,2,FALSE)</f>
        <v>#N/A</v>
      </c>
      <c r="R592" s="164"/>
      <c r="S592" s="237"/>
      <c r="T592" s="164"/>
    </row>
    <row r="593" spans="2:20" ht="29.5" hidden="1" customHeight="1">
      <c r="B593" s="234"/>
      <c r="C593" s="235"/>
      <c r="D593" s="235"/>
      <c r="E593" s="234"/>
      <c r="F593" s="235"/>
      <c r="G593" s="236" t="e">
        <f>VLOOKUP(F593,分野・分科コードリスト!$G$4:$I$49,2,FALSE)</f>
        <v>#N/A</v>
      </c>
      <c r="H593" s="236" t="e">
        <f>VLOOKUP(F593,分野・分科コードリスト!$G$4:$I$49,3,FALSE)</f>
        <v>#N/A</v>
      </c>
      <c r="I593" s="237"/>
      <c r="J593" s="235"/>
      <c r="K593" s="235"/>
      <c r="L593" s="237"/>
      <c r="M593" s="235"/>
      <c r="N593" s="234"/>
      <c r="O593" s="173"/>
      <c r="P593" s="174" t="e">
        <f>VLOOKUP(O593,国・地域コードリスト!$L$3:$M$209,2,FALSE)</f>
        <v>#N/A</v>
      </c>
      <c r="Q593" s="174" t="e">
        <f>VLOOKUP(O593,国・地域コードリスト!$N$3:$O$209,2,FALSE)</f>
        <v>#N/A</v>
      </c>
      <c r="R593" s="164"/>
      <c r="S593" s="237"/>
      <c r="T593" s="164"/>
    </row>
    <row r="594" spans="2:20" ht="29.5" hidden="1" customHeight="1">
      <c r="B594" s="234"/>
      <c r="C594" s="235"/>
      <c r="D594" s="235"/>
      <c r="E594" s="234"/>
      <c r="F594" s="235"/>
      <c r="G594" s="236" t="e">
        <f>VLOOKUP(F594,分野・分科コードリスト!$G$4:$I$49,2,FALSE)</f>
        <v>#N/A</v>
      </c>
      <c r="H594" s="236" t="e">
        <f>VLOOKUP(F594,分野・分科コードリスト!$G$4:$I$49,3,FALSE)</f>
        <v>#N/A</v>
      </c>
      <c r="I594" s="237"/>
      <c r="J594" s="235"/>
      <c r="K594" s="235"/>
      <c r="L594" s="237"/>
      <c r="M594" s="235"/>
      <c r="N594" s="234"/>
      <c r="O594" s="173"/>
      <c r="P594" s="174" t="e">
        <f>VLOOKUP(O594,国・地域コードリスト!$L$3:$M$209,2,FALSE)</f>
        <v>#N/A</v>
      </c>
      <c r="Q594" s="174" t="e">
        <f>VLOOKUP(O594,国・地域コードリスト!$N$3:$O$209,2,FALSE)</f>
        <v>#N/A</v>
      </c>
      <c r="R594" s="164"/>
      <c r="S594" s="237"/>
      <c r="T594" s="164"/>
    </row>
    <row r="595" spans="2:20" ht="29.5" hidden="1" customHeight="1">
      <c r="B595" s="234"/>
      <c r="C595" s="235"/>
      <c r="D595" s="235"/>
      <c r="E595" s="234"/>
      <c r="F595" s="235"/>
      <c r="G595" s="236" t="e">
        <f>VLOOKUP(F595,分野・分科コードリスト!$G$4:$I$49,2,FALSE)</f>
        <v>#N/A</v>
      </c>
      <c r="H595" s="236" t="e">
        <f>VLOOKUP(F595,分野・分科コードリスト!$G$4:$I$49,3,FALSE)</f>
        <v>#N/A</v>
      </c>
      <c r="I595" s="237"/>
      <c r="J595" s="235"/>
      <c r="K595" s="235"/>
      <c r="L595" s="237"/>
      <c r="M595" s="235"/>
      <c r="N595" s="234"/>
      <c r="O595" s="173"/>
      <c r="P595" s="174" t="e">
        <f>VLOOKUP(O595,国・地域コードリスト!$L$3:$M$209,2,FALSE)</f>
        <v>#N/A</v>
      </c>
      <c r="Q595" s="174" t="e">
        <f>VLOOKUP(O595,国・地域コードリスト!$N$3:$O$209,2,FALSE)</f>
        <v>#N/A</v>
      </c>
      <c r="R595" s="164"/>
      <c r="S595" s="237"/>
      <c r="T595" s="164"/>
    </row>
    <row r="596" spans="2:20" ht="29.5" hidden="1" customHeight="1">
      <c r="B596" s="234"/>
      <c r="C596" s="235"/>
      <c r="D596" s="235"/>
      <c r="E596" s="234"/>
      <c r="F596" s="235"/>
      <c r="G596" s="236" t="e">
        <f>VLOOKUP(F596,分野・分科コードリスト!$G$4:$I$49,2,FALSE)</f>
        <v>#N/A</v>
      </c>
      <c r="H596" s="236" t="e">
        <f>VLOOKUP(F596,分野・分科コードリスト!$G$4:$I$49,3,FALSE)</f>
        <v>#N/A</v>
      </c>
      <c r="I596" s="237"/>
      <c r="J596" s="235"/>
      <c r="K596" s="235"/>
      <c r="L596" s="237"/>
      <c r="M596" s="235"/>
      <c r="N596" s="234"/>
      <c r="O596" s="173"/>
      <c r="P596" s="174" t="e">
        <f>VLOOKUP(O596,国・地域コードリスト!$L$3:$M$209,2,FALSE)</f>
        <v>#N/A</v>
      </c>
      <c r="Q596" s="174" t="e">
        <f>VLOOKUP(O596,国・地域コードリスト!$N$3:$O$209,2,FALSE)</f>
        <v>#N/A</v>
      </c>
      <c r="R596" s="164"/>
      <c r="S596" s="237"/>
      <c r="T596" s="164"/>
    </row>
    <row r="597" spans="2:20" ht="29.5" hidden="1" customHeight="1">
      <c r="B597" s="234"/>
      <c r="C597" s="235"/>
      <c r="D597" s="235"/>
      <c r="E597" s="234"/>
      <c r="F597" s="235"/>
      <c r="G597" s="236" t="e">
        <f>VLOOKUP(F597,分野・分科コードリスト!$G$4:$I$49,2,FALSE)</f>
        <v>#N/A</v>
      </c>
      <c r="H597" s="236" t="e">
        <f>VLOOKUP(F597,分野・分科コードリスト!$G$4:$I$49,3,FALSE)</f>
        <v>#N/A</v>
      </c>
      <c r="I597" s="237"/>
      <c r="J597" s="235"/>
      <c r="K597" s="235"/>
      <c r="L597" s="237"/>
      <c r="M597" s="235"/>
      <c r="N597" s="234"/>
      <c r="O597" s="173"/>
      <c r="P597" s="174" t="e">
        <f>VLOOKUP(O597,国・地域コードリスト!$L$3:$M$209,2,FALSE)</f>
        <v>#N/A</v>
      </c>
      <c r="Q597" s="174" t="e">
        <f>VLOOKUP(O597,国・地域コードリスト!$N$3:$O$209,2,FALSE)</f>
        <v>#N/A</v>
      </c>
      <c r="R597" s="164"/>
      <c r="S597" s="237"/>
      <c r="T597" s="164"/>
    </row>
    <row r="598" spans="2:20" ht="29.5" hidden="1" customHeight="1">
      <c r="B598" s="234"/>
      <c r="C598" s="235"/>
      <c r="D598" s="235"/>
      <c r="E598" s="234"/>
      <c r="F598" s="235"/>
      <c r="G598" s="236" t="e">
        <f>VLOOKUP(F598,分野・分科コードリスト!$G$4:$I$49,2,FALSE)</f>
        <v>#N/A</v>
      </c>
      <c r="H598" s="236" t="e">
        <f>VLOOKUP(F598,分野・分科コードリスト!$G$4:$I$49,3,FALSE)</f>
        <v>#N/A</v>
      </c>
      <c r="I598" s="237"/>
      <c r="J598" s="235"/>
      <c r="K598" s="235"/>
      <c r="L598" s="237"/>
      <c r="M598" s="235"/>
      <c r="N598" s="234"/>
      <c r="O598" s="173"/>
      <c r="P598" s="174" t="e">
        <f>VLOOKUP(O598,国・地域コードリスト!$L$3:$M$209,2,FALSE)</f>
        <v>#N/A</v>
      </c>
      <c r="Q598" s="174" t="e">
        <f>VLOOKUP(O598,国・地域コードリスト!$N$3:$O$209,2,FALSE)</f>
        <v>#N/A</v>
      </c>
      <c r="R598" s="164"/>
      <c r="S598" s="237"/>
      <c r="T598" s="164"/>
    </row>
    <row r="599" spans="2:20" ht="29.5" hidden="1" customHeight="1">
      <c r="B599" s="234"/>
      <c r="C599" s="235"/>
      <c r="D599" s="235"/>
      <c r="E599" s="234"/>
      <c r="F599" s="235"/>
      <c r="G599" s="236" t="e">
        <f>VLOOKUP(F599,分野・分科コードリスト!$G$4:$I$49,2,FALSE)</f>
        <v>#N/A</v>
      </c>
      <c r="H599" s="236" t="e">
        <f>VLOOKUP(F599,分野・分科コードリスト!$G$4:$I$49,3,FALSE)</f>
        <v>#N/A</v>
      </c>
      <c r="I599" s="237"/>
      <c r="J599" s="235"/>
      <c r="K599" s="235"/>
      <c r="L599" s="237"/>
      <c r="M599" s="235"/>
      <c r="N599" s="234"/>
      <c r="O599" s="173"/>
      <c r="P599" s="174" t="e">
        <f>VLOOKUP(O599,国・地域コードリスト!$L$3:$M$209,2,FALSE)</f>
        <v>#N/A</v>
      </c>
      <c r="Q599" s="174" t="e">
        <f>VLOOKUP(O599,国・地域コードリスト!$N$3:$O$209,2,FALSE)</f>
        <v>#N/A</v>
      </c>
      <c r="R599" s="164"/>
      <c r="S599" s="237"/>
      <c r="T599" s="164"/>
    </row>
    <row r="600" spans="2:20" ht="29.5" hidden="1" customHeight="1">
      <c r="B600" s="234"/>
      <c r="C600" s="235"/>
      <c r="D600" s="235"/>
      <c r="E600" s="234"/>
      <c r="F600" s="235"/>
      <c r="G600" s="236" t="e">
        <f>VLOOKUP(F600,分野・分科コードリスト!$G$4:$I$49,2,FALSE)</f>
        <v>#N/A</v>
      </c>
      <c r="H600" s="236" t="e">
        <f>VLOOKUP(F600,分野・分科コードリスト!$G$4:$I$49,3,FALSE)</f>
        <v>#N/A</v>
      </c>
      <c r="I600" s="237"/>
      <c r="J600" s="235"/>
      <c r="K600" s="235"/>
      <c r="L600" s="237"/>
      <c r="M600" s="235"/>
      <c r="N600" s="234"/>
      <c r="O600" s="173"/>
      <c r="P600" s="174" t="e">
        <f>VLOOKUP(O600,国・地域コードリスト!$L$3:$M$209,2,FALSE)</f>
        <v>#N/A</v>
      </c>
      <c r="Q600" s="174" t="e">
        <f>VLOOKUP(O600,国・地域コードリスト!$N$3:$O$209,2,FALSE)</f>
        <v>#N/A</v>
      </c>
      <c r="R600" s="164"/>
      <c r="S600" s="237"/>
      <c r="T600" s="164"/>
    </row>
    <row r="601" spans="2:20" ht="29.5" hidden="1" customHeight="1">
      <c r="B601" s="234"/>
      <c r="C601" s="235"/>
      <c r="D601" s="235"/>
      <c r="E601" s="234"/>
      <c r="F601" s="235"/>
      <c r="G601" s="236" t="e">
        <f>VLOOKUP(F601,分野・分科コードリスト!$G$4:$I$49,2,FALSE)</f>
        <v>#N/A</v>
      </c>
      <c r="H601" s="236" t="e">
        <f>VLOOKUP(F601,分野・分科コードリスト!$G$4:$I$49,3,FALSE)</f>
        <v>#N/A</v>
      </c>
      <c r="I601" s="237"/>
      <c r="J601" s="235"/>
      <c r="K601" s="235"/>
      <c r="L601" s="237"/>
      <c r="M601" s="235"/>
      <c r="N601" s="234"/>
      <c r="O601" s="173"/>
      <c r="P601" s="174" t="e">
        <f>VLOOKUP(O601,国・地域コードリスト!$L$3:$M$209,2,FALSE)</f>
        <v>#N/A</v>
      </c>
      <c r="Q601" s="174" t="e">
        <f>VLOOKUP(O601,国・地域コードリスト!$N$3:$O$209,2,FALSE)</f>
        <v>#N/A</v>
      </c>
      <c r="R601" s="164"/>
      <c r="S601" s="237"/>
      <c r="T601" s="164"/>
    </row>
    <row r="602" spans="2:20" ht="29.5" hidden="1" customHeight="1">
      <c r="B602" s="234"/>
      <c r="C602" s="235"/>
      <c r="D602" s="235"/>
      <c r="E602" s="234"/>
      <c r="F602" s="235"/>
      <c r="G602" s="236" t="e">
        <f>VLOOKUP(F602,分野・分科コードリスト!$G$4:$I$49,2,FALSE)</f>
        <v>#N/A</v>
      </c>
      <c r="H602" s="236" t="e">
        <f>VLOOKUP(F602,分野・分科コードリスト!$G$4:$I$49,3,FALSE)</f>
        <v>#N/A</v>
      </c>
      <c r="I602" s="237"/>
      <c r="J602" s="235"/>
      <c r="K602" s="235"/>
      <c r="L602" s="237"/>
      <c r="M602" s="235"/>
      <c r="N602" s="234"/>
      <c r="O602" s="173"/>
      <c r="P602" s="174" t="e">
        <f>VLOOKUP(O602,国・地域コードリスト!$L$3:$M$209,2,FALSE)</f>
        <v>#N/A</v>
      </c>
      <c r="Q602" s="174" t="e">
        <f>VLOOKUP(O602,国・地域コードリスト!$N$3:$O$209,2,FALSE)</f>
        <v>#N/A</v>
      </c>
      <c r="R602" s="164"/>
      <c r="S602" s="237"/>
      <c r="T602" s="164"/>
    </row>
    <row r="603" spans="2:20" ht="29.5" hidden="1" customHeight="1">
      <c r="B603" s="234"/>
      <c r="C603" s="235"/>
      <c r="D603" s="235"/>
      <c r="E603" s="234"/>
      <c r="F603" s="235"/>
      <c r="G603" s="236" t="e">
        <f>VLOOKUP(F603,分野・分科コードリスト!$G$4:$I$49,2,FALSE)</f>
        <v>#N/A</v>
      </c>
      <c r="H603" s="236" t="e">
        <f>VLOOKUP(F603,分野・分科コードリスト!$G$4:$I$49,3,FALSE)</f>
        <v>#N/A</v>
      </c>
      <c r="I603" s="237"/>
      <c r="J603" s="235"/>
      <c r="K603" s="235"/>
      <c r="L603" s="237"/>
      <c r="M603" s="235"/>
      <c r="N603" s="234"/>
      <c r="O603" s="173"/>
      <c r="P603" s="174" t="e">
        <f>VLOOKUP(O603,国・地域コードリスト!$L$3:$M$209,2,FALSE)</f>
        <v>#N/A</v>
      </c>
      <c r="Q603" s="174" t="e">
        <f>VLOOKUP(O603,国・地域コードリスト!$N$3:$O$209,2,FALSE)</f>
        <v>#N/A</v>
      </c>
      <c r="R603" s="164"/>
      <c r="S603" s="237"/>
      <c r="T603" s="164"/>
    </row>
    <row r="604" spans="2:20" ht="29.5" hidden="1" customHeight="1">
      <c r="B604" s="234"/>
      <c r="C604" s="235"/>
      <c r="D604" s="235"/>
      <c r="E604" s="234"/>
      <c r="F604" s="235"/>
      <c r="G604" s="236" t="e">
        <f>VLOOKUP(F604,分野・分科コードリスト!$G$4:$I$49,2,FALSE)</f>
        <v>#N/A</v>
      </c>
      <c r="H604" s="236" t="e">
        <f>VLOOKUP(F604,分野・分科コードリスト!$G$4:$I$49,3,FALSE)</f>
        <v>#N/A</v>
      </c>
      <c r="I604" s="237"/>
      <c r="J604" s="235"/>
      <c r="K604" s="235"/>
      <c r="L604" s="237"/>
      <c r="M604" s="235"/>
      <c r="N604" s="234"/>
      <c r="O604" s="173"/>
      <c r="P604" s="174" t="e">
        <f>VLOOKUP(O604,国・地域コードリスト!$L$3:$M$209,2,FALSE)</f>
        <v>#N/A</v>
      </c>
      <c r="Q604" s="174" t="e">
        <f>VLOOKUP(O604,国・地域コードリスト!$N$3:$O$209,2,FALSE)</f>
        <v>#N/A</v>
      </c>
      <c r="R604" s="164"/>
      <c r="S604" s="237"/>
      <c r="T604" s="164"/>
    </row>
    <row r="605" spans="2:20" ht="29.5" hidden="1" customHeight="1">
      <c r="B605" s="234"/>
      <c r="C605" s="235"/>
      <c r="D605" s="235"/>
      <c r="E605" s="234"/>
      <c r="F605" s="235"/>
      <c r="G605" s="236" t="e">
        <f>VLOOKUP(F605,分野・分科コードリスト!$G$4:$I$49,2,FALSE)</f>
        <v>#N/A</v>
      </c>
      <c r="H605" s="236" t="e">
        <f>VLOOKUP(F605,分野・分科コードリスト!$G$4:$I$49,3,FALSE)</f>
        <v>#N/A</v>
      </c>
      <c r="I605" s="237"/>
      <c r="J605" s="235"/>
      <c r="K605" s="235"/>
      <c r="L605" s="237"/>
      <c r="M605" s="235"/>
      <c r="N605" s="234"/>
      <c r="O605" s="173"/>
      <c r="P605" s="174" t="e">
        <f>VLOOKUP(O605,国・地域コードリスト!$L$3:$M$209,2,FALSE)</f>
        <v>#N/A</v>
      </c>
      <c r="Q605" s="174" t="e">
        <f>VLOOKUP(O605,国・地域コードリスト!$N$3:$O$209,2,FALSE)</f>
        <v>#N/A</v>
      </c>
      <c r="R605" s="164"/>
      <c r="S605" s="237"/>
      <c r="T605" s="164"/>
    </row>
    <row r="606" spans="2:20" ht="29.5" hidden="1" customHeight="1">
      <c r="B606" s="234"/>
      <c r="C606" s="235"/>
      <c r="D606" s="235"/>
      <c r="E606" s="234"/>
      <c r="F606" s="235"/>
      <c r="G606" s="236" t="e">
        <f>VLOOKUP(F606,分野・分科コードリスト!$G$4:$I$49,2,FALSE)</f>
        <v>#N/A</v>
      </c>
      <c r="H606" s="236" t="e">
        <f>VLOOKUP(F606,分野・分科コードリスト!$G$4:$I$49,3,FALSE)</f>
        <v>#N/A</v>
      </c>
      <c r="I606" s="237"/>
      <c r="J606" s="235"/>
      <c r="K606" s="235"/>
      <c r="L606" s="237"/>
      <c r="M606" s="235"/>
      <c r="N606" s="234"/>
      <c r="O606" s="173"/>
      <c r="P606" s="174" t="e">
        <f>VLOOKUP(O606,国・地域コードリスト!$L$3:$M$209,2,FALSE)</f>
        <v>#N/A</v>
      </c>
      <c r="Q606" s="174" t="e">
        <f>VLOOKUP(O606,国・地域コードリスト!$N$3:$O$209,2,FALSE)</f>
        <v>#N/A</v>
      </c>
      <c r="R606" s="164"/>
      <c r="S606" s="237"/>
      <c r="T606" s="164"/>
    </row>
    <row r="607" spans="2:20" ht="29.5" hidden="1" customHeight="1">
      <c r="B607" s="234"/>
      <c r="C607" s="235"/>
      <c r="D607" s="235"/>
      <c r="E607" s="234"/>
      <c r="F607" s="235"/>
      <c r="G607" s="236" t="e">
        <f>VLOOKUP(F607,分野・分科コードリスト!$G$4:$I$49,2,FALSE)</f>
        <v>#N/A</v>
      </c>
      <c r="H607" s="236" t="e">
        <f>VLOOKUP(F607,分野・分科コードリスト!$G$4:$I$49,3,FALSE)</f>
        <v>#N/A</v>
      </c>
      <c r="I607" s="237"/>
      <c r="J607" s="235"/>
      <c r="K607" s="235"/>
      <c r="L607" s="237"/>
      <c r="M607" s="235"/>
      <c r="N607" s="234"/>
      <c r="O607" s="173"/>
      <c r="P607" s="174" t="e">
        <f>VLOOKUP(O607,国・地域コードリスト!$L$3:$M$209,2,FALSE)</f>
        <v>#N/A</v>
      </c>
      <c r="Q607" s="174" t="e">
        <f>VLOOKUP(O607,国・地域コードリスト!$N$3:$O$209,2,FALSE)</f>
        <v>#N/A</v>
      </c>
      <c r="R607" s="164"/>
      <c r="S607" s="237"/>
      <c r="T607" s="164"/>
    </row>
    <row r="608" spans="2:20" ht="29.5" hidden="1" customHeight="1">
      <c r="B608" s="234"/>
      <c r="C608" s="235"/>
      <c r="D608" s="235"/>
      <c r="E608" s="234"/>
      <c r="F608" s="235"/>
      <c r="G608" s="236" t="e">
        <f>VLOOKUP(F608,分野・分科コードリスト!$G$4:$I$49,2,FALSE)</f>
        <v>#N/A</v>
      </c>
      <c r="H608" s="236" t="e">
        <f>VLOOKUP(F608,分野・分科コードリスト!$G$4:$I$49,3,FALSE)</f>
        <v>#N/A</v>
      </c>
      <c r="I608" s="237"/>
      <c r="J608" s="235"/>
      <c r="K608" s="235"/>
      <c r="L608" s="237"/>
      <c r="M608" s="235"/>
      <c r="N608" s="234"/>
      <c r="O608" s="173"/>
      <c r="P608" s="174" t="e">
        <f>VLOOKUP(O608,国・地域コードリスト!$L$3:$M$209,2,FALSE)</f>
        <v>#N/A</v>
      </c>
      <c r="Q608" s="174" t="e">
        <f>VLOOKUP(O608,国・地域コードリスト!$N$3:$O$209,2,FALSE)</f>
        <v>#N/A</v>
      </c>
      <c r="R608" s="164"/>
      <c r="S608" s="237"/>
      <c r="T608" s="164"/>
    </row>
    <row r="609" spans="2:20" ht="29.5" hidden="1" customHeight="1">
      <c r="B609" s="234"/>
      <c r="C609" s="235"/>
      <c r="D609" s="235"/>
      <c r="E609" s="234"/>
      <c r="F609" s="235"/>
      <c r="G609" s="236" t="e">
        <f>VLOOKUP(F609,分野・分科コードリスト!$G$4:$I$49,2,FALSE)</f>
        <v>#N/A</v>
      </c>
      <c r="H609" s="236" t="e">
        <f>VLOOKUP(F609,分野・分科コードリスト!$G$4:$I$49,3,FALSE)</f>
        <v>#N/A</v>
      </c>
      <c r="I609" s="237"/>
      <c r="J609" s="235"/>
      <c r="K609" s="235"/>
      <c r="L609" s="237"/>
      <c r="M609" s="235"/>
      <c r="N609" s="234"/>
      <c r="O609" s="173"/>
      <c r="P609" s="174" t="e">
        <f>VLOOKUP(O609,国・地域コードリスト!$L$3:$M$209,2,FALSE)</f>
        <v>#N/A</v>
      </c>
      <c r="Q609" s="174" t="e">
        <f>VLOOKUP(O609,国・地域コードリスト!$N$3:$O$209,2,FALSE)</f>
        <v>#N/A</v>
      </c>
      <c r="R609" s="164"/>
      <c r="S609" s="237"/>
      <c r="T609" s="164"/>
    </row>
    <row r="610" spans="2:20" ht="29.5" hidden="1" customHeight="1">
      <c r="B610" s="234"/>
      <c r="C610" s="235"/>
      <c r="D610" s="235"/>
      <c r="E610" s="234"/>
      <c r="F610" s="235"/>
      <c r="G610" s="236" t="e">
        <f>VLOOKUP(F610,分野・分科コードリスト!$G$4:$I$49,2,FALSE)</f>
        <v>#N/A</v>
      </c>
      <c r="H610" s="236" t="e">
        <f>VLOOKUP(F610,分野・分科コードリスト!$G$4:$I$49,3,FALSE)</f>
        <v>#N/A</v>
      </c>
      <c r="I610" s="237"/>
      <c r="J610" s="235"/>
      <c r="K610" s="235"/>
      <c r="L610" s="237"/>
      <c r="M610" s="235"/>
      <c r="N610" s="234"/>
      <c r="O610" s="173"/>
      <c r="P610" s="174" t="e">
        <f>VLOOKUP(O610,国・地域コードリスト!$L$3:$M$209,2,FALSE)</f>
        <v>#N/A</v>
      </c>
      <c r="Q610" s="174" t="e">
        <f>VLOOKUP(O610,国・地域コードリスト!$N$3:$O$209,2,FALSE)</f>
        <v>#N/A</v>
      </c>
      <c r="R610" s="164"/>
      <c r="S610" s="237"/>
      <c r="T610" s="164"/>
    </row>
    <row r="611" spans="2:20" ht="29.5" hidden="1" customHeight="1">
      <c r="B611" s="234"/>
      <c r="C611" s="235"/>
      <c r="D611" s="235"/>
      <c r="E611" s="234"/>
      <c r="F611" s="235"/>
      <c r="G611" s="236" t="e">
        <f>VLOOKUP(F611,分野・分科コードリスト!$G$4:$I$49,2,FALSE)</f>
        <v>#N/A</v>
      </c>
      <c r="H611" s="236" t="e">
        <f>VLOOKUP(F611,分野・分科コードリスト!$G$4:$I$49,3,FALSE)</f>
        <v>#N/A</v>
      </c>
      <c r="I611" s="237"/>
      <c r="J611" s="235"/>
      <c r="K611" s="235"/>
      <c r="L611" s="237"/>
      <c r="M611" s="235"/>
      <c r="N611" s="234"/>
      <c r="O611" s="173"/>
      <c r="P611" s="174" t="e">
        <f>VLOOKUP(O611,国・地域コードリスト!$L$3:$M$209,2,FALSE)</f>
        <v>#N/A</v>
      </c>
      <c r="Q611" s="174" t="e">
        <f>VLOOKUP(O611,国・地域コードリスト!$N$3:$O$209,2,FALSE)</f>
        <v>#N/A</v>
      </c>
      <c r="R611" s="164"/>
      <c r="S611" s="237"/>
      <c r="T611" s="164"/>
    </row>
    <row r="612" spans="2:20" ht="29.5" hidden="1" customHeight="1">
      <c r="B612" s="234"/>
      <c r="C612" s="235"/>
      <c r="D612" s="235"/>
      <c r="E612" s="234"/>
      <c r="F612" s="235"/>
      <c r="G612" s="236" t="e">
        <f>VLOOKUP(F612,分野・分科コードリスト!$G$4:$I$49,2,FALSE)</f>
        <v>#N/A</v>
      </c>
      <c r="H612" s="236" t="e">
        <f>VLOOKUP(F612,分野・分科コードリスト!$G$4:$I$49,3,FALSE)</f>
        <v>#N/A</v>
      </c>
      <c r="I612" s="237"/>
      <c r="J612" s="235"/>
      <c r="K612" s="235"/>
      <c r="L612" s="237"/>
      <c r="M612" s="235"/>
      <c r="N612" s="234"/>
      <c r="O612" s="173"/>
      <c r="P612" s="174" t="e">
        <f>VLOOKUP(O612,国・地域コードリスト!$L$3:$M$209,2,FALSE)</f>
        <v>#N/A</v>
      </c>
      <c r="Q612" s="174" t="e">
        <f>VLOOKUP(O612,国・地域コードリスト!$N$3:$O$209,2,FALSE)</f>
        <v>#N/A</v>
      </c>
      <c r="R612" s="164"/>
      <c r="S612" s="237"/>
      <c r="T612" s="164"/>
    </row>
    <row r="613" spans="2:20" ht="29.5" hidden="1" customHeight="1">
      <c r="B613" s="234"/>
      <c r="C613" s="235"/>
      <c r="D613" s="235"/>
      <c r="E613" s="234"/>
      <c r="F613" s="235"/>
      <c r="G613" s="236" t="e">
        <f>VLOOKUP(F613,分野・分科コードリスト!$G$4:$I$49,2,FALSE)</f>
        <v>#N/A</v>
      </c>
      <c r="H613" s="236" t="e">
        <f>VLOOKUP(F613,分野・分科コードリスト!$G$4:$I$49,3,FALSE)</f>
        <v>#N/A</v>
      </c>
      <c r="I613" s="237"/>
      <c r="J613" s="235"/>
      <c r="K613" s="235"/>
      <c r="L613" s="237"/>
      <c r="M613" s="235"/>
      <c r="N613" s="234"/>
      <c r="O613" s="173"/>
      <c r="P613" s="174" t="e">
        <f>VLOOKUP(O613,国・地域コードリスト!$L$3:$M$209,2,FALSE)</f>
        <v>#N/A</v>
      </c>
      <c r="Q613" s="174" t="e">
        <f>VLOOKUP(O613,国・地域コードリスト!$N$3:$O$209,2,FALSE)</f>
        <v>#N/A</v>
      </c>
      <c r="R613" s="164"/>
      <c r="S613" s="237"/>
      <c r="T613" s="164"/>
    </row>
    <row r="614" spans="2:20" ht="29.5" hidden="1" customHeight="1">
      <c r="B614" s="234"/>
      <c r="C614" s="235"/>
      <c r="D614" s="235"/>
      <c r="E614" s="234"/>
      <c r="F614" s="235"/>
      <c r="G614" s="236" t="e">
        <f>VLOOKUP(F614,分野・分科コードリスト!$G$4:$I$49,2,FALSE)</f>
        <v>#N/A</v>
      </c>
      <c r="H614" s="236" t="e">
        <f>VLOOKUP(F614,分野・分科コードリスト!$G$4:$I$49,3,FALSE)</f>
        <v>#N/A</v>
      </c>
      <c r="I614" s="237"/>
      <c r="J614" s="235"/>
      <c r="K614" s="235"/>
      <c r="L614" s="237"/>
      <c r="M614" s="235"/>
      <c r="N614" s="234"/>
      <c r="O614" s="173"/>
      <c r="P614" s="174" t="e">
        <f>VLOOKUP(O614,国・地域コードリスト!$L$3:$M$209,2,FALSE)</f>
        <v>#N/A</v>
      </c>
      <c r="Q614" s="174" t="e">
        <f>VLOOKUP(O614,国・地域コードリスト!$N$3:$O$209,2,FALSE)</f>
        <v>#N/A</v>
      </c>
      <c r="R614" s="164"/>
      <c r="S614" s="237"/>
      <c r="T614" s="164"/>
    </row>
    <row r="615" spans="2:20" ht="29.5" hidden="1" customHeight="1">
      <c r="B615" s="234"/>
      <c r="C615" s="235"/>
      <c r="D615" s="235"/>
      <c r="E615" s="234"/>
      <c r="F615" s="235"/>
      <c r="G615" s="236" t="e">
        <f>VLOOKUP(F615,分野・分科コードリスト!$G$4:$I$49,2,FALSE)</f>
        <v>#N/A</v>
      </c>
      <c r="H615" s="236" t="e">
        <f>VLOOKUP(F615,分野・分科コードリスト!$G$4:$I$49,3,FALSE)</f>
        <v>#N/A</v>
      </c>
      <c r="I615" s="237"/>
      <c r="J615" s="235"/>
      <c r="K615" s="235"/>
      <c r="L615" s="237"/>
      <c r="M615" s="235"/>
      <c r="N615" s="234"/>
      <c r="O615" s="173"/>
      <c r="P615" s="174" t="e">
        <f>VLOOKUP(O615,国・地域コードリスト!$L$3:$M$209,2,FALSE)</f>
        <v>#N/A</v>
      </c>
      <c r="Q615" s="174" t="e">
        <f>VLOOKUP(O615,国・地域コードリスト!$N$3:$O$209,2,FALSE)</f>
        <v>#N/A</v>
      </c>
      <c r="R615" s="164"/>
      <c r="S615" s="237"/>
      <c r="T615" s="164"/>
    </row>
    <row r="616" spans="2:20" ht="29.5" hidden="1" customHeight="1">
      <c r="B616" s="234"/>
      <c r="C616" s="235"/>
      <c r="D616" s="235"/>
      <c r="E616" s="234"/>
      <c r="F616" s="235"/>
      <c r="G616" s="236" t="e">
        <f>VLOOKUP(F616,分野・分科コードリスト!$G$4:$I$49,2,FALSE)</f>
        <v>#N/A</v>
      </c>
      <c r="H616" s="236" t="e">
        <f>VLOOKUP(F616,分野・分科コードリスト!$G$4:$I$49,3,FALSE)</f>
        <v>#N/A</v>
      </c>
      <c r="I616" s="237"/>
      <c r="J616" s="235"/>
      <c r="K616" s="235"/>
      <c r="L616" s="237"/>
      <c r="M616" s="235"/>
      <c r="N616" s="234"/>
      <c r="O616" s="173"/>
      <c r="P616" s="174" t="e">
        <f>VLOOKUP(O616,国・地域コードリスト!$L$3:$M$209,2,FALSE)</f>
        <v>#N/A</v>
      </c>
      <c r="Q616" s="174" t="e">
        <f>VLOOKUP(O616,国・地域コードリスト!$N$3:$O$209,2,FALSE)</f>
        <v>#N/A</v>
      </c>
      <c r="R616" s="164"/>
      <c r="S616" s="237"/>
      <c r="T616" s="164"/>
    </row>
    <row r="617" spans="2:20" ht="29.5" hidden="1" customHeight="1">
      <c r="B617" s="234"/>
      <c r="C617" s="235"/>
      <c r="D617" s="235"/>
      <c r="E617" s="234"/>
      <c r="F617" s="235"/>
      <c r="G617" s="236" t="e">
        <f>VLOOKUP(F617,分野・分科コードリスト!$G$4:$I$49,2,FALSE)</f>
        <v>#N/A</v>
      </c>
      <c r="H617" s="236" t="e">
        <f>VLOOKUP(F617,分野・分科コードリスト!$G$4:$I$49,3,FALSE)</f>
        <v>#N/A</v>
      </c>
      <c r="I617" s="237"/>
      <c r="J617" s="235"/>
      <c r="K617" s="235"/>
      <c r="L617" s="237"/>
      <c r="M617" s="235"/>
      <c r="N617" s="234"/>
      <c r="O617" s="173"/>
      <c r="P617" s="174" t="e">
        <f>VLOOKUP(O617,国・地域コードリスト!$L$3:$M$209,2,FALSE)</f>
        <v>#N/A</v>
      </c>
      <c r="Q617" s="174" t="e">
        <f>VLOOKUP(O617,国・地域コードリスト!$N$3:$O$209,2,FALSE)</f>
        <v>#N/A</v>
      </c>
      <c r="R617" s="164"/>
      <c r="S617" s="237"/>
      <c r="T617" s="164"/>
    </row>
    <row r="618" spans="2:20" ht="29.5" hidden="1" customHeight="1">
      <c r="B618" s="234"/>
      <c r="C618" s="235"/>
      <c r="D618" s="235"/>
      <c r="E618" s="234"/>
      <c r="F618" s="235"/>
      <c r="G618" s="236" t="e">
        <f>VLOOKUP(F618,分野・分科コードリスト!$G$4:$I$49,2,FALSE)</f>
        <v>#N/A</v>
      </c>
      <c r="H618" s="236" t="e">
        <f>VLOOKUP(F618,分野・分科コードリスト!$G$4:$I$49,3,FALSE)</f>
        <v>#N/A</v>
      </c>
      <c r="I618" s="237"/>
      <c r="J618" s="235"/>
      <c r="K618" s="235"/>
      <c r="L618" s="237"/>
      <c r="M618" s="235"/>
      <c r="N618" s="234"/>
      <c r="O618" s="173"/>
      <c r="P618" s="174" t="e">
        <f>VLOOKUP(O618,国・地域コードリスト!$L$3:$M$209,2,FALSE)</f>
        <v>#N/A</v>
      </c>
      <c r="Q618" s="174" t="e">
        <f>VLOOKUP(O618,国・地域コードリスト!$N$3:$O$209,2,FALSE)</f>
        <v>#N/A</v>
      </c>
      <c r="R618" s="164"/>
      <c r="S618" s="237"/>
      <c r="T618" s="164"/>
    </row>
    <row r="619" spans="2:20" ht="29.5" hidden="1" customHeight="1">
      <c r="B619" s="234"/>
      <c r="C619" s="235"/>
      <c r="D619" s="235"/>
      <c r="E619" s="234"/>
      <c r="F619" s="235"/>
      <c r="G619" s="236" t="e">
        <f>VLOOKUP(F619,分野・分科コードリスト!$G$4:$I$49,2,FALSE)</f>
        <v>#N/A</v>
      </c>
      <c r="H619" s="236" t="e">
        <f>VLOOKUP(F619,分野・分科コードリスト!$G$4:$I$49,3,FALSE)</f>
        <v>#N/A</v>
      </c>
      <c r="I619" s="237"/>
      <c r="J619" s="235"/>
      <c r="K619" s="235"/>
      <c r="L619" s="237"/>
      <c r="M619" s="235"/>
      <c r="N619" s="234"/>
      <c r="O619" s="173"/>
      <c r="P619" s="174" t="e">
        <f>VLOOKUP(O619,国・地域コードリスト!$L$3:$M$209,2,FALSE)</f>
        <v>#N/A</v>
      </c>
      <c r="Q619" s="174" t="e">
        <f>VLOOKUP(O619,国・地域コードリスト!$N$3:$O$209,2,FALSE)</f>
        <v>#N/A</v>
      </c>
      <c r="R619" s="164"/>
      <c r="S619" s="237"/>
      <c r="T619" s="164"/>
    </row>
    <row r="620" spans="2:20" ht="29.5" hidden="1" customHeight="1">
      <c r="B620" s="234"/>
      <c r="C620" s="235"/>
      <c r="D620" s="235"/>
      <c r="E620" s="234"/>
      <c r="F620" s="235"/>
      <c r="G620" s="236" t="e">
        <f>VLOOKUP(F620,分野・分科コードリスト!$G$4:$I$49,2,FALSE)</f>
        <v>#N/A</v>
      </c>
      <c r="H620" s="236" t="e">
        <f>VLOOKUP(F620,分野・分科コードリスト!$G$4:$I$49,3,FALSE)</f>
        <v>#N/A</v>
      </c>
      <c r="I620" s="237"/>
      <c r="J620" s="235"/>
      <c r="K620" s="235"/>
      <c r="L620" s="237"/>
      <c r="M620" s="235"/>
      <c r="N620" s="234"/>
      <c r="O620" s="173"/>
      <c r="P620" s="174" t="e">
        <f>VLOOKUP(O620,国・地域コードリスト!$L$3:$M$209,2,FALSE)</f>
        <v>#N/A</v>
      </c>
      <c r="Q620" s="174" t="e">
        <f>VLOOKUP(O620,国・地域コードリスト!$N$3:$O$209,2,FALSE)</f>
        <v>#N/A</v>
      </c>
      <c r="R620" s="164"/>
      <c r="S620" s="237"/>
      <c r="T620" s="164"/>
    </row>
    <row r="621" spans="2:20" ht="29.5" hidden="1" customHeight="1">
      <c r="B621" s="234"/>
      <c r="C621" s="235"/>
      <c r="D621" s="235"/>
      <c r="E621" s="234"/>
      <c r="F621" s="235"/>
      <c r="G621" s="236" t="e">
        <f>VLOOKUP(F621,分野・分科コードリスト!$G$4:$I$49,2,FALSE)</f>
        <v>#N/A</v>
      </c>
      <c r="H621" s="236" t="e">
        <f>VLOOKUP(F621,分野・分科コードリスト!$G$4:$I$49,3,FALSE)</f>
        <v>#N/A</v>
      </c>
      <c r="I621" s="237"/>
      <c r="J621" s="235"/>
      <c r="K621" s="235"/>
      <c r="L621" s="237"/>
      <c r="M621" s="235"/>
      <c r="N621" s="234"/>
      <c r="O621" s="173"/>
      <c r="P621" s="174" t="e">
        <f>VLOOKUP(O621,国・地域コードリスト!$L$3:$M$209,2,FALSE)</f>
        <v>#N/A</v>
      </c>
      <c r="Q621" s="174" t="e">
        <f>VLOOKUP(O621,国・地域コードリスト!$N$3:$O$209,2,FALSE)</f>
        <v>#N/A</v>
      </c>
      <c r="R621" s="164"/>
      <c r="S621" s="237"/>
      <c r="T621" s="164"/>
    </row>
    <row r="622" spans="2:20" ht="29.5" hidden="1" customHeight="1">
      <c r="B622" s="234"/>
      <c r="C622" s="235"/>
      <c r="D622" s="235"/>
      <c r="E622" s="234"/>
      <c r="F622" s="235"/>
      <c r="G622" s="236" t="e">
        <f>VLOOKUP(F622,分野・分科コードリスト!$G$4:$I$49,2,FALSE)</f>
        <v>#N/A</v>
      </c>
      <c r="H622" s="236" t="e">
        <f>VLOOKUP(F622,分野・分科コードリスト!$G$4:$I$49,3,FALSE)</f>
        <v>#N/A</v>
      </c>
      <c r="I622" s="237"/>
      <c r="J622" s="235"/>
      <c r="K622" s="235"/>
      <c r="L622" s="237"/>
      <c r="M622" s="235"/>
      <c r="N622" s="234"/>
      <c r="O622" s="173"/>
      <c r="P622" s="174" t="e">
        <f>VLOOKUP(O622,国・地域コードリスト!$L$3:$M$209,2,FALSE)</f>
        <v>#N/A</v>
      </c>
      <c r="Q622" s="174" t="e">
        <f>VLOOKUP(O622,国・地域コードリスト!$N$3:$O$209,2,FALSE)</f>
        <v>#N/A</v>
      </c>
      <c r="R622" s="164"/>
      <c r="S622" s="237"/>
      <c r="T622" s="164"/>
    </row>
    <row r="623" spans="2:20" ht="29.5" hidden="1" customHeight="1">
      <c r="B623" s="234"/>
      <c r="C623" s="235"/>
      <c r="D623" s="235"/>
      <c r="E623" s="234"/>
      <c r="F623" s="235"/>
      <c r="G623" s="236" t="e">
        <f>VLOOKUP(F623,分野・分科コードリスト!$G$4:$I$49,2,FALSE)</f>
        <v>#N/A</v>
      </c>
      <c r="H623" s="236" t="e">
        <f>VLOOKUP(F623,分野・分科コードリスト!$G$4:$I$49,3,FALSE)</f>
        <v>#N/A</v>
      </c>
      <c r="I623" s="237"/>
      <c r="J623" s="235"/>
      <c r="K623" s="235"/>
      <c r="L623" s="237"/>
      <c r="M623" s="235"/>
      <c r="N623" s="234"/>
      <c r="O623" s="173"/>
      <c r="P623" s="174" t="e">
        <f>VLOOKUP(O623,国・地域コードリスト!$L$3:$M$209,2,FALSE)</f>
        <v>#N/A</v>
      </c>
      <c r="Q623" s="174" t="e">
        <f>VLOOKUP(O623,国・地域コードリスト!$N$3:$O$209,2,FALSE)</f>
        <v>#N/A</v>
      </c>
      <c r="R623" s="164"/>
      <c r="S623" s="237"/>
      <c r="T623" s="164"/>
    </row>
    <row r="624" spans="2:20" ht="29.5" hidden="1" customHeight="1">
      <c r="B624" s="234"/>
      <c r="C624" s="235"/>
      <c r="D624" s="235"/>
      <c r="E624" s="234"/>
      <c r="F624" s="235"/>
      <c r="G624" s="236" t="e">
        <f>VLOOKUP(F624,分野・分科コードリスト!$G$4:$I$49,2,FALSE)</f>
        <v>#N/A</v>
      </c>
      <c r="H624" s="236" t="e">
        <f>VLOOKUP(F624,分野・分科コードリスト!$G$4:$I$49,3,FALSE)</f>
        <v>#N/A</v>
      </c>
      <c r="I624" s="237"/>
      <c r="J624" s="235"/>
      <c r="K624" s="235"/>
      <c r="L624" s="237"/>
      <c r="M624" s="235"/>
      <c r="N624" s="234"/>
      <c r="O624" s="173"/>
      <c r="P624" s="174" t="e">
        <f>VLOOKUP(O624,国・地域コードリスト!$L$3:$M$209,2,FALSE)</f>
        <v>#N/A</v>
      </c>
      <c r="Q624" s="174" t="e">
        <f>VLOOKUP(O624,国・地域コードリスト!$N$3:$O$209,2,FALSE)</f>
        <v>#N/A</v>
      </c>
      <c r="R624" s="164"/>
      <c r="S624" s="237"/>
      <c r="T624" s="164"/>
    </row>
    <row r="625" spans="2:20" ht="29.5" hidden="1" customHeight="1">
      <c r="B625" s="234"/>
      <c r="C625" s="235"/>
      <c r="D625" s="235"/>
      <c r="E625" s="234"/>
      <c r="F625" s="235"/>
      <c r="G625" s="236" t="e">
        <f>VLOOKUP(F625,分野・分科コードリスト!$G$4:$I$49,2,FALSE)</f>
        <v>#N/A</v>
      </c>
      <c r="H625" s="236" t="e">
        <f>VLOOKUP(F625,分野・分科コードリスト!$G$4:$I$49,3,FALSE)</f>
        <v>#N/A</v>
      </c>
      <c r="I625" s="237"/>
      <c r="J625" s="235"/>
      <c r="K625" s="235"/>
      <c r="L625" s="237"/>
      <c r="M625" s="235"/>
      <c r="N625" s="234"/>
      <c r="O625" s="173"/>
      <c r="P625" s="174" t="e">
        <f>VLOOKUP(O625,国・地域コードリスト!$L$3:$M$209,2,FALSE)</f>
        <v>#N/A</v>
      </c>
      <c r="Q625" s="174" t="e">
        <f>VLOOKUP(O625,国・地域コードリスト!$N$3:$O$209,2,FALSE)</f>
        <v>#N/A</v>
      </c>
      <c r="R625" s="164"/>
      <c r="S625" s="237"/>
      <c r="T625" s="164"/>
    </row>
    <row r="626" spans="2:20" ht="29.5" hidden="1" customHeight="1">
      <c r="B626" s="234"/>
      <c r="C626" s="235"/>
      <c r="D626" s="235"/>
      <c r="E626" s="234"/>
      <c r="F626" s="235"/>
      <c r="G626" s="236" t="e">
        <f>VLOOKUP(F626,分野・分科コードリスト!$G$4:$I$49,2,FALSE)</f>
        <v>#N/A</v>
      </c>
      <c r="H626" s="236" t="e">
        <f>VLOOKUP(F626,分野・分科コードリスト!$G$4:$I$49,3,FALSE)</f>
        <v>#N/A</v>
      </c>
      <c r="I626" s="237"/>
      <c r="J626" s="235"/>
      <c r="K626" s="235"/>
      <c r="L626" s="237"/>
      <c r="M626" s="235"/>
      <c r="N626" s="234"/>
      <c r="O626" s="173"/>
      <c r="P626" s="174" t="e">
        <f>VLOOKUP(O626,国・地域コードリスト!$L$3:$M$209,2,FALSE)</f>
        <v>#N/A</v>
      </c>
      <c r="Q626" s="174" t="e">
        <f>VLOOKUP(O626,国・地域コードリスト!$N$3:$O$209,2,FALSE)</f>
        <v>#N/A</v>
      </c>
      <c r="R626" s="164"/>
      <c r="S626" s="237"/>
      <c r="T626" s="164"/>
    </row>
    <row r="627" spans="2:20" ht="29.5" hidden="1" customHeight="1">
      <c r="B627" s="234"/>
      <c r="C627" s="235"/>
      <c r="D627" s="235"/>
      <c r="E627" s="234"/>
      <c r="F627" s="235"/>
      <c r="G627" s="236" t="e">
        <f>VLOOKUP(F627,分野・分科コードリスト!$G$4:$I$49,2,FALSE)</f>
        <v>#N/A</v>
      </c>
      <c r="H627" s="236" t="e">
        <f>VLOOKUP(F627,分野・分科コードリスト!$G$4:$I$49,3,FALSE)</f>
        <v>#N/A</v>
      </c>
      <c r="I627" s="237"/>
      <c r="J627" s="235"/>
      <c r="K627" s="235"/>
      <c r="L627" s="237"/>
      <c r="M627" s="235"/>
      <c r="N627" s="234"/>
      <c r="O627" s="173"/>
      <c r="P627" s="174" t="e">
        <f>VLOOKUP(O627,国・地域コードリスト!$L$3:$M$209,2,FALSE)</f>
        <v>#N/A</v>
      </c>
      <c r="Q627" s="174" t="e">
        <f>VLOOKUP(O627,国・地域コードリスト!$N$3:$O$209,2,FALSE)</f>
        <v>#N/A</v>
      </c>
      <c r="R627" s="164"/>
      <c r="S627" s="237"/>
      <c r="T627" s="164"/>
    </row>
    <row r="628" spans="2:20" ht="29.5" hidden="1" customHeight="1">
      <c r="B628" s="234"/>
      <c r="C628" s="235"/>
      <c r="D628" s="235"/>
      <c r="E628" s="234"/>
      <c r="F628" s="235"/>
      <c r="G628" s="236" t="e">
        <f>VLOOKUP(F628,分野・分科コードリスト!$G$4:$I$49,2,FALSE)</f>
        <v>#N/A</v>
      </c>
      <c r="H628" s="236" t="e">
        <f>VLOOKUP(F628,分野・分科コードリスト!$G$4:$I$49,3,FALSE)</f>
        <v>#N/A</v>
      </c>
      <c r="I628" s="237"/>
      <c r="J628" s="235"/>
      <c r="K628" s="235"/>
      <c r="L628" s="237"/>
      <c r="M628" s="235"/>
      <c r="N628" s="234"/>
      <c r="O628" s="173"/>
      <c r="P628" s="174" t="e">
        <f>VLOOKUP(O628,国・地域コードリスト!$L$3:$M$209,2,FALSE)</f>
        <v>#N/A</v>
      </c>
      <c r="Q628" s="174" t="e">
        <f>VLOOKUP(O628,国・地域コードリスト!$N$3:$O$209,2,FALSE)</f>
        <v>#N/A</v>
      </c>
      <c r="R628" s="164"/>
      <c r="S628" s="237"/>
      <c r="T628" s="164"/>
    </row>
    <row r="629" spans="2:20" ht="29.5" hidden="1" customHeight="1">
      <c r="B629" s="234"/>
      <c r="C629" s="235"/>
      <c r="D629" s="235"/>
      <c r="E629" s="234"/>
      <c r="F629" s="235"/>
      <c r="G629" s="236" t="e">
        <f>VLOOKUP(F629,分野・分科コードリスト!$G$4:$I$49,2,FALSE)</f>
        <v>#N/A</v>
      </c>
      <c r="H629" s="236" t="e">
        <f>VLOOKUP(F629,分野・分科コードリスト!$G$4:$I$49,3,FALSE)</f>
        <v>#N/A</v>
      </c>
      <c r="I629" s="237"/>
      <c r="J629" s="235"/>
      <c r="K629" s="235"/>
      <c r="L629" s="237"/>
      <c r="M629" s="235"/>
      <c r="N629" s="234"/>
      <c r="O629" s="173"/>
      <c r="P629" s="174" t="e">
        <f>VLOOKUP(O629,国・地域コードリスト!$L$3:$M$209,2,FALSE)</f>
        <v>#N/A</v>
      </c>
      <c r="Q629" s="174" t="e">
        <f>VLOOKUP(O629,国・地域コードリスト!$N$3:$O$209,2,FALSE)</f>
        <v>#N/A</v>
      </c>
      <c r="R629" s="164"/>
      <c r="S629" s="237"/>
      <c r="T629" s="164"/>
    </row>
    <row r="630" spans="2:20" ht="29.5" hidden="1" customHeight="1">
      <c r="B630" s="234"/>
      <c r="C630" s="235"/>
      <c r="D630" s="235"/>
      <c r="E630" s="234"/>
      <c r="F630" s="235"/>
      <c r="G630" s="236" t="e">
        <f>VLOOKUP(F630,分野・分科コードリスト!$G$4:$I$49,2,FALSE)</f>
        <v>#N/A</v>
      </c>
      <c r="H630" s="236" t="e">
        <f>VLOOKUP(F630,分野・分科コードリスト!$G$4:$I$49,3,FALSE)</f>
        <v>#N/A</v>
      </c>
      <c r="I630" s="237"/>
      <c r="J630" s="235"/>
      <c r="K630" s="235"/>
      <c r="L630" s="237"/>
      <c r="M630" s="235"/>
      <c r="N630" s="234"/>
      <c r="O630" s="173"/>
      <c r="P630" s="174" t="e">
        <f>VLOOKUP(O630,国・地域コードリスト!$L$3:$M$209,2,FALSE)</f>
        <v>#N/A</v>
      </c>
      <c r="Q630" s="174" t="e">
        <f>VLOOKUP(O630,国・地域コードリスト!$N$3:$O$209,2,FALSE)</f>
        <v>#N/A</v>
      </c>
      <c r="R630" s="164"/>
      <c r="S630" s="237"/>
      <c r="T630" s="164"/>
    </row>
    <row r="631" spans="2:20" ht="29.5" hidden="1" customHeight="1">
      <c r="B631" s="234"/>
      <c r="C631" s="235"/>
      <c r="D631" s="235"/>
      <c r="E631" s="234"/>
      <c r="F631" s="235"/>
      <c r="G631" s="236" t="e">
        <f>VLOOKUP(F631,分野・分科コードリスト!$G$4:$I$49,2,FALSE)</f>
        <v>#N/A</v>
      </c>
      <c r="H631" s="236" t="e">
        <f>VLOOKUP(F631,分野・分科コードリスト!$G$4:$I$49,3,FALSE)</f>
        <v>#N/A</v>
      </c>
      <c r="I631" s="237"/>
      <c r="J631" s="235"/>
      <c r="K631" s="235"/>
      <c r="L631" s="237"/>
      <c r="M631" s="235"/>
      <c r="N631" s="234"/>
      <c r="O631" s="173"/>
      <c r="P631" s="174" t="e">
        <f>VLOOKUP(O631,国・地域コードリスト!$L$3:$M$209,2,FALSE)</f>
        <v>#N/A</v>
      </c>
      <c r="Q631" s="174" t="e">
        <f>VLOOKUP(O631,国・地域コードリスト!$N$3:$O$209,2,FALSE)</f>
        <v>#N/A</v>
      </c>
      <c r="R631" s="164"/>
      <c r="S631" s="237"/>
      <c r="T631" s="164"/>
    </row>
    <row r="632" spans="2:20" ht="29.5" hidden="1" customHeight="1">
      <c r="B632" s="234"/>
      <c r="C632" s="235"/>
      <c r="D632" s="235"/>
      <c r="E632" s="234"/>
      <c r="F632" s="235"/>
      <c r="G632" s="236" t="e">
        <f>VLOOKUP(F632,分野・分科コードリスト!$G$4:$I$49,2,FALSE)</f>
        <v>#N/A</v>
      </c>
      <c r="H632" s="236" t="e">
        <f>VLOOKUP(F632,分野・分科コードリスト!$G$4:$I$49,3,FALSE)</f>
        <v>#N/A</v>
      </c>
      <c r="I632" s="237"/>
      <c r="J632" s="235"/>
      <c r="K632" s="235"/>
      <c r="L632" s="237"/>
      <c r="M632" s="235"/>
      <c r="N632" s="234"/>
      <c r="O632" s="173"/>
      <c r="P632" s="174" t="e">
        <f>VLOOKUP(O632,国・地域コードリスト!$L$3:$M$209,2,FALSE)</f>
        <v>#N/A</v>
      </c>
      <c r="Q632" s="174" t="e">
        <f>VLOOKUP(O632,国・地域コードリスト!$N$3:$O$209,2,FALSE)</f>
        <v>#N/A</v>
      </c>
      <c r="R632" s="164"/>
      <c r="S632" s="237"/>
      <c r="T632" s="164"/>
    </row>
    <row r="633" spans="2:20" ht="29.5" hidden="1" customHeight="1">
      <c r="B633" s="234"/>
      <c r="C633" s="235"/>
      <c r="D633" s="235"/>
      <c r="E633" s="234"/>
      <c r="F633" s="235"/>
      <c r="G633" s="236" t="e">
        <f>VLOOKUP(F633,分野・分科コードリスト!$G$4:$I$49,2,FALSE)</f>
        <v>#N/A</v>
      </c>
      <c r="H633" s="236" t="e">
        <f>VLOOKUP(F633,分野・分科コードリスト!$G$4:$I$49,3,FALSE)</f>
        <v>#N/A</v>
      </c>
      <c r="I633" s="237"/>
      <c r="J633" s="235"/>
      <c r="K633" s="235"/>
      <c r="L633" s="237"/>
      <c r="M633" s="235"/>
      <c r="N633" s="234"/>
      <c r="O633" s="173"/>
      <c r="P633" s="174" t="e">
        <f>VLOOKUP(O633,国・地域コードリスト!$L$3:$M$209,2,FALSE)</f>
        <v>#N/A</v>
      </c>
      <c r="Q633" s="174" t="e">
        <f>VLOOKUP(O633,国・地域コードリスト!$N$3:$O$209,2,FALSE)</f>
        <v>#N/A</v>
      </c>
      <c r="R633" s="164"/>
      <c r="S633" s="237"/>
      <c r="T633" s="164"/>
    </row>
    <row r="634" spans="2:20" ht="29.5" hidden="1" customHeight="1">
      <c r="B634" s="234"/>
      <c r="C634" s="235"/>
      <c r="D634" s="235"/>
      <c r="E634" s="234"/>
      <c r="F634" s="235"/>
      <c r="G634" s="236" t="e">
        <f>VLOOKUP(F634,分野・分科コードリスト!$G$4:$I$49,2,FALSE)</f>
        <v>#N/A</v>
      </c>
      <c r="H634" s="236" t="e">
        <f>VLOOKUP(F634,分野・分科コードリスト!$G$4:$I$49,3,FALSE)</f>
        <v>#N/A</v>
      </c>
      <c r="I634" s="237"/>
      <c r="J634" s="235"/>
      <c r="K634" s="235"/>
      <c r="L634" s="237"/>
      <c r="M634" s="235"/>
      <c r="N634" s="234"/>
      <c r="O634" s="173"/>
      <c r="P634" s="174" t="e">
        <f>VLOOKUP(O634,国・地域コードリスト!$L$3:$M$209,2,FALSE)</f>
        <v>#N/A</v>
      </c>
      <c r="Q634" s="174" t="e">
        <f>VLOOKUP(O634,国・地域コードリスト!$N$3:$O$209,2,FALSE)</f>
        <v>#N/A</v>
      </c>
      <c r="R634" s="164"/>
      <c r="S634" s="237"/>
      <c r="T634" s="164"/>
    </row>
    <row r="635" spans="2:20" ht="29.5" hidden="1" customHeight="1">
      <c r="B635" s="234"/>
      <c r="C635" s="235"/>
      <c r="D635" s="235"/>
      <c r="E635" s="234"/>
      <c r="F635" s="235"/>
      <c r="G635" s="236" t="e">
        <f>VLOOKUP(F635,分野・分科コードリスト!$G$4:$I$49,2,FALSE)</f>
        <v>#N/A</v>
      </c>
      <c r="H635" s="236" t="e">
        <f>VLOOKUP(F635,分野・分科コードリスト!$G$4:$I$49,3,FALSE)</f>
        <v>#N/A</v>
      </c>
      <c r="I635" s="237"/>
      <c r="J635" s="235"/>
      <c r="K635" s="235"/>
      <c r="L635" s="237"/>
      <c r="M635" s="235"/>
      <c r="N635" s="234"/>
      <c r="O635" s="173"/>
      <c r="P635" s="174" t="e">
        <f>VLOOKUP(O635,国・地域コードリスト!$L$3:$M$209,2,FALSE)</f>
        <v>#N/A</v>
      </c>
      <c r="Q635" s="174" t="e">
        <f>VLOOKUP(O635,国・地域コードリスト!$N$3:$O$209,2,FALSE)</f>
        <v>#N/A</v>
      </c>
      <c r="R635" s="164"/>
      <c r="S635" s="237"/>
      <c r="T635" s="164"/>
    </row>
    <row r="636" spans="2:20" ht="29.5" hidden="1" customHeight="1">
      <c r="B636" s="234"/>
      <c r="C636" s="235"/>
      <c r="D636" s="235"/>
      <c r="E636" s="234"/>
      <c r="F636" s="235"/>
      <c r="G636" s="236" t="e">
        <f>VLOOKUP(F636,分野・分科コードリスト!$G$4:$I$49,2,FALSE)</f>
        <v>#N/A</v>
      </c>
      <c r="H636" s="236" t="e">
        <f>VLOOKUP(F636,分野・分科コードリスト!$G$4:$I$49,3,FALSE)</f>
        <v>#N/A</v>
      </c>
      <c r="I636" s="237"/>
      <c r="J636" s="235"/>
      <c r="K636" s="235"/>
      <c r="L636" s="237"/>
      <c r="M636" s="235"/>
      <c r="N636" s="234"/>
      <c r="O636" s="173"/>
      <c r="P636" s="174" t="e">
        <f>VLOOKUP(O636,国・地域コードリスト!$L$3:$M$209,2,FALSE)</f>
        <v>#N/A</v>
      </c>
      <c r="Q636" s="174" t="e">
        <f>VLOOKUP(O636,国・地域コードリスト!$N$3:$O$209,2,FALSE)</f>
        <v>#N/A</v>
      </c>
      <c r="R636" s="164"/>
      <c r="S636" s="237"/>
      <c r="T636" s="164"/>
    </row>
    <row r="637" spans="2:20" ht="29.5" hidden="1" customHeight="1">
      <c r="B637" s="234"/>
      <c r="C637" s="235"/>
      <c r="D637" s="235"/>
      <c r="E637" s="234"/>
      <c r="F637" s="235"/>
      <c r="G637" s="236" t="e">
        <f>VLOOKUP(F637,分野・分科コードリスト!$G$4:$I$49,2,FALSE)</f>
        <v>#N/A</v>
      </c>
      <c r="H637" s="236" t="e">
        <f>VLOOKUP(F637,分野・分科コードリスト!$G$4:$I$49,3,FALSE)</f>
        <v>#N/A</v>
      </c>
      <c r="I637" s="237"/>
      <c r="J637" s="235"/>
      <c r="K637" s="235"/>
      <c r="L637" s="237"/>
      <c r="M637" s="235"/>
      <c r="N637" s="234"/>
      <c r="O637" s="173"/>
      <c r="P637" s="174" t="e">
        <f>VLOOKUP(O637,国・地域コードリスト!$L$3:$M$209,2,FALSE)</f>
        <v>#N/A</v>
      </c>
      <c r="Q637" s="174" t="e">
        <f>VLOOKUP(O637,国・地域コードリスト!$N$3:$O$209,2,FALSE)</f>
        <v>#N/A</v>
      </c>
      <c r="R637" s="164"/>
      <c r="S637" s="237"/>
      <c r="T637" s="164"/>
    </row>
    <row r="638" spans="2:20" ht="29.5" hidden="1" customHeight="1">
      <c r="B638" s="234"/>
      <c r="C638" s="235"/>
      <c r="D638" s="235"/>
      <c r="E638" s="234"/>
      <c r="F638" s="235"/>
      <c r="G638" s="236" t="e">
        <f>VLOOKUP(F638,分野・分科コードリスト!$G$4:$I$49,2,FALSE)</f>
        <v>#N/A</v>
      </c>
      <c r="H638" s="236" t="e">
        <f>VLOOKUP(F638,分野・分科コードリスト!$G$4:$I$49,3,FALSE)</f>
        <v>#N/A</v>
      </c>
      <c r="I638" s="237"/>
      <c r="J638" s="235"/>
      <c r="K638" s="235"/>
      <c r="L638" s="237"/>
      <c r="M638" s="235"/>
      <c r="N638" s="234"/>
      <c r="O638" s="173"/>
      <c r="P638" s="174" t="e">
        <f>VLOOKUP(O638,国・地域コードリスト!$L$3:$M$209,2,FALSE)</f>
        <v>#N/A</v>
      </c>
      <c r="Q638" s="174" t="e">
        <f>VLOOKUP(O638,国・地域コードリスト!$N$3:$O$209,2,FALSE)</f>
        <v>#N/A</v>
      </c>
      <c r="R638" s="164"/>
      <c r="S638" s="237"/>
      <c r="T638" s="164"/>
    </row>
    <row r="639" spans="2:20" ht="29.5" hidden="1" customHeight="1">
      <c r="B639" s="234"/>
      <c r="C639" s="235"/>
      <c r="D639" s="235"/>
      <c r="E639" s="234"/>
      <c r="F639" s="235"/>
      <c r="G639" s="236" t="e">
        <f>VLOOKUP(F639,分野・分科コードリスト!$G$4:$I$49,2,FALSE)</f>
        <v>#N/A</v>
      </c>
      <c r="H639" s="236" t="e">
        <f>VLOOKUP(F639,分野・分科コードリスト!$G$4:$I$49,3,FALSE)</f>
        <v>#N/A</v>
      </c>
      <c r="I639" s="237"/>
      <c r="J639" s="235"/>
      <c r="K639" s="235"/>
      <c r="L639" s="237"/>
      <c r="M639" s="235"/>
      <c r="N639" s="234"/>
      <c r="O639" s="173"/>
      <c r="P639" s="174" t="e">
        <f>VLOOKUP(O639,国・地域コードリスト!$L$3:$M$209,2,FALSE)</f>
        <v>#N/A</v>
      </c>
      <c r="Q639" s="174" t="e">
        <f>VLOOKUP(O639,国・地域コードリスト!$N$3:$O$209,2,FALSE)</f>
        <v>#N/A</v>
      </c>
      <c r="R639" s="164"/>
      <c r="S639" s="237"/>
      <c r="T639" s="164"/>
    </row>
    <row r="640" spans="2:20" ht="29.5" hidden="1" customHeight="1">
      <c r="B640" s="234"/>
      <c r="C640" s="235"/>
      <c r="D640" s="235"/>
      <c r="E640" s="234"/>
      <c r="F640" s="235"/>
      <c r="G640" s="236" t="e">
        <f>VLOOKUP(F640,分野・分科コードリスト!$G$4:$I$49,2,FALSE)</f>
        <v>#N/A</v>
      </c>
      <c r="H640" s="236" t="e">
        <f>VLOOKUP(F640,分野・分科コードリスト!$G$4:$I$49,3,FALSE)</f>
        <v>#N/A</v>
      </c>
      <c r="I640" s="237"/>
      <c r="J640" s="235"/>
      <c r="K640" s="235"/>
      <c r="L640" s="237"/>
      <c r="M640" s="235"/>
      <c r="N640" s="234"/>
      <c r="O640" s="173"/>
      <c r="P640" s="174" t="e">
        <f>VLOOKUP(O640,国・地域コードリスト!$L$3:$M$209,2,FALSE)</f>
        <v>#N/A</v>
      </c>
      <c r="Q640" s="174" t="e">
        <f>VLOOKUP(O640,国・地域コードリスト!$N$3:$O$209,2,FALSE)</f>
        <v>#N/A</v>
      </c>
      <c r="R640" s="164"/>
      <c r="S640" s="237"/>
      <c r="T640" s="164"/>
    </row>
    <row r="641" spans="2:20" ht="29.5" hidden="1" customHeight="1">
      <c r="B641" s="234"/>
      <c r="C641" s="235"/>
      <c r="D641" s="235"/>
      <c r="E641" s="234"/>
      <c r="F641" s="235"/>
      <c r="G641" s="236" t="e">
        <f>VLOOKUP(F641,分野・分科コードリスト!$G$4:$I$49,2,FALSE)</f>
        <v>#N/A</v>
      </c>
      <c r="H641" s="236" t="e">
        <f>VLOOKUP(F641,分野・分科コードリスト!$G$4:$I$49,3,FALSE)</f>
        <v>#N/A</v>
      </c>
      <c r="I641" s="237"/>
      <c r="J641" s="235"/>
      <c r="K641" s="235"/>
      <c r="L641" s="237"/>
      <c r="M641" s="235"/>
      <c r="N641" s="234"/>
      <c r="O641" s="173"/>
      <c r="P641" s="174" t="e">
        <f>VLOOKUP(O641,国・地域コードリスト!$L$3:$M$209,2,FALSE)</f>
        <v>#N/A</v>
      </c>
      <c r="Q641" s="174" t="e">
        <f>VLOOKUP(O641,国・地域コードリスト!$N$3:$O$209,2,FALSE)</f>
        <v>#N/A</v>
      </c>
      <c r="R641" s="164"/>
      <c r="S641" s="237"/>
      <c r="T641" s="164"/>
    </row>
    <row r="642" spans="2:20" ht="29.5" hidden="1" customHeight="1">
      <c r="B642" s="234"/>
      <c r="C642" s="235"/>
      <c r="D642" s="235"/>
      <c r="E642" s="234"/>
      <c r="F642" s="235"/>
      <c r="G642" s="236" t="e">
        <f>VLOOKUP(F642,分野・分科コードリスト!$G$4:$I$49,2,FALSE)</f>
        <v>#N/A</v>
      </c>
      <c r="H642" s="236" t="e">
        <f>VLOOKUP(F642,分野・分科コードリスト!$G$4:$I$49,3,FALSE)</f>
        <v>#N/A</v>
      </c>
      <c r="I642" s="237"/>
      <c r="J642" s="235"/>
      <c r="K642" s="235"/>
      <c r="L642" s="237"/>
      <c r="M642" s="235"/>
      <c r="N642" s="234"/>
      <c r="O642" s="173"/>
      <c r="P642" s="174" t="e">
        <f>VLOOKUP(O642,国・地域コードリスト!$L$3:$M$209,2,FALSE)</f>
        <v>#N/A</v>
      </c>
      <c r="Q642" s="174" t="e">
        <f>VLOOKUP(O642,国・地域コードリスト!$N$3:$O$209,2,FALSE)</f>
        <v>#N/A</v>
      </c>
      <c r="R642" s="164"/>
      <c r="S642" s="237"/>
      <c r="T642" s="164"/>
    </row>
    <row r="643" spans="2:20" ht="29.5" hidden="1" customHeight="1">
      <c r="B643" s="234"/>
      <c r="C643" s="235"/>
      <c r="D643" s="235"/>
      <c r="E643" s="234"/>
      <c r="F643" s="235"/>
      <c r="G643" s="236" t="e">
        <f>VLOOKUP(F643,分野・分科コードリスト!$G$4:$I$49,2,FALSE)</f>
        <v>#N/A</v>
      </c>
      <c r="H643" s="236" t="e">
        <f>VLOOKUP(F643,分野・分科コードリスト!$G$4:$I$49,3,FALSE)</f>
        <v>#N/A</v>
      </c>
      <c r="I643" s="237"/>
      <c r="J643" s="235"/>
      <c r="K643" s="235"/>
      <c r="L643" s="237"/>
      <c r="M643" s="235"/>
      <c r="N643" s="234"/>
      <c r="O643" s="173"/>
      <c r="P643" s="174" t="e">
        <f>VLOOKUP(O643,国・地域コードリスト!$L$3:$M$209,2,FALSE)</f>
        <v>#N/A</v>
      </c>
      <c r="Q643" s="174" t="e">
        <f>VLOOKUP(O643,国・地域コードリスト!$N$3:$O$209,2,FALSE)</f>
        <v>#N/A</v>
      </c>
      <c r="R643" s="164"/>
      <c r="S643" s="237"/>
      <c r="T643" s="164"/>
    </row>
    <row r="644" spans="2:20" ht="29.5" hidden="1" customHeight="1">
      <c r="B644" s="234"/>
      <c r="C644" s="235"/>
      <c r="D644" s="235"/>
      <c r="E644" s="234"/>
      <c r="F644" s="235"/>
      <c r="G644" s="236" t="e">
        <f>VLOOKUP(F644,分野・分科コードリスト!$G$4:$I$49,2,FALSE)</f>
        <v>#N/A</v>
      </c>
      <c r="H644" s="236" t="e">
        <f>VLOOKUP(F644,分野・分科コードリスト!$G$4:$I$49,3,FALSE)</f>
        <v>#N/A</v>
      </c>
      <c r="I644" s="237"/>
      <c r="J644" s="235"/>
      <c r="K644" s="235"/>
      <c r="L644" s="237"/>
      <c r="M644" s="235"/>
      <c r="N644" s="234"/>
      <c r="O644" s="173"/>
      <c r="P644" s="174" t="e">
        <f>VLOOKUP(O644,国・地域コードリスト!$L$3:$M$209,2,FALSE)</f>
        <v>#N/A</v>
      </c>
      <c r="Q644" s="174" t="e">
        <f>VLOOKUP(O644,国・地域コードリスト!$N$3:$O$209,2,FALSE)</f>
        <v>#N/A</v>
      </c>
      <c r="R644" s="164"/>
      <c r="S644" s="237"/>
      <c r="T644" s="164"/>
    </row>
    <row r="645" spans="2:20" ht="29.5" hidden="1" customHeight="1">
      <c r="B645" s="234"/>
      <c r="C645" s="235"/>
      <c r="D645" s="235"/>
      <c r="E645" s="234"/>
      <c r="F645" s="235"/>
      <c r="G645" s="236" t="e">
        <f>VLOOKUP(F645,分野・分科コードリスト!$G$4:$I$49,2,FALSE)</f>
        <v>#N/A</v>
      </c>
      <c r="H645" s="236" t="e">
        <f>VLOOKUP(F645,分野・分科コードリスト!$G$4:$I$49,3,FALSE)</f>
        <v>#N/A</v>
      </c>
      <c r="I645" s="237"/>
      <c r="J645" s="235"/>
      <c r="K645" s="235"/>
      <c r="L645" s="237"/>
      <c r="M645" s="235"/>
      <c r="N645" s="234"/>
      <c r="O645" s="173"/>
      <c r="P645" s="174" t="e">
        <f>VLOOKUP(O645,国・地域コードリスト!$L$3:$M$209,2,FALSE)</f>
        <v>#N/A</v>
      </c>
      <c r="Q645" s="174" t="e">
        <f>VLOOKUP(O645,国・地域コードリスト!$N$3:$O$209,2,FALSE)</f>
        <v>#N/A</v>
      </c>
      <c r="R645" s="164"/>
      <c r="S645" s="237"/>
      <c r="T645" s="164"/>
    </row>
    <row r="646" spans="2:20" ht="29.5" hidden="1" customHeight="1">
      <c r="B646" s="234"/>
      <c r="C646" s="235"/>
      <c r="D646" s="235"/>
      <c r="E646" s="234"/>
      <c r="F646" s="235"/>
      <c r="G646" s="236" t="e">
        <f>VLOOKUP(F646,分野・分科コードリスト!$G$4:$I$49,2,FALSE)</f>
        <v>#N/A</v>
      </c>
      <c r="H646" s="236" t="e">
        <f>VLOOKUP(F646,分野・分科コードリスト!$G$4:$I$49,3,FALSE)</f>
        <v>#N/A</v>
      </c>
      <c r="I646" s="237"/>
      <c r="J646" s="235"/>
      <c r="K646" s="235"/>
      <c r="L646" s="237"/>
      <c r="M646" s="235"/>
      <c r="N646" s="234"/>
      <c r="O646" s="173"/>
      <c r="P646" s="174" t="e">
        <f>VLOOKUP(O646,国・地域コードリスト!$L$3:$M$209,2,FALSE)</f>
        <v>#N/A</v>
      </c>
      <c r="Q646" s="174" t="e">
        <f>VLOOKUP(O646,国・地域コードリスト!$N$3:$O$209,2,FALSE)</f>
        <v>#N/A</v>
      </c>
      <c r="R646" s="164"/>
      <c r="S646" s="237"/>
      <c r="T646" s="164"/>
    </row>
    <row r="647" spans="2:20" ht="29.5" hidden="1" customHeight="1">
      <c r="B647" s="234"/>
      <c r="C647" s="235"/>
      <c r="D647" s="235"/>
      <c r="E647" s="234"/>
      <c r="F647" s="235"/>
      <c r="G647" s="236" t="e">
        <f>VLOOKUP(F647,分野・分科コードリスト!$G$4:$I$49,2,FALSE)</f>
        <v>#N/A</v>
      </c>
      <c r="H647" s="236" t="e">
        <f>VLOOKUP(F647,分野・分科コードリスト!$G$4:$I$49,3,FALSE)</f>
        <v>#N/A</v>
      </c>
      <c r="I647" s="237"/>
      <c r="J647" s="235"/>
      <c r="K647" s="235"/>
      <c r="L647" s="237"/>
      <c r="M647" s="235"/>
      <c r="N647" s="234"/>
      <c r="O647" s="173"/>
      <c r="P647" s="174" t="e">
        <f>VLOOKUP(O647,国・地域コードリスト!$L$3:$M$209,2,FALSE)</f>
        <v>#N/A</v>
      </c>
      <c r="Q647" s="174" t="e">
        <f>VLOOKUP(O647,国・地域コードリスト!$N$3:$O$209,2,FALSE)</f>
        <v>#N/A</v>
      </c>
      <c r="R647" s="164"/>
      <c r="S647" s="237"/>
      <c r="T647" s="164"/>
    </row>
    <row r="648" spans="2:20" ht="29.5" hidden="1" customHeight="1">
      <c r="B648" s="234"/>
      <c r="C648" s="235"/>
      <c r="D648" s="235"/>
      <c r="E648" s="234"/>
      <c r="F648" s="235"/>
      <c r="G648" s="236" t="e">
        <f>VLOOKUP(F648,分野・分科コードリスト!$G$4:$I$49,2,FALSE)</f>
        <v>#N/A</v>
      </c>
      <c r="H648" s="236" t="e">
        <f>VLOOKUP(F648,分野・分科コードリスト!$G$4:$I$49,3,FALSE)</f>
        <v>#N/A</v>
      </c>
      <c r="I648" s="237"/>
      <c r="J648" s="235"/>
      <c r="K648" s="235"/>
      <c r="L648" s="237"/>
      <c r="M648" s="235"/>
      <c r="N648" s="234"/>
      <c r="O648" s="173"/>
      <c r="P648" s="174" t="e">
        <f>VLOOKUP(O648,国・地域コードリスト!$L$3:$M$209,2,FALSE)</f>
        <v>#N/A</v>
      </c>
      <c r="Q648" s="174" t="e">
        <f>VLOOKUP(O648,国・地域コードリスト!$N$3:$O$209,2,FALSE)</f>
        <v>#N/A</v>
      </c>
      <c r="R648" s="164"/>
      <c r="S648" s="237"/>
      <c r="T648" s="164"/>
    </row>
    <row r="649" spans="2:20" ht="29.5" hidden="1" customHeight="1">
      <c r="B649" s="234"/>
      <c r="C649" s="235"/>
      <c r="D649" s="235"/>
      <c r="E649" s="234"/>
      <c r="F649" s="235"/>
      <c r="G649" s="236" t="e">
        <f>VLOOKUP(F649,分野・分科コードリスト!$G$4:$I$49,2,FALSE)</f>
        <v>#N/A</v>
      </c>
      <c r="H649" s="236" t="e">
        <f>VLOOKUP(F649,分野・分科コードリスト!$G$4:$I$49,3,FALSE)</f>
        <v>#N/A</v>
      </c>
      <c r="I649" s="237"/>
      <c r="J649" s="235"/>
      <c r="K649" s="235"/>
      <c r="L649" s="237"/>
      <c r="M649" s="235"/>
      <c r="N649" s="234"/>
      <c r="O649" s="173"/>
      <c r="P649" s="174" t="e">
        <f>VLOOKUP(O649,国・地域コードリスト!$L$3:$M$209,2,FALSE)</f>
        <v>#N/A</v>
      </c>
      <c r="Q649" s="174" t="e">
        <f>VLOOKUP(O649,国・地域コードリスト!$N$3:$O$209,2,FALSE)</f>
        <v>#N/A</v>
      </c>
      <c r="R649" s="164"/>
      <c r="S649" s="237"/>
      <c r="T649" s="164"/>
    </row>
    <row r="650" spans="2:20" ht="29.5" hidden="1" customHeight="1">
      <c r="B650" s="234"/>
      <c r="C650" s="235"/>
      <c r="D650" s="235"/>
      <c r="E650" s="234"/>
      <c r="F650" s="235"/>
      <c r="G650" s="236" t="e">
        <f>VLOOKUP(F650,分野・分科コードリスト!$G$4:$I$49,2,FALSE)</f>
        <v>#N/A</v>
      </c>
      <c r="H650" s="236" t="e">
        <f>VLOOKUP(F650,分野・分科コードリスト!$G$4:$I$49,3,FALSE)</f>
        <v>#N/A</v>
      </c>
      <c r="I650" s="237"/>
      <c r="J650" s="235"/>
      <c r="K650" s="235"/>
      <c r="L650" s="237"/>
      <c r="M650" s="235"/>
      <c r="N650" s="234"/>
      <c r="O650" s="173"/>
      <c r="P650" s="174" t="e">
        <f>VLOOKUP(O650,国・地域コードリスト!$L$3:$M$209,2,FALSE)</f>
        <v>#N/A</v>
      </c>
      <c r="Q650" s="174" t="e">
        <f>VLOOKUP(O650,国・地域コードリスト!$N$3:$O$209,2,FALSE)</f>
        <v>#N/A</v>
      </c>
      <c r="R650" s="164"/>
      <c r="S650" s="237"/>
      <c r="T650" s="164"/>
    </row>
    <row r="651" spans="2:20" ht="29.5" hidden="1" customHeight="1">
      <c r="B651" s="234"/>
      <c r="C651" s="235"/>
      <c r="D651" s="235"/>
      <c r="E651" s="234"/>
      <c r="F651" s="235"/>
      <c r="G651" s="236" t="e">
        <f>VLOOKUP(F651,分野・分科コードリスト!$G$4:$I$49,2,FALSE)</f>
        <v>#N/A</v>
      </c>
      <c r="H651" s="236" t="e">
        <f>VLOOKUP(F651,分野・分科コードリスト!$G$4:$I$49,3,FALSE)</f>
        <v>#N/A</v>
      </c>
      <c r="I651" s="237"/>
      <c r="J651" s="235"/>
      <c r="K651" s="235"/>
      <c r="L651" s="237"/>
      <c r="M651" s="235"/>
      <c r="N651" s="234"/>
      <c r="O651" s="173"/>
      <c r="P651" s="174" t="e">
        <f>VLOOKUP(O651,国・地域コードリスト!$L$3:$M$209,2,FALSE)</f>
        <v>#N/A</v>
      </c>
      <c r="Q651" s="174" t="e">
        <f>VLOOKUP(O651,国・地域コードリスト!$N$3:$O$209,2,FALSE)</f>
        <v>#N/A</v>
      </c>
      <c r="R651" s="164"/>
      <c r="S651" s="237"/>
      <c r="T651" s="164"/>
    </row>
    <row r="652" spans="2:20" ht="29.5" hidden="1" customHeight="1">
      <c r="B652" s="234"/>
      <c r="C652" s="235"/>
      <c r="D652" s="235"/>
      <c r="E652" s="234"/>
      <c r="F652" s="235"/>
      <c r="G652" s="236" t="e">
        <f>VLOOKUP(F652,分野・分科コードリスト!$G$4:$I$49,2,FALSE)</f>
        <v>#N/A</v>
      </c>
      <c r="H652" s="236" t="e">
        <f>VLOOKUP(F652,分野・分科コードリスト!$G$4:$I$49,3,FALSE)</f>
        <v>#N/A</v>
      </c>
      <c r="I652" s="237"/>
      <c r="J652" s="235"/>
      <c r="K652" s="235"/>
      <c r="L652" s="237"/>
      <c r="M652" s="235"/>
      <c r="N652" s="234"/>
      <c r="O652" s="173"/>
      <c r="P652" s="174" t="e">
        <f>VLOOKUP(O652,国・地域コードリスト!$L$3:$M$209,2,FALSE)</f>
        <v>#N/A</v>
      </c>
      <c r="Q652" s="174" t="e">
        <f>VLOOKUP(O652,国・地域コードリスト!$N$3:$O$209,2,FALSE)</f>
        <v>#N/A</v>
      </c>
      <c r="R652" s="164"/>
      <c r="S652" s="237"/>
      <c r="T652" s="164"/>
    </row>
    <row r="653" spans="2:20" ht="29.5" hidden="1" customHeight="1">
      <c r="B653" s="234"/>
      <c r="C653" s="235"/>
      <c r="D653" s="235"/>
      <c r="E653" s="234"/>
      <c r="F653" s="235"/>
      <c r="G653" s="236" t="e">
        <f>VLOOKUP(F653,分野・分科コードリスト!$G$4:$I$49,2,FALSE)</f>
        <v>#N/A</v>
      </c>
      <c r="H653" s="236" t="e">
        <f>VLOOKUP(F653,分野・分科コードリスト!$G$4:$I$49,3,FALSE)</f>
        <v>#N/A</v>
      </c>
      <c r="I653" s="237"/>
      <c r="J653" s="235"/>
      <c r="K653" s="235"/>
      <c r="L653" s="237"/>
      <c r="M653" s="235"/>
      <c r="N653" s="234"/>
      <c r="O653" s="173"/>
      <c r="P653" s="174" t="e">
        <f>VLOOKUP(O653,国・地域コードリスト!$L$3:$M$209,2,FALSE)</f>
        <v>#N/A</v>
      </c>
      <c r="Q653" s="174" t="e">
        <f>VLOOKUP(O653,国・地域コードリスト!$N$3:$O$209,2,FALSE)</f>
        <v>#N/A</v>
      </c>
      <c r="R653" s="164"/>
      <c r="S653" s="237"/>
      <c r="T653" s="164"/>
    </row>
    <row r="654" spans="2:20" ht="29.5" hidden="1" customHeight="1">
      <c r="B654" s="234"/>
      <c r="C654" s="235"/>
      <c r="D654" s="235"/>
      <c r="E654" s="234"/>
      <c r="F654" s="235"/>
      <c r="G654" s="236" t="e">
        <f>VLOOKUP(F654,分野・分科コードリスト!$G$4:$I$49,2,FALSE)</f>
        <v>#N/A</v>
      </c>
      <c r="H654" s="236" t="e">
        <f>VLOOKUP(F654,分野・分科コードリスト!$G$4:$I$49,3,FALSE)</f>
        <v>#N/A</v>
      </c>
      <c r="I654" s="237"/>
      <c r="J654" s="235"/>
      <c r="K654" s="235"/>
      <c r="L654" s="237"/>
      <c r="M654" s="235"/>
      <c r="N654" s="234"/>
      <c r="O654" s="173"/>
      <c r="P654" s="174" t="e">
        <f>VLOOKUP(O654,国・地域コードリスト!$L$3:$M$209,2,FALSE)</f>
        <v>#N/A</v>
      </c>
      <c r="Q654" s="174" t="e">
        <f>VLOOKUP(O654,国・地域コードリスト!$N$3:$O$209,2,FALSE)</f>
        <v>#N/A</v>
      </c>
      <c r="R654" s="164"/>
      <c r="S654" s="237"/>
      <c r="T654" s="164"/>
    </row>
    <row r="655" spans="2:20" ht="29.5" hidden="1" customHeight="1">
      <c r="B655" s="234"/>
      <c r="C655" s="235"/>
      <c r="D655" s="235"/>
      <c r="E655" s="234"/>
      <c r="F655" s="235"/>
      <c r="G655" s="236" t="e">
        <f>VLOOKUP(F655,分野・分科コードリスト!$G$4:$I$49,2,FALSE)</f>
        <v>#N/A</v>
      </c>
      <c r="H655" s="236" t="e">
        <f>VLOOKUP(F655,分野・分科コードリスト!$G$4:$I$49,3,FALSE)</f>
        <v>#N/A</v>
      </c>
      <c r="I655" s="237"/>
      <c r="J655" s="235"/>
      <c r="K655" s="235"/>
      <c r="L655" s="237"/>
      <c r="M655" s="235"/>
      <c r="N655" s="234"/>
      <c r="O655" s="173"/>
      <c r="P655" s="174" t="e">
        <f>VLOOKUP(O655,国・地域コードリスト!$L$3:$M$209,2,FALSE)</f>
        <v>#N/A</v>
      </c>
      <c r="Q655" s="174" t="e">
        <f>VLOOKUP(O655,国・地域コードリスト!$N$3:$O$209,2,FALSE)</f>
        <v>#N/A</v>
      </c>
      <c r="R655" s="164"/>
      <c r="S655" s="237"/>
      <c r="T655" s="164"/>
    </row>
    <row r="656" spans="2:20" ht="29.5" hidden="1" customHeight="1">
      <c r="B656" s="234"/>
      <c r="C656" s="235"/>
      <c r="D656" s="235"/>
      <c r="E656" s="234"/>
      <c r="F656" s="235"/>
      <c r="G656" s="236" t="e">
        <f>VLOOKUP(F656,分野・分科コードリスト!$G$4:$I$49,2,FALSE)</f>
        <v>#N/A</v>
      </c>
      <c r="H656" s="236" t="e">
        <f>VLOOKUP(F656,分野・分科コードリスト!$G$4:$I$49,3,FALSE)</f>
        <v>#N/A</v>
      </c>
      <c r="I656" s="237"/>
      <c r="J656" s="235"/>
      <c r="K656" s="235"/>
      <c r="L656" s="237"/>
      <c r="M656" s="235"/>
      <c r="N656" s="234"/>
      <c r="O656" s="173"/>
      <c r="P656" s="174" t="e">
        <f>VLOOKUP(O656,国・地域コードリスト!$L$3:$M$209,2,FALSE)</f>
        <v>#N/A</v>
      </c>
      <c r="Q656" s="174" t="e">
        <f>VLOOKUP(O656,国・地域コードリスト!$N$3:$O$209,2,FALSE)</f>
        <v>#N/A</v>
      </c>
      <c r="R656" s="164"/>
      <c r="S656" s="237"/>
      <c r="T656" s="164"/>
    </row>
    <row r="657" spans="2:20" ht="29.5" hidden="1" customHeight="1">
      <c r="B657" s="234"/>
      <c r="C657" s="235"/>
      <c r="D657" s="235"/>
      <c r="E657" s="234"/>
      <c r="F657" s="235"/>
      <c r="G657" s="236" t="e">
        <f>VLOOKUP(F657,分野・分科コードリスト!$G$4:$I$49,2,FALSE)</f>
        <v>#N/A</v>
      </c>
      <c r="H657" s="236" t="e">
        <f>VLOOKUP(F657,分野・分科コードリスト!$G$4:$I$49,3,FALSE)</f>
        <v>#N/A</v>
      </c>
      <c r="I657" s="237"/>
      <c r="J657" s="235"/>
      <c r="K657" s="235"/>
      <c r="L657" s="237"/>
      <c r="M657" s="235"/>
      <c r="N657" s="234"/>
      <c r="O657" s="173"/>
      <c r="P657" s="174" t="e">
        <f>VLOOKUP(O657,国・地域コードリスト!$L$3:$M$209,2,FALSE)</f>
        <v>#N/A</v>
      </c>
      <c r="Q657" s="174" t="e">
        <f>VLOOKUP(O657,国・地域コードリスト!$N$3:$O$209,2,FALSE)</f>
        <v>#N/A</v>
      </c>
      <c r="R657" s="164"/>
      <c r="S657" s="237"/>
      <c r="T657" s="164"/>
    </row>
    <row r="658" spans="2:20" ht="29.5" hidden="1" customHeight="1">
      <c r="B658" s="234"/>
      <c r="C658" s="235"/>
      <c r="D658" s="235"/>
      <c r="E658" s="234"/>
      <c r="F658" s="235"/>
      <c r="G658" s="236" t="e">
        <f>VLOOKUP(F658,分野・分科コードリスト!$G$4:$I$49,2,FALSE)</f>
        <v>#N/A</v>
      </c>
      <c r="H658" s="236" t="e">
        <f>VLOOKUP(F658,分野・分科コードリスト!$G$4:$I$49,3,FALSE)</f>
        <v>#N/A</v>
      </c>
      <c r="I658" s="237"/>
      <c r="J658" s="235"/>
      <c r="K658" s="235"/>
      <c r="L658" s="237"/>
      <c r="M658" s="235"/>
      <c r="N658" s="234"/>
      <c r="O658" s="173"/>
      <c r="P658" s="174" t="e">
        <f>VLOOKUP(O658,国・地域コードリスト!$L$3:$M$209,2,FALSE)</f>
        <v>#N/A</v>
      </c>
      <c r="Q658" s="174" t="e">
        <f>VLOOKUP(O658,国・地域コードリスト!$N$3:$O$209,2,FALSE)</f>
        <v>#N/A</v>
      </c>
      <c r="R658" s="164"/>
      <c r="S658" s="237"/>
      <c r="T658" s="164"/>
    </row>
    <row r="659" spans="2:20" ht="29.5" hidden="1" customHeight="1">
      <c r="B659" s="234"/>
      <c r="C659" s="235"/>
      <c r="D659" s="235"/>
      <c r="E659" s="234"/>
      <c r="F659" s="235"/>
      <c r="G659" s="236" t="e">
        <f>VLOOKUP(F659,分野・分科コードリスト!$G$4:$I$49,2,FALSE)</f>
        <v>#N/A</v>
      </c>
      <c r="H659" s="236" t="e">
        <f>VLOOKUP(F659,分野・分科コードリスト!$G$4:$I$49,3,FALSE)</f>
        <v>#N/A</v>
      </c>
      <c r="I659" s="237"/>
      <c r="J659" s="235"/>
      <c r="K659" s="235"/>
      <c r="L659" s="237"/>
      <c r="M659" s="235"/>
      <c r="N659" s="234"/>
      <c r="O659" s="173"/>
      <c r="P659" s="174" t="e">
        <f>VLOOKUP(O659,国・地域コードリスト!$L$3:$M$209,2,FALSE)</f>
        <v>#N/A</v>
      </c>
      <c r="Q659" s="174" t="e">
        <f>VLOOKUP(O659,国・地域コードリスト!$N$3:$O$209,2,FALSE)</f>
        <v>#N/A</v>
      </c>
      <c r="R659" s="164"/>
      <c r="S659" s="237"/>
      <c r="T659" s="164"/>
    </row>
    <row r="660" spans="2:20" ht="29.5" hidden="1" customHeight="1">
      <c r="B660" s="234"/>
      <c r="C660" s="235"/>
      <c r="D660" s="235"/>
      <c r="E660" s="234"/>
      <c r="F660" s="235"/>
      <c r="G660" s="236" t="e">
        <f>VLOOKUP(F660,分野・分科コードリスト!$G$4:$I$49,2,FALSE)</f>
        <v>#N/A</v>
      </c>
      <c r="H660" s="236" t="e">
        <f>VLOOKUP(F660,分野・分科コードリスト!$G$4:$I$49,3,FALSE)</f>
        <v>#N/A</v>
      </c>
      <c r="I660" s="237"/>
      <c r="J660" s="235"/>
      <c r="K660" s="235"/>
      <c r="L660" s="237"/>
      <c r="M660" s="235"/>
      <c r="N660" s="234"/>
      <c r="O660" s="173"/>
      <c r="P660" s="174" t="e">
        <f>VLOOKUP(O660,国・地域コードリスト!$L$3:$M$209,2,FALSE)</f>
        <v>#N/A</v>
      </c>
      <c r="Q660" s="174" t="e">
        <f>VLOOKUP(O660,国・地域コードリスト!$N$3:$O$209,2,FALSE)</f>
        <v>#N/A</v>
      </c>
      <c r="R660" s="164"/>
      <c r="S660" s="237"/>
      <c r="T660" s="164"/>
    </row>
    <row r="661" spans="2:20" ht="29.5" hidden="1" customHeight="1">
      <c r="B661" s="234"/>
      <c r="C661" s="235"/>
      <c r="D661" s="235"/>
      <c r="E661" s="234"/>
      <c r="F661" s="235"/>
      <c r="G661" s="236" t="e">
        <f>VLOOKUP(F661,分野・分科コードリスト!$G$4:$I$49,2,FALSE)</f>
        <v>#N/A</v>
      </c>
      <c r="H661" s="236" t="e">
        <f>VLOOKUP(F661,分野・分科コードリスト!$G$4:$I$49,3,FALSE)</f>
        <v>#N/A</v>
      </c>
      <c r="I661" s="237"/>
      <c r="J661" s="235"/>
      <c r="K661" s="235"/>
      <c r="L661" s="237"/>
      <c r="M661" s="235"/>
      <c r="N661" s="234"/>
      <c r="O661" s="173"/>
      <c r="P661" s="174" t="e">
        <f>VLOOKUP(O661,国・地域コードリスト!$L$3:$M$209,2,FALSE)</f>
        <v>#N/A</v>
      </c>
      <c r="Q661" s="174" t="e">
        <f>VLOOKUP(O661,国・地域コードリスト!$N$3:$O$209,2,FALSE)</f>
        <v>#N/A</v>
      </c>
      <c r="R661" s="164"/>
      <c r="S661" s="237"/>
      <c r="T661" s="164"/>
    </row>
    <row r="662" spans="2:20" ht="29.5" hidden="1" customHeight="1">
      <c r="B662" s="234"/>
      <c r="C662" s="235"/>
      <c r="D662" s="235"/>
      <c r="E662" s="234"/>
      <c r="F662" s="235"/>
      <c r="G662" s="236" t="e">
        <f>VLOOKUP(F662,分野・分科コードリスト!$G$4:$I$49,2,FALSE)</f>
        <v>#N/A</v>
      </c>
      <c r="H662" s="236" t="e">
        <f>VLOOKUP(F662,分野・分科コードリスト!$G$4:$I$49,3,FALSE)</f>
        <v>#N/A</v>
      </c>
      <c r="I662" s="237"/>
      <c r="J662" s="235"/>
      <c r="K662" s="235"/>
      <c r="L662" s="237"/>
      <c r="M662" s="235"/>
      <c r="N662" s="234"/>
      <c r="O662" s="173"/>
      <c r="P662" s="174" t="e">
        <f>VLOOKUP(O662,国・地域コードリスト!$L$3:$M$209,2,FALSE)</f>
        <v>#N/A</v>
      </c>
      <c r="Q662" s="174" t="e">
        <f>VLOOKUP(O662,国・地域コードリスト!$N$3:$O$209,2,FALSE)</f>
        <v>#N/A</v>
      </c>
      <c r="R662" s="164"/>
      <c r="S662" s="237"/>
      <c r="T662" s="164"/>
    </row>
    <row r="663" spans="2:20" ht="29.5" hidden="1" customHeight="1">
      <c r="B663" s="234"/>
      <c r="C663" s="235"/>
      <c r="D663" s="235"/>
      <c r="E663" s="234"/>
      <c r="F663" s="235"/>
      <c r="G663" s="236" t="e">
        <f>VLOOKUP(F663,分野・分科コードリスト!$G$4:$I$49,2,FALSE)</f>
        <v>#N/A</v>
      </c>
      <c r="H663" s="236" t="e">
        <f>VLOOKUP(F663,分野・分科コードリスト!$G$4:$I$49,3,FALSE)</f>
        <v>#N/A</v>
      </c>
      <c r="I663" s="237"/>
      <c r="J663" s="235"/>
      <c r="K663" s="235"/>
      <c r="L663" s="237"/>
      <c r="M663" s="235"/>
      <c r="N663" s="234"/>
      <c r="O663" s="173"/>
      <c r="P663" s="174" t="e">
        <f>VLOOKUP(O663,国・地域コードリスト!$L$3:$M$209,2,FALSE)</f>
        <v>#N/A</v>
      </c>
      <c r="Q663" s="174" t="e">
        <f>VLOOKUP(O663,国・地域コードリスト!$N$3:$O$209,2,FALSE)</f>
        <v>#N/A</v>
      </c>
      <c r="R663" s="164"/>
      <c r="S663" s="237"/>
      <c r="T663" s="164"/>
    </row>
    <row r="664" spans="2:20" ht="29.5" hidden="1" customHeight="1">
      <c r="B664" s="234"/>
      <c r="C664" s="235"/>
      <c r="D664" s="235"/>
      <c r="E664" s="234"/>
      <c r="F664" s="235"/>
      <c r="G664" s="236" t="e">
        <f>VLOOKUP(F664,分野・分科コードリスト!$G$4:$I$49,2,FALSE)</f>
        <v>#N/A</v>
      </c>
      <c r="H664" s="236" t="e">
        <f>VLOOKUP(F664,分野・分科コードリスト!$G$4:$I$49,3,FALSE)</f>
        <v>#N/A</v>
      </c>
      <c r="I664" s="237"/>
      <c r="J664" s="235"/>
      <c r="K664" s="235"/>
      <c r="L664" s="237"/>
      <c r="M664" s="235"/>
      <c r="N664" s="234"/>
      <c r="O664" s="173"/>
      <c r="P664" s="174" t="e">
        <f>VLOOKUP(O664,国・地域コードリスト!$L$3:$M$209,2,FALSE)</f>
        <v>#N/A</v>
      </c>
      <c r="Q664" s="174" t="e">
        <f>VLOOKUP(O664,国・地域コードリスト!$N$3:$O$209,2,FALSE)</f>
        <v>#N/A</v>
      </c>
      <c r="R664" s="164"/>
      <c r="S664" s="237"/>
      <c r="T664" s="164"/>
    </row>
    <row r="665" spans="2:20" ht="29.5" hidden="1" customHeight="1">
      <c r="B665" s="234"/>
      <c r="C665" s="235"/>
      <c r="D665" s="235"/>
      <c r="E665" s="234"/>
      <c r="F665" s="235"/>
      <c r="G665" s="236" t="e">
        <f>VLOOKUP(F665,分野・分科コードリスト!$G$4:$I$49,2,FALSE)</f>
        <v>#N/A</v>
      </c>
      <c r="H665" s="236" t="e">
        <f>VLOOKUP(F665,分野・分科コードリスト!$G$4:$I$49,3,FALSE)</f>
        <v>#N/A</v>
      </c>
      <c r="I665" s="237"/>
      <c r="J665" s="235"/>
      <c r="K665" s="235"/>
      <c r="L665" s="237"/>
      <c r="M665" s="235"/>
      <c r="N665" s="234"/>
      <c r="O665" s="173"/>
      <c r="P665" s="174" t="e">
        <f>VLOOKUP(O665,国・地域コードリスト!$L$3:$M$209,2,FALSE)</f>
        <v>#N/A</v>
      </c>
      <c r="Q665" s="174" t="e">
        <f>VLOOKUP(O665,国・地域コードリスト!$N$3:$O$209,2,FALSE)</f>
        <v>#N/A</v>
      </c>
      <c r="R665" s="164"/>
      <c r="S665" s="237"/>
      <c r="T665" s="164"/>
    </row>
    <row r="666" spans="2:20" ht="29.5" hidden="1" customHeight="1">
      <c r="B666" s="234"/>
      <c r="C666" s="235"/>
      <c r="D666" s="235"/>
      <c r="E666" s="234"/>
      <c r="F666" s="235"/>
      <c r="G666" s="236" t="e">
        <f>VLOOKUP(F666,分野・分科コードリスト!$G$4:$I$49,2,FALSE)</f>
        <v>#N/A</v>
      </c>
      <c r="H666" s="236" t="e">
        <f>VLOOKUP(F666,分野・分科コードリスト!$G$4:$I$49,3,FALSE)</f>
        <v>#N/A</v>
      </c>
      <c r="I666" s="237"/>
      <c r="J666" s="235"/>
      <c r="K666" s="235"/>
      <c r="L666" s="237"/>
      <c r="M666" s="235"/>
      <c r="N666" s="234"/>
      <c r="O666" s="173"/>
      <c r="P666" s="174" t="e">
        <f>VLOOKUP(O666,国・地域コードリスト!$L$3:$M$209,2,FALSE)</f>
        <v>#N/A</v>
      </c>
      <c r="Q666" s="174" t="e">
        <f>VLOOKUP(O666,国・地域コードリスト!$N$3:$O$209,2,FALSE)</f>
        <v>#N/A</v>
      </c>
      <c r="R666" s="164"/>
      <c r="S666" s="237"/>
      <c r="T666" s="164"/>
    </row>
    <row r="667" spans="2:20" ht="29.5" hidden="1" customHeight="1">
      <c r="B667" s="234"/>
      <c r="C667" s="235"/>
      <c r="D667" s="235"/>
      <c r="E667" s="234"/>
      <c r="F667" s="235"/>
      <c r="G667" s="236" t="e">
        <f>VLOOKUP(F667,分野・分科コードリスト!$G$4:$I$49,2,FALSE)</f>
        <v>#N/A</v>
      </c>
      <c r="H667" s="236" t="e">
        <f>VLOOKUP(F667,分野・分科コードリスト!$G$4:$I$49,3,FALSE)</f>
        <v>#N/A</v>
      </c>
      <c r="I667" s="237"/>
      <c r="J667" s="235"/>
      <c r="K667" s="235"/>
      <c r="L667" s="237"/>
      <c r="M667" s="235"/>
      <c r="N667" s="234"/>
      <c r="O667" s="173"/>
      <c r="P667" s="174" t="e">
        <f>VLOOKUP(O667,国・地域コードリスト!$L$3:$M$209,2,FALSE)</f>
        <v>#N/A</v>
      </c>
      <c r="Q667" s="174" t="e">
        <f>VLOOKUP(O667,国・地域コードリスト!$N$3:$O$209,2,FALSE)</f>
        <v>#N/A</v>
      </c>
      <c r="R667" s="164"/>
      <c r="S667" s="237"/>
      <c r="T667" s="164"/>
    </row>
    <row r="668" spans="2:20" ht="29.5" hidden="1" customHeight="1">
      <c r="B668" s="234"/>
      <c r="C668" s="235"/>
      <c r="D668" s="235"/>
      <c r="E668" s="234"/>
      <c r="F668" s="235"/>
      <c r="G668" s="236" t="e">
        <f>VLOOKUP(F668,分野・分科コードリスト!$G$4:$I$49,2,FALSE)</f>
        <v>#N/A</v>
      </c>
      <c r="H668" s="236" t="e">
        <f>VLOOKUP(F668,分野・分科コードリスト!$G$4:$I$49,3,FALSE)</f>
        <v>#N/A</v>
      </c>
      <c r="I668" s="237"/>
      <c r="J668" s="235"/>
      <c r="K668" s="235"/>
      <c r="L668" s="237"/>
      <c r="M668" s="235"/>
      <c r="N668" s="234"/>
      <c r="O668" s="173"/>
      <c r="P668" s="174" t="e">
        <f>VLOOKUP(O668,国・地域コードリスト!$L$3:$M$209,2,FALSE)</f>
        <v>#N/A</v>
      </c>
      <c r="Q668" s="174" t="e">
        <f>VLOOKUP(O668,国・地域コードリスト!$N$3:$O$209,2,FALSE)</f>
        <v>#N/A</v>
      </c>
      <c r="R668" s="164"/>
      <c r="S668" s="237"/>
      <c r="T668" s="164"/>
    </row>
    <row r="669" spans="2:20" ht="29.5" hidden="1" customHeight="1">
      <c r="B669" s="234"/>
      <c r="C669" s="235"/>
      <c r="D669" s="235"/>
      <c r="E669" s="234"/>
      <c r="F669" s="235"/>
      <c r="G669" s="236" t="e">
        <f>VLOOKUP(F669,分野・分科コードリスト!$G$4:$I$49,2,FALSE)</f>
        <v>#N/A</v>
      </c>
      <c r="H669" s="236" t="e">
        <f>VLOOKUP(F669,分野・分科コードリスト!$G$4:$I$49,3,FALSE)</f>
        <v>#N/A</v>
      </c>
      <c r="I669" s="237"/>
      <c r="J669" s="235"/>
      <c r="K669" s="235"/>
      <c r="L669" s="237"/>
      <c r="M669" s="235"/>
      <c r="N669" s="234"/>
      <c r="O669" s="173"/>
      <c r="P669" s="174" t="e">
        <f>VLOOKUP(O669,国・地域コードリスト!$L$3:$M$209,2,FALSE)</f>
        <v>#N/A</v>
      </c>
      <c r="Q669" s="174" t="e">
        <f>VLOOKUP(O669,国・地域コードリスト!$N$3:$O$209,2,FALSE)</f>
        <v>#N/A</v>
      </c>
      <c r="R669" s="164"/>
      <c r="S669" s="237"/>
      <c r="T669" s="164"/>
    </row>
    <row r="670" spans="2:20" ht="29.5" hidden="1" customHeight="1">
      <c r="B670" s="234"/>
      <c r="C670" s="235"/>
      <c r="D670" s="235"/>
      <c r="E670" s="234"/>
      <c r="F670" s="235"/>
      <c r="G670" s="236" t="e">
        <f>VLOOKUP(F670,分野・分科コードリスト!$G$4:$I$49,2,FALSE)</f>
        <v>#N/A</v>
      </c>
      <c r="H670" s="236" t="e">
        <f>VLOOKUP(F670,分野・分科コードリスト!$G$4:$I$49,3,FALSE)</f>
        <v>#N/A</v>
      </c>
      <c r="I670" s="237"/>
      <c r="J670" s="235"/>
      <c r="K670" s="235"/>
      <c r="L670" s="237"/>
      <c r="M670" s="235"/>
      <c r="N670" s="234"/>
      <c r="O670" s="173"/>
      <c r="P670" s="174" t="e">
        <f>VLOOKUP(O670,国・地域コードリスト!$L$3:$M$209,2,FALSE)</f>
        <v>#N/A</v>
      </c>
      <c r="Q670" s="174" t="e">
        <f>VLOOKUP(O670,国・地域コードリスト!$N$3:$O$209,2,FALSE)</f>
        <v>#N/A</v>
      </c>
      <c r="R670" s="164"/>
      <c r="S670" s="237"/>
      <c r="T670" s="164"/>
    </row>
    <row r="671" spans="2:20" ht="29.5" hidden="1" customHeight="1">
      <c r="B671" s="234"/>
      <c r="C671" s="235"/>
      <c r="D671" s="235"/>
      <c r="E671" s="234"/>
      <c r="F671" s="235"/>
      <c r="G671" s="236" t="e">
        <f>VLOOKUP(F671,分野・分科コードリスト!$G$4:$I$49,2,FALSE)</f>
        <v>#N/A</v>
      </c>
      <c r="H671" s="236" t="e">
        <f>VLOOKUP(F671,分野・分科コードリスト!$G$4:$I$49,3,FALSE)</f>
        <v>#N/A</v>
      </c>
      <c r="I671" s="237"/>
      <c r="J671" s="235"/>
      <c r="K671" s="235"/>
      <c r="L671" s="237"/>
      <c r="M671" s="235"/>
      <c r="N671" s="234"/>
      <c r="O671" s="173"/>
      <c r="P671" s="174" t="e">
        <f>VLOOKUP(O671,国・地域コードリスト!$L$3:$M$209,2,FALSE)</f>
        <v>#N/A</v>
      </c>
      <c r="Q671" s="174" t="e">
        <f>VLOOKUP(O671,国・地域コードリスト!$N$3:$O$209,2,FALSE)</f>
        <v>#N/A</v>
      </c>
      <c r="R671" s="164"/>
      <c r="S671" s="237"/>
      <c r="T671" s="164"/>
    </row>
    <row r="672" spans="2:20" ht="29.5" hidden="1" customHeight="1">
      <c r="B672" s="234"/>
      <c r="C672" s="235"/>
      <c r="D672" s="235"/>
      <c r="E672" s="234"/>
      <c r="F672" s="235"/>
      <c r="G672" s="236" t="e">
        <f>VLOOKUP(F672,分野・分科コードリスト!$G$4:$I$49,2,FALSE)</f>
        <v>#N/A</v>
      </c>
      <c r="H672" s="236" t="e">
        <f>VLOOKUP(F672,分野・分科コードリスト!$G$4:$I$49,3,FALSE)</f>
        <v>#N/A</v>
      </c>
      <c r="I672" s="237"/>
      <c r="J672" s="235"/>
      <c r="K672" s="235"/>
      <c r="L672" s="237"/>
      <c r="M672" s="235"/>
      <c r="N672" s="234"/>
      <c r="O672" s="173"/>
      <c r="P672" s="174" t="e">
        <f>VLOOKUP(O672,国・地域コードリスト!$L$3:$M$209,2,FALSE)</f>
        <v>#N/A</v>
      </c>
      <c r="Q672" s="174" t="e">
        <f>VLOOKUP(O672,国・地域コードリスト!$N$3:$O$209,2,FALSE)</f>
        <v>#N/A</v>
      </c>
      <c r="R672" s="164"/>
      <c r="S672" s="237"/>
      <c r="T672" s="164"/>
    </row>
    <row r="673" spans="2:20" ht="29.5" hidden="1" customHeight="1">
      <c r="B673" s="234"/>
      <c r="C673" s="235"/>
      <c r="D673" s="235"/>
      <c r="E673" s="234"/>
      <c r="F673" s="235"/>
      <c r="G673" s="236" t="e">
        <f>VLOOKUP(F673,分野・分科コードリスト!$G$4:$I$49,2,FALSE)</f>
        <v>#N/A</v>
      </c>
      <c r="H673" s="236" t="e">
        <f>VLOOKUP(F673,分野・分科コードリスト!$G$4:$I$49,3,FALSE)</f>
        <v>#N/A</v>
      </c>
      <c r="I673" s="237"/>
      <c r="J673" s="235"/>
      <c r="K673" s="235"/>
      <c r="L673" s="237"/>
      <c r="M673" s="235"/>
      <c r="N673" s="234"/>
      <c r="O673" s="173"/>
      <c r="P673" s="174" t="e">
        <f>VLOOKUP(O673,国・地域コードリスト!$L$3:$M$209,2,FALSE)</f>
        <v>#N/A</v>
      </c>
      <c r="Q673" s="174" t="e">
        <f>VLOOKUP(O673,国・地域コードリスト!$N$3:$O$209,2,FALSE)</f>
        <v>#N/A</v>
      </c>
      <c r="R673" s="164"/>
      <c r="S673" s="237"/>
      <c r="T673" s="164"/>
    </row>
    <row r="674" spans="2:20" ht="29.5" hidden="1" customHeight="1">
      <c r="B674" s="234"/>
      <c r="C674" s="235"/>
      <c r="D674" s="235"/>
      <c r="E674" s="234"/>
      <c r="F674" s="235"/>
      <c r="G674" s="236" t="e">
        <f>VLOOKUP(F674,分野・分科コードリスト!$G$4:$I$49,2,FALSE)</f>
        <v>#N/A</v>
      </c>
      <c r="H674" s="236" t="e">
        <f>VLOOKUP(F674,分野・分科コードリスト!$G$4:$I$49,3,FALSE)</f>
        <v>#N/A</v>
      </c>
      <c r="I674" s="237"/>
      <c r="J674" s="235"/>
      <c r="K674" s="235"/>
      <c r="L674" s="237"/>
      <c r="M674" s="235"/>
      <c r="N674" s="234"/>
      <c r="O674" s="173"/>
      <c r="P674" s="174" t="e">
        <f>VLOOKUP(O674,国・地域コードリスト!$L$3:$M$209,2,FALSE)</f>
        <v>#N/A</v>
      </c>
      <c r="Q674" s="174" t="e">
        <f>VLOOKUP(O674,国・地域コードリスト!$N$3:$O$209,2,FALSE)</f>
        <v>#N/A</v>
      </c>
      <c r="R674" s="164"/>
      <c r="S674" s="237"/>
      <c r="T674" s="164"/>
    </row>
    <row r="675" spans="2:20" ht="29.5" hidden="1" customHeight="1">
      <c r="B675" s="234"/>
      <c r="C675" s="235"/>
      <c r="D675" s="235"/>
      <c r="E675" s="234"/>
      <c r="F675" s="235"/>
      <c r="G675" s="236" t="e">
        <f>VLOOKUP(F675,分野・分科コードリスト!$G$4:$I$49,2,FALSE)</f>
        <v>#N/A</v>
      </c>
      <c r="H675" s="236" t="e">
        <f>VLOOKUP(F675,分野・分科コードリスト!$G$4:$I$49,3,FALSE)</f>
        <v>#N/A</v>
      </c>
      <c r="I675" s="237"/>
      <c r="J675" s="235"/>
      <c r="K675" s="235"/>
      <c r="L675" s="237"/>
      <c r="M675" s="235"/>
      <c r="N675" s="234"/>
      <c r="O675" s="173"/>
      <c r="P675" s="174" t="e">
        <f>VLOOKUP(O675,国・地域コードリスト!$L$3:$M$209,2,FALSE)</f>
        <v>#N/A</v>
      </c>
      <c r="Q675" s="174" t="e">
        <f>VLOOKUP(O675,国・地域コードリスト!$N$3:$O$209,2,FALSE)</f>
        <v>#N/A</v>
      </c>
      <c r="R675" s="164"/>
      <c r="S675" s="237"/>
      <c r="T675" s="164"/>
    </row>
    <row r="676" spans="2:20" ht="29.5" hidden="1" customHeight="1">
      <c r="B676" s="234"/>
      <c r="C676" s="235"/>
      <c r="D676" s="235"/>
      <c r="E676" s="234"/>
      <c r="F676" s="235"/>
      <c r="G676" s="236" t="e">
        <f>VLOOKUP(F676,分野・分科コードリスト!$G$4:$I$49,2,FALSE)</f>
        <v>#N/A</v>
      </c>
      <c r="H676" s="236" t="e">
        <f>VLOOKUP(F676,分野・分科コードリスト!$G$4:$I$49,3,FALSE)</f>
        <v>#N/A</v>
      </c>
      <c r="I676" s="237"/>
      <c r="J676" s="235"/>
      <c r="K676" s="235"/>
      <c r="L676" s="237"/>
      <c r="M676" s="235"/>
      <c r="N676" s="234"/>
      <c r="O676" s="173"/>
      <c r="P676" s="174" t="e">
        <f>VLOOKUP(O676,国・地域コードリスト!$L$3:$M$209,2,FALSE)</f>
        <v>#N/A</v>
      </c>
      <c r="Q676" s="174" t="e">
        <f>VLOOKUP(O676,国・地域コードリスト!$N$3:$O$209,2,FALSE)</f>
        <v>#N/A</v>
      </c>
      <c r="R676" s="164"/>
      <c r="S676" s="237"/>
      <c r="T676" s="164"/>
    </row>
    <row r="677" spans="2:20" ht="29.5" hidden="1" customHeight="1">
      <c r="B677" s="234"/>
      <c r="C677" s="235"/>
      <c r="D677" s="235"/>
      <c r="E677" s="234"/>
      <c r="F677" s="235"/>
      <c r="G677" s="236" t="e">
        <f>VLOOKUP(F677,分野・分科コードリスト!$G$4:$I$49,2,FALSE)</f>
        <v>#N/A</v>
      </c>
      <c r="H677" s="236" t="e">
        <f>VLOOKUP(F677,分野・分科コードリスト!$G$4:$I$49,3,FALSE)</f>
        <v>#N/A</v>
      </c>
      <c r="I677" s="237"/>
      <c r="J677" s="235"/>
      <c r="K677" s="235"/>
      <c r="L677" s="237"/>
      <c r="M677" s="235"/>
      <c r="N677" s="234"/>
      <c r="O677" s="173"/>
      <c r="P677" s="174" t="e">
        <f>VLOOKUP(O677,国・地域コードリスト!$L$3:$M$209,2,FALSE)</f>
        <v>#N/A</v>
      </c>
      <c r="Q677" s="174" t="e">
        <f>VLOOKUP(O677,国・地域コードリスト!$N$3:$O$209,2,FALSE)</f>
        <v>#N/A</v>
      </c>
      <c r="R677" s="164"/>
      <c r="S677" s="237"/>
      <c r="T677" s="164"/>
    </row>
    <row r="678" spans="2:20" ht="29.5" hidden="1" customHeight="1">
      <c r="B678" s="234"/>
      <c r="C678" s="235"/>
      <c r="D678" s="235"/>
      <c r="E678" s="234"/>
      <c r="F678" s="235"/>
      <c r="G678" s="236" t="e">
        <f>VLOOKUP(F678,分野・分科コードリスト!$G$4:$I$49,2,FALSE)</f>
        <v>#N/A</v>
      </c>
      <c r="H678" s="236" t="e">
        <f>VLOOKUP(F678,分野・分科コードリスト!$G$4:$I$49,3,FALSE)</f>
        <v>#N/A</v>
      </c>
      <c r="I678" s="237"/>
      <c r="J678" s="235"/>
      <c r="K678" s="235"/>
      <c r="L678" s="237"/>
      <c r="M678" s="235"/>
      <c r="N678" s="234"/>
      <c r="O678" s="173"/>
      <c r="P678" s="174" t="e">
        <f>VLOOKUP(O678,国・地域コードリスト!$L$3:$M$209,2,FALSE)</f>
        <v>#N/A</v>
      </c>
      <c r="Q678" s="174" t="e">
        <f>VLOOKUP(O678,国・地域コードリスト!$N$3:$O$209,2,FALSE)</f>
        <v>#N/A</v>
      </c>
      <c r="R678" s="164"/>
      <c r="S678" s="237"/>
      <c r="T678" s="164"/>
    </row>
    <row r="679" spans="2:20" ht="29.5" hidden="1" customHeight="1">
      <c r="B679" s="234"/>
      <c r="C679" s="235"/>
      <c r="D679" s="235"/>
      <c r="E679" s="234"/>
      <c r="F679" s="235"/>
      <c r="G679" s="236" t="e">
        <f>VLOOKUP(F679,分野・分科コードリスト!$G$4:$I$49,2,FALSE)</f>
        <v>#N/A</v>
      </c>
      <c r="H679" s="236" t="e">
        <f>VLOOKUP(F679,分野・分科コードリスト!$G$4:$I$49,3,FALSE)</f>
        <v>#N/A</v>
      </c>
      <c r="I679" s="237"/>
      <c r="J679" s="235"/>
      <c r="K679" s="235"/>
      <c r="L679" s="237"/>
      <c r="M679" s="235"/>
      <c r="N679" s="234"/>
      <c r="O679" s="173"/>
      <c r="P679" s="174" t="e">
        <f>VLOOKUP(O679,国・地域コードリスト!$L$3:$M$209,2,FALSE)</f>
        <v>#N/A</v>
      </c>
      <c r="Q679" s="174" t="e">
        <f>VLOOKUP(O679,国・地域コードリスト!$N$3:$O$209,2,FALSE)</f>
        <v>#N/A</v>
      </c>
      <c r="R679" s="164"/>
      <c r="S679" s="237"/>
      <c r="T679" s="164"/>
    </row>
    <row r="680" spans="2:20" ht="29.5" hidden="1" customHeight="1">
      <c r="B680" s="234"/>
      <c r="C680" s="235"/>
      <c r="D680" s="235"/>
      <c r="E680" s="234"/>
      <c r="F680" s="235"/>
      <c r="G680" s="236" t="e">
        <f>VLOOKUP(F680,分野・分科コードリスト!$G$4:$I$49,2,FALSE)</f>
        <v>#N/A</v>
      </c>
      <c r="H680" s="236" t="e">
        <f>VLOOKUP(F680,分野・分科コードリスト!$G$4:$I$49,3,FALSE)</f>
        <v>#N/A</v>
      </c>
      <c r="I680" s="237"/>
      <c r="J680" s="235"/>
      <c r="K680" s="235"/>
      <c r="L680" s="237"/>
      <c r="M680" s="235"/>
      <c r="N680" s="234"/>
      <c r="O680" s="173"/>
      <c r="P680" s="174" t="e">
        <f>VLOOKUP(O680,国・地域コードリスト!$L$3:$M$209,2,FALSE)</f>
        <v>#N/A</v>
      </c>
      <c r="Q680" s="174" t="e">
        <f>VLOOKUP(O680,国・地域コードリスト!$N$3:$O$209,2,FALSE)</f>
        <v>#N/A</v>
      </c>
      <c r="R680" s="164"/>
      <c r="S680" s="237"/>
      <c r="T680" s="164"/>
    </row>
    <row r="681" spans="2:20" ht="29.5" hidden="1" customHeight="1">
      <c r="B681" s="234"/>
      <c r="C681" s="235"/>
      <c r="D681" s="235"/>
      <c r="E681" s="234"/>
      <c r="F681" s="235"/>
      <c r="G681" s="236" t="e">
        <f>VLOOKUP(F681,分野・分科コードリスト!$G$4:$I$49,2,FALSE)</f>
        <v>#N/A</v>
      </c>
      <c r="H681" s="236" t="e">
        <f>VLOOKUP(F681,分野・分科コードリスト!$G$4:$I$49,3,FALSE)</f>
        <v>#N/A</v>
      </c>
      <c r="I681" s="237"/>
      <c r="J681" s="235"/>
      <c r="K681" s="235"/>
      <c r="L681" s="237"/>
      <c r="M681" s="235"/>
      <c r="N681" s="234"/>
      <c r="O681" s="173"/>
      <c r="P681" s="174" t="e">
        <f>VLOOKUP(O681,国・地域コードリスト!$L$3:$M$209,2,FALSE)</f>
        <v>#N/A</v>
      </c>
      <c r="Q681" s="174" t="e">
        <f>VLOOKUP(O681,国・地域コードリスト!$N$3:$O$209,2,FALSE)</f>
        <v>#N/A</v>
      </c>
      <c r="R681" s="164"/>
      <c r="S681" s="237"/>
      <c r="T681" s="164"/>
    </row>
    <row r="682" spans="2:20" ht="29.5" hidden="1" customHeight="1">
      <c r="B682" s="234"/>
      <c r="C682" s="235"/>
      <c r="D682" s="235"/>
      <c r="E682" s="234"/>
      <c r="F682" s="235"/>
      <c r="G682" s="236" t="e">
        <f>VLOOKUP(F682,分野・分科コードリスト!$G$4:$I$49,2,FALSE)</f>
        <v>#N/A</v>
      </c>
      <c r="H682" s="236" t="e">
        <f>VLOOKUP(F682,分野・分科コードリスト!$G$4:$I$49,3,FALSE)</f>
        <v>#N/A</v>
      </c>
      <c r="I682" s="237"/>
      <c r="J682" s="235"/>
      <c r="K682" s="235"/>
      <c r="L682" s="237"/>
      <c r="M682" s="235"/>
      <c r="N682" s="234"/>
      <c r="O682" s="173"/>
      <c r="P682" s="174" t="e">
        <f>VLOOKUP(O682,国・地域コードリスト!$L$3:$M$209,2,FALSE)</f>
        <v>#N/A</v>
      </c>
      <c r="Q682" s="174" t="e">
        <f>VLOOKUP(O682,国・地域コードリスト!$N$3:$O$209,2,FALSE)</f>
        <v>#N/A</v>
      </c>
      <c r="R682" s="164"/>
      <c r="S682" s="237"/>
      <c r="T682" s="164"/>
    </row>
    <row r="683" spans="2:20" ht="29.5" hidden="1" customHeight="1">
      <c r="B683" s="234"/>
      <c r="C683" s="235"/>
      <c r="D683" s="235"/>
      <c r="E683" s="234"/>
      <c r="F683" s="235"/>
      <c r="G683" s="236" t="e">
        <f>VLOOKUP(F683,分野・分科コードリスト!$G$4:$I$49,2,FALSE)</f>
        <v>#N/A</v>
      </c>
      <c r="H683" s="236" t="e">
        <f>VLOOKUP(F683,分野・分科コードリスト!$G$4:$I$49,3,FALSE)</f>
        <v>#N/A</v>
      </c>
      <c r="I683" s="237"/>
      <c r="J683" s="235"/>
      <c r="K683" s="235"/>
      <c r="L683" s="237"/>
      <c r="M683" s="235"/>
      <c r="N683" s="234"/>
      <c r="O683" s="173"/>
      <c r="P683" s="174" t="e">
        <f>VLOOKUP(O683,国・地域コードリスト!$L$3:$M$209,2,FALSE)</f>
        <v>#N/A</v>
      </c>
      <c r="Q683" s="174" t="e">
        <f>VLOOKUP(O683,国・地域コードリスト!$N$3:$O$209,2,FALSE)</f>
        <v>#N/A</v>
      </c>
      <c r="R683" s="164"/>
      <c r="S683" s="237"/>
      <c r="T683" s="164"/>
    </row>
    <row r="684" spans="2:20" ht="29.5" hidden="1" customHeight="1">
      <c r="B684" s="234"/>
      <c r="C684" s="235"/>
      <c r="D684" s="235"/>
      <c r="E684" s="234"/>
      <c r="F684" s="235"/>
      <c r="G684" s="236" t="e">
        <f>VLOOKUP(F684,分野・分科コードリスト!$G$4:$I$49,2,FALSE)</f>
        <v>#N/A</v>
      </c>
      <c r="H684" s="236" t="e">
        <f>VLOOKUP(F684,分野・分科コードリスト!$G$4:$I$49,3,FALSE)</f>
        <v>#N/A</v>
      </c>
      <c r="I684" s="237"/>
      <c r="J684" s="235"/>
      <c r="K684" s="235"/>
      <c r="L684" s="237"/>
      <c r="M684" s="235"/>
      <c r="N684" s="234"/>
      <c r="O684" s="173"/>
      <c r="P684" s="174" t="e">
        <f>VLOOKUP(O684,国・地域コードリスト!$L$3:$M$209,2,FALSE)</f>
        <v>#N/A</v>
      </c>
      <c r="Q684" s="174" t="e">
        <f>VLOOKUP(O684,国・地域コードリスト!$N$3:$O$209,2,FALSE)</f>
        <v>#N/A</v>
      </c>
      <c r="R684" s="164"/>
      <c r="S684" s="237"/>
      <c r="T684" s="164"/>
    </row>
    <row r="685" spans="2:20" ht="29.5" hidden="1" customHeight="1">
      <c r="B685" s="234"/>
      <c r="C685" s="235"/>
      <c r="D685" s="235"/>
      <c r="E685" s="234"/>
      <c r="F685" s="235"/>
      <c r="G685" s="236" t="e">
        <f>VLOOKUP(F685,分野・分科コードリスト!$G$4:$I$49,2,FALSE)</f>
        <v>#N/A</v>
      </c>
      <c r="H685" s="236" t="e">
        <f>VLOOKUP(F685,分野・分科コードリスト!$G$4:$I$49,3,FALSE)</f>
        <v>#N/A</v>
      </c>
      <c r="I685" s="237"/>
      <c r="J685" s="235"/>
      <c r="K685" s="235"/>
      <c r="L685" s="237"/>
      <c r="M685" s="235"/>
      <c r="N685" s="234"/>
      <c r="O685" s="173"/>
      <c r="P685" s="174" t="e">
        <f>VLOOKUP(O685,国・地域コードリスト!$L$3:$M$209,2,FALSE)</f>
        <v>#N/A</v>
      </c>
      <c r="Q685" s="174" t="e">
        <f>VLOOKUP(O685,国・地域コードリスト!$N$3:$O$209,2,FALSE)</f>
        <v>#N/A</v>
      </c>
      <c r="R685" s="164"/>
      <c r="S685" s="237"/>
      <c r="T685" s="164"/>
    </row>
    <row r="686" spans="2:20" ht="29.5" hidden="1" customHeight="1">
      <c r="B686" s="234"/>
      <c r="C686" s="235"/>
      <c r="D686" s="235"/>
      <c r="E686" s="234"/>
      <c r="F686" s="235"/>
      <c r="G686" s="236" t="e">
        <f>VLOOKUP(F686,分野・分科コードリスト!$G$4:$I$49,2,FALSE)</f>
        <v>#N/A</v>
      </c>
      <c r="H686" s="236" t="e">
        <f>VLOOKUP(F686,分野・分科コードリスト!$G$4:$I$49,3,FALSE)</f>
        <v>#N/A</v>
      </c>
      <c r="I686" s="237"/>
      <c r="J686" s="235"/>
      <c r="K686" s="235"/>
      <c r="L686" s="237"/>
      <c r="M686" s="235"/>
      <c r="N686" s="234"/>
      <c r="O686" s="173"/>
      <c r="P686" s="174" t="e">
        <f>VLOOKUP(O686,国・地域コードリスト!$L$3:$M$209,2,FALSE)</f>
        <v>#N/A</v>
      </c>
      <c r="Q686" s="174" t="e">
        <f>VLOOKUP(O686,国・地域コードリスト!$N$3:$O$209,2,FALSE)</f>
        <v>#N/A</v>
      </c>
      <c r="R686" s="164"/>
      <c r="S686" s="237"/>
      <c r="T686" s="164"/>
    </row>
    <row r="687" spans="2:20" ht="29.5" hidden="1" customHeight="1">
      <c r="B687" s="234"/>
      <c r="C687" s="235"/>
      <c r="D687" s="235"/>
      <c r="E687" s="234"/>
      <c r="F687" s="235"/>
      <c r="G687" s="236" t="e">
        <f>VLOOKUP(F687,分野・分科コードリスト!$G$4:$I$49,2,FALSE)</f>
        <v>#N/A</v>
      </c>
      <c r="H687" s="236" t="e">
        <f>VLOOKUP(F687,分野・分科コードリスト!$G$4:$I$49,3,FALSE)</f>
        <v>#N/A</v>
      </c>
      <c r="I687" s="237"/>
      <c r="J687" s="235"/>
      <c r="K687" s="235"/>
      <c r="L687" s="237"/>
      <c r="M687" s="235"/>
      <c r="N687" s="234"/>
      <c r="O687" s="173"/>
      <c r="P687" s="174" t="e">
        <f>VLOOKUP(O687,国・地域コードリスト!$L$3:$M$209,2,FALSE)</f>
        <v>#N/A</v>
      </c>
      <c r="Q687" s="174" t="e">
        <f>VLOOKUP(O687,国・地域コードリスト!$N$3:$O$209,2,FALSE)</f>
        <v>#N/A</v>
      </c>
      <c r="R687" s="164"/>
      <c r="S687" s="237"/>
      <c r="T687" s="164"/>
    </row>
    <row r="688" spans="2:20" ht="29.5" hidden="1" customHeight="1">
      <c r="B688" s="234"/>
      <c r="C688" s="235"/>
      <c r="D688" s="235"/>
      <c r="E688" s="234"/>
      <c r="F688" s="235"/>
      <c r="G688" s="236" t="e">
        <f>VLOOKUP(F688,分野・分科コードリスト!$G$4:$I$49,2,FALSE)</f>
        <v>#N/A</v>
      </c>
      <c r="H688" s="236" t="e">
        <f>VLOOKUP(F688,分野・分科コードリスト!$G$4:$I$49,3,FALSE)</f>
        <v>#N/A</v>
      </c>
      <c r="I688" s="237"/>
      <c r="J688" s="235"/>
      <c r="K688" s="235"/>
      <c r="L688" s="237"/>
      <c r="M688" s="235"/>
      <c r="N688" s="234"/>
      <c r="O688" s="173"/>
      <c r="P688" s="174" t="e">
        <f>VLOOKUP(O688,国・地域コードリスト!$L$3:$M$209,2,FALSE)</f>
        <v>#N/A</v>
      </c>
      <c r="Q688" s="174" t="e">
        <f>VLOOKUP(O688,国・地域コードリスト!$N$3:$O$209,2,FALSE)</f>
        <v>#N/A</v>
      </c>
      <c r="R688" s="164"/>
      <c r="S688" s="237"/>
      <c r="T688" s="164"/>
    </row>
    <row r="689" spans="2:20" ht="29.5" hidden="1" customHeight="1">
      <c r="B689" s="234"/>
      <c r="C689" s="235"/>
      <c r="D689" s="235"/>
      <c r="E689" s="234"/>
      <c r="F689" s="235"/>
      <c r="G689" s="236" t="e">
        <f>VLOOKUP(F689,分野・分科コードリスト!$G$4:$I$49,2,FALSE)</f>
        <v>#N/A</v>
      </c>
      <c r="H689" s="236" t="e">
        <f>VLOOKUP(F689,分野・分科コードリスト!$G$4:$I$49,3,FALSE)</f>
        <v>#N/A</v>
      </c>
      <c r="I689" s="237"/>
      <c r="J689" s="235"/>
      <c r="K689" s="235"/>
      <c r="L689" s="237"/>
      <c r="M689" s="235"/>
      <c r="N689" s="234"/>
      <c r="O689" s="173"/>
      <c r="P689" s="174" t="e">
        <f>VLOOKUP(O689,国・地域コードリスト!$L$3:$M$209,2,FALSE)</f>
        <v>#N/A</v>
      </c>
      <c r="Q689" s="174" t="e">
        <f>VLOOKUP(O689,国・地域コードリスト!$N$3:$O$209,2,FALSE)</f>
        <v>#N/A</v>
      </c>
      <c r="R689" s="164"/>
      <c r="S689" s="237"/>
      <c r="T689" s="164"/>
    </row>
    <row r="690" spans="2:20" ht="29.5" hidden="1" customHeight="1">
      <c r="B690" s="234"/>
      <c r="C690" s="235"/>
      <c r="D690" s="235"/>
      <c r="E690" s="234"/>
      <c r="F690" s="235"/>
      <c r="G690" s="236" t="e">
        <f>VLOOKUP(F690,分野・分科コードリスト!$G$4:$I$49,2,FALSE)</f>
        <v>#N/A</v>
      </c>
      <c r="H690" s="236" t="e">
        <f>VLOOKUP(F690,分野・分科コードリスト!$G$4:$I$49,3,FALSE)</f>
        <v>#N/A</v>
      </c>
      <c r="I690" s="237"/>
      <c r="J690" s="235"/>
      <c r="K690" s="235"/>
      <c r="L690" s="237"/>
      <c r="M690" s="235"/>
      <c r="N690" s="234"/>
      <c r="O690" s="173"/>
      <c r="P690" s="174" t="e">
        <f>VLOOKUP(O690,国・地域コードリスト!$L$3:$M$209,2,FALSE)</f>
        <v>#N/A</v>
      </c>
      <c r="Q690" s="174" t="e">
        <f>VLOOKUP(O690,国・地域コードリスト!$N$3:$O$209,2,FALSE)</f>
        <v>#N/A</v>
      </c>
      <c r="R690" s="164"/>
      <c r="S690" s="237"/>
      <c r="T690" s="164"/>
    </row>
    <row r="691" spans="2:20" ht="29.5" hidden="1" customHeight="1">
      <c r="B691" s="234"/>
      <c r="C691" s="235"/>
      <c r="D691" s="235"/>
      <c r="E691" s="234"/>
      <c r="F691" s="235"/>
      <c r="G691" s="236" t="e">
        <f>VLOOKUP(F691,分野・分科コードリスト!$G$4:$I$49,2,FALSE)</f>
        <v>#N/A</v>
      </c>
      <c r="H691" s="236" t="e">
        <f>VLOOKUP(F691,分野・分科コードリスト!$G$4:$I$49,3,FALSE)</f>
        <v>#N/A</v>
      </c>
      <c r="I691" s="237"/>
      <c r="J691" s="235"/>
      <c r="K691" s="235"/>
      <c r="L691" s="237"/>
      <c r="M691" s="235"/>
      <c r="N691" s="234"/>
      <c r="O691" s="173"/>
      <c r="P691" s="174" t="e">
        <f>VLOOKUP(O691,国・地域コードリスト!$L$3:$M$209,2,FALSE)</f>
        <v>#N/A</v>
      </c>
      <c r="Q691" s="174" t="e">
        <f>VLOOKUP(O691,国・地域コードリスト!$N$3:$O$209,2,FALSE)</f>
        <v>#N/A</v>
      </c>
      <c r="R691" s="164"/>
      <c r="S691" s="237"/>
      <c r="T691" s="164"/>
    </row>
    <row r="692" spans="2:20" ht="29.5" hidden="1" customHeight="1">
      <c r="B692" s="234"/>
      <c r="C692" s="235"/>
      <c r="D692" s="235"/>
      <c r="E692" s="234"/>
      <c r="F692" s="235"/>
      <c r="G692" s="236" t="e">
        <f>VLOOKUP(F692,分野・分科コードリスト!$G$4:$I$49,2,FALSE)</f>
        <v>#N/A</v>
      </c>
      <c r="H692" s="236" t="e">
        <f>VLOOKUP(F692,分野・分科コードリスト!$G$4:$I$49,3,FALSE)</f>
        <v>#N/A</v>
      </c>
      <c r="I692" s="237"/>
      <c r="J692" s="235"/>
      <c r="K692" s="235"/>
      <c r="L692" s="237"/>
      <c r="M692" s="235"/>
      <c r="N692" s="234"/>
      <c r="O692" s="173"/>
      <c r="P692" s="174" t="e">
        <f>VLOOKUP(O692,国・地域コードリスト!$L$3:$M$209,2,FALSE)</f>
        <v>#N/A</v>
      </c>
      <c r="Q692" s="174" t="e">
        <f>VLOOKUP(O692,国・地域コードリスト!$N$3:$O$209,2,FALSE)</f>
        <v>#N/A</v>
      </c>
      <c r="R692" s="164"/>
      <c r="S692" s="237"/>
      <c r="T692" s="164"/>
    </row>
    <row r="693" spans="2:20" ht="29.5" hidden="1" customHeight="1">
      <c r="B693" s="234"/>
      <c r="C693" s="235"/>
      <c r="D693" s="235"/>
      <c r="E693" s="234"/>
      <c r="F693" s="235"/>
      <c r="G693" s="236" t="e">
        <f>VLOOKUP(F693,分野・分科コードリスト!$G$4:$I$49,2,FALSE)</f>
        <v>#N/A</v>
      </c>
      <c r="H693" s="236" t="e">
        <f>VLOOKUP(F693,分野・分科コードリスト!$G$4:$I$49,3,FALSE)</f>
        <v>#N/A</v>
      </c>
      <c r="I693" s="237"/>
      <c r="J693" s="235"/>
      <c r="K693" s="235"/>
      <c r="L693" s="237"/>
      <c r="M693" s="235"/>
      <c r="N693" s="234"/>
      <c r="O693" s="173"/>
      <c r="P693" s="174" t="e">
        <f>VLOOKUP(O693,国・地域コードリスト!$L$3:$M$209,2,FALSE)</f>
        <v>#N/A</v>
      </c>
      <c r="Q693" s="174" t="e">
        <f>VLOOKUP(O693,国・地域コードリスト!$N$3:$O$209,2,FALSE)</f>
        <v>#N/A</v>
      </c>
      <c r="R693" s="164"/>
      <c r="S693" s="237"/>
      <c r="T693" s="164"/>
    </row>
    <row r="694" spans="2:20" ht="29.5" hidden="1" customHeight="1">
      <c r="B694" s="234"/>
      <c r="C694" s="235"/>
      <c r="D694" s="235"/>
      <c r="E694" s="234"/>
      <c r="F694" s="235"/>
      <c r="G694" s="236" t="e">
        <f>VLOOKUP(F694,分野・分科コードリスト!$G$4:$I$49,2,FALSE)</f>
        <v>#N/A</v>
      </c>
      <c r="H694" s="236" t="e">
        <f>VLOOKUP(F694,分野・分科コードリスト!$G$4:$I$49,3,FALSE)</f>
        <v>#N/A</v>
      </c>
      <c r="I694" s="237"/>
      <c r="J694" s="235"/>
      <c r="K694" s="235"/>
      <c r="L694" s="237"/>
      <c r="M694" s="235"/>
      <c r="N694" s="234"/>
      <c r="O694" s="173"/>
      <c r="P694" s="174" t="e">
        <f>VLOOKUP(O694,国・地域コードリスト!$L$3:$M$209,2,FALSE)</f>
        <v>#N/A</v>
      </c>
      <c r="Q694" s="174" t="e">
        <f>VLOOKUP(O694,国・地域コードリスト!$N$3:$O$209,2,FALSE)</f>
        <v>#N/A</v>
      </c>
      <c r="R694" s="164"/>
      <c r="S694" s="237"/>
      <c r="T694" s="164"/>
    </row>
    <row r="695" spans="2:20" ht="29.5" hidden="1" customHeight="1">
      <c r="B695" s="234"/>
      <c r="C695" s="235"/>
      <c r="D695" s="235"/>
      <c r="E695" s="234"/>
      <c r="F695" s="235"/>
      <c r="G695" s="236" t="e">
        <f>VLOOKUP(F695,分野・分科コードリスト!$G$4:$I$49,2,FALSE)</f>
        <v>#N/A</v>
      </c>
      <c r="H695" s="236" t="e">
        <f>VLOOKUP(F695,分野・分科コードリスト!$G$4:$I$49,3,FALSE)</f>
        <v>#N/A</v>
      </c>
      <c r="I695" s="237"/>
      <c r="J695" s="235"/>
      <c r="K695" s="235"/>
      <c r="L695" s="237"/>
      <c r="M695" s="235"/>
      <c r="N695" s="234"/>
      <c r="O695" s="173"/>
      <c r="P695" s="174" t="e">
        <f>VLOOKUP(O695,国・地域コードリスト!$L$3:$M$209,2,FALSE)</f>
        <v>#N/A</v>
      </c>
      <c r="Q695" s="174" t="e">
        <f>VLOOKUP(O695,国・地域コードリスト!$N$3:$O$209,2,FALSE)</f>
        <v>#N/A</v>
      </c>
      <c r="R695" s="164"/>
      <c r="S695" s="237"/>
      <c r="T695" s="164"/>
    </row>
    <row r="696" spans="2:20" ht="29.5" hidden="1" customHeight="1">
      <c r="B696" s="234"/>
      <c r="C696" s="235"/>
      <c r="D696" s="235"/>
      <c r="E696" s="234"/>
      <c r="F696" s="235"/>
      <c r="G696" s="236" t="e">
        <f>VLOOKUP(F696,分野・分科コードリスト!$G$4:$I$49,2,FALSE)</f>
        <v>#N/A</v>
      </c>
      <c r="H696" s="236" t="e">
        <f>VLOOKUP(F696,分野・分科コードリスト!$G$4:$I$49,3,FALSE)</f>
        <v>#N/A</v>
      </c>
      <c r="I696" s="237"/>
      <c r="J696" s="235"/>
      <c r="K696" s="235"/>
      <c r="L696" s="237"/>
      <c r="M696" s="235"/>
      <c r="N696" s="234"/>
      <c r="O696" s="173"/>
      <c r="P696" s="174" t="e">
        <f>VLOOKUP(O696,国・地域コードリスト!$L$3:$M$209,2,FALSE)</f>
        <v>#N/A</v>
      </c>
      <c r="Q696" s="174" t="e">
        <f>VLOOKUP(O696,国・地域コードリスト!$N$3:$O$209,2,FALSE)</f>
        <v>#N/A</v>
      </c>
      <c r="R696" s="164"/>
      <c r="S696" s="237"/>
      <c r="T696" s="164"/>
    </row>
    <row r="697" spans="2:20" ht="29.5" hidden="1" customHeight="1">
      <c r="B697" s="234"/>
      <c r="C697" s="235"/>
      <c r="D697" s="235"/>
      <c r="E697" s="234"/>
      <c r="F697" s="235"/>
      <c r="G697" s="236" t="e">
        <f>VLOOKUP(F697,分野・分科コードリスト!$G$4:$I$49,2,FALSE)</f>
        <v>#N/A</v>
      </c>
      <c r="H697" s="236" t="e">
        <f>VLOOKUP(F697,分野・分科コードリスト!$G$4:$I$49,3,FALSE)</f>
        <v>#N/A</v>
      </c>
      <c r="I697" s="237"/>
      <c r="J697" s="235"/>
      <c r="K697" s="235"/>
      <c r="L697" s="237"/>
      <c r="M697" s="235"/>
      <c r="N697" s="234"/>
      <c r="O697" s="173"/>
      <c r="P697" s="174" t="e">
        <f>VLOOKUP(O697,国・地域コードリスト!$L$3:$M$209,2,FALSE)</f>
        <v>#N/A</v>
      </c>
      <c r="Q697" s="174" t="e">
        <f>VLOOKUP(O697,国・地域コードリスト!$N$3:$O$209,2,FALSE)</f>
        <v>#N/A</v>
      </c>
      <c r="R697" s="164"/>
      <c r="S697" s="237"/>
      <c r="T697" s="164"/>
    </row>
    <row r="698" spans="2:20" ht="29.5" hidden="1" customHeight="1">
      <c r="B698" s="234"/>
      <c r="C698" s="235"/>
      <c r="D698" s="235"/>
      <c r="E698" s="234"/>
      <c r="F698" s="235"/>
      <c r="G698" s="236" t="e">
        <f>VLOOKUP(F698,分野・分科コードリスト!$G$4:$I$49,2,FALSE)</f>
        <v>#N/A</v>
      </c>
      <c r="H698" s="236" t="e">
        <f>VLOOKUP(F698,分野・分科コードリスト!$G$4:$I$49,3,FALSE)</f>
        <v>#N/A</v>
      </c>
      <c r="I698" s="237"/>
      <c r="J698" s="235"/>
      <c r="K698" s="235"/>
      <c r="L698" s="237"/>
      <c r="M698" s="235"/>
      <c r="N698" s="234"/>
      <c r="O698" s="173"/>
      <c r="P698" s="174" t="e">
        <f>VLOOKUP(O698,国・地域コードリスト!$L$3:$M$209,2,FALSE)</f>
        <v>#N/A</v>
      </c>
      <c r="Q698" s="174" t="e">
        <f>VLOOKUP(O698,国・地域コードリスト!$N$3:$O$209,2,FALSE)</f>
        <v>#N/A</v>
      </c>
      <c r="R698" s="164"/>
      <c r="S698" s="237"/>
      <c r="T698" s="164"/>
    </row>
    <row r="699" spans="2:20" ht="29.5" hidden="1" customHeight="1">
      <c r="B699" s="234"/>
      <c r="C699" s="235"/>
      <c r="D699" s="235"/>
      <c r="E699" s="234"/>
      <c r="F699" s="235"/>
      <c r="G699" s="236" t="e">
        <f>VLOOKUP(F699,分野・分科コードリスト!$G$4:$I$49,2,FALSE)</f>
        <v>#N/A</v>
      </c>
      <c r="H699" s="236" t="e">
        <f>VLOOKUP(F699,分野・分科コードリスト!$G$4:$I$49,3,FALSE)</f>
        <v>#N/A</v>
      </c>
      <c r="I699" s="237"/>
      <c r="J699" s="235"/>
      <c r="K699" s="235"/>
      <c r="L699" s="237"/>
      <c r="M699" s="235"/>
      <c r="N699" s="234"/>
      <c r="O699" s="173"/>
      <c r="P699" s="174" t="e">
        <f>VLOOKUP(O699,国・地域コードリスト!$L$3:$M$209,2,FALSE)</f>
        <v>#N/A</v>
      </c>
      <c r="Q699" s="174" t="e">
        <f>VLOOKUP(O699,国・地域コードリスト!$N$3:$O$209,2,FALSE)</f>
        <v>#N/A</v>
      </c>
      <c r="R699" s="164"/>
      <c r="S699" s="237"/>
      <c r="T699" s="164"/>
    </row>
    <row r="700" spans="2:20" ht="29.5" hidden="1" customHeight="1">
      <c r="B700" s="234"/>
      <c r="C700" s="235"/>
      <c r="D700" s="235"/>
      <c r="E700" s="234"/>
      <c r="F700" s="235"/>
      <c r="G700" s="236" t="e">
        <f>VLOOKUP(F700,分野・分科コードリスト!$G$4:$I$49,2,FALSE)</f>
        <v>#N/A</v>
      </c>
      <c r="H700" s="236" t="e">
        <f>VLOOKUP(F700,分野・分科コードリスト!$G$4:$I$49,3,FALSE)</f>
        <v>#N/A</v>
      </c>
      <c r="I700" s="237"/>
      <c r="J700" s="235"/>
      <c r="K700" s="235"/>
      <c r="L700" s="237"/>
      <c r="M700" s="235"/>
      <c r="N700" s="234"/>
      <c r="O700" s="173"/>
      <c r="P700" s="174" t="e">
        <f>VLOOKUP(O700,国・地域コードリスト!$L$3:$M$209,2,FALSE)</f>
        <v>#N/A</v>
      </c>
      <c r="Q700" s="174" t="e">
        <f>VLOOKUP(O700,国・地域コードリスト!$N$3:$O$209,2,FALSE)</f>
        <v>#N/A</v>
      </c>
      <c r="R700" s="164"/>
      <c r="S700" s="237"/>
      <c r="T700" s="164"/>
    </row>
    <row r="701" spans="2:20" ht="29.5" hidden="1" customHeight="1">
      <c r="B701" s="234"/>
      <c r="C701" s="235"/>
      <c r="D701" s="235"/>
      <c r="E701" s="234"/>
      <c r="F701" s="235"/>
      <c r="G701" s="236" t="e">
        <f>VLOOKUP(F701,分野・分科コードリスト!$G$4:$I$49,2,FALSE)</f>
        <v>#N/A</v>
      </c>
      <c r="H701" s="236" t="e">
        <f>VLOOKUP(F701,分野・分科コードリスト!$G$4:$I$49,3,FALSE)</f>
        <v>#N/A</v>
      </c>
      <c r="I701" s="237"/>
      <c r="J701" s="235"/>
      <c r="K701" s="235"/>
      <c r="L701" s="237"/>
      <c r="M701" s="235"/>
      <c r="N701" s="234"/>
      <c r="O701" s="173"/>
      <c r="P701" s="174" t="e">
        <f>VLOOKUP(O701,国・地域コードリスト!$L$3:$M$209,2,FALSE)</f>
        <v>#N/A</v>
      </c>
      <c r="Q701" s="174" t="e">
        <f>VLOOKUP(O701,国・地域コードリスト!$N$3:$O$209,2,FALSE)</f>
        <v>#N/A</v>
      </c>
      <c r="R701" s="164"/>
      <c r="S701" s="237"/>
      <c r="T701" s="164"/>
    </row>
    <row r="702" spans="2:20" ht="29.5" hidden="1" customHeight="1">
      <c r="B702" s="234"/>
      <c r="C702" s="235"/>
      <c r="D702" s="235"/>
      <c r="E702" s="234"/>
      <c r="F702" s="235"/>
      <c r="G702" s="236" t="e">
        <f>VLOOKUP(F702,分野・分科コードリスト!$G$4:$I$49,2,FALSE)</f>
        <v>#N/A</v>
      </c>
      <c r="H702" s="236" t="e">
        <f>VLOOKUP(F702,分野・分科コードリスト!$G$4:$I$49,3,FALSE)</f>
        <v>#N/A</v>
      </c>
      <c r="I702" s="237"/>
      <c r="J702" s="235"/>
      <c r="K702" s="235"/>
      <c r="L702" s="237"/>
      <c r="M702" s="235"/>
      <c r="N702" s="234"/>
      <c r="O702" s="173"/>
      <c r="P702" s="174" t="e">
        <f>VLOOKUP(O702,国・地域コードリスト!$L$3:$M$209,2,FALSE)</f>
        <v>#N/A</v>
      </c>
      <c r="Q702" s="174" t="e">
        <f>VLOOKUP(O702,国・地域コードリスト!$N$3:$O$209,2,FALSE)</f>
        <v>#N/A</v>
      </c>
      <c r="R702" s="164"/>
      <c r="S702" s="237"/>
      <c r="T702" s="164"/>
    </row>
    <row r="703" spans="2:20" ht="29.5" hidden="1" customHeight="1">
      <c r="B703" s="234"/>
      <c r="C703" s="235"/>
      <c r="D703" s="235"/>
      <c r="E703" s="234"/>
      <c r="F703" s="235"/>
      <c r="G703" s="236" t="e">
        <f>VLOOKUP(F703,分野・分科コードリスト!$G$4:$I$49,2,FALSE)</f>
        <v>#N/A</v>
      </c>
      <c r="H703" s="236" t="e">
        <f>VLOOKUP(F703,分野・分科コードリスト!$G$4:$I$49,3,FALSE)</f>
        <v>#N/A</v>
      </c>
      <c r="I703" s="237"/>
      <c r="J703" s="235"/>
      <c r="K703" s="235"/>
      <c r="L703" s="237"/>
      <c r="M703" s="235"/>
      <c r="N703" s="234"/>
      <c r="O703" s="173"/>
      <c r="P703" s="174" t="e">
        <f>VLOOKUP(O703,国・地域コードリスト!$L$3:$M$209,2,FALSE)</f>
        <v>#N/A</v>
      </c>
      <c r="Q703" s="174" t="e">
        <f>VLOOKUP(O703,国・地域コードリスト!$N$3:$O$209,2,FALSE)</f>
        <v>#N/A</v>
      </c>
      <c r="R703" s="164"/>
      <c r="S703" s="237"/>
      <c r="T703" s="164"/>
    </row>
    <row r="704" spans="2:20" ht="29.5" hidden="1" customHeight="1">
      <c r="B704" s="234"/>
      <c r="C704" s="235"/>
      <c r="D704" s="235"/>
      <c r="E704" s="234"/>
      <c r="F704" s="235"/>
      <c r="G704" s="236" t="e">
        <f>VLOOKUP(F704,分野・分科コードリスト!$G$4:$I$49,2,FALSE)</f>
        <v>#N/A</v>
      </c>
      <c r="H704" s="236" t="e">
        <f>VLOOKUP(F704,分野・分科コードリスト!$G$4:$I$49,3,FALSE)</f>
        <v>#N/A</v>
      </c>
      <c r="I704" s="237"/>
      <c r="J704" s="235"/>
      <c r="K704" s="235"/>
      <c r="L704" s="237"/>
      <c r="M704" s="235"/>
      <c r="N704" s="234"/>
      <c r="O704" s="173"/>
      <c r="P704" s="174" t="e">
        <f>VLOOKUP(O704,国・地域コードリスト!$L$3:$M$209,2,FALSE)</f>
        <v>#N/A</v>
      </c>
      <c r="Q704" s="174" t="e">
        <f>VLOOKUP(O704,国・地域コードリスト!$N$3:$O$209,2,FALSE)</f>
        <v>#N/A</v>
      </c>
      <c r="R704" s="164"/>
      <c r="S704" s="237"/>
      <c r="T704" s="164"/>
    </row>
    <row r="705" spans="2:20" ht="29.5" hidden="1" customHeight="1">
      <c r="B705" s="234"/>
      <c r="C705" s="235"/>
      <c r="D705" s="235"/>
      <c r="E705" s="234"/>
      <c r="F705" s="235"/>
      <c r="G705" s="236" t="e">
        <f>VLOOKUP(F705,分野・分科コードリスト!$G$4:$I$49,2,FALSE)</f>
        <v>#N/A</v>
      </c>
      <c r="H705" s="236" t="e">
        <f>VLOOKUP(F705,分野・分科コードリスト!$G$4:$I$49,3,FALSE)</f>
        <v>#N/A</v>
      </c>
      <c r="I705" s="237"/>
      <c r="J705" s="235"/>
      <c r="K705" s="235"/>
      <c r="L705" s="237"/>
      <c r="M705" s="235"/>
      <c r="N705" s="234"/>
      <c r="O705" s="173"/>
      <c r="P705" s="174" t="e">
        <f>VLOOKUP(O705,国・地域コードリスト!$L$3:$M$209,2,FALSE)</f>
        <v>#N/A</v>
      </c>
      <c r="Q705" s="174" t="e">
        <f>VLOOKUP(O705,国・地域コードリスト!$N$3:$O$209,2,FALSE)</f>
        <v>#N/A</v>
      </c>
      <c r="R705" s="164"/>
      <c r="S705" s="237"/>
      <c r="T705" s="164"/>
    </row>
    <row r="706" spans="2:20" ht="29.5" hidden="1" customHeight="1">
      <c r="B706" s="234"/>
      <c r="C706" s="235"/>
      <c r="D706" s="235"/>
      <c r="E706" s="234"/>
      <c r="F706" s="235"/>
      <c r="G706" s="236" t="e">
        <f>VLOOKUP(F706,分野・分科コードリスト!$G$4:$I$49,2,FALSE)</f>
        <v>#N/A</v>
      </c>
      <c r="H706" s="236" t="e">
        <f>VLOOKUP(F706,分野・分科コードリスト!$G$4:$I$49,3,FALSE)</f>
        <v>#N/A</v>
      </c>
      <c r="I706" s="237"/>
      <c r="J706" s="235"/>
      <c r="K706" s="235"/>
      <c r="L706" s="237"/>
      <c r="M706" s="235"/>
      <c r="N706" s="234"/>
      <c r="O706" s="173"/>
      <c r="P706" s="174" t="e">
        <f>VLOOKUP(O706,国・地域コードリスト!$L$3:$M$209,2,FALSE)</f>
        <v>#N/A</v>
      </c>
      <c r="Q706" s="174" t="e">
        <f>VLOOKUP(O706,国・地域コードリスト!$N$3:$O$209,2,FALSE)</f>
        <v>#N/A</v>
      </c>
      <c r="R706" s="164"/>
      <c r="S706" s="237"/>
      <c r="T706" s="164"/>
    </row>
    <row r="707" spans="2:20" ht="29.5" hidden="1" customHeight="1">
      <c r="B707" s="234"/>
      <c r="C707" s="235"/>
      <c r="D707" s="235"/>
      <c r="E707" s="234"/>
      <c r="F707" s="235"/>
      <c r="G707" s="236" t="e">
        <f>VLOOKUP(F707,分野・分科コードリスト!$G$4:$I$49,2,FALSE)</f>
        <v>#N/A</v>
      </c>
      <c r="H707" s="236" t="e">
        <f>VLOOKUP(F707,分野・分科コードリスト!$G$4:$I$49,3,FALSE)</f>
        <v>#N/A</v>
      </c>
      <c r="I707" s="237"/>
      <c r="J707" s="235"/>
      <c r="K707" s="235"/>
      <c r="L707" s="237"/>
      <c r="M707" s="235"/>
      <c r="N707" s="234"/>
      <c r="O707" s="173"/>
      <c r="P707" s="174" t="e">
        <f>VLOOKUP(O707,国・地域コードリスト!$L$3:$M$209,2,FALSE)</f>
        <v>#N/A</v>
      </c>
      <c r="Q707" s="174" t="e">
        <f>VLOOKUP(O707,国・地域コードリスト!$N$3:$O$209,2,FALSE)</f>
        <v>#N/A</v>
      </c>
      <c r="R707" s="164"/>
      <c r="S707" s="237"/>
      <c r="T707" s="164"/>
    </row>
    <row r="708" spans="2:20" ht="29.5" hidden="1" customHeight="1">
      <c r="B708" s="234"/>
      <c r="C708" s="235"/>
      <c r="D708" s="235"/>
      <c r="E708" s="234"/>
      <c r="F708" s="235"/>
      <c r="G708" s="236" t="e">
        <f>VLOOKUP(F708,分野・分科コードリスト!$G$4:$I$49,2,FALSE)</f>
        <v>#N/A</v>
      </c>
      <c r="H708" s="236" t="e">
        <f>VLOOKUP(F708,分野・分科コードリスト!$G$4:$I$49,3,FALSE)</f>
        <v>#N/A</v>
      </c>
      <c r="I708" s="237"/>
      <c r="J708" s="235"/>
      <c r="K708" s="235"/>
      <c r="L708" s="237"/>
      <c r="M708" s="235"/>
      <c r="N708" s="234"/>
      <c r="O708" s="173"/>
      <c r="P708" s="174" t="e">
        <f>VLOOKUP(O708,国・地域コードリスト!$L$3:$M$209,2,FALSE)</f>
        <v>#N/A</v>
      </c>
      <c r="Q708" s="174" t="e">
        <f>VLOOKUP(O708,国・地域コードリスト!$N$3:$O$209,2,FALSE)</f>
        <v>#N/A</v>
      </c>
      <c r="R708" s="164"/>
      <c r="S708" s="237"/>
      <c r="T708" s="164"/>
    </row>
    <row r="709" spans="2:20" ht="29.5" hidden="1" customHeight="1">
      <c r="B709" s="234"/>
      <c r="C709" s="235"/>
      <c r="D709" s="235"/>
      <c r="E709" s="234"/>
      <c r="F709" s="235"/>
      <c r="G709" s="236" t="e">
        <f>VLOOKUP(F709,分野・分科コードリスト!$G$4:$I$49,2,FALSE)</f>
        <v>#N/A</v>
      </c>
      <c r="H709" s="236" t="e">
        <f>VLOOKUP(F709,分野・分科コードリスト!$G$4:$I$49,3,FALSE)</f>
        <v>#N/A</v>
      </c>
      <c r="I709" s="237"/>
      <c r="J709" s="235"/>
      <c r="K709" s="235"/>
      <c r="L709" s="237"/>
      <c r="M709" s="235"/>
      <c r="N709" s="234"/>
      <c r="O709" s="173"/>
      <c r="P709" s="174" t="e">
        <f>VLOOKUP(O709,国・地域コードリスト!$L$3:$M$209,2,FALSE)</f>
        <v>#N/A</v>
      </c>
      <c r="Q709" s="174" t="e">
        <f>VLOOKUP(O709,国・地域コードリスト!$N$3:$O$209,2,FALSE)</f>
        <v>#N/A</v>
      </c>
      <c r="R709" s="164"/>
      <c r="S709" s="237"/>
      <c r="T709" s="164"/>
    </row>
    <row r="710" spans="2:20" ht="29.5" hidden="1" customHeight="1">
      <c r="B710" s="234"/>
      <c r="C710" s="235"/>
      <c r="D710" s="235"/>
      <c r="E710" s="234"/>
      <c r="F710" s="235"/>
      <c r="G710" s="236" t="e">
        <f>VLOOKUP(F710,分野・分科コードリスト!$G$4:$I$49,2,FALSE)</f>
        <v>#N/A</v>
      </c>
      <c r="H710" s="236" t="e">
        <f>VLOOKUP(F710,分野・分科コードリスト!$G$4:$I$49,3,FALSE)</f>
        <v>#N/A</v>
      </c>
      <c r="I710" s="237"/>
      <c r="J710" s="235"/>
      <c r="K710" s="235"/>
      <c r="L710" s="237"/>
      <c r="M710" s="235"/>
      <c r="N710" s="234"/>
      <c r="O710" s="173"/>
      <c r="P710" s="174" t="e">
        <f>VLOOKUP(O710,国・地域コードリスト!$L$3:$M$209,2,FALSE)</f>
        <v>#N/A</v>
      </c>
      <c r="Q710" s="174" t="e">
        <f>VLOOKUP(O710,国・地域コードリスト!$N$3:$O$209,2,FALSE)</f>
        <v>#N/A</v>
      </c>
      <c r="R710" s="164"/>
      <c r="S710" s="237"/>
      <c r="T710" s="164"/>
    </row>
    <row r="711" spans="2:20" ht="29.5" hidden="1" customHeight="1">
      <c r="B711" s="234"/>
      <c r="C711" s="235"/>
      <c r="D711" s="235"/>
      <c r="E711" s="234"/>
      <c r="F711" s="235"/>
      <c r="G711" s="236" t="e">
        <f>VLOOKUP(F711,分野・分科コードリスト!$G$4:$I$49,2,FALSE)</f>
        <v>#N/A</v>
      </c>
      <c r="H711" s="236" t="e">
        <f>VLOOKUP(F711,分野・分科コードリスト!$G$4:$I$49,3,FALSE)</f>
        <v>#N/A</v>
      </c>
      <c r="I711" s="237"/>
      <c r="J711" s="235"/>
      <c r="K711" s="235"/>
      <c r="L711" s="237"/>
      <c r="M711" s="235"/>
      <c r="N711" s="234"/>
      <c r="O711" s="173"/>
      <c r="P711" s="174" t="e">
        <f>VLOOKUP(O711,国・地域コードリスト!$L$3:$M$209,2,FALSE)</f>
        <v>#N/A</v>
      </c>
      <c r="Q711" s="174" t="e">
        <f>VLOOKUP(O711,国・地域コードリスト!$N$3:$O$209,2,FALSE)</f>
        <v>#N/A</v>
      </c>
      <c r="R711" s="164"/>
      <c r="S711" s="237"/>
      <c r="T711" s="164"/>
    </row>
    <row r="712" spans="2:20" ht="29.5" hidden="1" customHeight="1">
      <c r="B712" s="234"/>
      <c r="C712" s="235"/>
      <c r="D712" s="235"/>
      <c r="E712" s="234"/>
      <c r="F712" s="235"/>
      <c r="G712" s="236" t="e">
        <f>VLOOKUP(F712,分野・分科コードリスト!$G$4:$I$49,2,FALSE)</f>
        <v>#N/A</v>
      </c>
      <c r="H712" s="236" t="e">
        <f>VLOOKUP(F712,分野・分科コードリスト!$G$4:$I$49,3,FALSE)</f>
        <v>#N/A</v>
      </c>
      <c r="I712" s="237"/>
      <c r="J712" s="235"/>
      <c r="K712" s="235"/>
      <c r="L712" s="237"/>
      <c r="M712" s="235"/>
      <c r="N712" s="234"/>
      <c r="O712" s="173"/>
      <c r="P712" s="174" t="e">
        <f>VLOOKUP(O712,国・地域コードリスト!$L$3:$M$209,2,FALSE)</f>
        <v>#N/A</v>
      </c>
      <c r="Q712" s="174" t="e">
        <f>VLOOKUP(O712,国・地域コードリスト!$N$3:$O$209,2,FALSE)</f>
        <v>#N/A</v>
      </c>
      <c r="R712" s="164"/>
      <c r="S712" s="237"/>
      <c r="T712" s="164"/>
    </row>
    <row r="713" spans="2:20" ht="29.5" hidden="1" customHeight="1">
      <c r="B713" s="234"/>
      <c r="C713" s="235"/>
      <c r="D713" s="235"/>
      <c r="E713" s="234"/>
      <c r="F713" s="235"/>
      <c r="G713" s="236" t="e">
        <f>VLOOKUP(F713,分野・分科コードリスト!$G$4:$I$49,2,FALSE)</f>
        <v>#N/A</v>
      </c>
      <c r="H713" s="236" t="e">
        <f>VLOOKUP(F713,分野・分科コードリスト!$G$4:$I$49,3,FALSE)</f>
        <v>#N/A</v>
      </c>
      <c r="I713" s="237"/>
      <c r="J713" s="235"/>
      <c r="K713" s="235"/>
      <c r="L713" s="237"/>
      <c r="M713" s="235"/>
      <c r="N713" s="234"/>
      <c r="O713" s="173"/>
      <c r="P713" s="174" t="e">
        <f>VLOOKUP(O713,国・地域コードリスト!$L$3:$M$209,2,FALSE)</f>
        <v>#N/A</v>
      </c>
      <c r="Q713" s="174" t="e">
        <f>VLOOKUP(O713,国・地域コードリスト!$N$3:$O$209,2,FALSE)</f>
        <v>#N/A</v>
      </c>
      <c r="R713" s="164"/>
      <c r="S713" s="237"/>
      <c r="T713" s="164"/>
    </row>
    <row r="714" spans="2:20" ht="29.5" hidden="1" customHeight="1">
      <c r="B714" s="234"/>
      <c r="C714" s="235"/>
      <c r="D714" s="235"/>
      <c r="E714" s="234"/>
      <c r="F714" s="235"/>
      <c r="G714" s="236" t="e">
        <f>VLOOKUP(F714,分野・分科コードリスト!$G$4:$I$49,2,FALSE)</f>
        <v>#N/A</v>
      </c>
      <c r="H714" s="236" t="e">
        <f>VLOOKUP(F714,分野・分科コードリスト!$G$4:$I$49,3,FALSE)</f>
        <v>#N/A</v>
      </c>
      <c r="I714" s="237"/>
      <c r="J714" s="235"/>
      <c r="K714" s="235"/>
      <c r="L714" s="237"/>
      <c r="M714" s="235"/>
      <c r="N714" s="234"/>
      <c r="O714" s="173"/>
      <c r="P714" s="174" t="e">
        <f>VLOOKUP(O714,国・地域コードリスト!$L$3:$M$209,2,FALSE)</f>
        <v>#N/A</v>
      </c>
      <c r="Q714" s="174" t="e">
        <f>VLOOKUP(O714,国・地域コードリスト!$N$3:$O$209,2,FALSE)</f>
        <v>#N/A</v>
      </c>
      <c r="R714" s="164"/>
      <c r="S714" s="237"/>
      <c r="T714" s="164"/>
    </row>
    <row r="715" spans="2:20" ht="29.5" hidden="1" customHeight="1">
      <c r="B715" s="234"/>
      <c r="C715" s="235"/>
      <c r="D715" s="235"/>
      <c r="E715" s="234"/>
      <c r="F715" s="235"/>
      <c r="G715" s="236" t="e">
        <f>VLOOKUP(F715,分野・分科コードリスト!$G$4:$I$49,2,FALSE)</f>
        <v>#N/A</v>
      </c>
      <c r="H715" s="236" t="e">
        <f>VLOOKUP(F715,分野・分科コードリスト!$G$4:$I$49,3,FALSE)</f>
        <v>#N/A</v>
      </c>
      <c r="I715" s="237"/>
      <c r="J715" s="235"/>
      <c r="K715" s="235"/>
      <c r="L715" s="237"/>
      <c r="M715" s="235"/>
      <c r="N715" s="234"/>
      <c r="O715" s="173"/>
      <c r="P715" s="174" t="e">
        <f>VLOOKUP(O715,国・地域コードリスト!$L$3:$M$209,2,FALSE)</f>
        <v>#N/A</v>
      </c>
      <c r="Q715" s="174" t="e">
        <f>VLOOKUP(O715,国・地域コードリスト!$N$3:$O$209,2,FALSE)</f>
        <v>#N/A</v>
      </c>
      <c r="R715" s="164"/>
      <c r="S715" s="237"/>
      <c r="T715" s="164"/>
    </row>
    <row r="716" spans="2:20" ht="29.5" hidden="1" customHeight="1">
      <c r="B716" s="234"/>
      <c r="C716" s="235"/>
      <c r="D716" s="235"/>
      <c r="E716" s="234"/>
      <c r="F716" s="235"/>
      <c r="G716" s="236" t="e">
        <f>VLOOKUP(F716,分野・分科コードリスト!$G$4:$I$49,2,FALSE)</f>
        <v>#N/A</v>
      </c>
      <c r="H716" s="236" t="e">
        <f>VLOOKUP(F716,分野・分科コードリスト!$G$4:$I$49,3,FALSE)</f>
        <v>#N/A</v>
      </c>
      <c r="I716" s="237"/>
      <c r="J716" s="235"/>
      <c r="K716" s="235"/>
      <c r="L716" s="237"/>
      <c r="M716" s="235"/>
      <c r="N716" s="234"/>
      <c r="O716" s="173"/>
      <c r="P716" s="174" t="e">
        <f>VLOOKUP(O716,国・地域コードリスト!$L$3:$M$209,2,FALSE)</f>
        <v>#N/A</v>
      </c>
      <c r="Q716" s="174" t="e">
        <f>VLOOKUP(O716,国・地域コードリスト!$N$3:$O$209,2,FALSE)</f>
        <v>#N/A</v>
      </c>
      <c r="R716" s="164"/>
      <c r="S716" s="237"/>
      <c r="T716" s="164"/>
    </row>
    <row r="717" spans="2:20" ht="29.5" hidden="1" customHeight="1">
      <c r="B717" s="234"/>
      <c r="C717" s="235"/>
      <c r="D717" s="235"/>
      <c r="E717" s="234"/>
      <c r="F717" s="235"/>
      <c r="G717" s="236" t="e">
        <f>VLOOKUP(F717,分野・分科コードリスト!$G$4:$I$49,2,FALSE)</f>
        <v>#N/A</v>
      </c>
      <c r="H717" s="236" t="e">
        <f>VLOOKUP(F717,分野・分科コードリスト!$G$4:$I$49,3,FALSE)</f>
        <v>#N/A</v>
      </c>
      <c r="I717" s="237"/>
      <c r="J717" s="235"/>
      <c r="K717" s="235"/>
      <c r="L717" s="237"/>
      <c r="M717" s="235"/>
      <c r="N717" s="234"/>
      <c r="O717" s="173"/>
      <c r="P717" s="174" t="e">
        <f>VLOOKUP(O717,国・地域コードリスト!$L$3:$M$209,2,FALSE)</f>
        <v>#N/A</v>
      </c>
      <c r="Q717" s="174" t="e">
        <f>VLOOKUP(O717,国・地域コードリスト!$N$3:$O$209,2,FALSE)</f>
        <v>#N/A</v>
      </c>
      <c r="R717" s="164"/>
      <c r="S717" s="237"/>
      <c r="T717" s="164"/>
    </row>
    <row r="718" spans="2:20" ht="29.5" hidden="1" customHeight="1">
      <c r="B718" s="234"/>
      <c r="C718" s="235"/>
      <c r="D718" s="235"/>
      <c r="E718" s="234"/>
      <c r="F718" s="235"/>
      <c r="G718" s="236" t="e">
        <f>VLOOKUP(F718,分野・分科コードリスト!$G$4:$I$49,2,FALSE)</f>
        <v>#N/A</v>
      </c>
      <c r="H718" s="236" t="e">
        <f>VLOOKUP(F718,分野・分科コードリスト!$G$4:$I$49,3,FALSE)</f>
        <v>#N/A</v>
      </c>
      <c r="I718" s="237"/>
      <c r="J718" s="235"/>
      <c r="K718" s="235"/>
      <c r="L718" s="237"/>
      <c r="M718" s="235"/>
      <c r="N718" s="234"/>
      <c r="O718" s="173"/>
      <c r="P718" s="174" t="e">
        <f>VLOOKUP(O718,国・地域コードリスト!$L$3:$M$209,2,FALSE)</f>
        <v>#N/A</v>
      </c>
      <c r="Q718" s="174" t="e">
        <f>VLOOKUP(O718,国・地域コードリスト!$N$3:$O$209,2,FALSE)</f>
        <v>#N/A</v>
      </c>
      <c r="R718" s="164"/>
      <c r="S718" s="237"/>
      <c r="T718" s="164"/>
    </row>
    <row r="719" spans="2:20" ht="29.5" hidden="1" customHeight="1">
      <c r="B719" s="234"/>
      <c r="C719" s="235"/>
      <c r="D719" s="235"/>
      <c r="E719" s="234"/>
      <c r="F719" s="235"/>
      <c r="G719" s="236" t="e">
        <f>VLOOKUP(F719,分野・分科コードリスト!$G$4:$I$49,2,FALSE)</f>
        <v>#N/A</v>
      </c>
      <c r="H719" s="236" t="e">
        <f>VLOOKUP(F719,分野・分科コードリスト!$G$4:$I$49,3,FALSE)</f>
        <v>#N/A</v>
      </c>
      <c r="I719" s="237"/>
      <c r="J719" s="235"/>
      <c r="K719" s="235"/>
      <c r="L719" s="237"/>
      <c r="M719" s="235"/>
      <c r="N719" s="234"/>
      <c r="O719" s="173"/>
      <c r="P719" s="174" t="e">
        <f>VLOOKUP(O719,国・地域コードリスト!$L$3:$M$209,2,FALSE)</f>
        <v>#N/A</v>
      </c>
      <c r="Q719" s="174" t="e">
        <f>VLOOKUP(O719,国・地域コードリスト!$N$3:$O$209,2,FALSE)</f>
        <v>#N/A</v>
      </c>
      <c r="R719" s="164"/>
      <c r="S719" s="237"/>
      <c r="T719" s="164"/>
    </row>
    <row r="720" spans="2:20" ht="29.5" hidden="1" customHeight="1">
      <c r="B720" s="234"/>
      <c r="C720" s="235"/>
      <c r="D720" s="235"/>
      <c r="E720" s="234"/>
      <c r="F720" s="235"/>
      <c r="G720" s="236" t="e">
        <f>VLOOKUP(F720,分野・分科コードリスト!$G$4:$I$49,2,FALSE)</f>
        <v>#N/A</v>
      </c>
      <c r="H720" s="236" t="e">
        <f>VLOOKUP(F720,分野・分科コードリスト!$G$4:$I$49,3,FALSE)</f>
        <v>#N/A</v>
      </c>
      <c r="I720" s="237"/>
      <c r="J720" s="235"/>
      <c r="K720" s="235"/>
      <c r="L720" s="237"/>
      <c r="M720" s="235"/>
      <c r="N720" s="234"/>
      <c r="O720" s="173"/>
      <c r="P720" s="174" t="e">
        <f>VLOOKUP(O720,国・地域コードリスト!$L$3:$M$209,2,FALSE)</f>
        <v>#N/A</v>
      </c>
      <c r="Q720" s="174" t="e">
        <f>VLOOKUP(O720,国・地域コードリスト!$N$3:$O$209,2,FALSE)</f>
        <v>#N/A</v>
      </c>
      <c r="R720" s="164"/>
      <c r="S720" s="237"/>
      <c r="T720" s="164"/>
    </row>
    <row r="721" spans="2:20" ht="29.5" hidden="1" customHeight="1">
      <c r="B721" s="234"/>
      <c r="C721" s="235"/>
      <c r="D721" s="235"/>
      <c r="E721" s="234"/>
      <c r="F721" s="235"/>
      <c r="G721" s="236" t="e">
        <f>VLOOKUP(F721,分野・分科コードリスト!$G$4:$I$49,2,FALSE)</f>
        <v>#N/A</v>
      </c>
      <c r="H721" s="236" t="e">
        <f>VLOOKUP(F721,分野・分科コードリスト!$G$4:$I$49,3,FALSE)</f>
        <v>#N/A</v>
      </c>
      <c r="I721" s="237"/>
      <c r="J721" s="235"/>
      <c r="K721" s="235"/>
      <c r="L721" s="237"/>
      <c r="M721" s="235"/>
      <c r="N721" s="234"/>
      <c r="O721" s="173"/>
      <c r="P721" s="174" t="e">
        <f>VLOOKUP(O721,国・地域コードリスト!$L$3:$M$209,2,FALSE)</f>
        <v>#N/A</v>
      </c>
      <c r="Q721" s="174" t="e">
        <f>VLOOKUP(O721,国・地域コードリスト!$N$3:$O$209,2,FALSE)</f>
        <v>#N/A</v>
      </c>
      <c r="R721" s="164"/>
      <c r="S721" s="237"/>
      <c r="T721" s="164"/>
    </row>
    <row r="722" spans="2:20" ht="29.5" hidden="1" customHeight="1">
      <c r="B722" s="234"/>
      <c r="C722" s="235"/>
      <c r="D722" s="235"/>
      <c r="E722" s="234"/>
      <c r="F722" s="235"/>
      <c r="G722" s="236" t="e">
        <f>VLOOKUP(F722,分野・分科コードリスト!$G$4:$I$49,2,FALSE)</f>
        <v>#N/A</v>
      </c>
      <c r="H722" s="236" t="e">
        <f>VLOOKUP(F722,分野・分科コードリスト!$G$4:$I$49,3,FALSE)</f>
        <v>#N/A</v>
      </c>
      <c r="I722" s="237"/>
      <c r="J722" s="235"/>
      <c r="K722" s="235"/>
      <c r="L722" s="237"/>
      <c r="M722" s="235"/>
      <c r="N722" s="234"/>
      <c r="O722" s="173"/>
      <c r="P722" s="174" t="e">
        <f>VLOOKUP(O722,国・地域コードリスト!$L$3:$M$209,2,FALSE)</f>
        <v>#N/A</v>
      </c>
      <c r="Q722" s="174" t="e">
        <f>VLOOKUP(O722,国・地域コードリスト!$N$3:$O$209,2,FALSE)</f>
        <v>#N/A</v>
      </c>
      <c r="R722" s="164"/>
      <c r="S722" s="237"/>
      <c r="T722" s="164"/>
    </row>
    <row r="723" spans="2:20" ht="29.5" hidden="1" customHeight="1">
      <c r="B723" s="234"/>
      <c r="C723" s="235"/>
      <c r="D723" s="235"/>
      <c r="E723" s="234"/>
      <c r="F723" s="235"/>
      <c r="G723" s="236" t="e">
        <f>VLOOKUP(F723,分野・分科コードリスト!$G$4:$I$49,2,FALSE)</f>
        <v>#N/A</v>
      </c>
      <c r="H723" s="236" t="e">
        <f>VLOOKUP(F723,分野・分科コードリスト!$G$4:$I$49,3,FALSE)</f>
        <v>#N/A</v>
      </c>
      <c r="I723" s="237"/>
      <c r="J723" s="235"/>
      <c r="K723" s="235"/>
      <c r="L723" s="237"/>
      <c r="M723" s="235"/>
      <c r="N723" s="234"/>
      <c r="O723" s="173"/>
      <c r="P723" s="174" t="e">
        <f>VLOOKUP(O723,国・地域コードリスト!$L$3:$M$209,2,FALSE)</f>
        <v>#N/A</v>
      </c>
      <c r="Q723" s="174" t="e">
        <f>VLOOKUP(O723,国・地域コードリスト!$N$3:$O$209,2,FALSE)</f>
        <v>#N/A</v>
      </c>
      <c r="R723" s="164"/>
      <c r="S723" s="237"/>
      <c r="T723" s="164"/>
    </row>
    <row r="724" spans="2:20" ht="29.5" hidden="1" customHeight="1">
      <c r="B724" s="234"/>
      <c r="C724" s="235"/>
      <c r="D724" s="235"/>
      <c r="E724" s="234"/>
      <c r="F724" s="235"/>
      <c r="G724" s="236" t="e">
        <f>VLOOKUP(F724,分野・分科コードリスト!$G$4:$I$49,2,FALSE)</f>
        <v>#N/A</v>
      </c>
      <c r="H724" s="236" t="e">
        <f>VLOOKUP(F724,分野・分科コードリスト!$G$4:$I$49,3,FALSE)</f>
        <v>#N/A</v>
      </c>
      <c r="I724" s="237"/>
      <c r="J724" s="235"/>
      <c r="K724" s="235"/>
      <c r="L724" s="237"/>
      <c r="M724" s="235"/>
      <c r="N724" s="234"/>
      <c r="O724" s="173"/>
      <c r="P724" s="174" t="e">
        <f>VLOOKUP(O724,国・地域コードリスト!$L$3:$M$209,2,FALSE)</f>
        <v>#N/A</v>
      </c>
      <c r="Q724" s="174" t="e">
        <f>VLOOKUP(O724,国・地域コードリスト!$N$3:$O$209,2,FALSE)</f>
        <v>#N/A</v>
      </c>
      <c r="R724" s="164"/>
      <c r="S724" s="237"/>
      <c r="T724" s="164"/>
    </row>
    <row r="725" spans="2:20" ht="29.5" hidden="1" customHeight="1">
      <c r="B725" s="234"/>
      <c r="C725" s="235"/>
      <c r="D725" s="235"/>
      <c r="E725" s="234"/>
      <c r="F725" s="235"/>
      <c r="G725" s="236" t="e">
        <f>VLOOKUP(F725,分野・分科コードリスト!$G$4:$I$49,2,FALSE)</f>
        <v>#N/A</v>
      </c>
      <c r="H725" s="236" t="e">
        <f>VLOOKUP(F725,分野・分科コードリスト!$G$4:$I$49,3,FALSE)</f>
        <v>#N/A</v>
      </c>
      <c r="I725" s="237"/>
      <c r="J725" s="235"/>
      <c r="K725" s="235"/>
      <c r="L725" s="237"/>
      <c r="M725" s="235"/>
      <c r="N725" s="234"/>
      <c r="O725" s="173"/>
      <c r="P725" s="174" t="e">
        <f>VLOOKUP(O725,国・地域コードリスト!$L$3:$M$209,2,FALSE)</f>
        <v>#N/A</v>
      </c>
      <c r="Q725" s="174" t="e">
        <f>VLOOKUP(O725,国・地域コードリスト!$N$3:$O$209,2,FALSE)</f>
        <v>#N/A</v>
      </c>
      <c r="R725" s="164"/>
      <c r="S725" s="237"/>
      <c r="T725" s="164"/>
    </row>
    <row r="726" spans="2:20" ht="29.5" hidden="1" customHeight="1">
      <c r="B726" s="234"/>
      <c r="C726" s="235"/>
      <c r="D726" s="235"/>
      <c r="E726" s="234"/>
      <c r="F726" s="235"/>
      <c r="G726" s="236" t="e">
        <f>VLOOKUP(F726,分野・分科コードリスト!$G$4:$I$49,2,FALSE)</f>
        <v>#N/A</v>
      </c>
      <c r="H726" s="236" t="e">
        <f>VLOOKUP(F726,分野・分科コードリスト!$G$4:$I$49,3,FALSE)</f>
        <v>#N/A</v>
      </c>
      <c r="I726" s="237"/>
      <c r="J726" s="235"/>
      <c r="K726" s="235"/>
      <c r="L726" s="237"/>
      <c r="M726" s="235"/>
      <c r="N726" s="234"/>
      <c r="O726" s="173"/>
      <c r="P726" s="174" t="e">
        <f>VLOOKUP(O726,国・地域コードリスト!$L$3:$M$209,2,FALSE)</f>
        <v>#N/A</v>
      </c>
      <c r="Q726" s="174" t="e">
        <f>VLOOKUP(O726,国・地域コードリスト!$N$3:$O$209,2,FALSE)</f>
        <v>#N/A</v>
      </c>
      <c r="R726" s="164"/>
      <c r="S726" s="237"/>
      <c r="T726" s="164"/>
    </row>
    <row r="727" spans="2:20" ht="29.5" hidden="1" customHeight="1">
      <c r="B727" s="234"/>
      <c r="C727" s="235"/>
      <c r="D727" s="235"/>
      <c r="E727" s="234"/>
      <c r="F727" s="235"/>
      <c r="G727" s="236" t="e">
        <f>VLOOKUP(F727,分野・分科コードリスト!$G$4:$I$49,2,FALSE)</f>
        <v>#N/A</v>
      </c>
      <c r="H727" s="236" t="e">
        <f>VLOOKUP(F727,分野・分科コードリスト!$G$4:$I$49,3,FALSE)</f>
        <v>#N/A</v>
      </c>
      <c r="I727" s="237"/>
      <c r="J727" s="235"/>
      <c r="K727" s="235"/>
      <c r="L727" s="237"/>
      <c r="M727" s="235"/>
      <c r="N727" s="234"/>
      <c r="O727" s="173"/>
      <c r="P727" s="174" t="e">
        <f>VLOOKUP(O727,国・地域コードリスト!$L$3:$M$209,2,FALSE)</f>
        <v>#N/A</v>
      </c>
      <c r="Q727" s="174" t="e">
        <f>VLOOKUP(O727,国・地域コードリスト!$N$3:$O$209,2,FALSE)</f>
        <v>#N/A</v>
      </c>
      <c r="R727" s="164"/>
      <c r="S727" s="237"/>
      <c r="T727" s="164"/>
    </row>
    <row r="728" spans="2:20" ht="29.5" hidden="1" customHeight="1">
      <c r="B728" s="234"/>
      <c r="C728" s="235"/>
      <c r="D728" s="235"/>
      <c r="E728" s="234"/>
      <c r="F728" s="235"/>
      <c r="G728" s="236" t="e">
        <f>VLOOKUP(F728,分野・分科コードリスト!$G$4:$I$49,2,FALSE)</f>
        <v>#N/A</v>
      </c>
      <c r="H728" s="236" t="e">
        <f>VLOOKUP(F728,分野・分科コードリスト!$G$4:$I$49,3,FALSE)</f>
        <v>#N/A</v>
      </c>
      <c r="I728" s="237"/>
      <c r="J728" s="235"/>
      <c r="K728" s="235"/>
      <c r="L728" s="237"/>
      <c r="M728" s="235"/>
      <c r="N728" s="234"/>
      <c r="O728" s="173"/>
      <c r="P728" s="174" t="e">
        <f>VLOOKUP(O728,国・地域コードリスト!$L$3:$M$209,2,FALSE)</f>
        <v>#N/A</v>
      </c>
      <c r="Q728" s="174" t="e">
        <f>VLOOKUP(O728,国・地域コードリスト!$N$3:$O$209,2,FALSE)</f>
        <v>#N/A</v>
      </c>
      <c r="R728" s="164"/>
      <c r="S728" s="237"/>
      <c r="T728" s="164"/>
    </row>
    <row r="729" spans="2:20" ht="29.5" hidden="1" customHeight="1">
      <c r="B729" s="234"/>
      <c r="C729" s="235"/>
      <c r="D729" s="235"/>
      <c r="E729" s="234"/>
      <c r="F729" s="235"/>
      <c r="G729" s="236" t="e">
        <f>VLOOKUP(F729,分野・分科コードリスト!$G$4:$I$49,2,FALSE)</f>
        <v>#N/A</v>
      </c>
      <c r="H729" s="236" t="e">
        <f>VLOOKUP(F729,分野・分科コードリスト!$G$4:$I$49,3,FALSE)</f>
        <v>#N/A</v>
      </c>
      <c r="I729" s="237"/>
      <c r="J729" s="235"/>
      <c r="K729" s="235"/>
      <c r="L729" s="237"/>
      <c r="M729" s="235"/>
      <c r="N729" s="234"/>
      <c r="O729" s="173"/>
      <c r="P729" s="174" t="e">
        <f>VLOOKUP(O729,国・地域コードリスト!$L$3:$M$209,2,FALSE)</f>
        <v>#N/A</v>
      </c>
      <c r="Q729" s="174" t="e">
        <f>VLOOKUP(O729,国・地域コードリスト!$N$3:$O$209,2,FALSE)</f>
        <v>#N/A</v>
      </c>
      <c r="R729" s="164"/>
      <c r="S729" s="237"/>
      <c r="T729" s="164"/>
    </row>
    <row r="730" spans="2:20" ht="29.5" hidden="1" customHeight="1">
      <c r="B730" s="234"/>
      <c r="C730" s="235"/>
      <c r="D730" s="235"/>
      <c r="E730" s="234"/>
      <c r="F730" s="235"/>
      <c r="G730" s="236" t="e">
        <f>VLOOKUP(F730,分野・分科コードリスト!$G$4:$I$49,2,FALSE)</f>
        <v>#N/A</v>
      </c>
      <c r="H730" s="236" t="e">
        <f>VLOOKUP(F730,分野・分科コードリスト!$G$4:$I$49,3,FALSE)</f>
        <v>#N/A</v>
      </c>
      <c r="I730" s="237"/>
      <c r="J730" s="235"/>
      <c r="K730" s="235"/>
      <c r="L730" s="237"/>
      <c r="M730" s="235"/>
      <c r="N730" s="234"/>
      <c r="O730" s="173"/>
      <c r="P730" s="174" t="e">
        <f>VLOOKUP(O730,国・地域コードリスト!$L$3:$M$209,2,FALSE)</f>
        <v>#N/A</v>
      </c>
      <c r="Q730" s="174" t="e">
        <f>VLOOKUP(O730,国・地域コードリスト!$N$3:$O$209,2,FALSE)</f>
        <v>#N/A</v>
      </c>
      <c r="R730" s="164"/>
      <c r="S730" s="237"/>
      <c r="T730" s="164"/>
    </row>
    <row r="731" spans="2:20" ht="29.5" hidden="1" customHeight="1">
      <c r="B731" s="234"/>
      <c r="C731" s="235"/>
      <c r="D731" s="235"/>
      <c r="E731" s="234"/>
      <c r="F731" s="235"/>
      <c r="G731" s="236" t="e">
        <f>VLOOKUP(F731,分野・分科コードリスト!$G$4:$I$49,2,FALSE)</f>
        <v>#N/A</v>
      </c>
      <c r="H731" s="236" t="e">
        <f>VLOOKUP(F731,分野・分科コードリスト!$G$4:$I$49,3,FALSE)</f>
        <v>#N/A</v>
      </c>
      <c r="I731" s="237"/>
      <c r="J731" s="235"/>
      <c r="K731" s="235"/>
      <c r="L731" s="237"/>
      <c r="M731" s="235"/>
      <c r="N731" s="234"/>
      <c r="O731" s="173"/>
      <c r="P731" s="174" t="e">
        <f>VLOOKUP(O731,国・地域コードリスト!$L$3:$M$209,2,FALSE)</f>
        <v>#N/A</v>
      </c>
      <c r="Q731" s="174" t="e">
        <f>VLOOKUP(O731,国・地域コードリスト!$N$3:$O$209,2,FALSE)</f>
        <v>#N/A</v>
      </c>
      <c r="R731" s="164"/>
      <c r="S731" s="237"/>
      <c r="T731" s="164"/>
    </row>
    <row r="732" spans="2:20" ht="29.5" hidden="1" customHeight="1">
      <c r="B732" s="234"/>
      <c r="C732" s="235"/>
      <c r="D732" s="235"/>
      <c r="E732" s="234"/>
      <c r="F732" s="235"/>
      <c r="G732" s="236" t="e">
        <f>VLOOKUP(F732,分野・分科コードリスト!$G$4:$I$49,2,FALSE)</f>
        <v>#N/A</v>
      </c>
      <c r="H732" s="236" t="e">
        <f>VLOOKUP(F732,分野・分科コードリスト!$G$4:$I$49,3,FALSE)</f>
        <v>#N/A</v>
      </c>
      <c r="I732" s="237"/>
      <c r="J732" s="235"/>
      <c r="K732" s="235"/>
      <c r="L732" s="237"/>
      <c r="M732" s="235"/>
      <c r="N732" s="234"/>
      <c r="O732" s="173"/>
      <c r="P732" s="174" t="e">
        <f>VLOOKUP(O732,国・地域コードリスト!$L$3:$M$209,2,FALSE)</f>
        <v>#N/A</v>
      </c>
      <c r="Q732" s="174" t="e">
        <f>VLOOKUP(O732,国・地域コードリスト!$N$3:$O$209,2,FALSE)</f>
        <v>#N/A</v>
      </c>
      <c r="R732" s="164"/>
      <c r="S732" s="237"/>
      <c r="T732" s="164"/>
    </row>
    <row r="733" spans="2:20" ht="29.5" hidden="1" customHeight="1">
      <c r="B733" s="234"/>
      <c r="C733" s="235"/>
      <c r="D733" s="235"/>
      <c r="E733" s="234"/>
      <c r="F733" s="235"/>
      <c r="G733" s="236" t="e">
        <f>VLOOKUP(F733,分野・分科コードリスト!$G$4:$I$49,2,FALSE)</f>
        <v>#N/A</v>
      </c>
      <c r="H733" s="236" t="e">
        <f>VLOOKUP(F733,分野・分科コードリスト!$G$4:$I$49,3,FALSE)</f>
        <v>#N/A</v>
      </c>
      <c r="I733" s="237"/>
      <c r="J733" s="235"/>
      <c r="K733" s="235"/>
      <c r="L733" s="237"/>
      <c r="M733" s="235"/>
      <c r="N733" s="234"/>
      <c r="O733" s="173"/>
      <c r="P733" s="174" t="e">
        <f>VLOOKUP(O733,国・地域コードリスト!$L$3:$M$209,2,FALSE)</f>
        <v>#N/A</v>
      </c>
      <c r="Q733" s="174" t="e">
        <f>VLOOKUP(O733,国・地域コードリスト!$N$3:$O$209,2,FALSE)</f>
        <v>#N/A</v>
      </c>
      <c r="R733" s="164"/>
      <c r="S733" s="237"/>
      <c r="T733" s="164"/>
    </row>
    <row r="734" spans="2:20" ht="29.5" hidden="1" customHeight="1">
      <c r="B734" s="234"/>
      <c r="C734" s="235"/>
      <c r="D734" s="235"/>
      <c r="E734" s="234"/>
      <c r="F734" s="235"/>
      <c r="G734" s="236" t="e">
        <f>VLOOKUP(F734,分野・分科コードリスト!$G$4:$I$49,2,FALSE)</f>
        <v>#N/A</v>
      </c>
      <c r="H734" s="236" t="e">
        <f>VLOOKUP(F734,分野・分科コードリスト!$G$4:$I$49,3,FALSE)</f>
        <v>#N/A</v>
      </c>
      <c r="I734" s="237"/>
      <c r="J734" s="235"/>
      <c r="K734" s="235"/>
      <c r="L734" s="237"/>
      <c r="M734" s="235"/>
      <c r="N734" s="234"/>
      <c r="O734" s="173"/>
      <c r="P734" s="174" t="e">
        <f>VLOOKUP(O734,国・地域コードリスト!$L$3:$M$209,2,FALSE)</f>
        <v>#N/A</v>
      </c>
      <c r="Q734" s="174" t="e">
        <f>VLOOKUP(O734,国・地域コードリスト!$N$3:$O$209,2,FALSE)</f>
        <v>#N/A</v>
      </c>
      <c r="R734" s="164"/>
      <c r="S734" s="237"/>
      <c r="T734" s="164"/>
    </row>
    <row r="735" spans="2:20" ht="29.5" hidden="1" customHeight="1">
      <c r="B735" s="234"/>
      <c r="C735" s="235"/>
      <c r="D735" s="235"/>
      <c r="E735" s="234"/>
      <c r="F735" s="235"/>
      <c r="G735" s="236" t="e">
        <f>VLOOKUP(F735,分野・分科コードリスト!$G$4:$I$49,2,FALSE)</f>
        <v>#N/A</v>
      </c>
      <c r="H735" s="236" t="e">
        <f>VLOOKUP(F735,分野・分科コードリスト!$G$4:$I$49,3,FALSE)</f>
        <v>#N/A</v>
      </c>
      <c r="I735" s="237"/>
      <c r="J735" s="235"/>
      <c r="K735" s="235"/>
      <c r="L735" s="237"/>
      <c r="M735" s="235"/>
      <c r="N735" s="234"/>
      <c r="O735" s="173"/>
      <c r="P735" s="174" t="e">
        <f>VLOOKUP(O735,国・地域コードリスト!$L$3:$M$209,2,FALSE)</f>
        <v>#N/A</v>
      </c>
      <c r="Q735" s="174" t="e">
        <f>VLOOKUP(O735,国・地域コードリスト!$N$3:$O$209,2,FALSE)</f>
        <v>#N/A</v>
      </c>
      <c r="R735" s="164"/>
      <c r="S735" s="237"/>
      <c r="T735" s="164"/>
    </row>
    <row r="736" spans="2:20" ht="29.5" hidden="1" customHeight="1">
      <c r="B736" s="234"/>
      <c r="C736" s="235"/>
      <c r="D736" s="235"/>
      <c r="E736" s="234"/>
      <c r="F736" s="235"/>
      <c r="G736" s="236" t="e">
        <f>VLOOKUP(F736,分野・分科コードリスト!$G$4:$I$49,2,FALSE)</f>
        <v>#N/A</v>
      </c>
      <c r="H736" s="236" t="e">
        <f>VLOOKUP(F736,分野・分科コードリスト!$G$4:$I$49,3,FALSE)</f>
        <v>#N/A</v>
      </c>
      <c r="I736" s="237"/>
      <c r="J736" s="235"/>
      <c r="K736" s="235"/>
      <c r="L736" s="237"/>
      <c r="M736" s="235"/>
      <c r="N736" s="234"/>
      <c r="O736" s="173"/>
      <c r="P736" s="174" t="e">
        <f>VLOOKUP(O736,国・地域コードリスト!$L$3:$M$209,2,FALSE)</f>
        <v>#N/A</v>
      </c>
      <c r="Q736" s="174" t="e">
        <f>VLOOKUP(O736,国・地域コードリスト!$N$3:$O$209,2,FALSE)</f>
        <v>#N/A</v>
      </c>
      <c r="R736" s="164"/>
      <c r="S736" s="237"/>
      <c r="T736" s="164"/>
    </row>
    <row r="737" spans="2:20" ht="29.5" hidden="1" customHeight="1">
      <c r="B737" s="234"/>
      <c r="C737" s="235"/>
      <c r="D737" s="235"/>
      <c r="E737" s="234"/>
      <c r="F737" s="235"/>
      <c r="G737" s="236" t="e">
        <f>VLOOKUP(F737,分野・分科コードリスト!$G$4:$I$49,2,FALSE)</f>
        <v>#N/A</v>
      </c>
      <c r="H737" s="236" t="e">
        <f>VLOOKUP(F737,分野・分科コードリスト!$G$4:$I$49,3,FALSE)</f>
        <v>#N/A</v>
      </c>
      <c r="I737" s="237"/>
      <c r="J737" s="235"/>
      <c r="K737" s="235"/>
      <c r="L737" s="237"/>
      <c r="M737" s="235"/>
      <c r="N737" s="234"/>
      <c r="O737" s="173"/>
      <c r="P737" s="174" t="e">
        <f>VLOOKUP(O737,国・地域コードリスト!$L$3:$M$209,2,FALSE)</f>
        <v>#N/A</v>
      </c>
      <c r="Q737" s="174" t="e">
        <f>VLOOKUP(O737,国・地域コードリスト!$N$3:$O$209,2,FALSE)</f>
        <v>#N/A</v>
      </c>
      <c r="R737" s="164"/>
      <c r="S737" s="237"/>
      <c r="T737" s="164"/>
    </row>
    <row r="738" spans="2:20" ht="29.5" hidden="1" customHeight="1">
      <c r="B738" s="234"/>
      <c r="C738" s="235"/>
      <c r="D738" s="235"/>
      <c r="E738" s="234"/>
      <c r="F738" s="235"/>
      <c r="G738" s="236" t="e">
        <f>VLOOKUP(F738,分野・分科コードリスト!$G$4:$I$49,2,FALSE)</f>
        <v>#N/A</v>
      </c>
      <c r="H738" s="236" t="e">
        <f>VLOOKUP(F738,分野・分科コードリスト!$G$4:$I$49,3,FALSE)</f>
        <v>#N/A</v>
      </c>
      <c r="I738" s="237"/>
      <c r="J738" s="235"/>
      <c r="K738" s="235"/>
      <c r="L738" s="237"/>
      <c r="M738" s="235"/>
      <c r="N738" s="234"/>
      <c r="O738" s="173"/>
      <c r="P738" s="174" t="e">
        <f>VLOOKUP(O738,国・地域コードリスト!$L$3:$M$209,2,FALSE)</f>
        <v>#N/A</v>
      </c>
      <c r="Q738" s="174" t="e">
        <f>VLOOKUP(O738,国・地域コードリスト!$N$3:$O$209,2,FALSE)</f>
        <v>#N/A</v>
      </c>
      <c r="R738" s="164"/>
      <c r="S738" s="237"/>
      <c r="T738" s="164"/>
    </row>
    <row r="739" spans="2:20" ht="29.5" hidden="1" customHeight="1">
      <c r="B739" s="234"/>
      <c r="C739" s="235"/>
      <c r="D739" s="235"/>
      <c r="E739" s="234"/>
      <c r="F739" s="235"/>
      <c r="G739" s="236" t="e">
        <f>VLOOKUP(F739,分野・分科コードリスト!$G$4:$I$49,2,FALSE)</f>
        <v>#N/A</v>
      </c>
      <c r="H739" s="236" t="e">
        <f>VLOOKUP(F739,分野・分科コードリスト!$G$4:$I$49,3,FALSE)</f>
        <v>#N/A</v>
      </c>
      <c r="I739" s="237"/>
      <c r="J739" s="235"/>
      <c r="K739" s="235"/>
      <c r="L739" s="237"/>
      <c r="M739" s="235"/>
      <c r="N739" s="234"/>
      <c r="O739" s="173"/>
      <c r="P739" s="174" t="e">
        <f>VLOOKUP(O739,国・地域コードリスト!$L$3:$M$209,2,FALSE)</f>
        <v>#N/A</v>
      </c>
      <c r="Q739" s="174" t="e">
        <f>VLOOKUP(O739,国・地域コードリスト!$N$3:$O$209,2,FALSE)</f>
        <v>#N/A</v>
      </c>
      <c r="R739" s="164"/>
      <c r="S739" s="237"/>
      <c r="T739" s="164"/>
    </row>
    <row r="740" spans="2:20" ht="29.5" hidden="1" customHeight="1">
      <c r="B740" s="234"/>
      <c r="C740" s="235"/>
      <c r="D740" s="235"/>
      <c r="E740" s="234"/>
      <c r="F740" s="235"/>
      <c r="G740" s="236" t="e">
        <f>VLOOKUP(F740,分野・分科コードリスト!$G$4:$I$49,2,FALSE)</f>
        <v>#N/A</v>
      </c>
      <c r="H740" s="236" t="e">
        <f>VLOOKUP(F740,分野・分科コードリスト!$G$4:$I$49,3,FALSE)</f>
        <v>#N/A</v>
      </c>
      <c r="I740" s="237"/>
      <c r="J740" s="235"/>
      <c r="K740" s="235"/>
      <c r="L740" s="237"/>
      <c r="M740" s="235"/>
      <c r="N740" s="234"/>
      <c r="O740" s="173"/>
      <c r="P740" s="174" t="e">
        <f>VLOOKUP(O740,国・地域コードリスト!$L$3:$M$209,2,FALSE)</f>
        <v>#N/A</v>
      </c>
      <c r="Q740" s="174" t="e">
        <f>VLOOKUP(O740,国・地域コードリスト!$N$3:$O$209,2,FALSE)</f>
        <v>#N/A</v>
      </c>
      <c r="R740" s="164"/>
      <c r="S740" s="237"/>
      <c r="T740" s="164"/>
    </row>
    <row r="741" spans="2:20" ht="29.5" hidden="1" customHeight="1">
      <c r="B741" s="234"/>
      <c r="C741" s="235"/>
      <c r="D741" s="235"/>
      <c r="E741" s="234"/>
      <c r="F741" s="235"/>
      <c r="G741" s="236" t="e">
        <f>VLOOKUP(F741,分野・分科コードリスト!$G$4:$I$49,2,FALSE)</f>
        <v>#N/A</v>
      </c>
      <c r="H741" s="236" t="e">
        <f>VLOOKUP(F741,分野・分科コードリスト!$G$4:$I$49,3,FALSE)</f>
        <v>#N/A</v>
      </c>
      <c r="I741" s="237"/>
      <c r="J741" s="235"/>
      <c r="K741" s="235"/>
      <c r="L741" s="237"/>
      <c r="M741" s="235"/>
      <c r="N741" s="234"/>
      <c r="O741" s="173"/>
      <c r="P741" s="174" t="e">
        <f>VLOOKUP(O741,国・地域コードリスト!$L$3:$M$209,2,FALSE)</f>
        <v>#N/A</v>
      </c>
      <c r="Q741" s="174" t="e">
        <f>VLOOKUP(O741,国・地域コードリスト!$N$3:$O$209,2,FALSE)</f>
        <v>#N/A</v>
      </c>
      <c r="R741" s="164"/>
      <c r="S741" s="237"/>
      <c r="T741" s="164"/>
    </row>
    <row r="742" spans="2:20" ht="29.5" hidden="1" customHeight="1">
      <c r="B742" s="234"/>
      <c r="C742" s="235"/>
      <c r="D742" s="235"/>
      <c r="E742" s="234"/>
      <c r="F742" s="235"/>
      <c r="G742" s="236" t="e">
        <f>VLOOKUP(F742,分野・分科コードリスト!$G$4:$I$49,2,FALSE)</f>
        <v>#N/A</v>
      </c>
      <c r="H742" s="236" t="e">
        <f>VLOOKUP(F742,分野・分科コードリスト!$G$4:$I$49,3,FALSE)</f>
        <v>#N/A</v>
      </c>
      <c r="I742" s="237"/>
      <c r="J742" s="235"/>
      <c r="K742" s="235"/>
      <c r="L742" s="237"/>
      <c r="M742" s="235"/>
      <c r="N742" s="234"/>
      <c r="O742" s="173"/>
      <c r="P742" s="174" t="e">
        <f>VLOOKUP(O742,国・地域コードリスト!$L$3:$M$209,2,FALSE)</f>
        <v>#N/A</v>
      </c>
      <c r="Q742" s="174" t="e">
        <f>VLOOKUP(O742,国・地域コードリスト!$N$3:$O$209,2,FALSE)</f>
        <v>#N/A</v>
      </c>
      <c r="R742" s="164"/>
      <c r="S742" s="237"/>
      <c r="T742" s="164"/>
    </row>
    <row r="743" spans="2:20" ht="29.5" hidden="1" customHeight="1">
      <c r="B743" s="234"/>
      <c r="C743" s="235"/>
      <c r="D743" s="235"/>
      <c r="E743" s="234"/>
      <c r="F743" s="235"/>
      <c r="G743" s="236" t="e">
        <f>VLOOKUP(F743,分野・分科コードリスト!$G$4:$I$49,2,FALSE)</f>
        <v>#N/A</v>
      </c>
      <c r="H743" s="236" t="e">
        <f>VLOOKUP(F743,分野・分科コードリスト!$G$4:$I$49,3,FALSE)</f>
        <v>#N/A</v>
      </c>
      <c r="I743" s="237"/>
      <c r="J743" s="235"/>
      <c r="K743" s="235"/>
      <c r="L743" s="237"/>
      <c r="M743" s="235"/>
      <c r="N743" s="234"/>
      <c r="O743" s="173"/>
      <c r="P743" s="174" t="e">
        <f>VLOOKUP(O743,国・地域コードリスト!$L$3:$M$209,2,FALSE)</f>
        <v>#N/A</v>
      </c>
      <c r="Q743" s="174" t="e">
        <f>VLOOKUP(O743,国・地域コードリスト!$N$3:$O$209,2,FALSE)</f>
        <v>#N/A</v>
      </c>
      <c r="R743" s="164"/>
      <c r="S743" s="237"/>
      <c r="T743" s="164"/>
    </row>
    <row r="744" spans="2:20" ht="29.5" hidden="1" customHeight="1">
      <c r="B744" s="234"/>
      <c r="C744" s="235"/>
      <c r="D744" s="235"/>
      <c r="E744" s="234"/>
      <c r="F744" s="235"/>
      <c r="G744" s="236" t="e">
        <f>VLOOKUP(F744,分野・分科コードリスト!$G$4:$I$49,2,FALSE)</f>
        <v>#N/A</v>
      </c>
      <c r="H744" s="236" t="e">
        <f>VLOOKUP(F744,分野・分科コードリスト!$G$4:$I$49,3,FALSE)</f>
        <v>#N/A</v>
      </c>
      <c r="I744" s="237"/>
      <c r="J744" s="235"/>
      <c r="K744" s="235"/>
      <c r="L744" s="237"/>
      <c r="M744" s="235"/>
      <c r="N744" s="234"/>
      <c r="O744" s="173"/>
      <c r="P744" s="174" t="e">
        <f>VLOOKUP(O744,国・地域コードリスト!$L$3:$M$209,2,FALSE)</f>
        <v>#N/A</v>
      </c>
      <c r="Q744" s="174" t="e">
        <f>VLOOKUP(O744,国・地域コードリスト!$N$3:$O$209,2,FALSE)</f>
        <v>#N/A</v>
      </c>
      <c r="R744" s="164"/>
      <c r="S744" s="237"/>
      <c r="T744" s="164"/>
    </row>
    <row r="745" spans="2:20" ht="29.5" hidden="1" customHeight="1">
      <c r="B745" s="234"/>
      <c r="C745" s="235"/>
      <c r="D745" s="235"/>
      <c r="E745" s="234"/>
      <c r="F745" s="235"/>
      <c r="G745" s="236" t="e">
        <f>VLOOKUP(F745,分野・分科コードリスト!$G$4:$I$49,2,FALSE)</f>
        <v>#N/A</v>
      </c>
      <c r="H745" s="236" t="e">
        <f>VLOOKUP(F745,分野・分科コードリスト!$G$4:$I$49,3,FALSE)</f>
        <v>#N/A</v>
      </c>
      <c r="I745" s="237"/>
      <c r="J745" s="235"/>
      <c r="K745" s="235"/>
      <c r="L745" s="237"/>
      <c r="M745" s="235"/>
      <c r="N745" s="234"/>
      <c r="O745" s="173"/>
      <c r="P745" s="174" t="e">
        <f>VLOOKUP(O745,国・地域コードリスト!$L$3:$M$209,2,FALSE)</f>
        <v>#N/A</v>
      </c>
      <c r="Q745" s="174" t="e">
        <f>VLOOKUP(O745,国・地域コードリスト!$N$3:$O$209,2,FALSE)</f>
        <v>#N/A</v>
      </c>
      <c r="R745" s="164"/>
      <c r="S745" s="237"/>
      <c r="T745" s="164"/>
    </row>
    <row r="746" spans="2:20" ht="29.5" hidden="1" customHeight="1">
      <c r="B746" s="234"/>
      <c r="C746" s="235"/>
      <c r="D746" s="235"/>
      <c r="E746" s="234"/>
      <c r="F746" s="235"/>
      <c r="G746" s="236" t="e">
        <f>VLOOKUP(F746,分野・分科コードリスト!$G$4:$I$49,2,FALSE)</f>
        <v>#N/A</v>
      </c>
      <c r="H746" s="236" t="e">
        <f>VLOOKUP(F746,分野・分科コードリスト!$G$4:$I$49,3,FALSE)</f>
        <v>#N/A</v>
      </c>
      <c r="I746" s="237"/>
      <c r="J746" s="235"/>
      <c r="K746" s="235"/>
      <c r="L746" s="237"/>
      <c r="M746" s="235"/>
      <c r="N746" s="234"/>
      <c r="O746" s="173"/>
      <c r="P746" s="174" t="e">
        <f>VLOOKUP(O746,国・地域コードリスト!$L$3:$M$209,2,FALSE)</f>
        <v>#N/A</v>
      </c>
      <c r="Q746" s="174" t="e">
        <f>VLOOKUP(O746,国・地域コードリスト!$N$3:$O$209,2,FALSE)</f>
        <v>#N/A</v>
      </c>
      <c r="R746" s="164"/>
      <c r="S746" s="237"/>
      <c r="T746" s="164"/>
    </row>
    <row r="747" spans="2:20" ht="29.5" hidden="1" customHeight="1">
      <c r="B747" s="234"/>
      <c r="C747" s="235"/>
      <c r="D747" s="235"/>
      <c r="E747" s="234"/>
      <c r="F747" s="235"/>
      <c r="G747" s="236" t="e">
        <f>VLOOKUP(F747,分野・分科コードリスト!$G$4:$I$49,2,FALSE)</f>
        <v>#N/A</v>
      </c>
      <c r="H747" s="236" t="e">
        <f>VLOOKUP(F747,分野・分科コードリスト!$G$4:$I$49,3,FALSE)</f>
        <v>#N/A</v>
      </c>
      <c r="I747" s="237"/>
      <c r="J747" s="235"/>
      <c r="K747" s="235"/>
      <c r="L747" s="237"/>
      <c r="M747" s="235"/>
      <c r="N747" s="234"/>
      <c r="O747" s="173"/>
      <c r="P747" s="174" t="e">
        <f>VLOOKUP(O747,国・地域コードリスト!$L$3:$M$209,2,FALSE)</f>
        <v>#N/A</v>
      </c>
      <c r="Q747" s="174" t="e">
        <f>VLOOKUP(O747,国・地域コードリスト!$N$3:$O$209,2,FALSE)</f>
        <v>#N/A</v>
      </c>
      <c r="R747" s="164"/>
      <c r="S747" s="237"/>
      <c r="T747" s="164"/>
    </row>
    <row r="748" spans="2:20" ht="29.5" hidden="1" customHeight="1">
      <c r="B748" s="234"/>
      <c r="C748" s="235"/>
      <c r="D748" s="235"/>
      <c r="E748" s="234"/>
      <c r="F748" s="235"/>
      <c r="G748" s="236" t="e">
        <f>VLOOKUP(F748,分野・分科コードリスト!$G$4:$I$49,2,FALSE)</f>
        <v>#N/A</v>
      </c>
      <c r="H748" s="236" t="e">
        <f>VLOOKUP(F748,分野・分科コードリスト!$G$4:$I$49,3,FALSE)</f>
        <v>#N/A</v>
      </c>
      <c r="I748" s="237"/>
      <c r="J748" s="235"/>
      <c r="K748" s="235"/>
      <c r="L748" s="237"/>
      <c r="M748" s="235"/>
      <c r="N748" s="234"/>
      <c r="O748" s="173"/>
      <c r="P748" s="174" t="e">
        <f>VLOOKUP(O748,国・地域コードリスト!$L$3:$M$209,2,FALSE)</f>
        <v>#N/A</v>
      </c>
      <c r="Q748" s="174" t="e">
        <f>VLOOKUP(O748,国・地域コードリスト!$N$3:$O$209,2,FALSE)</f>
        <v>#N/A</v>
      </c>
      <c r="R748" s="164"/>
      <c r="S748" s="237"/>
      <c r="T748" s="164"/>
    </row>
    <row r="749" spans="2:20" ht="29.5" hidden="1" customHeight="1">
      <c r="B749" s="234"/>
      <c r="C749" s="235"/>
      <c r="D749" s="235"/>
      <c r="E749" s="234"/>
      <c r="F749" s="235"/>
      <c r="G749" s="236" t="e">
        <f>VLOOKUP(F749,分野・分科コードリスト!$G$4:$I$49,2,FALSE)</f>
        <v>#N/A</v>
      </c>
      <c r="H749" s="236" t="e">
        <f>VLOOKUP(F749,分野・分科コードリスト!$G$4:$I$49,3,FALSE)</f>
        <v>#N/A</v>
      </c>
      <c r="I749" s="237"/>
      <c r="J749" s="235"/>
      <c r="K749" s="235"/>
      <c r="L749" s="237"/>
      <c r="M749" s="235"/>
      <c r="N749" s="234"/>
      <c r="O749" s="173"/>
      <c r="P749" s="174" t="e">
        <f>VLOOKUP(O749,国・地域コードリスト!$L$3:$M$209,2,FALSE)</f>
        <v>#N/A</v>
      </c>
      <c r="Q749" s="174" t="e">
        <f>VLOOKUP(O749,国・地域コードリスト!$N$3:$O$209,2,FALSE)</f>
        <v>#N/A</v>
      </c>
      <c r="R749" s="164"/>
      <c r="S749" s="237"/>
      <c r="T749" s="164"/>
    </row>
    <row r="750" spans="2:20" ht="29.5" hidden="1" customHeight="1">
      <c r="B750" s="234"/>
      <c r="C750" s="235"/>
      <c r="D750" s="235"/>
      <c r="E750" s="234"/>
      <c r="F750" s="235"/>
      <c r="G750" s="236" t="e">
        <f>VLOOKUP(F750,分野・分科コードリスト!$G$4:$I$49,2,FALSE)</f>
        <v>#N/A</v>
      </c>
      <c r="H750" s="236" t="e">
        <f>VLOOKUP(F750,分野・分科コードリスト!$G$4:$I$49,3,FALSE)</f>
        <v>#N/A</v>
      </c>
      <c r="I750" s="237"/>
      <c r="J750" s="235"/>
      <c r="K750" s="235"/>
      <c r="L750" s="237"/>
      <c r="M750" s="235"/>
      <c r="N750" s="234"/>
      <c r="O750" s="173"/>
      <c r="P750" s="174" t="e">
        <f>VLOOKUP(O750,国・地域コードリスト!$L$3:$M$209,2,FALSE)</f>
        <v>#N/A</v>
      </c>
      <c r="Q750" s="174" t="e">
        <f>VLOOKUP(O750,国・地域コードリスト!$N$3:$O$209,2,FALSE)</f>
        <v>#N/A</v>
      </c>
      <c r="R750" s="164"/>
      <c r="S750" s="237"/>
      <c r="T750" s="164"/>
    </row>
    <row r="751" spans="2:20" ht="29.5" hidden="1" customHeight="1">
      <c r="B751" s="234"/>
      <c r="C751" s="235"/>
      <c r="D751" s="235"/>
      <c r="E751" s="234"/>
      <c r="F751" s="235"/>
      <c r="G751" s="236" t="e">
        <f>VLOOKUP(F751,分野・分科コードリスト!$G$4:$I$49,2,FALSE)</f>
        <v>#N/A</v>
      </c>
      <c r="H751" s="236" t="e">
        <f>VLOOKUP(F751,分野・分科コードリスト!$G$4:$I$49,3,FALSE)</f>
        <v>#N/A</v>
      </c>
      <c r="I751" s="237"/>
      <c r="J751" s="235"/>
      <c r="K751" s="235"/>
      <c r="L751" s="237"/>
      <c r="M751" s="235"/>
      <c r="N751" s="234"/>
      <c r="O751" s="173"/>
      <c r="P751" s="174" t="e">
        <f>VLOOKUP(O751,国・地域コードリスト!$L$3:$M$209,2,FALSE)</f>
        <v>#N/A</v>
      </c>
      <c r="Q751" s="174" t="e">
        <f>VLOOKUP(O751,国・地域コードリスト!$N$3:$O$209,2,FALSE)</f>
        <v>#N/A</v>
      </c>
      <c r="R751" s="164"/>
      <c r="S751" s="237"/>
      <c r="T751" s="164"/>
    </row>
    <row r="752" spans="2:20" ht="29.5" hidden="1" customHeight="1">
      <c r="B752" s="234"/>
      <c r="C752" s="235"/>
      <c r="D752" s="235"/>
      <c r="E752" s="234"/>
      <c r="F752" s="235"/>
      <c r="G752" s="236" t="e">
        <f>VLOOKUP(F752,分野・分科コードリスト!$G$4:$I$49,2,FALSE)</f>
        <v>#N/A</v>
      </c>
      <c r="H752" s="236" t="e">
        <f>VLOOKUP(F752,分野・分科コードリスト!$G$4:$I$49,3,FALSE)</f>
        <v>#N/A</v>
      </c>
      <c r="I752" s="237"/>
      <c r="J752" s="235"/>
      <c r="K752" s="235"/>
      <c r="L752" s="237"/>
      <c r="M752" s="235"/>
      <c r="N752" s="234"/>
      <c r="O752" s="173"/>
      <c r="P752" s="174" t="e">
        <f>VLOOKUP(O752,国・地域コードリスト!$L$3:$M$209,2,FALSE)</f>
        <v>#N/A</v>
      </c>
      <c r="Q752" s="174" t="e">
        <f>VLOOKUP(O752,国・地域コードリスト!$N$3:$O$209,2,FALSE)</f>
        <v>#N/A</v>
      </c>
      <c r="R752" s="164"/>
      <c r="S752" s="237"/>
      <c r="T752" s="164"/>
    </row>
    <row r="753" spans="2:20" ht="29.5" hidden="1" customHeight="1">
      <c r="B753" s="234"/>
      <c r="C753" s="235"/>
      <c r="D753" s="235"/>
      <c r="E753" s="234"/>
      <c r="F753" s="235"/>
      <c r="G753" s="236" t="e">
        <f>VLOOKUP(F753,分野・分科コードリスト!$G$4:$I$49,2,FALSE)</f>
        <v>#N/A</v>
      </c>
      <c r="H753" s="236" t="e">
        <f>VLOOKUP(F753,分野・分科コードリスト!$G$4:$I$49,3,FALSE)</f>
        <v>#N/A</v>
      </c>
      <c r="I753" s="237"/>
      <c r="J753" s="235"/>
      <c r="K753" s="235"/>
      <c r="L753" s="237"/>
      <c r="M753" s="235"/>
      <c r="N753" s="234"/>
      <c r="O753" s="173"/>
      <c r="P753" s="174" t="e">
        <f>VLOOKUP(O753,国・地域コードリスト!$L$3:$M$209,2,FALSE)</f>
        <v>#N/A</v>
      </c>
      <c r="Q753" s="174" t="e">
        <f>VLOOKUP(O753,国・地域コードリスト!$N$3:$O$209,2,FALSE)</f>
        <v>#N/A</v>
      </c>
      <c r="R753" s="164"/>
      <c r="S753" s="237"/>
      <c r="T753" s="164"/>
    </row>
    <row r="754" spans="2:20" ht="29.5" hidden="1" customHeight="1">
      <c r="B754" s="234"/>
      <c r="C754" s="235"/>
      <c r="D754" s="235"/>
      <c r="E754" s="234"/>
      <c r="F754" s="235"/>
      <c r="G754" s="236" t="e">
        <f>VLOOKUP(F754,分野・分科コードリスト!$G$4:$I$49,2,FALSE)</f>
        <v>#N/A</v>
      </c>
      <c r="H754" s="236" t="e">
        <f>VLOOKUP(F754,分野・分科コードリスト!$G$4:$I$49,3,FALSE)</f>
        <v>#N/A</v>
      </c>
      <c r="I754" s="237"/>
      <c r="J754" s="235"/>
      <c r="K754" s="235"/>
      <c r="L754" s="237"/>
      <c r="M754" s="235"/>
      <c r="N754" s="234"/>
      <c r="O754" s="173"/>
      <c r="P754" s="174" t="e">
        <f>VLOOKUP(O754,国・地域コードリスト!$L$3:$M$209,2,FALSE)</f>
        <v>#N/A</v>
      </c>
      <c r="Q754" s="174" t="e">
        <f>VLOOKUP(O754,国・地域コードリスト!$N$3:$O$209,2,FALSE)</f>
        <v>#N/A</v>
      </c>
      <c r="R754" s="164"/>
      <c r="S754" s="237"/>
      <c r="T754" s="164"/>
    </row>
    <row r="755" spans="2:20" ht="29.5" hidden="1" customHeight="1">
      <c r="B755" s="234"/>
      <c r="C755" s="235"/>
      <c r="D755" s="235"/>
      <c r="E755" s="234"/>
      <c r="F755" s="235"/>
      <c r="G755" s="236" t="e">
        <f>VLOOKUP(F755,分野・分科コードリスト!$G$4:$I$49,2,FALSE)</f>
        <v>#N/A</v>
      </c>
      <c r="H755" s="236" t="e">
        <f>VLOOKUP(F755,分野・分科コードリスト!$G$4:$I$49,3,FALSE)</f>
        <v>#N/A</v>
      </c>
      <c r="I755" s="237"/>
      <c r="J755" s="235"/>
      <c r="K755" s="235"/>
      <c r="L755" s="237"/>
      <c r="M755" s="235"/>
      <c r="N755" s="234"/>
      <c r="O755" s="173"/>
      <c r="P755" s="174" t="e">
        <f>VLOOKUP(O755,国・地域コードリスト!$L$3:$M$209,2,FALSE)</f>
        <v>#N/A</v>
      </c>
      <c r="Q755" s="174" t="e">
        <f>VLOOKUP(O755,国・地域コードリスト!$N$3:$O$209,2,FALSE)</f>
        <v>#N/A</v>
      </c>
      <c r="R755" s="164"/>
      <c r="S755" s="237"/>
      <c r="T755" s="164"/>
    </row>
    <row r="756" spans="2:20" ht="29.5" hidden="1" customHeight="1">
      <c r="B756" s="234"/>
      <c r="C756" s="235"/>
      <c r="D756" s="235"/>
      <c r="E756" s="234"/>
      <c r="F756" s="235"/>
      <c r="G756" s="236" t="e">
        <f>VLOOKUP(F756,分野・分科コードリスト!$G$4:$I$49,2,FALSE)</f>
        <v>#N/A</v>
      </c>
      <c r="H756" s="236" t="e">
        <f>VLOOKUP(F756,分野・分科コードリスト!$G$4:$I$49,3,FALSE)</f>
        <v>#N/A</v>
      </c>
      <c r="I756" s="237"/>
      <c r="J756" s="235"/>
      <c r="K756" s="235"/>
      <c r="L756" s="237"/>
      <c r="M756" s="235"/>
      <c r="N756" s="234"/>
      <c r="O756" s="173"/>
      <c r="P756" s="174" t="e">
        <f>VLOOKUP(O756,国・地域コードリスト!$L$3:$M$209,2,FALSE)</f>
        <v>#N/A</v>
      </c>
      <c r="Q756" s="174" t="e">
        <f>VLOOKUP(O756,国・地域コードリスト!$N$3:$O$209,2,FALSE)</f>
        <v>#N/A</v>
      </c>
      <c r="R756" s="164"/>
      <c r="S756" s="237"/>
      <c r="T756" s="164"/>
    </row>
    <row r="757" spans="2:20" ht="29.5" hidden="1" customHeight="1">
      <c r="B757" s="234"/>
      <c r="C757" s="235"/>
      <c r="D757" s="235"/>
      <c r="E757" s="234"/>
      <c r="F757" s="235"/>
      <c r="G757" s="236" t="e">
        <f>VLOOKUP(F757,分野・分科コードリスト!$G$4:$I$49,2,FALSE)</f>
        <v>#N/A</v>
      </c>
      <c r="H757" s="236" t="e">
        <f>VLOOKUP(F757,分野・分科コードリスト!$G$4:$I$49,3,FALSE)</f>
        <v>#N/A</v>
      </c>
      <c r="I757" s="237"/>
      <c r="J757" s="235"/>
      <c r="K757" s="235"/>
      <c r="L757" s="237"/>
      <c r="M757" s="235"/>
      <c r="N757" s="234"/>
      <c r="O757" s="173"/>
      <c r="P757" s="174" t="e">
        <f>VLOOKUP(O757,国・地域コードリスト!$L$3:$M$209,2,FALSE)</f>
        <v>#N/A</v>
      </c>
      <c r="Q757" s="174" t="e">
        <f>VLOOKUP(O757,国・地域コードリスト!$N$3:$O$209,2,FALSE)</f>
        <v>#N/A</v>
      </c>
      <c r="R757" s="164"/>
      <c r="S757" s="237"/>
      <c r="T757" s="164"/>
    </row>
    <row r="758" spans="2:20" ht="29.5" hidden="1" customHeight="1">
      <c r="B758" s="234"/>
      <c r="C758" s="235"/>
      <c r="D758" s="235"/>
      <c r="E758" s="234"/>
      <c r="F758" s="235"/>
      <c r="G758" s="236" t="e">
        <f>VLOOKUP(F758,分野・分科コードリスト!$G$4:$I$49,2,FALSE)</f>
        <v>#N/A</v>
      </c>
      <c r="H758" s="236" t="e">
        <f>VLOOKUP(F758,分野・分科コードリスト!$G$4:$I$49,3,FALSE)</f>
        <v>#N/A</v>
      </c>
      <c r="I758" s="237"/>
      <c r="J758" s="235"/>
      <c r="K758" s="235"/>
      <c r="L758" s="237"/>
      <c r="M758" s="235"/>
      <c r="N758" s="234"/>
      <c r="O758" s="173"/>
      <c r="P758" s="174" t="e">
        <f>VLOOKUP(O758,国・地域コードリスト!$L$3:$M$209,2,FALSE)</f>
        <v>#N/A</v>
      </c>
      <c r="Q758" s="174" t="e">
        <f>VLOOKUP(O758,国・地域コードリスト!$N$3:$O$209,2,FALSE)</f>
        <v>#N/A</v>
      </c>
      <c r="R758" s="164"/>
      <c r="S758" s="237"/>
      <c r="T758" s="164"/>
    </row>
    <row r="759" spans="2:20" ht="29.5" hidden="1" customHeight="1">
      <c r="B759" s="234"/>
      <c r="C759" s="235"/>
      <c r="D759" s="235"/>
      <c r="E759" s="234"/>
      <c r="F759" s="235"/>
      <c r="G759" s="236" t="e">
        <f>VLOOKUP(F759,分野・分科コードリスト!$G$4:$I$49,2,FALSE)</f>
        <v>#N/A</v>
      </c>
      <c r="H759" s="236" t="e">
        <f>VLOOKUP(F759,分野・分科コードリスト!$G$4:$I$49,3,FALSE)</f>
        <v>#N/A</v>
      </c>
      <c r="I759" s="237"/>
      <c r="J759" s="235"/>
      <c r="K759" s="235"/>
      <c r="L759" s="237"/>
      <c r="M759" s="235"/>
      <c r="N759" s="234"/>
      <c r="O759" s="173"/>
      <c r="P759" s="174" t="e">
        <f>VLOOKUP(O759,国・地域コードリスト!$L$3:$M$209,2,FALSE)</f>
        <v>#N/A</v>
      </c>
      <c r="Q759" s="174" t="e">
        <f>VLOOKUP(O759,国・地域コードリスト!$N$3:$O$209,2,FALSE)</f>
        <v>#N/A</v>
      </c>
      <c r="R759" s="164"/>
      <c r="S759" s="237"/>
      <c r="T759" s="164"/>
    </row>
    <row r="760" spans="2:20" ht="29.5" hidden="1" customHeight="1">
      <c r="B760" s="234"/>
      <c r="C760" s="235"/>
      <c r="D760" s="235"/>
      <c r="E760" s="234"/>
      <c r="F760" s="235"/>
      <c r="G760" s="236" t="e">
        <f>VLOOKUP(F760,分野・分科コードリスト!$G$4:$I$49,2,FALSE)</f>
        <v>#N/A</v>
      </c>
      <c r="H760" s="236" t="e">
        <f>VLOOKUP(F760,分野・分科コードリスト!$G$4:$I$49,3,FALSE)</f>
        <v>#N/A</v>
      </c>
      <c r="I760" s="237"/>
      <c r="J760" s="235"/>
      <c r="K760" s="235"/>
      <c r="L760" s="237"/>
      <c r="M760" s="235"/>
      <c r="N760" s="234"/>
      <c r="O760" s="173"/>
      <c r="P760" s="174" t="e">
        <f>VLOOKUP(O760,国・地域コードリスト!$L$3:$M$209,2,FALSE)</f>
        <v>#N/A</v>
      </c>
      <c r="Q760" s="174" t="e">
        <f>VLOOKUP(O760,国・地域コードリスト!$N$3:$O$209,2,FALSE)</f>
        <v>#N/A</v>
      </c>
      <c r="R760" s="164"/>
      <c r="S760" s="237"/>
      <c r="T760" s="164"/>
    </row>
    <row r="761" spans="2:20" ht="29.5" hidden="1" customHeight="1">
      <c r="B761" s="234"/>
      <c r="C761" s="235"/>
      <c r="D761" s="235"/>
      <c r="E761" s="234"/>
      <c r="F761" s="235"/>
      <c r="G761" s="236" t="e">
        <f>VLOOKUP(F761,分野・分科コードリスト!$G$4:$I$49,2,FALSE)</f>
        <v>#N/A</v>
      </c>
      <c r="H761" s="236" t="e">
        <f>VLOOKUP(F761,分野・分科コードリスト!$G$4:$I$49,3,FALSE)</f>
        <v>#N/A</v>
      </c>
      <c r="I761" s="237"/>
      <c r="J761" s="235"/>
      <c r="K761" s="235"/>
      <c r="L761" s="237"/>
      <c r="M761" s="235"/>
      <c r="N761" s="234"/>
      <c r="O761" s="173"/>
      <c r="P761" s="174" t="e">
        <f>VLOOKUP(O761,国・地域コードリスト!$L$3:$M$209,2,FALSE)</f>
        <v>#N/A</v>
      </c>
      <c r="Q761" s="174" t="e">
        <f>VLOOKUP(O761,国・地域コードリスト!$N$3:$O$209,2,FALSE)</f>
        <v>#N/A</v>
      </c>
      <c r="R761" s="164"/>
      <c r="S761" s="237"/>
      <c r="T761" s="164"/>
    </row>
    <row r="762" spans="2:20" ht="29.5" hidden="1" customHeight="1">
      <c r="B762" s="234"/>
      <c r="C762" s="235"/>
      <c r="D762" s="235"/>
      <c r="E762" s="234"/>
      <c r="F762" s="235"/>
      <c r="G762" s="236" t="e">
        <f>VLOOKUP(F762,分野・分科コードリスト!$G$4:$I$49,2,FALSE)</f>
        <v>#N/A</v>
      </c>
      <c r="H762" s="236" t="e">
        <f>VLOOKUP(F762,分野・分科コードリスト!$G$4:$I$49,3,FALSE)</f>
        <v>#N/A</v>
      </c>
      <c r="I762" s="237"/>
      <c r="J762" s="235"/>
      <c r="K762" s="235"/>
      <c r="L762" s="237"/>
      <c r="M762" s="235"/>
      <c r="N762" s="234"/>
      <c r="O762" s="173"/>
      <c r="P762" s="174" t="e">
        <f>VLOOKUP(O762,国・地域コードリスト!$L$3:$M$209,2,FALSE)</f>
        <v>#N/A</v>
      </c>
      <c r="Q762" s="174" t="e">
        <f>VLOOKUP(O762,国・地域コードリスト!$N$3:$O$209,2,FALSE)</f>
        <v>#N/A</v>
      </c>
      <c r="R762" s="164"/>
      <c r="S762" s="237"/>
      <c r="T762" s="164"/>
    </row>
    <row r="763" spans="2:20" ht="29.5" hidden="1" customHeight="1">
      <c r="B763" s="234"/>
      <c r="C763" s="235"/>
      <c r="D763" s="235"/>
      <c r="E763" s="234"/>
      <c r="F763" s="235"/>
      <c r="G763" s="236" t="e">
        <f>VLOOKUP(F763,分野・分科コードリスト!$G$4:$I$49,2,FALSE)</f>
        <v>#N/A</v>
      </c>
      <c r="H763" s="236" t="e">
        <f>VLOOKUP(F763,分野・分科コードリスト!$G$4:$I$49,3,FALSE)</f>
        <v>#N/A</v>
      </c>
      <c r="I763" s="237"/>
      <c r="J763" s="235"/>
      <c r="K763" s="235"/>
      <c r="L763" s="237"/>
      <c r="M763" s="235"/>
      <c r="N763" s="234"/>
      <c r="O763" s="173"/>
      <c r="P763" s="174" t="e">
        <f>VLOOKUP(O763,国・地域コードリスト!$L$3:$M$209,2,FALSE)</f>
        <v>#N/A</v>
      </c>
      <c r="Q763" s="174" t="e">
        <f>VLOOKUP(O763,国・地域コードリスト!$N$3:$O$209,2,FALSE)</f>
        <v>#N/A</v>
      </c>
      <c r="R763" s="164"/>
      <c r="S763" s="237"/>
      <c r="T763" s="164"/>
    </row>
    <row r="764" spans="2:20" ht="29.5" hidden="1" customHeight="1">
      <c r="B764" s="234"/>
      <c r="C764" s="235"/>
      <c r="D764" s="235"/>
      <c r="E764" s="234"/>
      <c r="F764" s="235"/>
      <c r="G764" s="236" t="e">
        <f>VLOOKUP(F764,分野・分科コードリスト!$G$4:$I$49,2,FALSE)</f>
        <v>#N/A</v>
      </c>
      <c r="H764" s="236" t="e">
        <f>VLOOKUP(F764,分野・分科コードリスト!$G$4:$I$49,3,FALSE)</f>
        <v>#N/A</v>
      </c>
      <c r="I764" s="237"/>
      <c r="J764" s="235"/>
      <c r="K764" s="235"/>
      <c r="L764" s="237"/>
      <c r="M764" s="235"/>
      <c r="N764" s="234"/>
      <c r="O764" s="173"/>
      <c r="P764" s="174" t="e">
        <f>VLOOKUP(O764,国・地域コードリスト!$L$3:$M$209,2,FALSE)</f>
        <v>#N/A</v>
      </c>
      <c r="Q764" s="174" t="e">
        <f>VLOOKUP(O764,国・地域コードリスト!$N$3:$O$209,2,FALSE)</f>
        <v>#N/A</v>
      </c>
      <c r="R764" s="164"/>
      <c r="S764" s="237"/>
      <c r="T764" s="164"/>
    </row>
    <row r="765" spans="2:20" ht="29.5" hidden="1" customHeight="1">
      <c r="B765" s="234"/>
      <c r="C765" s="235"/>
      <c r="D765" s="235"/>
      <c r="E765" s="234"/>
      <c r="F765" s="235"/>
      <c r="G765" s="236" t="e">
        <f>VLOOKUP(F765,分野・分科コードリスト!$G$4:$I$49,2,FALSE)</f>
        <v>#N/A</v>
      </c>
      <c r="H765" s="236" t="e">
        <f>VLOOKUP(F765,分野・分科コードリスト!$G$4:$I$49,3,FALSE)</f>
        <v>#N/A</v>
      </c>
      <c r="I765" s="237"/>
      <c r="J765" s="235"/>
      <c r="K765" s="235"/>
      <c r="L765" s="237"/>
      <c r="M765" s="235"/>
      <c r="N765" s="234"/>
      <c r="O765" s="173"/>
      <c r="P765" s="174" t="e">
        <f>VLOOKUP(O765,国・地域コードリスト!$L$3:$M$209,2,FALSE)</f>
        <v>#N/A</v>
      </c>
      <c r="Q765" s="174" t="e">
        <f>VLOOKUP(O765,国・地域コードリスト!$N$3:$O$209,2,FALSE)</f>
        <v>#N/A</v>
      </c>
      <c r="R765" s="164"/>
      <c r="S765" s="237"/>
      <c r="T765" s="164"/>
    </row>
    <row r="766" spans="2:20" ht="29.5" hidden="1" customHeight="1">
      <c r="B766" s="234"/>
      <c r="C766" s="235"/>
      <c r="D766" s="235"/>
      <c r="E766" s="234"/>
      <c r="F766" s="235"/>
      <c r="G766" s="236" t="e">
        <f>VLOOKUP(F766,分野・分科コードリスト!$G$4:$I$49,2,FALSE)</f>
        <v>#N/A</v>
      </c>
      <c r="H766" s="236" t="e">
        <f>VLOOKUP(F766,分野・分科コードリスト!$G$4:$I$49,3,FALSE)</f>
        <v>#N/A</v>
      </c>
      <c r="I766" s="237"/>
      <c r="J766" s="235"/>
      <c r="K766" s="235"/>
      <c r="L766" s="237"/>
      <c r="M766" s="235"/>
      <c r="N766" s="234"/>
      <c r="O766" s="173"/>
      <c r="P766" s="174" t="e">
        <f>VLOOKUP(O766,国・地域コードリスト!$L$3:$M$209,2,FALSE)</f>
        <v>#N/A</v>
      </c>
      <c r="Q766" s="174" t="e">
        <f>VLOOKUP(O766,国・地域コードリスト!$N$3:$O$209,2,FALSE)</f>
        <v>#N/A</v>
      </c>
      <c r="R766" s="164"/>
      <c r="S766" s="237"/>
      <c r="T766" s="164"/>
    </row>
    <row r="767" spans="2:20" ht="29.5" hidden="1" customHeight="1">
      <c r="B767" s="234"/>
      <c r="C767" s="235"/>
      <c r="D767" s="235"/>
      <c r="E767" s="234"/>
      <c r="F767" s="235"/>
      <c r="G767" s="236" t="e">
        <f>VLOOKUP(F767,分野・分科コードリスト!$G$4:$I$49,2,FALSE)</f>
        <v>#N/A</v>
      </c>
      <c r="H767" s="236" t="e">
        <f>VLOOKUP(F767,分野・分科コードリスト!$G$4:$I$49,3,FALSE)</f>
        <v>#N/A</v>
      </c>
      <c r="I767" s="237"/>
      <c r="J767" s="235"/>
      <c r="K767" s="235"/>
      <c r="L767" s="237"/>
      <c r="M767" s="235"/>
      <c r="N767" s="234"/>
      <c r="O767" s="173"/>
      <c r="P767" s="174" t="e">
        <f>VLOOKUP(O767,国・地域コードリスト!$L$3:$M$209,2,FALSE)</f>
        <v>#N/A</v>
      </c>
      <c r="Q767" s="174" t="e">
        <f>VLOOKUP(O767,国・地域コードリスト!$N$3:$O$209,2,FALSE)</f>
        <v>#N/A</v>
      </c>
      <c r="R767" s="164"/>
      <c r="S767" s="237"/>
      <c r="T767" s="164"/>
    </row>
    <row r="768" spans="2:20" ht="29.5" hidden="1" customHeight="1">
      <c r="B768" s="234"/>
      <c r="C768" s="235"/>
      <c r="D768" s="235"/>
      <c r="E768" s="234"/>
      <c r="F768" s="235"/>
      <c r="G768" s="236" t="e">
        <f>VLOOKUP(F768,分野・分科コードリスト!$G$4:$I$49,2,FALSE)</f>
        <v>#N/A</v>
      </c>
      <c r="H768" s="236" t="e">
        <f>VLOOKUP(F768,分野・分科コードリスト!$G$4:$I$49,3,FALSE)</f>
        <v>#N/A</v>
      </c>
      <c r="I768" s="237"/>
      <c r="J768" s="235"/>
      <c r="K768" s="235"/>
      <c r="L768" s="237"/>
      <c r="M768" s="235"/>
      <c r="N768" s="234"/>
      <c r="O768" s="173"/>
      <c r="P768" s="174" t="e">
        <f>VLOOKUP(O768,国・地域コードリスト!$L$3:$M$209,2,FALSE)</f>
        <v>#N/A</v>
      </c>
      <c r="Q768" s="174" t="e">
        <f>VLOOKUP(O768,国・地域コードリスト!$N$3:$O$209,2,FALSE)</f>
        <v>#N/A</v>
      </c>
      <c r="R768" s="164"/>
      <c r="S768" s="237"/>
      <c r="T768" s="164"/>
    </row>
    <row r="769" spans="2:20" ht="29.5" hidden="1" customHeight="1">
      <c r="B769" s="234"/>
      <c r="C769" s="235"/>
      <c r="D769" s="235"/>
      <c r="E769" s="234"/>
      <c r="F769" s="235"/>
      <c r="G769" s="236" t="e">
        <f>VLOOKUP(F769,分野・分科コードリスト!$G$4:$I$49,2,FALSE)</f>
        <v>#N/A</v>
      </c>
      <c r="H769" s="236" t="e">
        <f>VLOOKUP(F769,分野・分科コードリスト!$G$4:$I$49,3,FALSE)</f>
        <v>#N/A</v>
      </c>
      <c r="I769" s="237"/>
      <c r="J769" s="235"/>
      <c r="K769" s="235"/>
      <c r="L769" s="237"/>
      <c r="M769" s="235"/>
      <c r="N769" s="234"/>
      <c r="O769" s="173"/>
      <c r="P769" s="174" t="e">
        <f>VLOOKUP(O769,国・地域コードリスト!$L$3:$M$209,2,FALSE)</f>
        <v>#N/A</v>
      </c>
      <c r="Q769" s="174" t="e">
        <f>VLOOKUP(O769,国・地域コードリスト!$N$3:$O$209,2,FALSE)</f>
        <v>#N/A</v>
      </c>
      <c r="R769" s="164"/>
      <c r="S769" s="237"/>
      <c r="T769" s="164"/>
    </row>
    <row r="770" spans="2:20" ht="29.5" hidden="1" customHeight="1">
      <c r="B770" s="234"/>
      <c r="C770" s="235"/>
      <c r="D770" s="235"/>
      <c r="E770" s="234"/>
      <c r="F770" s="235"/>
      <c r="G770" s="236" t="e">
        <f>VLOOKUP(F770,分野・分科コードリスト!$G$4:$I$49,2,FALSE)</f>
        <v>#N/A</v>
      </c>
      <c r="H770" s="236" t="e">
        <f>VLOOKUP(F770,分野・分科コードリスト!$G$4:$I$49,3,FALSE)</f>
        <v>#N/A</v>
      </c>
      <c r="I770" s="237"/>
      <c r="J770" s="235"/>
      <c r="K770" s="235"/>
      <c r="L770" s="237"/>
      <c r="M770" s="235"/>
      <c r="N770" s="234"/>
      <c r="O770" s="173"/>
      <c r="P770" s="174" t="e">
        <f>VLOOKUP(O770,国・地域コードリスト!$L$3:$M$209,2,FALSE)</f>
        <v>#N/A</v>
      </c>
      <c r="Q770" s="174" t="e">
        <f>VLOOKUP(O770,国・地域コードリスト!$N$3:$O$209,2,FALSE)</f>
        <v>#N/A</v>
      </c>
      <c r="R770" s="164"/>
      <c r="S770" s="237"/>
      <c r="T770" s="164"/>
    </row>
    <row r="771" spans="2:20" ht="29.5" hidden="1" customHeight="1">
      <c r="B771" s="234"/>
      <c r="C771" s="235"/>
      <c r="D771" s="235"/>
      <c r="E771" s="234"/>
      <c r="F771" s="235"/>
      <c r="G771" s="236" t="e">
        <f>VLOOKUP(F771,分野・分科コードリスト!$G$4:$I$49,2,FALSE)</f>
        <v>#N/A</v>
      </c>
      <c r="H771" s="236" t="e">
        <f>VLOOKUP(F771,分野・分科コードリスト!$G$4:$I$49,3,FALSE)</f>
        <v>#N/A</v>
      </c>
      <c r="I771" s="237"/>
      <c r="J771" s="235"/>
      <c r="K771" s="235"/>
      <c r="L771" s="237"/>
      <c r="M771" s="235"/>
      <c r="N771" s="234"/>
      <c r="O771" s="173"/>
      <c r="P771" s="174" t="e">
        <f>VLOOKUP(O771,国・地域コードリスト!$L$3:$M$209,2,FALSE)</f>
        <v>#N/A</v>
      </c>
      <c r="Q771" s="174" t="e">
        <f>VLOOKUP(O771,国・地域コードリスト!$N$3:$O$209,2,FALSE)</f>
        <v>#N/A</v>
      </c>
      <c r="R771" s="164"/>
      <c r="S771" s="237"/>
      <c r="T771" s="164"/>
    </row>
    <row r="772" spans="2:20" ht="29.5" hidden="1" customHeight="1">
      <c r="B772" s="234"/>
      <c r="C772" s="235"/>
      <c r="D772" s="235"/>
      <c r="E772" s="234"/>
      <c r="F772" s="235"/>
      <c r="G772" s="236" t="e">
        <f>VLOOKUP(F772,分野・分科コードリスト!$G$4:$I$49,2,FALSE)</f>
        <v>#N/A</v>
      </c>
      <c r="H772" s="236" t="e">
        <f>VLOOKUP(F772,分野・分科コードリスト!$G$4:$I$49,3,FALSE)</f>
        <v>#N/A</v>
      </c>
      <c r="I772" s="237"/>
      <c r="J772" s="235"/>
      <c r="K772" s="235"/>
      <c r="L772" s="237"/>
      <c r="M772" s="235"/>
      <c r="N772" s="234"/>
      <c r="O772" s="173"/>
      <c r="P772" s="174" t="e">
        <f>VLOOKUP(O772,国・地域コードリスト!$L$3:$M$209,2,FALSE)</f>
        <v>#N/A</v>
      </c>
      <c r="Q772" s="174" t="e">
        <f>VLOOKUP(O772,国・地域コードリスト!$N$3:$O$209,2,FALSE)</f>
        <v>#N/A</v>
      </c>
      <c r="R772" s="164"/>
      <c r="S772" s="237"/>
      <c r="T772" s="164"/>
    </row>
    <row r="773" spans="2:20" ht="29.5" hidden="1" customHeight="1">
      <c r="B773" s="234"/>
      <c r="C773" s="235"/>
      <c r="D773" s="235"/>
      <c r="E773" s="234"/>
      <c r="F773" s="235"/>
      <c r="G773" s="236" t="e">
        <f>VLOOKUP(F773,分野・分科コードリスト!$G$4:$I$49,2,FALSE)</f>
        <v>#N/A</v>
      </c>
      <c r="H773" s="236" t="e">
        <f>VLOOKUP(F773,分野・分科コードリスト!$G$4:$I$49,3,FALSE)</f>
        <v>#N/A</v>
      </c>
      <c r="I773" s="237"/>
      <c r="J773" s="235"/>
      <c r="K773" s="235"/>
      <c r="L773" s="237"/>
      <c r="M773" s="235"/>
      <c r="N773" s="234"/>
      <c r="O773" s="173"/>
      <c r="P773" s="174" t="e">
        <f>VLOOKUP(O773,国・地域コードリスト!$L$3:$M$209,2,FALSE)</f>
        <v>#N/A</v>
      </c>
      <c r="Q773" s="174" t="e">
        <f>VLOOKUP(O773,国・地域コードリスト!$N$3:$O$209,2,FALSE)</f>
        <v>#N/A</v>
      </c>
      <c r="R773" s="164"/>
      <c r="S773" s="237"/>
      <c r="T773" s="164"/>
    </row>
    <row r="774" spans="2:20" ht="29.5" hidden="1" customHeight="1">
      <c r="B774" s="234"/>
      <c r="C774" s="235"/>
      <c r="D774" s="235"/>
      <c r="E774" s="234"/>
      <c r="F774" s="235"/>
      <c r="G774" s="236" t="e">
        <f>VLOOKUP(F774,分野・分科コードリスト!$G$4:$I$49,2,FALSE)</f>
        <v>#N/A</v>
      </c>
      <c r="H774" s="236" t="e">
        <f>VLOOKUP(F774,分野・分科コードリスト!$G$4:$I$49,3,FALSE)</f>
        <v>#N/A</v>
      </c>
      <c r="I774" s="237"/>
      <c r="J774" s="235"/>
      <c r="K774" s="235"/>
      <c r="L774" s="237"/>
      <c r="M774" s="235"/>
      <c r="N774" s="234"/>
      <c r="O774" s="173"/>
      <c r="P774" s="174" t="e">
        <f>VLOOKUP(O774,国・地域コードリスト!$L$3:$M$209,2,FALSE)</f>
        <v>#N/A</v>
      </c>
      <c r="Q774" s="174" t="e">
        <f>VLOOKUP(O774,国・地域コードリスト!$N$3:$O$209,2,FALSE)</f>
        <v>#N/A</v>
      </c>
      <c r="R774" s="164"/>
      <c r="S774" s="237"/>
      <c r="T774" s="164"/>
    </row>
    <row r="775" spans="2:20" ht="29.5" hidden="1" customHeight="1">
      <c r="B775" s="234"/>
      <c r="C775" s="235"/>
      <c r="D775" s="235"/>
      <c r="E775" s="234"/>
      <c r="F775" s="235"/>
      <c r="G775" s="236" t="e">
        <f>VLOOKUP(F775,分野・分科コードリスト!$G$4:$I$49,2,FALSE)</f>
        <v>#N/A</v>
      </c>
      <c r="H775" s="236" t="e">
        <f>VLOOKUP(F775,分野・分科コードリスト!$G$4:$I$49,3,FALSE)</f>
        <v>#N/A</v>
      </c>
      <c r="I775" s="237"/>
      <c r="J775" s="235"/>
      <c r="K775" s="235"/>
      <c r="L775" s="237"/>
      <c r="M775" s="235"/>
      <c r="N775" s="234"/>
      <c r="O775" s="173"/>
      <c r="P775" s="174" t="e">
        <f>VLOOKUP(O775,国・地域コードリスト!$L$3:$M$209,2,FALSE)</f>
        <v>#N/A</v>
      </c>
      <c r="Q775" s="174" t="e">
        <f>VLOOKUP(O775,国・地域コードリスト!$N$3:$O$209,2,FALSE)</f>
        <v>#N/A</v>
      </c>
      <c r="R775" s="164"/>
      <c r="S775" s="237"/>
      <c r="T775" s="164"/>
    </row>
    <row r="776" spans="2:20" ht="29.5" hidden="1" customHeight="1">
      <c r="B776" s="234"/>
      <c r="C776" s="235"/>
      <c r="D776" s="235"/>
      <c r="E776" s="234"/>
      <c r="F776" s="235"/>
      <c r="G776" s="236" t="e">
        <f>VLOOKUP(F776,分野・分科コードリスト!$G$4:$I$49,2,FALSE)</f>
        <v>#N/A</v>
      </c>
      <c r="H776" s="236" t="e">
        <f>VLOOKUP(F776,分野・分科コードリスト!$G$4:$I$49,3,FALSE)</f>
        <v>#N/A</v>
      </c>
      <c r="I776" s="237"/>
      <c r="J776" s="235"/>
      <c r="K776" s="235"/>
      <c r="L776" s="237"/>
      <c r="M776" s="235"/>
      <c r="N776" s="234"/>
      <c r="O776" s="173"/>
      <c r="P776" s="174" t="e">
        <f>VLOOKUP(O776,国・地域コードリスト!$L$3:$M$209,2,FALSE)</f>
        <v>#N/A</v>
      </c>
      <c r="Q776" s="174" t="e">
        <f>VLOOKUP(O776,国・地域コードリスト!$N$3:$O$209,2,FALSE)</f>
        <v>#N/A</v>
      </c>
      <c r="R776" s="164"/>
      <c r="S776" s="237"/>
      <c r="T776" s="164"/>
    </row>
    <row r="777" spans="2:20" ht="29.5" hidden="1" customHeight="1">
      <c r="B777" s="234"/>
      <c r="C777" s="235"/>
      <c r="D777" s="235"/>
      <c r="E777" s="234"/>
      <c r="F777" s="235"/>
      <c r="G777" s="236" t="e">
        <f>VLOOKUP(F777,分野・分科コードリスト!$G$4:$I$49,2,FALSE)</f>
        <v>#N/A</v>
      </c>
      <c r="H777" s="236" t="e">
        <f>VLOOKUP(F777,分野・分科コードリスト!$G$4:$I$49,3,FALSE)</f>
        <v>#N/A</v>
      </c>
      <c r="I777" s="237"/>
      <c r="J777" s="235"/>
      <c r="K777" s="235"/>
      <c r="L777" s="237"/>
      <c r="M777" s="235"/>
      <c r="N777" s="234"/>
      <c r="O777" s="173"/>
      <c r="P777" s="174" t="e">
        <f>VLOOKUP(O777,国・地域コードリスト!$L$3:$M$209,2,FALSE)</f>
        <v>#N/A</v>
      </c>
      <c r="Q777" s="174" t="e">
        <f>VLOOKUP(O777,国・地域コードリスト!$N$3:$O$209,2,FALSE)</f>
        <v>#N/A</v>
      </c>
      <c r="R777" s="164"/>
      <c r="S777" s="237"/>
      <c r="T777" s="164"/>
    </row>
    <row r="778" spans="2:20" ht="29.5" hidden="1" customHeight="1">
      <c r="B778" s="234"/>
      <c r="C778" s="235"/>
      <c r="D778" s="235"/>
      <c r="E778" s="234"/>
      <c r="F778" s="235"/>
      <c r="G778" s="236" t="e">
        <f>VLOOKUP(F778,分野・分科コードリスト!$G$4:$I$49,2,FALSE)</f>
        <v>#N/A</v>
      </c>
      <c r="H778" s="236" t="e">
        <f>VLOOKUP(F778,分野・分科コードリスト!$G$4:$I$49,3,FALSE)</f>
        <v>#N/A</v>
      </c>
      <c r="I778" s="237"/>
      <c r="J778" s="235"/>
      <c r="K778" s="235"/>
      <c r="L778" s="237"/>
      <c r="M778" s="235"/>
      <c r="N778" s="234"/>
      <c r="O778" s="173"/>
      <c r="P778" s="174" t="e">
        <f>VLOOKUP(O778,国・地域コードリスト!$L$3:$M$209,2,FALSE)</f>
        <v>#N/A</v>
      </c>
      <c r="Q778" s="174" t="e">
        <f>VLOOKUP(O778,国・地域コードリスト!$N$3:$O$209,2,FALSE)</f>
        <v>#N/A</v>
      </c>
      <c r="R778" s="164"/>
      <c r="S778" s="237"/>
      <c r="T778" s="164"/>
    </row>
    <row r="779" spans="2:20" ht="29.5" hidden="1" customHeight="1">
      <c r="B779" s="234"/>
      <c r="C779" s="235"/>
      <c r="D779" s="235"/>
      <c r="E779" s="234"/>
      <c r="F779" s="235"/>
      <c r="G779" s="236" t="e">
        <f>VLOOKUP(F779,分野・分科コードリスト!$G$4:$I$49,2,FALSE)</f>
        <v>#N/A</v>
      </c>
      <c r="H779" s="236" t="e">
        <f>VLOOKUP(F779,分野・分科コードリスト!$G$4:$I$49,3,FALSE)</f>
        <v>#N/A</v>
      </c>
      <c r="I779" s="237"/>
      <c r="J779" s="235"/>
      <c r="K779" s="235"/>
      <c r="L779" s="237"/>
      <c r="M779" s="235"/>
      <c r="N779" s="234"/>
      <c r="O779" s="173"/>
      <c r="P779" s="174" t="e">
        <f>VLOOKUP(O779,国・地域コードリスト!$L$3:$M$209,2,FALSE)</f>
        <v>#N/A</v>
      </c>
      <c r="Q779" s="174" t="e">
        <f>VLOOKUP(O779,国・地域コードリスト!$N$3:$O$209,2,FALSE)</f>
        <v>#N/A</v>
      </c>
      <c r="R779" s="164"/>
      <c r="S779" s="237"/>
      <c r="T779" s="164"/>
    </row>
    <row r="780" spans="2:20" ht="29.5" hidden="1" customHeight="1">
      <c r="B780" s="234"/>
      <c r="C780" s="235"/>
      <c r="D780" s="235"/>
      <c r="E780" s="234"/>
      <c r="F780" s="235"/>
      <c r="G780" s="236" t="e">
        <f>VLOOKUP(F780,分野・分科コードリスト!$G$4:$I$49,2,FALSE)</f>
        <v>#N/A</v>
      </c>
      <c r="H780" s="236" t="e">
        <f>VLOOKUP(F780,分野・分科コードリスト!$G$4:$I$49,3,FALSE)</f>
        <v>#N/A</v>
      </c>
      <c r="I780" s="237"/>
      <c r="J780" s="235"/>
      <c r="K780" s="235"/>
      <c r="L780" s="237"/>
      <c r="M780" s="235"/>
      <c r="N780" s="234"/>
      <c r="O780" s="173"/>
      <c r="P780" s="174" t="e">
        <f>VLOOKUP(O780,国・地域コードリスト!$L$3:$M$209,2,FALSE)</f>
        <v>#N/A</v>
      </c>
      <c r="Q780" s="174" t="e">
        <f>VLOOKUP(O780,国・地域コードリスト!$N$3:$O$209,2,FALSE)</f>
        <v>#N/A</v>
      </c>
      <c r="R780" s="164"/>
      <c r="S780" s="237"/>
      <c r="T780" s="164"/>
    </row>
    <row r="781" spans="2:20" ht="29.5" hidden="1" customHeight="1">
      <c r="B781" s="234"/>
      <c r="C781" s="235"/>
      <c r="D781" s="235"/>
      <c r="E781" s="234"/>
      <c r="F781" s="235"/>
      <c r="G781" s="236" t="e">
        <f>VLOOKUP(F781,分野・分科コードリスト!$G$4:$I$49,2,FALSE)</f>
        <v>#N/A</v>
      </c>
      <c r="H781" s="236" t="e">
        <f>VLOOKUP(F781,分野・分科コードリスト!$G$4:$I$49,3,FALSE)</f>
        <v>#N/A</v>
      </c>
      <c r="I781" s="237"/>
      <c r="J781" s="235"/>
      <c r="K781" s="235"/>
      <c r="L781" s="237"/>
      <c r="M781" s="235"/>
      <c r="N781" s="234"/>
      <c r="O781" s="173"/>
      <c r="P781" s="174" t="e">
        <f>VLOOKUP(O781,国・地域コードリスト!$L$3:$M$209,2,FALSE)</f>
        <v>#N/A</v>
      </c>
      <c r="Q781" s="174" t="e">
        <f>VLOOKUP(O781,国・地域コードリスト!$N$3:$O$209,2,FALSE)</f>
        <v>#N/A</v>
      </c>
      <c r="R781" s="164"/>
      <c r="S781" s="237"/>
      <c r="T781" s="164"/>
    </row>
    <row r="782" spans="2:20" ht="29.5" hidden="1" customHeight="1">
      <c r="B782" s="234"/>
      <c r="C782" s="235"/>
      <c r="D782" s="235"/>
      <c r="E782" s="234"/>
      <c r="F782" s="235"/>
      <c r="G782" s="236" t="e">
        <f>VLOOKUP(F782,分野・分科コードリスト!$G$4:$I$49,2,FALSE)</f>
        <v>#N/A</v>
      </c>
      <c r="H782" s="236" t="e">
        <f>VLOOKUP(F782,分野・分科コードリスト!$G$4:$I$49,3,FALSE)</f>
        <v>#N/A</v>
      </c>
      <c r="I782" s="237"/>
      <c r="J782" s="235"/>
      <c r="K782" s="235"/>
      <c r="L782" s="237"/>
      <c r="M782" s="235"/>
      <c r="N782" s="234"/>
      <c r="O782" s="173"/>
      <c r="P782" s="174" t="e">
        <f>VLOOKUP(O782,国・地域コードリスト!$L$3:$M$209,2,FALSE)</f>
        <v>#N/A</v>
      </c>
      <c r="Q782" s="174" t="e">
        <f>VLOOKUP(O782,国・地域コードリスト!$N$3:$O$209,2,FALSE)</f>
        <v>#N/A</v>
      </c>
      <c r="R782" s="164"/>
      <c r="S782" s="237"/>
      <c r="T782" s="164"/>
    </row>
    <row r="783" spans="2:20" ht="29.5" hidden="1" customHeight="1">
      <c r="B783" s="234"/>
      <c r="C783" s="235"/>
      <c r="D783" s="235"/>
      <c r="E783" s="234"/>
      <c r="F783" s="235"/>
      <c r="G783" s="236" t="e">
        <f>VLOOKUP(F783,分野・分科コードリスト!$G$4:$I$49,2,FALSE)</f>
        <v>#N/A</v>
      </c>
      <c r="H783" s="236" t="e">
        <f>VLOOKUP(F783,分野・分科コードリスト!$G$4:$I$49,3,FALSE)</f>
        <v>#N/A</v>
      </c>
      <c r="I783" s="237"/>
      <c r="J783" s="235"/>
      <c r="K783" s="235"/>
      <c r="L783" s="237"/>
      <c r="M783" s="235"/>
      <c r="N783" s="234"/>
      <c r="O783" s="173"/>
      <c r="P783" s="174" t="e">
        <f>VLOOKUP(O783,国・地域コードリスト!$L$3:$M$209,2,FALSE)</f>
        <v>#N/A</v>
      </c>
      <c r="Q783" s="174" t="e">
        <f>VLOOKUP(O783,国・地域コードリスト!$N$3:$O$209,2,FALSE)</f>
        <v>#N/A</v>
      </c>
      <c r="R783" s="164"/>
      <c r="S783" s="237"/>
      <c r="T783" s="164"/>
    </row>
    <row r="784" spans="2:20" ht="29.5" hidden="1" customHeight="1">
      <c r="B784" s="234"/>
      <c r="C784" s="235"/>
      <c r="D784" s="235"/>
      <c r="E784" s="234"/>
      <c r="F784" s="235"/>
      <c r="G784" s="236" t="e">
        <f>VLOOKUP(F784,分野・分科コードリスト!$G$4:$I$49,2,FALSE)</f>
        <v>#N/A</v>
      </c>
      <c r="H784" s="236" t="e">
        <f>VLOOKUP(F784,分野・分科コードリスト!$G$4:$I$49,3,FALSE)</f>
        <v>#N/A</v>
      </c>
      <c r="I784" s="237"/>
      <c r="J784" s="235"/>
      <c r="K784" s="235"/>
      <c r="L784" s="237"/>
      <c r="M784" s="235"/>
      <c r="N784" s="234"/>
      <c r="O784" s="173"/>
      <c r="P784" s="174" t="e">
        <f>VLOOKUP(O784,国・地域コードリスト!$L$3:$M$209,2,FALSE)</f>
        <v>#N/A</v>
      </c>
      <c r="Q784" s="174" t="e">
        <f>VLOOKUP(O784,国・地域コードリスト!$N$3:$O$209,2,FALSE)</f>
        <v>#N/A</v>
      </c>
      <c r="R784" s="164"/>
      <c r="S784" s="237"/>
      <c r="T784" s="164"/>
    </row>
    <row r="785" spans="2:20" ht="29.5" hidden="1" customHeight="1">
      <c r="B785" s="234"/>
      <c r="C785" s="235"/>
      <c r="D785" s="235"/>
      <c r="E785" s="234"/>
      <c r="F785" s="235"/>
      <c r="G785" s="236" t="e">
        <f>VLOOKUP(F785,分野・分科コードリスト!$G$4:$I$49,2,FALSE)</f>
        <v>#N/A</v>
      </c>
      <c r="H785" s="236" t="e">
        <f>VLOOKUP(F785,分野・分科コードリスト!$G$4:$I$49,3,FALSE)</f>
        <v>#N/A</v>
      </c>
      <c r="I785" s="237"/>
      <c r="J785" s="235"/>
      <c r="K785" s="235"/>
      <c r="L785" s="237"/>
      <c r="M785" s="235"/>
      <c r="N785" s="234"/>
      <c r="O785" s="173"/>
      <c r="P785" s="174" t="e">
        <f>VLOOKUP(O785,国・地域コードリスト!$L$3:$M$209,2,FALSE)</f>
        <v>#N/A</v>
      </c>
      <c r="Q785" s="174" t="e">
        <f>VLOOKUP(O785,国・地域コードリスト!$N$3:$O$209,2,FALSE)</f>
        <v>#N/A</v>
      </c>
      <c r="R785" s="164"/>
      <c r="S785" s="237"/>
      <c r="T785" s="164"/>
    </row>
    <row r="786" spans="2:20" ht="29.5" hidden="1" customHeight="1">
      <c r="B786" s="234"/>
      <c r="C786" s="235"/>
      <c r="D786" s="235"/>
      <c r="E786" s="234"/>
      <c r="F786" s="235"/>
      <c r="G786" s="236" t="e">
        <f>VLOOKUP(F786,分野・分科コードリスト!$G$4:$I$49,2,FALSE)</f>
        <v>#N/A</v>
      </c>
      <c r="H786" s="236" t="e">
        <f>VLOOKUP(F786,分野・分科コードリスト!$G$4:$I$49,3,FALSE)</f>
        <v>#N/A</v>
      </c>
      <c r="I786" s="237"/>
      <c r="J786" s="235"/>
      <c r="K786" s="235"/>
      <c r="L786" s="237"/>
      <c r="M786" s="235"/>
      <c r="N786" s="234"/>
      <c r="O786" s="173"/>
      <c r="P786" s="174" t="e">
        <f>VLOOKUP(O786,国・地域コードリスト!$L$3:$M$209,2,FALSE)</f>
        <v>#N/A</v>
      </c>
      <c r="Q786" s="174" t="e">
        <f>VLOOKUP(O786,国・地域コードリスト!$N$3:$O$209,2,FALSE)</f>
        <v>#N/A</v>
      </c>
      <c r="R786" s="164"/>
      <c r="S786" s="237"/>
      <c r="T786" s="164"/>
    </row>
    <row r="787" spans="2:20" ht="29.5" hidden="1" customHeight="1">
      <c r="B787" s="234"/>
      <c r="C787" s="235"/>
      <c r="D787" s="235"/>
      <c r="E787" s="234"/>
      <c r="F787" s="235"/>
      <c r="G787" s="236" t="e">
        <f>VLOOKUP(F787,分野・分科コードリスト!$G$4:$I$49,2,FALSE)</f>
        <v>#N/A</v>
      </c>
      <c r="H787" s="236" t="e">
        <f>VLOOKUP(F787,分野・分科コードリスト!$G$4:$I$49,3,FALSE)</f>
        <v>#N/A</v>
      </c>
      <c r="I787" s="237"/>
      <c r="J787" s="235"/>
      <c r="K787" s="235"/>
      <c r="L787" s="237"/>
      <c r="M787" s="235"/>
      <c r="N787" s="234"/>
      <c r="O787" s="173"/>
      <c r="P787" s="174" t="e">
        <f>VLOOKUP(O787,国・地域コードリスト!$L$3:$M$209,2,FALSE)</f>
        <v>#N/A</v>
      </c>
      <c r="Q787" s="174" t="e">
        <f>VLOOKUP(O787,国・地域コードリスト!$N$3:$O$209,2,FALSE)</f>
        <v>#N/A</v>
      </c>
      <c r="R787" s="164"/>
      <c r="S787" s="237"/>
      <c r="T787" s="164"/>
    </row>
    <row r="788" spans="2:20" ht="29.5" hidden="1" customHeight="1">
      <c r="B788" s="234"/>
      <c r="C788" s="235"/>
      <c r="D788" s="235"/>
      <c r="E788" s="234"/>
      <c r="F788" s="235"/>
      <c r="G788" s="236" t="e">
        <f>VLOOKUP(F788,分野・分科コードリスト!$G$4:$I$49,2,FALSE)</f>
        <v>#N/A</v>
      </c>
      <c r="H788" s="236" t="e">
        <f>VLOOKUP(F788,分野・分科コードリスト!$G$4:$I$49,3,FALSE)</f>
        <v>#N/A</v>
      </c>
      <c r="I788" s="237"/>
      <c r="J788" s="235"/>
      <c r="K788" s="235"/>
      <c r="L788" s="237"/>
      <c r="M788" s="235"/>
      <c r="N788" s="234"/>
      <c r="O788" s="173"/>
      <c r="P788" s="174" t="e">
        <f>VLOOKUP(O788,国・地域コードリスト!$L$3:$M$209,2,FALSE)</f>
        <v>#N/A</v>
      </c>
      <c r="Q788" s="174" t="e">
        <f>VLOOKUP(O788,国・地域コードリスト!$N$3:$O$209,2,FALSE)</f>
        <v>#N/A</v>
      </c>
      <c r="R788" s="164"/>
      <c r="S788" s="237"/>
      <c r="T788" s="164"/>
    </row>
    <row r="789" spans="2:20" ht="29.5" hidden="1" customHeight="1">
      <c r="B789" s="234"/>
      <c r="C789" s="235"/>
      <c r="D789" s="235"/>
      <c r="E789" s="234"/>
      <c r="F789" s="235"/>
      <c r="G789" s="236" t="e">
        <f>VLOOKUP(F789,分野・分科コードリスト!$G$4:$I$49,2,FALSE)</f>
        <v>#N/A</v>
      </c>
      <c r="H789" s="236" t="e">
        <f>VLOOKUP(F789,分野・分科コードリスト!$G$4:$I$49,3,FALSE)</f>
        <v>#N/A</v>
      </c>
      <c r="I789" s="237"/>
      <c r="J789" s="235"/>
      <c r="K789" s="235"/>
      <c r="L789" s="237"/>
      <c r="M789" s="235"/>
      <c r="N789" s="234"/>
      <c r="O789" s="173"/>
      <c r="P789" s="174" t="e">
        <f>VLOOKUP(O789,国・地域コードリスト!$L$3:$M$209,2,FALSE)</f>
        <v>#N/A</v>
      </c>
      <c r="Q789" s="174" t="e">
        <f>VLOOKUP(O789,国・地域コードリスト!$N$3:$O$209,2,FALSE)</f>
        <v>#N/A</v>
      </c>
      <c r="R789" s="164"/>
      <c r="S789" s="237"/>
      <c r="T789" s="164"/>
    </row>
    <row r="790" spans="2:20" ht="29.5" hidden="1" customHeight="1">
      <c r="B790" s="234"/>
      <c r="C790" s="235"/>
      <c r="D790" s="235"/>
      <c r="E790" s="234"/>
      <c r="F790" s="235"/>
      <c r="G790" s="236" t="e">
        <f>VLOOKUP(F790,分野・分科コードリスト!$G$4:$I$49,2,FALSE)</f>
        <v>#N/A</v>
      </c>
      <c r="H790" s="236" t="e">
        <f>VLOOKUP(F790,分野・分科コードリスト!$G$4:$I$49,3,FALSE)</f>
        <v>#N/A</v>
      </c>
      <c r="I790" s="237"/>
      <c r="J790" s="235"/>
      <c r="K790" s="235"/>
      <c r="L790" s="237"/>
      <c r="M790" s="235"/>
      <c r="N790" s="234"/>
      <c r="O790" s="173"/>
      <c r="P790" s="174" t="e">
        <f>VLOOKUP(O790,国・地域コードリスト!$L$3:$M$209,2,FALSE)</f>
        <v>#N/A</v>
      </c>
      <c r="Q790" s="174" t="e">
        <f>VLOOKUP(O790,国・地域コードリスト!$N$3:$O$209,2,FALSE)</f>
        <v>#N/A</v>
      </c>
      <c r="R790" s="164"/>
      <c r="S790" s="237"/>
      <c r="T790" s="164"/>
    </row>
    <row r="791" spans="2:20" ht="29.5" hidden="1" customHeight="1">
      <c r="B791" s="234"/>
      <c r="C791" s="235"/>
      <c r="D791" s="235"/>
      <c r="E791" s="234"/>
      <c r="F791" s="235"/>
      <c r="G791" s="236" t="e">
        <f>VLOOKUP(F791,分野・分科コードリスト!$G$4:$I$49,2,FALSE)</f>
        <v>#N/A</v>
      </c>
      <c r="H791" s="236" t="e">
        <f>VLOOKUP(F791,分野・分科コードリスト!$G$4:$I$49,3,FALSE)</f>
        <v>#N/A</v>
      </c>
      <c r="I791" s="237"/>
      <c r="J791" s="235"/>
      <c r="K791" s="235"/>
      <c r="L791" s="237"/>
      <c r="M791" s="235"/>
      <c r="N791" s="234"/>
      <c r="O791" s="173"/>
      <c r="P791" s="174" t="e">
        <f>VLOOKUP(O791,国・地域コードリスト!$L$3:$M$209,2,FALSE)</f>
        <v>#N/A</v>
      </c>
      <c r="Q791" s="174" t="e">
        <f>VLOOKUP(O791,国・地域コードリスト!$N$3:$O$209,2,FALSE)</f>
        <v>#N/A</v>
      </c>
      <c r="R791" s="164"/>
      <c r="S791" s="237"/>
      <c r="T791" s="164"/>
    </row>
    <row r="792" spans="2:20" ht="29.5" hidden="1" customHeight="1">
      <c r="B792" s="234"/>
      <c r="C792" s="235"/>
      <c r="D792" s="235"/>
      <c r="E792" s="234"/>
      <c r="F792" s="235"/>
      <c r="G792" s="236" t="e">
        <f>VLOOKUP(F792,分野・分科コードリスト!$G$4:$I$49,2,FALSE)</f>
        <v>#N/A</v>
      </c>
      <c r="H792" s="236" t="e">
        <f>VLOOKUP(F792,分野・分科コードリスト!$G$4:$I$49,3,FALSE)</f>
        <v>#N/A</v>
      </c>
      <c r="I792" s="237"/>
      <c r="J792" s="235"/>
      <c r="K792" s="235"/>
      <c r="L792" s="237"/>
      <c r="M792" s="235"/>
      <c r="N792" s="234"/>
      <c r="O792" s="173"/>
      <c r="P792" s="174" t="e">
        <f>VLOOKUP(O792,国・地域コードリスト!$L$3:$M$209,2,FALSE)</f>
        <v>#N/A</v>
      </c>
      <c r="Q792" s="174" t="e">
        <f>VLOOKUP(O792,国・地域コードリスト!$N$3:$O$209,2,FALSE)</f>
        <v>#N/A</v>
      </c>
      <c r="R792" s="164"/>
      <c r="S792" s="237"/>
      <c r="T792" s="164"/>
    </row>
    <row r="793" spans="2:20" ht="29.5" hidden="1" customHeight="1">
      <c r="B793" s="234"/>
      <c r="C793" s="235"/>
      <c r="D793" s="235"/>
      <c r="E793" s="234"/>
      <c r="F793" s="235"/>
      <c r="G793" s="236" t="e">
        <f>VLOOKUP(F793,分野・分科コードリスト!$G$4:$I$49,2,FALSE)</f>
        <v>#N/A</v>
      </c>
      <c r="H793" s="236" t="e">
        <f>VLOOKUP(F793,分野・分科コードリスト!$G$4:$I$49,3,FALSE)</f>
        <v>#N/A</v>
      </c>
      <c r="I793" s="237"/>
      <c r="J793" s="235"/>
      <c r="K793" s="235"/>
      <c r="L793" s="237"/>
      <c r="M793" s="235"/>
      <c r="N793" s="234"/>
      <c r="O793" s="173"/>
      <c r="P793" s="174" t="e">
        <f>VLOOKUP(O793,国・地域コードリスト!$L$3:$M$209,2,FALSE)</f>
        <v>#N/A</v>
      </c>
      <c r="Q793" s="174" t="e">
        <f>VLOOKUP(O793,国・地域コードリスト!$N$3:$O$209,2,FALSE)</f>
        <v>#N/A</v>
      </c>
      <c r="R793" s="164"/>
      <c r="S793" s="237"/>
      <c r="T793" s="164"/>
    </row>
    <row r="794" spans="2:20" ht="29.5" hidden="1" customHeight="1">
      <c r="B794" s="234"/>
      <c r="C794" s="235"/>
      <c r="D794" s="235"/>
      <c r="E794" s="234"/>
      <c r="F794" s="235"/>
      <c r="G794" s="236" t="e">
        <f>VLOOKUP(F794,分野・分科コードリスト!$G$4:$I$49,2,FALSE)</f>
        <v>#N/A</v>
      </c>
      <c r="H794" s="236" t="e">
        <f>VLOOKUP(F794,分野・分科コードリスト!$G$4:$I$49,3,FALSE)</f>
        <v>#N/A</v>
      </c>
      <c r="I794" s="237"/>
      <c r="J794" s="235"/>
      <c r="K794" s="235"/>
      <c r="L794" s="237"/>
      <c r="M794" s="235"/>
      <c r="N794" s="234"/>
      <c r="O794" s="173"/>
      <c r="P794" s="174" t="e">
        <f>VLOOKUP(O794,国・地域コードリスト!$L$3:$M$209,2,FALSE)</f>
        <v>#N/A</v>
      </c>
      <c r="Q794" s="174" t="e">
        <f>VLOOKUP(O794,国・地域コードリスト!$N$3:$O$209,2,FALSE)</f>
        <v>#N/A</v>
      </c>
      <c r="R794" s="164"/>
      <c r="S794" s="237"/>
      <c r="T794" s="164"/>
    </row>
    <row r="795" spans="2:20" ht="29.5" hidden="1" customHeight="1">
      <c r="B795" s="234"/>
      <c r="C795" s="235"/>
      <c r="D795" s="235"/>
      <c r="E795" s="234"/>
      <c r="F795" s="235"/>
      <c r="G795" s="236" t="e">
        <f>VLOOKUP(F795,分野・分科コードリスト!$G$4:$I$49,2,FALSE)</f>
        <v>#N/A</v>
      </c>
      <c r="H795" s="236" t="e">
        <f>VLOOKUP(F795,分野・分科コードリスト!$G$4:$I$49,3,FALSE)</f>
        <v>#N/A</v>
      </c>
      <c r="I795" s="237"/>
      <c r="J795" s="235"/>
      <c r="K795" s="235"/>
      <c r="L795" s="237"/>
      <c r="M795" s="235"/>
      <c r="N795" s="234"/>
      <c r="O795" s="173"/>
      <c r="P795" s="174" t="e">
        <f>VLOOKUP(O795,国・地域コードリスト!$L$3:$M$209,2,FALSE)</f>
        <v>#N/A</v>
      </c>
      <c r="Q795" s="174" t="e">
        <f>VLOOKUP(O795,国・地域コードリスト!$N$3:$O$209,2,FALSE)</f>
        <v>#N/A</v>
      </c>
      <c r="R795" s="164"/>
      <c r="S795" s="237"/>
      <c r="T795" s="164"/>
    </row>
    <row r="796" spans="2:20" ht="29.5" hidden="1" customHeight="1">
      <c r="B796" s="234"/>
      <c r="C796" s="235"/>
      <c r="D796" s="235"/>
      <c r="E796" s="234"/>
      <c r="F796" s="235"/>
      <c r="G796" s="236" t="e">
        <f>VLOOKUP(F796,分野・分科コードリスト!$G$4:$I$49,2,FALSE)</f>
        <v>#N/A</v>
      </c>
      <c r="H796" s="236" t="e">
        <f>VLOOKUP(F796,分野・分科コードリスト!$G$4:$I$49,3,FALSE)</f>
        <v>#N/A</v>
      </c>
      <c r="I796" s="237"/>
      <c r="J796" s="235"/>
      <c r="K796" s="235"/>
      <c r="L796" s="237"/>
      <c r="M796" s="235"/>
      <c r="N796" s="234"/>
      <c r="O796" s="173"/>
      <c r="P796" s="174" t="e">
        <f>VLOOKUP(O796,国・地域コードリスト!$L$3:$M$209,2,FALSE)</f>
        <v>#N/A</v>
      </c>
      <c r="Q796" s="174" t="e">
        <f>VLOOKUP(O796,国・地域コードリスト!$N$3:$O$209,2,FALSE)</f>
        <v>#N/A</v>
      </c>
      <c r="R796" s="164"/>
      <c r="S796" s="237"/>
      <c r="T796" s="164"/>
    </row>
    <row r="797" spans="2:20" ht="29.5" hidden="1" customHeight="1">
      <c r="B797" s="234"/>
      <c r="C797" s="235"/>
      <c r="D797" s="235"/>
      <c r="E797" s="234"/>
      <c r="F797" s="235"/>
      <c r="G797" s="236" t="e">
        <f>VLOOKUP(F797,分野・分科コードリスト!$G$4:$I$49,2,FALSE)</f>
        <v>#N/A</v>
      </c>
      <c r="H797" s="236" t="e">
        <f>VLOOKUP(F797,分野・分科コードリスト!$G$4:$I$49,3,FALSE)</f>
        <v>#N/A</v>
      </c>
      <c r="I797" s="237"/>
      <c r="J797" s="235"/>
      <c r="K797" s="235"/>
      <c r="L797" s="237"/>
      <c r="M797" s="235"/>
      <c r="N797" s="234"/>
      <c r="O797" s="173"/>
      <c r="P797" s="174" t="e">
        <f>VLOOKUP(O797,国・地域コードリスト!$L$3:$M$209,2,FALSE)</f>
        <v>#N/A</v>
      </c>
      <c r="Q797" s="174" t="e">
        <f>VLOOKUP(O797,国・地域コードリスト!$N$3:$O$209,2,FALSE)</f>
        <v>#N/A</v>
      </c>
      <c r="R797" s="164"/>
      <c r="S797" s="237"/>
      <c r="T797" s="164"/>
    </row>
    <row r="798" spans="2:20" ht="29.5" hidden="1" customHeight="1">
      <c r="B798" s="234"/>
      <c r="C798" s="235"/>
      <c r="D798" s="235"/>
      <c r="E798" s="234"/>
      <c r="F798" s="235"/>
      <c r="G798" s="236" t="e">
        <f>VLOOKUP(F798,分野・分科コードリスト!$G$4:$I$49,2,FALSE)</f>
        <v>#N/A</v>
      </c>
      <c r="H798" s="236" t="e">
        <f>VLOOKUP(F798,分野・分科コードリスト!$G$4:$I$49,3,FALSE)</f>
        <v>#N/A</v>
      </c>
      <c r="I798" s="237"/>
      <c r="J798" s="235"/>
      <c r="K798" s="235"/>
      <c r="L798" s="237"/>
      <c r="M798" s="235"/>
      <c r="N798" s="234"/>
      <c r="O798" s="173"/>
      <c r="P798" s="174" t="e">
        <f>VLOOKUP(O798,国・地域コードリスト!$L$3:$M$209,2,FALSE)</f>
        <v>#N/A</v>
      </c>
      <c r="Q798" s="174" t="e">
        <f>VLOOKUP(O798,国・地域コードリスト!$N$3:$O$209,2,FALSE)</f>
        <v>#N/A</v>
      </c>
      <c r="R798" s="164"/>
      <c r="S798" s="237"/>
      <c r="T798" s="164"/>
    </row>
    <row r="799" spans="2:20" ht="29.5" hidden="1" customHeight="1">
      <c r="B799" s="234"/>
      <c r="C799" s="235"/>
      <c r="D799" s="235"/>
      <c r="E799" s="234"/>
      <c r="F799" s="235"/>
      <c r="G799" s="236" t="e">
        <f>VLOOKUP(F799,分野・分科コードリスト!$G$4:$I$49,2,FALSE)</f>
        <v>#N/A</v>
      </c>
      <c r="H799" s="236" t="e">
        <f>VLOOKUP(F799,分野・分科コードリスト!$G$4:$I$49,3,FALSE)</f>
        <v>#N/A</v>
      </c>
      <c r="I799" s="237"/>
      <c r="J799" s="235"/>
      <c r="K799" s="235"/>
      <c r="L799" s="237"/>
      <c r="M799" s="235"/>
      <c r="N799" s="234"/>
      <c r="O799" s="173"/>
      <c r="P799" s="174" t="e">
        <f>VLOOKUP(O799,国・地域コードリスト!$L$3:$M$209,2,FALSE)</f>
        <v>#N/A</v>
      </c>
      <c r="Q799" s="174" t="e">
        <f>VLOOKUP(O799,国・地域コードリスト!$N$3:$O$209,2,FALSE)</f>
        <v>#N/A</v>
      </c>
      <c r="R799" s="164"/>
      <c r="S799" s="237"/>
      <c r="T799" s="164"/>
    </row>
    <row r="800" spans="2:20" ht="29.5" hidden="1" customHeight="1">
      <c r="B800" s="234"/>
      <c r="C800" s="235"/>
      <c r="D800" s="235"/>
      <c r="E800" s="234"/>
      <c r="F800" s="235"/>
      <c r="G800" s="236" t="e">
        <f>VLOOKUP(F800,分野・分科コードリスト!$G$4:$I$49,2,FALSE)</f>
        <v>#N/A</v>
      </c>
      <c r="H800" s="236" t="e">
        <f>VLOOKUP(F800,分野・分科コードリスト!$G$4:$I$49,3,FALSE)</f>
        <v>#N/A</v>
      </c>
      <c r="I800" s="237"/>
      <c r="J800" s="235"/>
      <c r="K800" s="235"/>
      <c r="L800" s="237"/>
      <c r="M800" s="235"/>
      <c r="N800" s="234"/>
      <c r="O800" s="173"/>
      <c r="P800" s="174" t="e">
        <f>VLOOKUP(O800,国・地域コードリスト!$L$3:$M$209,2,FALSE)</f>
        <v>#N/A</v>
      </c>
      <c r="Q800" s="174" t="e">
        <f>VLOOKUP(O800,国・地域コードリスト!$N$3:$O$209,2,FALSE)</f>
        <v>#N/A</v>
      </c>
      <c r="R800" s="164"/>
      <c r="S800" s="237"/>
      <c r="T800" s="164"/>
    </row>
    <row r="801" spans="2:20" ht="29.5" hidden="1" customHeight="1">
      <c r="B801" s="234"/>
      <c r="C801" s="235"/>
      <c r="D801" s="235"/>
      <c r="E801" s="234"/>
      <c r="F801" s="235"/>
      <c r="G801" s="236" t="e">
        <f>VLOOKUP(F801,分野・分科コードリスト!$G$4:$I$49,2,FALSE)</f>
        <v>#N/A</v>
      </c>
      <c r="H801" s="236" t="e">
        <f>VLOOKUP(F801,分野・分科コードリスト!$G$4:$I$49,3,FALSE)</f>
        <v>#N/A</v>
      </c>
      <c r="I801" s="237"/>
      <c r="J801" s="235"/>
      <c r="K801" s="235"/>
      <c r="L801" s="237"/>
      <c r="M801" s="235"/>
      <c r="N801" s="234"/>
      <c r="O801" s="173"/>
      <c r="P801" s="174" t="e">
        <f>VLOOKUP(O801,国・地域コードリスト!$L$3:$M$209,2,FALSE)</f>
        <v>#N/A</v>
      </c>
      <c r="Q801" s="174" t="e">
        <f>VLOOKUP(O801,国・地域コードリスト!$N$3:$O$209,2,FALSE)</f>
        <v>#N/A</v>
      </c>
      <c r="R801" s="164"/>
      <c r="S801" s="237"/>
      <c r="T801" s="164"/>
    </row>
    <row r="802" spans="2:20" ht="29.5" hidden="1" customHeight="1">
      <c r="B802" s="234"/>
      <c r="C802" s="235"/>
      <c r="D802" s="235"/>
      <c r="E802" s="234"/>
      <c r="F802" s="235"/>
      <c r="G802" s="236" t="e">
        <f>VLOOKUP(F802,分野・分科コードリスト!$G$4:$I$49,2,FALSE)</f>
        <v>#N/A</v>
      </c>
      <c r="H802" s="236" t="e">
        <f>VLOOKUP(F802,分野・分科コードリスト!$G$4:$I$49,3,FALSE)</f>
        <v>#N/A</v>
      </c>
      <c r="I802" s="237"/>
      <c r="J802" s="235"/>
      <c r="K802" s="235"/>
      <c r="L802" s="237"/>
      <c r="M802" s="235"/>
      <c r="N802" s="234"/>
      <c r="O802" s="173"/>
      <c r="P802" s="174" t="e">
        <f>VLOOKUP(O802,国・地域コードリスト!$L$3:$M$209,2,FALSE)</f>
        <v>#N/A</v>
      </c>
      <c r="Q802" s="174" t="e">
        <f>VLOOKUP(O802,国・地域コードリスト!$N$3:$O$209,2,FALSE)</f>
        <v>#N/A</v>
      </c>
      <c r="R802" s="164"/>
      <c r="S802" s="237"/>
      <c r="T802" s="164"/>
    </row>
    <row r="803" spans="2:20" ht="29.5" hidden="1" customHeight="1">
      <c r="B803" s="234"/>
      <c r="C803" s="235"/>
      <c r="D803" s="235"/>
      <c r="E803" s="234"/>
      <c r="F803" s="235"/>
      <c r="G803" s="236" t="e">
        <f>VLOOKUP(F803,分野・分科コードリスト!$G$4:$I$49,2,FALSE)</f>
        <v>#N/A</v>
      </c>
      <c r="H803" s="236" t="e">
        <f>VLOOKUP(F803,分野・分科コードリスト!$G$4:$I$49,3,FALSE)</f>
        <v>#N/A</v>
      </c>
      <c r="I803" s="237"/>
      <c r="J803" s="235"/>
      <c r="K803" s="235"/>
      <c r="L803" s="237"/>
      <c r="M803" s="235"/>
      <c r="N803" s="234"/>
      <c r="O803" s="173"/>
      <c r="P803" s="174" t="e">
        <f>VLOOKUP(O803,国・地域コードリスト!$L$3:$M$209,2,FALSE)</f>
        <v>#N/A</v>
      </c>
      <c r="Q803" s="174" t="e">
        <f>VLOOKUP(O803,国・地域コードリスト!$N$3:$O$209,2,FALSE)</f>
        <v>#N/A</v>
      </c>
      <c r="R803" s="164"/>
      <c r="S803" s="237"/>
      <c r="T803" s="164"/>
    </row>
    <row r="804" spans="2:20" ht="29.5" hidden="1" customHeight="1">
      <c r="B804" s="234"/>
      <c r="C804" s="235"/>
      <c r="D804" s="235"/>
      <c r="E804" s="234"/>
      <c r="F804" s="235"/>
      <c r="G804" s="236" t="e">
        <f>VLOOKUP(F804,分野・分科コードリスト!$G$4:$I$49,2,FALSE)</f>
        <v>#N/A</v>
      </c>
      <c r="H804" s="236" t="e">
        <f>VLOOKUP(F804,分野・分科コードリスト!$G$4:$I$49,3,FALSE)</f>
        <v>#N/A</v>
      </c>
      <c r="I804" s="237"/>
      <c r="J804" s="235"/>
      <c r="K804" s="235"/>
      <c r="L804" s="237"/>
      <c r="M804" s="235"/>
      <c r="N804" s="234"/>
      <c r="O804" s="173"/>
      <c r="P804" s="174" t="e">
        <f>VLOOKUP(O804,国・地域コードリスト!$L$3:$M$209,2,FALSE)</f>
        <v>#N/A</v>
      </c>
      <c r="Q804" s="174" t="e">
        <f>VLOOKUP(O804,国・地域コードリスト!$N$3:$O$209,2,FALSE)</f>
        <v>#N/A</v>
      </c>
      <c r="R804" s="164"/>
      <c r="S804" s="237"/>
      <c r="T804" s="164"/>
    </row>
    <row r="805" spans="2:20" ht="29.5" hidden="1" customHeight="1">
      <c r="B805" s="234"/>
      <c r="C805" s="235"/>
      <c r="D805" s="235"/>
      <c r="E805" s="234"/>
      <c r="F805" s="235"/>
      <c r="G805" s="236" t="e">
        <f>VLOOKUP(F805,分野・分科コードリスト!$G$4:$I$49,2,FALSE)</f>
        <v>#N/A</v>
      </c>
      <c r="H805" s="236" t="e">
        <f>VLOOKUP(F805,分野・分科コードリスト!$G$4:$I$49,3,FALSE)</f>
        <v>#N/A</v>
      </c>
      <c r="I805" s="237"/>
      <c r="J805" s="235"/>
      <c r="K805" s="235"/>
      <c r="L805" s="237"/>
      <c r="M805" s="235"/>
      <c r="N805" s="234"/>
      <c r="O805" s="173"/>
      <c r="P805" s="174" t="e">
        <f>VLOOKUP(O805,国・地域コードリスト!$L$3:$M$209,2,FALSE)</f>
        <v>#N/A</v>
      </c>
      <c r="Q805" s="174" t="e">
        <f>VLOOKUP(O805,国・地域コードリスト!$N$3:$O$209,2,FALSE)</f>
        <v>#N/A</v>
      </c>
      <c r="R805" s="164"/>
      <c r="S805" s="237"/>
      <c r="T805" s="164"/>
    </row>
    <row r="806" spans="2:20" ht="29.5" hidden="1" customHeight="1">
      <c r="B806" s="234"/>
      <c r="C806" s="235"/>
      <c r="D806" s="235"/>
      <c r="E806" s="234"/>
      <c r="F806" s="235"/>
      <c r="G806" s="236" t="e">
        <f>VLOOKUP(F806,分野・分科コードリスト!$G$4:$I$49,2,FALSE)</f>
        <v>#N/A</v>
      </c>
      <c r="H806" s="236" t="e">
        <f>VLOOKUP(F806,分野・分科コードリスト!$G$4:$I$49,3,FALSE)</f>
        <v>#N/A</v>
      </c>
      <c r="I806" s="237"/>
      <c r="J806" s="235"/>
      <c r="K806" s="235"/>
      <c r="L806" s="237"/>
      <c r="M806" s="235"/>
      <c r="N806" s="234"/>
      <c r="O806" s="173"/>
      <c r="P806" s="174" t="e">
        <f>VLOOKUP(O806,国・地域コードリスト!$L$3:$M$209,2,FALSE)</f>
        <v>#N/A</v>
      </c>
      <c r="Q806" s="174" t="e">
        <f>VLOOKUP(O806,国・地域コードリスト!$N$3:$O$209,2,FALSE)</f>
        <v>#N/A</v>
      </c>
      <c r="R806" s="164"/>
      <c r="S806" s="237"/>
      <c r="T806" s="164"/>
    </row>
    <row r="807" spans="2:20" ht="29.5" hidden="1" customHeight="1">
      <c r="B807" s="234"/>
      <c r="C807" s="235"/>
      <c r="D807" s="235"/>
      <c r="E807" s="234"/>
      <c r="F807" s="235"/>
      <c r="G807" s="236" t="e">
        <f>VLOOKUP(F807,分野・分科コードリスト!$G$4:$I$49,2,FALSE)</f>
        <v>#N/A</v>
      </c>
      <c r="H807" s="236" t="e">
        <f>VLOOKUP(F807,分野・分科コードリスト!$G$4:$I$49,3,FALSE)</f>
        <v>#N/A</v>
      </c>
      <c r="I807" s="237"/>
      <c r="J807" s="235"/>
      <c r="K807" s="235"/>
      <c r="L807" s="237"/>
      <c r="M807" s="235"/>
      <c r="N807" s="234"/>
      <c r="O807" s="173"/>
      <c r="P807" s="174" t="e">
        <f>VLOOKUP(O807,国・地域コードリスト!$L$3:$M$209,2,FALSE)</f>
        <v>#N/A</v>
      </c>
      <c r="Q807" s="174" t="e">
        <f>VLOOKUP(O807,国・地域コードリスト!$N$3:$O$209,2,FALSE)</f>
        <v>#N/A</v>
      </c>
      <c r="R807" s="164"/>
      <c r="S807" s="237"/>
      <c r="T807" s="164"/>
    </row>
    <row r="808" spans="2:20" ht="29.5" hidden="1" customHeight="1">
      <c r="B808" s="234"/>
      <c r="C808" s="235"/>
      <c r="D808" s="235"/>
      <c r="E808" s="234"/>
      <c r="F808" s="235"/>
      <c r="G808" s="236" t="e">
        <f>VLOOKUP(F808,分野・分科コードリスト!$G$4:$I$49,2,FALSE)</f>
        <v>#N/A</v>
      </c>
      <c r="H808" s="236" t="e">
        <f>VLOOKUP(F808,分野・分科コードリスト!$G$4:$I$49,3,FALSE)</f>
        <v>#N/A</v>
      </c>
      <c r="I808" s="237"/>
      <c r="J808" s="235"/>
      <c r="K808" s="235"/>
      <c r="L808" s="237"/>
      <c r="M808" s="235"/>
      <c r="N808" s="234"/>
      <c r="O808" s="173"/>
      <c r="P808" s="174" t="e">
        <f>VLOOKUP(O808,国・地域コードリスト!$L$3:$M$209,2,FALSE)</f>
        <v>#N/A</v>
      </c>
      <c r="Q808" s="174" t="e">
        <f>VLOOKUP(O808,国・地域コードリスト!$N$3:$O$209,2,FALSE)</f>
        <v>#N/A</v>
      </c>
      <c r="R808" s="164"/>
      <c r="S808" s="237"/>
      <c r="T808" s="164"/>
    </row>
    <row r="809" spans="2:20" ht="29.5" hidden="1" customHeight="1">
      <c r="B809" s="234"/>
      <c r="C809" s="235"/>
      <c r="D809" s="235"/>
      <c r="E809" s="234"/>
      <c r="F809" s="235"/>
      <c r="G809" s="236" t="e">
        <f>VLOOKUP(F809,分野・分科コードリスト!$G$4:$I$49,2,FALSE)</f>
        <v>#N/A</v>
      </c>
      <c r="H809" s="236" t="e">
        <f>VLOOKUP(F809,分野・分科コードリスト!$G$4:$I$49,3,FALSE)</f>
        <v>#N/A</v>
      </c>
      <c r="I809" s="237"/>
      <c r="J809" s="235"/>
      <c r="K809" s="235"/>
      <c r="L809" s="237"/>
      <c r="M809" s="235"/>
      <c r="N809" s="234"/>
      <c r="O809" s="173"/>
      <c r="P809" s="174" t="e">
        <f>VLOOKUP(O809,国・地域コードリスト!$L$3:$M$209,2,FALSE)</f>
        <v>#N/A</v>
      </c>
      <c r="Q809" s="174" t="e">
        <f>VLOOKUP(O809,国・地域コードリスト!$N$3:$O$209,2,FALSE)</f>
        <v>#N/A</v>
      </c>
      <c r="R809" s="164"/>
      <c r="S809" s="237"/>
      <c r="T809" s="164"/>
    </row>
    <row r="810" spans="2:20" ht="29.5" hidden="1" customHeight="1">
      <c r="B810" s="234"/>
      <c r="C810" s="235"/>
      <c r="D810" s="235"/>
      <c r="E810" s="234"/>
      <c r="F810" s="235"/>
      <c r="G810" s="236" t="e">
        <f>VLOOKUP(F810,分野・分科コードリスト!$G$4:$I$49,2,FALSE)</f>
        <v>#N/A</v>
      </c>
      <c r="H810" s="236" t="e">
        <f>VLOOKUP(F810,分野・分科コードリスト!$G$4:$I$49,3,FALSE)</f>
        <v>#N/A</v>
      </c>
      <c r="I810" s="237"/>
      <c r="J810" s="235"/>
      <c r="K810" s="235"/>
      <c r="L810" s="237"/>
      <c r="M810" s="235"/>
      <c r="N810" s="234"/>
      <c r="O810" s="173"/>
      <c r="P810" s="174" t="e">
        <f>VLOOKUP(O810,国・地域コードリスト!$L$3:$M$209,2,FALSE)</f>
        <v>#N/A</v>
      </c>
      <c r="Q810" s="174" t="e">
        <f>VLOOKUP(O810,国・地域コードリスト!$N$3:$O$209,2,FALSE)</f>
        <v>#N/A</v>
      </c>
      <c r="R810" s="164"/>
      <c r="S810" s="237"/>
      <c r="T810" s="164"/>
    </row>
    <row r="811" spans="2:20" ht="29.5" hidden="1" customHeight="1">
      <c r="B811" s="234"/>
      <c r="C811" s="235"/>
      <c r="D811" s="235"/>
      <c r="E811" s="234"/>
      <c r="F811" s="235"/>
      <c r="G811" s="236" t="e">
        <f>VLOOKUP(F811,分野・分科コードリスト!$G$4:$I$49,2,FALSE)</f>
        <v>#N/A</v>
      </c>
      <c r="H811" s="236" t="e">
        <f>VLOOKUP(F811,分野・分科コードリスト!$G$4:$I$49,3,FALSE)</f>
        <v>#N/A</v>
      </c>
      <c r="I811" s="237"/>
      <c r="J811" s="235"/>
      <c r="K811" s="235"/>
      <c r="L811" s="237"/>
      <c r="M811" s="235"/>
      <c r="N811" s="234"/>
      <c r="O811" s="173"/>
      <c r="P811" s="174" t="e">
        <f>VLOOKUP(O811,国・地域コードリスト!$L$3:$M$209,2,FALSE)</f>
        <v>#N/A</v>
      </c>
      <c r="Q811" s="174" t="e">
        <f>VLOOKUP(O811,国・地域コードリスト!$N$3:$O$209,2,FALSE)</f>
        <v>#N/A</v>
      </c>
      <c r="R811" s="164"/>
      <c r="S811" s="237"/>
      <c r="T811" s="164"/>
    </row>
    <row r="812" spans="2:20" ht="29.5" hidden="1" customHeight="1">
      <c r="B812" s="234"/>
      <c r="C812" s="235"/>
      <c r="D812" s="235"/>
      <c r="E812" s="234"/>
      <c r="F812" s="235"/>
      <c r="G812" s="236" t="e">
        <f>VLOOKUP(F812,分野・分科コードリスト!$G$4:$I$49,2,FALSE)</f>
        <v>#N/A</v>
      </c>
      <c r="H812" s="236" t="e">
        <f>VLOOKUP(F812,分野・分科コードリスト!$G$4:$I$49,3,FALSE)</f>
        <v>#N/A</v>
      </c>
      <c r="I812" s="237"/>
      <c r="J812" s="235"/>
      <c r="K812" s="235"/>
      <c r="L812" s="237"/>
      <c r="M812" s="235"/>
      <c r="N812" s="234"/>
      <c r="O812" s="173"/>
      <c r="P812" s="174" t="e">
        <f>VLOOKUP(O812,国・地域コードリスト!$L$3:$M$209,2,FALSE)</f>
        <v>#N/A</v>
      </c>
      <c r="Q812" s="174" t="e">
        <f>VLOOKUP(O812,国・地域コードリスト!$N$3:$O$209,2,FALSE)</f>
        <v>#N/A</v>
      </c>
      <c r="R812" s="164"/>
      <c r="S812" s="237"/>
      <c r="T812" s="164"/>
    </row>
    <row r="813" spans="2:20" ht="29.5" hidden="1" customHeight="1">
      <c r="B813" s="234"/>
      <c r="C813" s="235"/>
      <c r="D813" s="235"/>
      <c r="E813" s="234"/>
      <c r="F813" s="235"/>
      <c r="G813" s="236" t="e">
        <f>VLOOKUP(F813,分野・分科コードリスト!$G$4:$I$49,2,FALSE)</f>
        <v>#N/A</v>
      </c>
      <c r="H813" s="236" t="e">
        <f>VLOOKUP(F813,分野・分科コードリスト!$G$4:$I$49,3,FALSE)</f>
        <v>#N/A</v>
      </c>
      <c r="I813" s="237"/>
      <c r="J813" s="235"/>
      <c r="K813" s="235"/>
      <c r="L813" s="237"/>
      <c r="M813" s="235"/>
      <c r="N813" s="234"/>
      <c r="O813" s="173"/>
      <c r="P813" s="174" t="e">
        <f>VLOOKUP(O813,国・地域コードリスト!$L$3:$M$209,2,FALSE)</f>
        <v>#N/A</v>
      </c>
      <c r="Q813" s="174" t="e">
        <f>VLOOKUP(O813,国・地域コードリスト!$N$3:$O$209,2,FALSE)</f>
        <v>#N/A</v>
      </c>
      <c r="R813" s="164"/>
      <c r="S813" s="237"/>
      <c r="T813" s="164"/>
    </row>
    <row r="814" spans="2:20" ht="29.5" hidden="1" customHeight="1">
      <c r="B814" s="234"/>
      <c r="C814" s="235"/>
      <c r="D814" s="235"/>
      <c r="E814" s="234"/>
      <c r="F814" s="235"/>
      <c r="G814" s="236" t="e">
        <f>VLOOKUP(F814,分野・分科コードリスト!$G$4:$I$49,2,FALSE)</f>
        <v>#N/A</v>
      </c>
      <c r="H814" s="236" t="e">
        <f>VLOOKUP(F814,分野・分科コードリスト!$G$4:$I$49,3,FALSE)</f>
        <v>#N/A</v>
      </c>
      <c r="I814" s="237"/>
      <c r="J814" s="235"/>
      <c r="K814" s="235"/>
      <c r="L814" s="237"/>
      <c r="M814" s="235"/>
      <c r="N814" s="234"/>
      <c r="O814" s="173"/>
      <c r="P814" s="174" t="e">
        <f>VLOOKUP(O814,国・地域コードリスト!$L$3:$M$209,2,FALSE)</f>
        <v>#N/A</v>
      </c>
      <c r="Q814" s="174" t="e">
        <f>VLOOKUP(O814,国・地域コードリスト!$N$3:$O$209,2,FALSE)</f>
        <v>#N/A</v>
      </c>
      <c r="R814" s="164"/>
      <c r="S814" s="237"/>
      <c r="T814" s="164"/>
    </row>
    <row r="815" spans="2:20" ht="29.5" hidden="1" customHeight="1">
      <c r="B815" s="234"/>
      <c r="C815" s="235"/>
      <c r="D815" s="235"/>
      <c r="E815" s="234"/>
      <c r="F815" s="235"/>
      <c r="G815" s="236" t="e">
        <f>VLOOKUP(F815,分野・分科コードリスト!$G$4:$I$49,2,FALSE)</f>
        <v>#N/A</v>
      </c>
      <c r="H815" s="236" t="e">
        <f>VLOOKUP(F815,分野・分科コードリスト!$G$4:$I$49,3,FALSE)</f>
        <v>#N/A</v>
      </c>
      <c r="I815" s="237"/>
      <c r="J815" s="235"/>
      <c r="K815" s="235"/>
      <c r="L815" s="237"/>
      <c r="M815" s="235"/>
      <c r="N815" s="234"/>
      <c r="O815" s="173"/>
      <c r="P815" s="174" t="e">
        <f>VLOOKUP(O815,国・地域コードリスト!$L$3:$M$209,2,FALSE)</f>
        <v>#N/A</v>
      </c>
      <c r="Q815" s="174" t="e">
        <f>VLOOKUP(O815,国・地域コードリスト!$N$3:$O$209,2,FALSE)</f>
        <v>#N/A</v>
      </c>
      <c r="R815" s="164"/>
      <c r="S815" s="237"/>
      <c r="T815" s="164"/>
    </row>
    <row r="816" spans="2:20" ht="29.5" hidden="1" customHeight="1">
      <c r="B816" s="234"/>
      <c r="C816" s="235"/>
      <c r="D816" s="235"/>
      <c r="E816" s="234"/>
      <c r="F816" s="235"/>
      <c r="G816" s="236" t="e">
        <f>VLOOKUP(F816,分野・分科コードリスト!$G$4:$I$49,2,FALSE)</f>
        <v>#N/A</v>
      </c>
      <c r="H816" s="236" t="e">
        <f>VLOOKUP(F816,分野・分科コードリスト!$G$4:$I$49,3,FALSE)</f>
        <v>#N/A</v>
      </c>
      <c r="I816" s="237"/>
      <c r="J816" s="235"/>
      <c r="K816" s="235"/>
      <c r="L816" s="237"/>
      <c r="M816" s="235"/>
      <c r="N816" s="234"/>
      <c r="O816" s="173"/>
      <c r="P816" s="174" t="e">
        <f>VLOOKUP(O816,国・地域コードリスト!$L$3:$M$209,2,FALSE)</f>
        <v>#N/A</v>
      </c>
      <c r="Q816" s="174" t="e">
        <f>VLOOKUP(O816,国・地域コードリスト!$N$3:$O$209,2,FALSE)</f>
        <v>#N/A</v>
      </c>
      <c r="R816" s="164"/>
      <c r="S816" s="237"/>
      <c r="T816" s="164"/>
    </row>
    <row r="817" spans="2:20" ht="29.5" hidden="1" customHeight="1">
      <c r="B817" s="234"/>
      <c r="C817" s="235"/>
      <c r="D817" s="235"/>
      <c r="E817" s="234"/>
      <c r="F817" s="235"/>
      <c r="G817" s="236" t="e">
        <f>VLOOKUP(F817,分野・分科コードリスト!$G$4:$I$49,2,FALSE)</f>
        <v>#N/A</v>
      </c>
      <c r="H817" s="236" t="e">
        <f>VLOOKUP(F817,分野・分科コードリスト!$G$4:$I$49,3,FALSE)</f>
        <v>#N/A</v>
      </c>
      <c r="I817" s="237"/>
      <c r="J817" s="235"/>
      <c r="K817" s="235"/>
      <c r="L817" s="237"/>
      <c r="M817" s="235"/>
      <c r="N817" s="234"/>
      <c r="O817" s="173"/>
      <c r="P817" s="174" t="e">
        <f>VLOOKUP(O817,国・地域コードリスト!$L$3:$M$209,2,FALSE)</f>
        <v>#N/A</v>
      </c>
      <c r="Q817" s="174" t="e">
        <f>VLOOKUP(O817,国・地域コードリスト!$N$3:$O$209,2,FALSE)</f>
        <v>#N/A</v>
      </c>
      <c r="R817" s="164"/>
      <c r="S817" s="237"/>
      <c r="T817" s="164"/>
    </row>
    <row r="818" spans="2:20" ht="29.5" hidden="1" customHeight="1">
      <c r="B818" s="234"/>
      <c r="C818" s="235"/>
      <c r="D818" s="235"/>
      <c r="E818" s="234"/>
      <c r="F818" s="235"/>
      <c r="G818" s="236" t="e">
        <f>VLOOKUP(F818,分野・分科コードリスト!$G$4:$I$49,2,FALSE)</f>
        <v>#N/A</v>
      </c>
      <c r="H818" s="236" t="e">
        <f>VLOOKUP(F818,分野・分科コードリスト!$G$4:$I$49,3,FALSE)</f>
        <v>#N/A</v>
      </c>
      <c r="I818" s="237"/>
      <c r="J818" s="235"/>
      <c r="K818" s="235"/>
      <c r="L818" s="237"/>
      <c r="M818" s="235"/>
      <c r="N818" s="234"/>
      <c r="O818" s="173"/>
      <c r="P818" s="174" t="e">
        <f>VLOOKUP(O818,国・地域コードリスト!$L$3:$M$209,2,FALSE)</f>
        <v>#N/A</v>
      </c>
      <c r="Q818" s="174" t="e">
        <f>VLOOKUP(O818,国・地域コードリスト!$N$3:$O$209,2,FALSE)</f>
        <v>#N/A</v>
      </c>
      <c r="R818" s="164"/>
      <c r="S818" s="237"/>
      <c r="T818" s="164"/>
    </row>
    <row r="819" spans="2:20" ht="29.5" hidden="1" customHeight="1">
      <c r="B819" s="234"/>
      <c r="C819" s="235"/>
      <c r="D819" s="235"/>
      <c r="E819" s="234"/>
      <c r="F819" s="235"/>
      <c r="G819" s="236" t="e">
        <f>VLOOKUP(F819,分野・分科コードリスト!$G$4:$I$49,2,FALSE)</f>
        <v>#N/A</v>
      </c>
      <c r="H819" s="236" t="e">
        <f>VLOOKUP(F819,分野・分科コードリスト!$G$4:$I$49,3,FALSE)</f>
        <v>#N/A</v>
      </c>
      <c r="I819" s="237"/>
      <c r="J819" s="235"/>
      <c r="K819" s="235"/>
      <c r="L819" s="237"/>
      <c r="M819" s="235"/>
      <c r="N819" s="234"/>
      <c r="O819" s="173"/>
      <c r="P819" s="174" t="e">
        <f>VLOOKUP(O819,国・地域コードリスト!$L$3:$M$209,2,FALSE)</f>
        <v>#N/A</v>
      </c>
      <c r="Q819" s="174" t="e">
        <f>VLOOKUP(O819,国・地域コードリスト!$N$3:$O$209,2,FALSE)</f>
        <v>#N/A</v>
      </c>
      <c r="R819" s="164"/>
      <c r="S819" s="237"/>
      <c r="T819" s="164"/>
    </row>
    <row r="820" spans="2:20" ht="29.5" hidden="1" customHeight="1">
      <c r="B820" s="234"/>
      <c r="C820" s="235"/>
      <c r="D820" s="235"/>
      <c r="E820" s="234"/>
      <c r="F820" s="235"/>
      <c r="G820" s="236" t="e">
        <f>VLOOKUP(F820,分野・分科コードリスト!$G$4:$I$49,2,FALSE)</f>
        <v>#N/A</v>
      </c>
      <c r="H820" s="236" t="e">
        <f>VLOOKUP(F820,分野・分科コードリスト!$G$4:$I$49,3,FALSE)</f>
        <v>#N/A</v>
      </c>
      <c r="I820" s="237"/>
      <c r="J820" s="235"/>
      <c r="K820" s="235"/>
      <c r="L820" s="237"/>
      <c r="M820" s="235"/>
      <c r="N820" s="234"/>
      <c r="O820" s="173"/>
      <c r="P820" s="174" t="e">
        <f>VLOOKUP(O820,国・地域コードリスト!$L$3:$M$209,2,FALSE)</f>
        <v>#N/A</v>
      </c>
      <c r="Q820" s="174" t="e">
        <f>VLOOKUP(O820,国・地域コードリスト!$N$3:$O$209,2,FALSE)</f>
        <v>#N/A</v>
      </c>
      <c r="R820" s="164"/>
      <c r="S820" s="237"/>
      <c r="T820" s="164"/>
    </row>
    <row r="821" spans="2:20" ht="29.5" hidden="1" customHeight="1">
      <c r="B821" s="234"/>
      <c r="C821" s="235"/>
      <c r="D821" s="235"/>
      <c r="E821" s="234"/>
      <c r="F821" s="235"/>
      <c r="G821" s="236" t="e">
        <f>VLOOKUP(F821,分野・分科コードリスト!$G$4:$I$49,2,FALSE)</f>
        <v>#N/A</v>
      </c>
      <c r="H821" s="236" t="e">
        <f>VLOOKUP(F821,分野・分科コードリスト!$G$4:$I$49,3,FALSE)</f>
        <v>#N/A</v>
      </c>
      <c r="I821" s="237"/>
      <c r="J821" s="235"/>
      <c r="K821" s="235"/>
      <c r="L821" s="237"/>
      <c r="M821" s="235"/>
      <c r="N821" s="234"/>
      <c r="O821" s="173"/>
      <c r="P821" s="174" t="e">
        <f>VLOOKUP(O821,国・地域コードリスト!$L$3:$M$209,2,FALSE)</f>
        <v>#N/A</v>
      </c>
      <c r="Q821" s="174" t="e">
        <f>VLOOKUP(O821,国・地域コードリスト!$N$3:$O$209,2,FALSE)</f>
        <v>#N/A</v>
      </c>
      <c r="R821" s="164"/>
      <c r="S821" s="237"/>
      <c r="T821" s="164"/>
    </row>
    <row r="822" spans="2:20" ht="29.5" hidden="1" customHeight="1">
      <c r="B822" s="234"/>
      <c r="C822" s="235"/>
      <c r="D822" s="235"/>
      <c r="E822" s="234"/>
      <c r="F822" s="235"/>
      <c r="G822" s="236" t="e">
        <f>VLOOKUP(F822,分野・分科コードリスト!$G$4:$I$49,2,FALSE)</f>
        <v>#N/A</v>
      </c>
      <c r="H822" s="236" t="e">
        <f>VLOOKUP(F822,分野・分科コードリスト!$G$4:$I$49,3,FALSE)</f>
        <v>#N/A</v>
      </c>
      <c r="I822" s="237"/>
      <c r="J822" s="235"/>
      <c r="K822" s="235"/>
      <c r="L822" s="237"/>
      <c r="M822" s="235"/>
      <c r="N822" s="234"/>
      <c r="O822" s="173"/>
      <c r="P822" s="174" t="e">
        <f>VLOOKUP(O822,国・地域コードリスト!$L$3:$M$209,2,FALSE)</f>
        <v>#N/A</v>
      </c>
      <c r="Q822" s="174" t="e">
        <f>VLOOKUP(O822,国・地域コードリスト!$N$3:$O$209,2,FALSE)</f>
        <v>#N/A</v>
      </c>
      <c r="R822" s="164"/>
      <c r="S822" s="237"/>
      <c r="T822" s="164"/>
    </row>
    <row r="823" spans="2:20" ht="29.5" hidden="1" customHeight="1">
      <c r="B823" s="234"/>
      <c r="C823" s="235"/>
      <c r="D823" s="235"/>
      <c r="E823" s="234"/>
      <c r="F823" s="235"/>
      <c r="G823" s="236" t="e">
        <f>VLOOKUP(F823,分野・分科コードリスト!$G$4:$I$49,2,FALSE)</f>
        <v>#N/A</v>
      </c>
      <c r="H823" s="236" t="e">
        <f>VLOOKUP(F823,分野・分科コードリスト!$G$4:$I$49,3,FALSE)</f>
        <v>#N/A</v>
      </c>
      <c r="I823" s="237"/>
      <c r="J823" s="235"/>
      <c r="K823" s="235"/>
      <c r="L823" s="237"/>
      <c r="M823" s="235"/>
      <c r="N823" s="234"/>
      <c r="O823" s="173"/>
      <c r="P823" s="174" t="e">
        <f>VLOOKUP(O823,国・地域コードリスト!$L$3:$M$209,2,FALSE)</f>
        <v>#N/A</v>
      </c>
      <c r="Q823" s="174" t="e">
        <f>VLOOKUP(O823,国・地域コードリスト!$N$3:$O$209,2,FALSE)</f>
        <v>#N/A</v>
      </c>
      <c r="R823" s="164"/>
      <c r="S823" s="237"/>
      <c r="T823" s="164"/>
    </row>
    <row r="824" spans="2:20" ht="29.5" hidden="1" customHeight="1">
      <c r="B824" s="234"/>
      <c r="C824" s="235"/>
      <c r="D824" s="235"/>
      <c r="E824" s="234"/>
      <c r="F824" s="235"/>
      <c r="G824" s="236" t="e">
        <f>VLOOKUP(F824,分野・分科コードリスト!$G$4:$I$49,2,FALSE)</f>
        <v>#N/A</v>
      </c>
      <c r="H824" s="236" t="e">
        <f>VLOOKUP(F824,分野・分科コードリスト!$G$4:$I$49,3,FALSE)</f>
        <v>#N/A</v>
      </c>
      <c r="I824" s="237"/>
      <c r="J824" s="235"/>
      <c r="K824" s="235"/>
      <c r="L824" s="237"/>
      <c r="M824" s="235"/>
      <c r="N824" s="234"/>
      <c r="O824" s="173"/>
      <c r="P824" s="174" t="e">
        <f>VLOOKUP(O824,国・地域コードリスト!$L$3:$M$209,2,FALSE)</f>
        <v>#N/A</v>
      </c>
      <c r="Q824" s="174" t="e">
        <f>VLOOKUP(O824,国・地域コードリスト!$N$3:$O$209,2,FALSE)</f>
        <v>#N/A</v>
      </c>
      <c r="R824" s="164"/>
      <c r="S824" s="237"/>
      <c r="T824" s="164"/>
    </row>
    <row r="825" spans="2:20" ht="29.5" hidden="1" customHeight="1">
      <c r="B825" s="234"/>
      <c r="C825" s="235"/>
      <c r="D825" s="235"/>
      <c r="E825" s="234"/>
      <c r="F825" s="235"/>
      <c r="G825" s="236" t="e">
        <f>VLOOKUP(F825,分野・分科コードリスト!$G$4:$I$49,2,FALSE)</f>
        <v>#N/A</v>
      </c>
      <c r="H825" s="236" t="e">
        <f>VLOOKUP(F825,分野・分科コードリスト!$G$4:$I$49,3,FALSE)</f>
        <v>#N/A</v>
      </c>
      <c r="I825" s="237"/>
      <c r="J825" s="235"/>
      <c r="K825" s="235"/>
      <c r="L825" s="237"/>
      <c r="M825" s="235"/>
      <c r="N825" s="234"/>
      <c r="O825" s="173"/>
      <c r="P825" s="174" t="e">
        <f>VLOOKUP(O825,国・地域コードリスト!$L$3:$M$209,2,FALSE)</f>
        <v>#N/A</v>
      </c>
      <c r="Q825" s="174" t="e">
        <f>VLOOKUP(O825,国・地域コードリスト!$N$3:$O$209,2,FALSE)</f>
        <v>#N/A</v>
      </c>
      <c r="R825" s="164"/>
      <c r="S825" s="237"/>
      <c r="T825" s="164"/>
    </row>
    <row r="826" spans="2:20" ht="29.5" hidden="1" customHeight="1">
      <c r="B826" s="234"/>
      <c r="C826" s="235"/>
      <c r="D826" s="235"/>
      <c r="E826" s="234"/>
      <c r="F826" s="235"/>
      <c r="G826" s="236" t="e">
        <f>VLOOKUP(F826,分野・分科コードリスト!$G$4:$I$49,2,FALSE)</f>
        <v>#N/A</v>
      </c>
      <c r="H826" s="236" t="e">
        <f>VLOOKUP(F826,分野・分科コードリスト!$G$4:$I$49,3,FALSE)</f>
        <v>#N/A</v>
      </c>
      <c r="I826" s="237"/>
      <c r="J826" s="235"/>
      <c r="K826" s="235"/>
      <c r="L826" s="237"/>
      <c r="M826" s="235"/>
      <c r="N826" s="234"/>
      <c r="O826" s="173"/>
      <c r="P826" s="174" t="e">
        <f>VLOOKUP(O826,国・地域コードリスト!$L$3:$M$209,2,FALSE)</f>
        <v>#N/A</v>
      </c>
      <c r="Q826" s="174" t="e">
        <f>VLOOKUP(O826,国・地域コードリスト!$N$3:$O$209,2,FALSE)</f>
        <v>#N/A</v>
      </c>
      <c r="R826" s="164"/>
      <c r="S826" s="237"/>
      <c r="T826" s="164"/>
    </row>
    <row r="827" spans="2:20" ht="29.5" hidden="1" customHeight="1">
      <c r="B827" s="234"/>
      <c r="C827" s="235"/>
      <c r="D827" s="235"/>
      <c r="E827" s="234"/>
      <c r="F827" s="235"/>
      <c r="G827" s="236" t="e">
        <f>VLOOKUP(F827,分野・分科コードリスト!$G$4:$I$49,2,FALSE)</f>
        <v>#N/A</v>
      </c>
      <c r="H827" s="236" t="e">
        <f>VLOOKUP(F827,分野・分科コードリスト!$G$4:$I$49,3,FALSE)</f>
        <v>#N/A</v>
      </c>
      <c r="I827" s="237"/>
      <c r="J827" s="235"/>
      <c r="K827" s="235"/>
      <c r="L827" s="237"/>
      <c r="M827" s="235"/>
      <c r="N827" s="234"/>
      <c r="O827" s="173"/>
      <c r="P827" s="174" t="e">
        <f>VLOOKUP(O827,国・地域コードリスト!$L$3:$M$209,2,FALSE)</f>
        <v>#N/A</v>
      </c>
      <c r="Q827" s="174" t="e">
        <f>VLOOKUP(O827,国・地域コードリスト!$N$3:$O$209,2,FALSE)</f>
        <v>#N/A</v>
      </c>
      <c r="R827" s="164"/>
      <c r="S827" s="237"/>
      <c r="T827" s="164"/>
    </row>
    <row r="828" spans="2:20" ht="29.5" hidden="1" customHeight="1">
      <c r="B828" s="234"/>
      <c r="C828" s="235"/>
      <c r="D828" s="235"/>
      <c r="E828" s="234"/>
      <c r="F828" s="235"/>
      <c r="G828" s="236" t="e">
        <f>VLOOKUP(F828,分野・分科コードリスト!$G$4:$I$49,2,FALSE)</f>
        <v>#N/A</v>
      </c>
      <c r="H828" s="236" t="e">
        <f>VLOOKUP(F828,分野・分科コードリスト!$G$4:$I$49,3,FALSE)</f>
        <v>#N/A</v>
      </c>
      <c r="I828" s="237"/>
      <c r="J828" s="235"/>
      <c r="K828" s="235"/>
      <c r="L828" s="237"/>
      <c r="M828" s="235"/>
      <c r="N828" s="234"/>
      <c r="O828" s="173"/>
      <c r="P828" s="174" t="e">
        <f>VLOOKUP(O828,国・地域コードリスト!$L$3:$M$209,2,FALSE)</f>
        <v>#N/A</v>
      </c>
      <c r="Q828" s="174" t="e">
        <f>VLOOKUP(O828,国・地域コードリスト!$N$3:$O$209,2,FALSE)</f>
        <v>#N/A</v>
      </c>
      <c r="R828" s="164"/>
      <c r="S828" s="237"/>
      <c r="T828" s="164"/>
    </row>
    <row r="829" spans="2:20" ht="29.5" hidden="1" customHeight="1">
      <c r="B829" s="234"/>
      <c r="C829" s="235"/>
      <c r="D829" s="235"/>
      <c r="E829" s="234"/>
      <c r="F829" s="235"/>
      <c r="G829" s="236" t="e">
        <f>VLOOKUP(F829,分野・分科コードリスト!$G$4:$I$49,2,FALSE)</f>
        <v>#N/A</v>
      </c>
      <c r="H829" s="236" t="e">
        <f>VLOOKUP(F829,分野・分科コードリスト!$G$4:$I$49,3,FALSE)</f>
        <v>#N/A</v>
      </c>
      <c r="I829" s="237"/>
      <c r="J829" s="235"/>
      <c r="K829" s="235"/>
      <c r="L829" s="237"/>
      <c r="M829" s="235"/>
      <c r="N829" s="234"/>
      <c r="O829" s="173"/>
      <c r="P829" s="174" t="e">
        <f>VLOOKUP(O829,国・地域コードリスト!$L$3:$M$209,2,FALSE)</f>
        <v>#N/A</v>
      </c>
      <c r="Q829" s="174" t="e">
        <f>VLOOKUP(O829,国・地域コードリスト!$N$3:$O$209,2,FALSE)</f>
        <v>#N/A</v>
      </c>
      <c r="R829" s="164"/>
      <c r="S829" s="237"/>
      <c r="T829" s="164"/>
    </row>
    <row r="830" spans="2:20" ht="29.5" hidden="1" customHeight="1">
      <c r="B830" s="234"/>
      <c r="C830" s="235"/>
      <c r="D830" s="235"/>
      <c r="E830" s="234"/>
      <c r="F830" s="235"/>
      <c r="G830" s="236" t="e">
        <f>VLOOKUP(F830,分野・分科コードリスト!$G$4:$I$49,2,FALSE)</f>
        <v>#N/A</v>
      </c>
      <c r="H830" s="236" t="e">
        <f>VLOOKUP(F830,分野・分科コードリスト!$G$4:$I$49,3,FALSE)</f>
        <v>#N/A</v>
      </c>
      <c r="I830" s="237"/>
      <c r="J830" s="235"/>
      <c r="K830" s="235"/>
      <c r="L830" s="237"/>
      <c r="M830" s="235"/>
      <c r="N830" s="234"/>
      <c r="O830" s="173"/>
      <c r="P830" s="174" t="e">
        <f>VLOOKUP(O830,国・地域コードリスト!$L$3:$M$209,2,FALSE)</f>
        <v>#N/A</v>
      </c>
      <c r="Q830" s="174" t="e">
        <f>VLOOKUP(O830,国・地域コードリスト!$N$3:$O$209,2,FALSE)</f>
        <v>#N/A</v>
      </c>
      <c r="R830" s="164"/>
      <c r="S830" s="237"/>
      <c r="T830" s="164"/>
    </row>
    <row r="831" spans="2:20" ht="29.5" hidden="1" customHeight="1">
      <c r="B831" s="234"/>
      <c r="C831" s="235"/>
      <c r="D831" s="235"/>
      <c r="E831" s="234"/>
      <c r="F831" s="235"/>
      <c r="G831" s="236" t="e">
        <f>VLOOKUP(F831,分野・分科コードリスト!$G$4:$I$49,2,FALSE)</f>
        <v>#N/A</v>
      </c>
      <c r="H831" s="236" t="e">
        <f>VLOOKUP(F831,分野・分科コードリスト!$G$4:$I$49,3,FALSE)</f>
        <v>#N/A</v>
      </c>
      <c r="I831" s="237"/>
      <c r="J831" s="235"/>
      <c r="K831" s="235"/>
      <c r="L831" s="237"/>
      <c r="M831" s="235"/>
      <c r="N831" s="234"/>
      <c r="O831" s="173"/>
      <c r="P831" s="174" t="e">
        <f>VLOOKUP(O831,国・地域コードリスト!$L$3:$M$209,2,FALSE)</f>
        <v>#N/A</v>
      </c>
      <c r="Q831" s="174" t="e">
        <f>VLOOKUP(O831,国・地域コードリスト!$N$3:$O$209,2,FALSE)</f>
        <v>#N/A</v>
      </c>
      <c r="R831" s="164"/>
      <c r="S831" s="237"/>
      <c r="T831" s="164"/>
    </row>
    <row r="832" spans="2:20" ht="29.5" hidden="1" customHeight="1">
      <c r="B832" s="234"/>
      <c r="C832" s="235"/>
      <c r="D832" s="235"/>
      <c r="E832" s="234"/>
      <c r="F832" s="235"/>
      <c r="G832" s="236" t="e">
        <f>VLOOKUP(F832,分野・分科コードリスト!$G$4:$I$49,2,FALSE)</f>
        <v>#N/A</v>
      </c>
      <c r="H832" s="236" t="e">
        <f>VLOOKUP(F832,分野・分科コードリスト!$G$4:$I$49,3,FALSE)</f>
        <v>#N/A</v>
      </c>
      <c r="I832" s="237"/>
      <c r="J832" s="235"/>
      <c r="K832" s="235"/>
      <c r="L832" s="237"/>
      <c r="M832" s="235"/>
      <c r="N832" s="234"/>
      <c r="O832" s="173"/>
      <c r="P832" s="174" t="e">
        <f>VLOOKUP(O832,国・地域コードリスト!$L$3:$M$209,2,FALSE)</f>
        <v>#N/A</v>
      </c>
      <c r="Q832" s="174" t="e">
        <f>VLOOKUP(O832,国・地域コードリスト!$N$3:$O$209,2,FALSE)</f>
        <v>#N/A</v>
      </c>
      <c r="R832" s="164"/>
      <c r="S832" s="237"/>
      <c r="T832" s="164"/>
    </row>
    <row r="833" spans="2:20" ht="29.5" hidden="1" customHeight="1">
      <c r="B833" s="234"/>
      <c r="C833" s="235"/>
      <c r="D833" s="235"/>
      <c r="E833" s="234"/>
      <c r="F833" s="235"/>
      <c r="G833" s="236" t="e">
        <f>VLOOKUP(F833,分野・分科コードリスト!$G$4:$I$49,2,FALSE)</f>
        <v>#N/A</v>
      </c>
      <c r="H833" s="236" t="e">
        <f>VLOOKUP(F833,分野・分科コードリスト!$G$4:$I$49,3,FALSE)</f>
        <v>#N/A</v>
      </c>
      <c r="I833" s="237"/>
      <c r="J833" s="235"/>
      <c r="K833" s="235"/>
      <c r="L833" s="237"/>
      <c r="M833" s="235"/>
      <c r="N833" s="234"/>
      <c r="O833" s="173"/>
      <c r="P833" s="174" t="e">
        <f>VLOOKUP(O833,国・地域コードリスト!$L$3:$M$209,2,FALSE)</f>
        <v>#N/A</v>
      </c>
      <c r="Q833" s="174" t="e">
        <f>VLOOKUP(O833,国・地域コードリスト!$N$3:$O$209,2,FALSE)</f>
        <v>#N/A</v>
      </c>
      <c r="R833" s="164"/>
      <c r="S833" s="237"/>
      <c r="T833" s="164"/>
    </row>
    <row r="834" spans="2:20" ht="29.5" hidden="1" customHeight="1">
      <c r="B834" s="234"/>
      <c r="C834" s="235"/>
      <c r="D834" s="235"/>
      <c r="E834" s="234"/>
      <c r="F834" s="235"/>
      <c r="G834" s="236" t="e">
        <f>VLOOKUP(F834,分野・分科コードリスト!$G$4:$I$49,2,FALSE)</f>
        <v>#N/A</v>
      </c>
      <c r="H834" s="236" t="e">
        <f>VLOOKUP(F834,分野・分科コードリスト!$G$4:$I$49,3,FALSE)</f>
        <v>#N/A</v>
      </c>
      <c r="I834" s="237"/>
      <c r="J834" s="235"/>
      <c r="K834" s="235"/>
      <c r="L834" s="237"/>
      <c r="M834" s="235"/>
      <c r="N834" s="234"/>
      <c r="O834" s="173"/>
      <c r="P834" s="174" t="e">
        <f>VLOOKUP(O834,国・地域コードリスト!$L$3:$M$209,2,FALSE)</f>
        <v>#N/A</v>
      </c>
      <c r="Q834" s="174" t="e">
        <f>VLOOKUP(O834,国・地域コードリスト!$N$3:$O$209,2,FALSE)</f>
        <v>#N/A</v>
      </c>
      <c r="R834" s="164"/>
      <c r="S834" s="237"/>
      <c r="T834" s="164"/>
    </row>
    <row r="835" spans="2:20" ht="29.5" hidden="1" customHeight="1">
      <c r="B835" s="234"/>
      <c r="C835" s="235"/>
      <c r="D835" s="235"/>
      <c r="E835" s="234"/>
      <c r="F835" s="235"/>
      <c r="G835" s="236" t="e">
        <f>VLOOKUP(F835,分野・分科コードリスト!$G$4:$I$49,2,FALSE)</f>
        <v>#N/A</v>
      </c>
      <c r="H835" s="236" t="e">
        <f>VLOOKUP(F835,分野・分科コードリスト!$G$4:$I$49,3,FALSE)</f>
        <v>#N/A</v>
      </c>
      <c r="I835" s="237"/>
      <c r="J835" s="235"/>
      <c r="K835" s="235"/>
      <c r="L835" s="237"/>
      <c r="M835" s="235"/>
      <c r="N835" s="234"/>
      <c r="O835" s="173"/>
      <c r="P835" s="174" t="e">
        <f>VLOOKUP(O835,国・地域コードリスト!$L$3:$M$209,2,FALSE)</f>
        <v>#N/A</v>
      </c>
      <c r="Q835" s="174" t="e">
        <f>VLOOKUP(O835,国・地域コードリスト!$N$3:$O$209,2,FALSE)</f>
        <v>#N/A</v>
      </c>
      <c r="R835" s="164"/>
      <c r="S835" s="237"/>
      <c r="T835" s="164"/>
    </row>
    <row r="836" spans="2:20" ht="29.5" hidden="1" customHeight="1">
      <c r="B836" s="234"/>
      <c r="C836" s="235"/>
      <c r="D836" s="235"/>
      <c r="E836" s="234"/>
      <c r="F836" s="235"/>
      <c r="G836" s="236" t="e">
        <f>VLOOKUP(F836,分野・分科コードリスト!$G$4:$I$49,2,FALSE)</f>
        <v>#N/A</v>
      </c>
      <c r="H836" s="236" t="e">
        <f>VLOOKUP(F836,分野・分科コードリスト!$G$4:$I$49,3,FALSE)</f>
        <v>#N/A</v>
      </c>
      <c r="I836" s="237"/>
      <c r="J836" s="235"/>
      <c r="K836" s="235"/>
      <c r="L836" s="237"/>
      <c r="M836" s="235"/>
      <c r="N836" s="234"/>
      <c r="O836" s="173"/>
      <c r="P836" s="174" t="e">
        <f>VLOOKUP(O836,国・地域コードリスト!$L$3:$M$209,2,FALSE)</f>
        <v>#N/A</v>
      </c>
      <c r="Q836" s="174" t="e">
        <f>VLOOKUP(O836,国・地域コードリスト!$N$3:$O$209,2,FALSE)</f>
        <v>#N/A</v>
      </c>
      <c r="R836" s="164"/>
      <c r="S836" s="237"/>
      <c r="T836" s="164"/>
    </row>
    <row r="837" spans="2:20" ht="29.5" hidden="1" customHeight="1">
      <c r="B837" s="234"/>
      <c r="C837" s="235"/>
      <c r="D837" s="235"/>
      <c r="E837" s="234"/>
      <c r="F837" s="235"/>
      <c r="G837" s="236" t="e">
        <f>VLOOKUP(F837,分野・分科コードリスト!$G$4:$I$49,2,FALSE)</f>
        <v>#N/A</v>
      </c>
      <c r="H837" s="236" t="e">
        <f>VLOOKUP(F837,分野・分科コードリスト!$G$4:$I$49,3,FALSE)</f>
        <v>#N/A</v>
      </c>
      <c r="I837" s="237"/>
      <c r="J837" s="235"/>
      <c r="K837" s="235"/>
      <c r="L837" s="237"/>
      <c r="M837" s="235"/>
      <c r="N837" s="234"/>
      <c r="O837" s="173"/>
      <c r="P837" s="174" t="e">
        <f>VLOOKUP(O837,国・地域コードリスト!$L$3:$M$209,2,FALSE)</f>
        <v>#N/A</v>
      </c>
      <c r="Q837" s="174" t="e">
        <f>VLOOKUP(O837,国・地域コードリスト!$N$3:$O$209,2,FALSE)</f>
        <v>#N/A</v>
      </c>
      <c r="R837" s="164"/>
      <c r="S837" s="237"/>
      <c r="T837" s="164"/>
    </row>
    <row r="838" spans="2:20" ht="29.5" hidden="1" customHeight="1">
      <c r="B838" s="234"/>
      <c r="C838" s="235"/>
      <c r="D838" s="235"/>
      <c r="E838" s="234"/>
      <c r="F838" s="235"/>
      <c r="G838" s="236" t="e">
        <f>VLOOKUP(F838,分野・分科コードリスト!$G$4:$I$49,2,FALSE)</f>
        <v>#N/A</v>
      </c>
      <c r="H838" s="236" t="e">
        <f>VLOOKUP(F838,分野・分科コードリスト!$G$4:$I$49,3,FALSE)</f>
        <v>#N/A</v>
      </c>
      <c r="I838" s="237"/>
      <c r="J838" s="235"/>
      <c r="K838" s="235"/>
      <c r="L838" s="237"/>
      <c r="M838" s="235"/>
      <c r="N838" s="234"/>
      <c r="O838" s="173"/>
      <c r="P838" s="174" t="e">
        <f>VLOOKUP(O838,国・地域コードリスト!$L$3:$M$209,2,FALSE)</f>
        <v>#N/A</v>
      </c>
      <c r="Q838" s="174" t="e">
        <f>VLOOKUP(O838,国・地域コードリスト!$N$3:$O$209,2,FALSE)</f>
        <v>#N/A</v>
      </c>
      <c r="R838" s="164"/>
      <c r="S838" s="237"/>
      <c r="T838" s="164"/>
    </row>
    <row r="839" spans="2:20" ht="29.5" hidden="1" customHeight="1">
      <c r="B839" s="234"/>
      <c r="C839" s="235"/>
      <c r="D839" s="235"/>
      <c r="E839" s="234"/>
      <c r="F839" s="235"/>
      <c r="G839" s="236" t="e">
        <f>VLOOKUP(F839,分野・分科コードリスト!$G$4:$I$49,2,FALSE)</f>
        <v>#N/A</v>
      </c>
      <c r="H839" s="236" t="e">
        <f>VLOOKUP(F839,分野・分科コードリスト!$G$4:$I$49,3,FALSE)</f>
        <v>#N/A</v>
      </c>
      <c r="I839" s="237"/>
      <c r="J839" s="235"/>
      <c r="K839" s="235"/>
      <c r="L839" s="237"/>
      <c r="M839" s="235"/>
      <c r="N839" s="234"/>
      <c r="O839" s="173"/>
      <c r="P839" s="174" t="e">
        <f>VLOOKUP(O839,国・地域コードリスト!$L$3:$M$209,2,FALSE)</f>
        <v>#N/A</v>
      </c>
      <c r="Q839" s="174" t="e">
        <f>VLOOKUP(O839,国・地域コードリスト!$N$3:$O$209,2,FALSE)</f>
        <v>#N/A</v>
      </c>
      <c r="R839" s="164"/>
      <c r="S839" s="237"/>
      <c r="T839" s="164"/>
    </row>
    <row r="840" spans="2:20" ht="29.5" hidden="1" customHeight="1">
      <c r="B840" s="234"/>
      <c r="C840" s="235"/>
      <c r="D840" s="235"/>
      <c r="E840" s="234"/>
      <c r="F840" s="235"/>
      <c r="G840" s="236" t="e">
        <f>VLOOKUP(F840,分野・分科コードリスト!$G$4:$I$49,2,FALSE)</f>
        <v>#N/A</v>
      </c>
      <c r="H840" s="236" t="e">
        <f>VLOOKUP(F840,分野・分科コードリスト!$G$4:$I$49,3,FALSE)</f>
        <v>#N/A</v>
      </c>
      <c r="I840" s="237"/>
      <c r="J840" s="235"/>
      <c r="K840" s="235"/>
      <c r="L840" s="237"/>
      <c r="M840" s="235"/>
      <c r="N840" s="234"/>
      <c r="O840" s="173"/>
      <c r="P840" s="174" t="e">
        <f>VLOOKUP(O840,国・地域コードリスト!$L$3:$M$209,2,FALSE)</f>
        <v>#N/A</v>
      </c>
      <c r="Q840" s="174" t="e">
        <f>VLOOKUP(O840,国・地域コードリスト!$N$3:$O$209,2,FALSE)</f>
        <v>#N/A</v>
      </c>
      <c r="R840" s="164"/>
      <c r="S840" s="237"/>
      <c r="T840" s="164"/>
    </row>
    <row r="841" spans="2:20" ht="29.5" hidden="1" customHeight="1">
      <c r="B841" s="234"/>
      <c r="C841" s="235"/>
      <c r="D841" s="235"/>
      <c r="E841" s="234"/>
      <c r="F841" s="235"/>
      <c r="G841" s="236" t="e">
        <f>VLOOKUP(F841,分野・分科コードリスト!$G$4:$I$49,2,FALSE)</f>
        <v>#N/A</v>
      </c>
      <c r="H841" s="236" t="e">
        <f>VLOOKUP(F841,分野・分科コードリスト!$G$4:$I$49,3,FALSE)</f>
        <v>#N/A</v>
      </c>
      <c r="I841" s="237"/>
      <c r="J841" s="235"/>
      <c r="K841" s="235"/>
      <c r="L841" s="237"/>
      <c r="M841" s="235"/>
      <c r="N841" s="234"/>
      <c r="O841" s="173"/>
      <c r="P841" s="174" t="e">
        <f>VLOOKUP(O841,国・地域コードリスト!$L$3:$M$209,2,FALSE)</f>
        <v>#N/A</v>
      </c>
      <c r="Q841" s="174" t="e">
        <f>VLOOKUP(O841,国・地域コードリスト!$N$3:$O$209,2,FALSE)</f>
        <v>#N/A</v>
      </c>
      <c r="R841" s="164"/>
      <c r="S841" s="237"/>
      <c r="T841" s="164"/>
    </row>
    <row r="842" spans="2:20" ht="29.5" hidden="1" customHeight="1">
      <c r="B842" s="234"/>
      <c r="C842" s="235"/>
      <c r="D842" s="235"/>
      <c r="E842" s="234"/>
      <c r="F842" s="235"/>
      <c r="G842" s="236" t="e">
        <f>VLOOKUP(F842,分野・分科コードリスト!$G$4:$I$49,2,FALSE)</f>
        <v>#N/A</v>
      </c>
      <c r="H842" s="236" t="e">
        <f>VLOOKUP(F842,分野・分科コードリスト!$G$4:$I$49,3,FALSE)</f>
        <v>#N/A</v>
      </c>
      <c r="I842" s="237"/>
      <c r="J842" s="235"/>
      <c r="K842" s="235"/>
      <c r="L842" s="237"/>
      <c r="M842" s="235"/>
      <c r="N842" s="234"/>
      <c r="O842" s="173"/>
      <c r="P842" s="174" t="e">
        <f>VLOOKUP(O842,国・地域コードリスト!$L$3:$M$209,2,FALSE)</f>
        <v>#N/A</v>
      </c>
      <c r="Q842" s="174" t="e">
        <f>VLOOKUP(O842,国・地域コードリスト!$N$3:$O$209,2,FALSE)</f>
        <v>#N/A</v>
      </c>
      <c r="R842" s="164"/>
      <c r="S842" s="237"/>
      <c r="T842" s="164"/>
    </row>
    <row r="843" spans="2:20" ht="29.5" hidden="1" customHeight="1">
      <c r="B843" s="234"/>
      <c r="C843" s="235"/>
      <c r="D843" s="235"/>
      <c r="E843" s="234"/>
      <c r="F843" s="235"/>
      <c r="G843" s="236" t="e">
        <f>VLOOKUP(F843,分野・分科コードリスト!$G$4:$I$49,2,FALSE)</f>
        <v>#N/A</v>
      </c>
      <c r="H843" s="236" t="e">
        <f>VLOOKUP(F843,分野・分科コードリスト!$G$4:$I$49,3,FALSE)</f>
        <v>#N/A</v>
      </c>
      <c r="I843" s="237"/>
      <c r="J843" s="235"/>
      <c r="K843" s="235"/>
      <c r="L843" s="237"/>
      <c r="M843" s="235"/>
      <c r="N843" s="234"/>
      <c r="O843" s="173"/>
      <c r="P843" s="174" t="e">
        <f>VLOOKUP(O843,国・地域コードリスト!$L$3:$M$209,2,FALSE)</f>
        <v>#N/A</v>
      </c>
      <c r="Q843" s="174" t="e">
        <f>VLOOKUP(O843,国・地域コードリスト!$N$3:$O$209,2,FALSE)</f>
        <v>#N/A</v>
      </c>
      <c r="R843" s="164"/>
      <c r="S843" s="237"/>
      <c r="T843" s="164"/>
    </row>
    <row r="844" spans="2:20" ht="29.5" hidden="1" customHeight="1">
      <c r="B844" s="234"/>
      <c r="C844" s="235"/>
      <c r="D844" s="235"/>
      <c r="E844" s="234"/>
      <c r="F844" s="235"/>
      <c r="G844" s="236" t="e">
        <f>VLOOKUP(F844,分野・分科コードリスト!$G$4:$I$49,2,FALSE)</f>
        <v>#N/A</v>
      </c>
      <c r="H844" s="236" t="e">
        <f>VLOOKUP(F844,分野・分科コードリスト!$G$4:$I$49,3,FALSE)</f>
        <v>#N/A</v>
      </c>
      <c r="I844" s="237"/>
      <c r="J844" s="235"/>
      <c r="K844" s="235"/>
      <c r="L844" s="237"/>
      <c r="M844" s="235"/>
      <c r="N844" s="234"/>
      <c r="O844" s="173"/>
      <c r="P844" s="174" t="e">
        <f>VLOOKUP(O844,国・地域コードリスト!$L$3:$M$209,2,FALSE)</f>
        <v>#N/A</v>
      </c>
      <c r="Q844" s="174" t="e">
        <f>VLOOKUP(O844,国・地域コードリスト!$N$3:$O$209,2,FALSE)</f>
        <v>#N/A</v>
      </c>
      <c r="R844" s="164"/>
      <c r="S844" s="237"/>
      <c r="T844" s="164"/>
    </row>
    <row r="845" spans="2:20" ht="29.5" hidden="1" customHeight="1">
      <c r="B845" s="234"/>
      <c r="C845" s="235"/>
      <c r="D845" s="235"/>
      <c r="E845" s="234"/>
      <c r="F845" s="235"/>
      <c r="G845" s="236" t="e">
        <f>VLOOKUP(F845,分野・分科コードリスト!$G$4:$I$49,2,FALSE)</f>
        <v>#N/A</v>
      </c>
      <c r="H845" s="236" t="e">
        <f>VLOOKUP(F845,分野・分科コードリスト!$G$4:$I$49,3,FALSE)</f>
        <v>#N/A</v>
      </c>
      <c r="I845" s="237"/>
      <c r="J845" s="235"/>
      <c r="K845" s="235"/>
      <c r="L845" s="237"/>
      <c r="M845" s="235"/>
      <c r="N845" s="234"/>
      <c r="O845" s="173"/>
      <c r="P845" s="174" t="e">
        <f>VLOOKUP(O845,国・地域コードリスト!$L$3:$M$209,2,FALSE)</f>
        <v>#N/A</v>
      </c>
      <c r="Q845" s="174" t="e">
        <f>VLOOKUP(O845,国・地域コードリスト!$N$3:$O$209,2,FALSE)</f>
        <v>#N/A</v>
      </c>
      <c r="R845" s="164"/>
      <c r="S845" s="237"/>
      <c r="T845" s="164"/>
    </row>
    <row r="846" spans="2:20" ht="29.5" hidden="1" customHeight="1">
      <c r="B846" s="234"/>
      <c r="C846" s="235"/>
      <c r="D846" s="235"/>
      <c r="E846" s="234"/>
      <c r="F846" s="235"/>
      <c r="G846" s="236" t="e">
        <f>VLOOKUP(F846,分野・分科コードリスト!$G$4:$I$49,2,FALSE)</f>
        <v>#N/A</v>
      </c>
      <c r="H846" s="236" t="e">
        <f>VLOOKUP(F846,分野・分科コードリスト!$G$4:$I$49,3,FALSE)</f>
        <v>#N/A</v>
      </c>
      <c r="I846" s="237"/>
      <c r="J846" s="235"/>
      <c r="K846" s="235"/>
      <c r="L846" s="237"/>
      <c r="M846" s="235"/>
      <c r="N846" s="234"/>
      <c r="O846" s="173"/>
      <c r="P846" s="174" t="e">
        <f>VLOOKUP(O846,国・地域コードリスト!$L$3:$M$209,2,FALSE)</f>
        <v>#N/A</v>
      </c>
      <c r="Q846" s="174" t="e">
        <f>VLOOKUP(O846,国・地域コードリスト!$N$3:$O$209,2,FALSE)</f>
        <v>#N/A</v>
      </c>
      <c r="R846" s="164"/>
      <c r="S846" s="237"/>
      <c r="T846" s="164"/>
    </row>
    <row r="847" spans="2:20" ht="29.5" hidden="1" customHeight="1">
      <c r="B847" s="234"/>
      <c r="C847" s="235"/>
      <c r="D847" s="235"/>
      <c r="E847" s="234"/>
      <c r="F847" s="235"/>
      <c r="G847" s="236" t="e">
        <f>VLOOKUP(F847,分野・分科コードリスト!$G$4:$I$49,2,FALSE)</f>
        <v>#N/A</v>
      </c>
      <c r="H847" s="236" t="e">
        <f>VLOOKUP(F847,分野・分科コードリスト!$G$4:$I$49,3,FALSE)</f>
        <v>#N/A</v>
      </c>
      <c r="I847" s="237"/>
      <c r="J847" s="235"/>
      <c r="K847" s="235"/>
      <c r="L847" s="237"/>
      <c r="M847" s="235"/>
      <c r="N847" s="234"/>
      <c r="O847" s="173"/>
      <c r="P847" s="174" t="e">
        <f>VLOOKUP(O847,国・地域コードリスト!$L$3:$M$209,2,FALSE)</f>
        <v>#N/A</v>
      </c>
      <c r="Q847" s="174" t="e">
        <f>VLOOKUP(O847,国・地域コードリスト!$N$3:$O$209,2,FALSE)</f>
        <v>#N/A</v>
      </c>
      <c r="R847" s="164"/>
      <c r="S847" s="237"/>
      <c r="T847" s="164"/>
    </row>
    <row r="848" spans="2:20" ht="29.5" hidden="1" customHeight="1">
      <c r="B848" s="234"/>
      <c r="C848" s="235"/>
      <c r="D848" s="235"/>
      <c r="E848" s="234"/>
      <c r="F848" s="235"/>
      <c r="G848" s="236" t="e">
        <f>VLOOKUP(F848,分野・分科コードリスト!$G$4:$I$49,2,FALSE)</f>
        <v>#N/A</v>
      </c>
      <c r="H848" s="236" t="e">
        <f>VLOOKUP(F848,分野・分科コードリスト!$G$4:$I$49,3,FALSE)</f>
        <v>#N/A</v>
      </c>
      <c r="I848" s="237"/>
      <c r="J848" s="235"/>
      <c r="K848" s="235"/>
      <c r="L848" s="237"/>
      <c r="M848" s="235"/>
      <c r="N848" s="234"/>
      <c r="O848" s="173"/>
      <c r="P848" s="174" t="e">
        <f>VLOOKUP(O848,国・地域コードリスト!$L$3:$M$209,2,FALSE)</f>
        <v>#N/A</v>
      </c>
      <c r="Q848" s="174" t="e">
        <f>VLOOKUP(O848,国・地域コードリスト!$N$3:$O$209,2,FALSE)</f>
        <v>#N/A</v>
      </c>
      <c r="R848" s="164"/>
      <c r="S848" s="237"/>
      <c r="T848" s="164"/>
    </row>
    <row r="849" spans="2:20" ht="29.5" hidden="1" customHeight="1">
      <c r="B849" s="234"/>
      <c r="C849" s="235"/>
      <c r="D849" s="235"/>
      <c r="E849" s="234"/>
      <c r="F849" s="235"/>
      <c r="G849" s="236" t="e">
        <f>VLOOKUP(F849,分野・分科コードリスト!$G$4:$I$49,2,FALSE)</f>
        <v>#N/A</v>
      </c>
      <c r="H849" s="236" t="e">
        <f>VLOOKUP(F849,分野・分科コードリスト!$G$4:$I$49,3,FALSE)</f>
        <v>#N/A</v>
      </c>
      <c r="I849" s="237"/>
      <c r="J849" s="235"/>
      <c r="K849" s="235"/>
      <c r="L849" s="237"/>
      <c r="M849" s="235"/>
      <c r="N849" s="234"/>
      <c r="O849" s="173"/>
      <c r="P849" s="174" t="e">
        <f>VLOOKUP(O849,国・地域コードリスト!$L$3:$M$209,2,FALSE)</f>
        <v>#N/A</v>
      </c>
      <c r="Q849" s="174" t="e">
        <f>VLOOKUP(O849,国・地域コードリスト!$N$3:$O$209,2,FALSE)</f>
        <v>#N/A</v>
      </c>
      <c r="R849" s="164"/>
      <c r="S849" s="237"/>
      <c r="T849" s="164"/>
    </row>
    <row r="850" spans="2:20" ht="29.5" hidden="1" customHeight="1">
      <c r="B850" s="234"/>
      <c r="C850" s="235"/>
      <c r="D850" s="235"/>
      <c r="E850" s="234"/>
      <c r="F850" s="235"/>
      <c r="G850" s="236" t="e">
        <f>VLOOKUP(F850,分野・分科コードリスト!$G$4:$I$49,2,FALSE)</f>
        <v>#N/A</v>
      </c>
      <c r="H850" s="236" t="e">
        <f>VLOOKUP(F850,分野・分科コードリスト!$G$4:$I$49,3,FALSE)</f>
        <v>#N/A</v>
      </c>
      <c r="I850" s="237"/>
      <c r="J850" s="235"/>
      <c r="K850" s="235"/>
      <c r="L850" s="237"/>
      <c r="M850" s="235"/>
      <c r="N850" s="234"/>
      <c r="O850" s="173"/>
      <c r="P850" s="174" t="e">
        <f>VLOOKUP(O850,国・地域コードリスト!$L$3:$M$209,2,FALSE)</f>
        <v>#N/A</v>
      </c>
      <c r="Q850" s="174" t="e">
        <f>VLOOKUP(O850,国・地域コードリスト!$N$3:$O$209,2,FALSE)</f>
        <v>#N/A</v>
      </c>
      <c r="R850" s="164"/>
      <c r="S850" s="237"/>
      <c r="T850" s="164"/>
    </row>
    <row r="851" spans="2:20" ht="29.5" hidden="1" customHeight="1">
      <c r="B851" s="234"/>
      <c r="C851" s="235"/>
      <c r="D851" s="235"/>
      <c r="E851" s="234"/>
      <c r="F851" s="235"/>
      <c r="G851" s="236" t="e">
        <f>VLOOKUP(F851,分野・分科コードリスト!$G$4:$I$49,2,FALSE)</f>
        <v>#N/A</v>
      </c>
      <c r="H851" s="236" t="e">
        <f>VLOOKUP(F851,分野・分科コードリスト!$G$4:$I$49,3,FALSE)</f>
        <v>#N/A</v>
      </c>
      <c r="I851" s="237"/>
      <c r="J851" s="235"/>
      <c r="K851" s="235"/>
      <c r="L851" s="237"/>
      <c r="M851" s="235"/>
      <c r="N851" s="234"/>
      <c r="O851" s="173"/>
      <c r="P851" s="174" t="e">
        <f>VLOOKUP(O851,国・地域コードリスト!$L$3:$M$209,2,FALSE)</f>
        <v>#N/A</v>
      </c>
      <c r="Q851" s="174" t="e">
        <f>VLOOKUP(O851,国・地域コードリスト!$N$3:$O$209,2,FALSE)</f>
        <v>#N/A</v>
      </c>
      <c r="R851" s="164"/>
      <c r="S851" s="237"/>
      <c r="T851" s="164"/>
    </row>
    <row r="852" spans="2:20" ht="29.5" hidden="1" customHeight="1">
      <c r="B852" s="234"/>
      <c r="C852" s="235"/>
      <c r="D852" s="235"/>
      <c r="E852" s="234"/>
      <c r="F852" s="235"/>
      <c r="G852" s="236" t="e">
        <f>VLOOKUP(F852,分野・分科コードリスト!$G$4:$I$49,2,FALSE)</f>
        <v>#N/A</v>
      </c>
      <c r="H852" s="236" t="e">
        <f>VLOOKUP(F852,分野・分科コードリスト!$G$4:$I$49,3,FALSE)</f>
        <v>#N/A</v>
      </c>
      <c r="I852" s="237"/>
      <c r="J852" s="235"/>
      <c r="K852" s="235"/>
      <c r="L852" s="237"/>
      <c r="M852" s="235"/>
      <c r="N852" s="234"/>
      <c r="O852" s="173"/>
      <c r="P852" s="174" t="e">
        <f>VLOOKUP(O852,国・地域コードリスト!$L$3:$M$209,2,FALSE)</f>
        <v>#N/A</v>
      </c>
      <c r="Q852" s="174" t="e">
        <f>VLOOKUP(O852,国・地域コードリスト!$N$3:$O$209,2,FALSE)</f>
        <v>#N/A</v>
      </c>
      <c r="R852" s="164"/>
      <c r="S852" s="237"/>
      <c r="T852" s="164"/>
    </row>
    <row r="853" spans="2:20" ht="29.5" hidden="1" customHeight="1">
      <c r="B853" s="234"/>
      <c r="C853" s="235"/>
      <c r="D853" s="235"/>
      <c r="E853" s="234"/>
      <c r="F853" s="235"/>
      <c r="G853" s="236" t="e">
        <f>VLOOKUP(F853,分野・分科コードリスト!$G$4:$I$49,2,FALSE)</f>
        <v>#N/A</v>
      </c>
      <c r="H853" s="236" t="e">
        <f>VLOOKUP(F853,分野・分科コードリスト!$G$4:$I$49,3,FALSE)</f>
        <v>#N/A</v>
      </c>
      <c r="I853" s="237"/>
      <c r="J853" s="235"/>
      <c r="K853" s="235"/>
      <c r="L853" s="237"/>
      <c r="M853" s="235"/>
      <c r="N853" s="234"/>
      <c r="O853" s="173"/>
      <c r="P853" s="174" t="e">
        <f>VLOOKUP(O853,国・地域コードリスト!$L$3:$M$209,2,FALSE)</f>
        <v>#N/A</v>
      </c>
      <c r="Q853" s="174" t="e">
        <f>VLOOKUP(O853,国・地域コードリスト!$N$3:$O$209,2,FALSE)</f>
        <v>#N/A</v>
      </c>
      <c r="R853" s="164"/>
      <c r="S853" s="237"/>
      <c r="T853" s="164"/>
    </row>
    <row r="854" spans="2:20" ht="29.5" hidden="1" customHeight="1">
      <c r="B854" s="234"/>
      <c r="C854" s="235"/>
      <c r="D854" s="235"/>
      <c r="E854" s="234"/>
      <c r="F854" s="235"/>
      <c r="G854" s="236" t="e">
        <f>VLOOKUP(F854,分野・分科コードリスト!$G$4:$I$49,2,FALSE)</f>
        <v>#N/A</v>
      </c>
      <c r="H854" s="236" t="e">
        <f>VLOOKUP(F854,分野・分科コードリスト!$G$4:$I$49,3,FALSE)</f>
        <v>#N/A</v>
      </c>
      <c r="I854" s="237"/>
      <c r="J854" s="235"/>
      <c r="K854" s="235"/>
      <c r="L854" s="237"/>
      <c r="M854" s="235"/>
      <c r="N854" s="234"/>
      <c r="O854" s="173"/>
      <c r="P854" s="174" t="e">
        <f>VLOOKUP(O854,国・地域コードリスト!$L$3:$M$209,2,FALSE)</f>
        <v>#N/A</v>
      </c>
      <c r="Q854" s="174" t="e">
        <f>VLOOKUP(O854,国・地域コードリスト!$N$3:$O$209,2,FALSE)</f>
        <v>#N/A</v>
      </c>
      <c r="R854" s="164"/>
      <c r="S854" s="237"/>
      <c r="T854" s="164"/>
    </row>
    <row r="855" spans="2:20" ht="29.5" hidden="1" customHeight="1">
      <c r="B855" s="234"/>
      <c r="C855" s="235"/>
      <c r="D855" s="235"/>
      <c r="E855" s="234"/>
      <c r="F855" s="235"/>
      <c r="G855" s="236" t="e">
        <f>VLOOKUP(F855,分野・分科コードリスト!$G$4:$I$49,2,FALSE)</f>
        <v>#N/A</v>
      </c>
      <c r="H855" s="236" t="e">
        <f>VLOOKUP(F855,分野・分科コードリスト!$G$4:$I$49,3,FALSE)</f>
        <v>#N/A</v>
      </c>
      <c r="I855" s="237"/>
      <c r="J855" s="235"/>
      <c r="K855" s="235"/>
      <c r="L855" s="237"/>
      <c r="M855" s="235"/>
      <c r="N855" s="234"/>
      <c r="O855" s="173"/>
      <c r="P855" s="174" t="e">
        <f>VLOOKUP(O855,国・地域コードリスト!$L$3:$M$209,2,FALSE)</f>
        <v>#N/A</v>
      </c>
      <c r="Q855" s="174" t="e">
        <f>VLOOKUP(O855,国・地域コードリスト!$N$3:$O$209,2,FALSE)</f>
        <v>#N/A</v>
      </c>
      <c r="R855" s="164"/>
      <c r="S855" s="237"/>
      <c r="T855" s="164"/>
    </row>
    <row r="856" spans="2:20" ht="29.5" hidden="1" customHeight="1">
      <c r="B856" s="234"/>
      <c r="C856" s="235"/>
      <c r="D856" s="235"/>
      <c r="E856" s="234"/>
      <c r="F856" s="235"/>
      <c r="G856" s="236" t="e">
        <f>VLOOKUP(F856,分野・分科コードリスト!$G$4:$I$49,2,FALSE)</f>
        <v>#N/A</v>
      </c>
      <c r="H856" s="236" t="e">
        <f>VLOOKUP(F856,分野・分科コードリスト!$G$4:$I$49,3,FALSE)</f>
        <v>#N/A</v>
      </c>
      <c r="I856" s="237"/>
      <c r="J856" s="235"/>
      <c r="K856" s="235"/>
      <c r="L856" s="237"/>
      <c r="M856" s="235"/>
      <c r="N856" s="234"/>
      <c r="O856" s="173"/>
      <c r="P856" s="174" t="e">
        <f>VLOOKUP(O856,国・地域コードリスト!$L$3:$M$209,2,FALSE)</f>
        <v>#N/A</v>
      </c>
      <c r="Q856" s="174" t="e">
        <f>VLOOKUP(O856,国・地域コードリスト!$N$3:$O$209,2,FALSE)</f>
        <v>#N/A</v>
      </c>
      <c r="R856" s="164"/>
      <c r="S856" s="237"/>
      <c r="T856" s="164"/>
    </row>
    <row r="857" spans="2:20" ht="29.5" hidden="1" customHeight="1">
      <c r="B857" s="234"/>
      <c r="C857" s="235"/>
      <c r="D857" s="235"/>
      <c r="E857" s="234"/>
      <c r="F857" s="235"/>
      <c r="G857" s="236" t="e">
        <f>VLOOKUP(F857,分野・分科コードリスト!$G$4:$I$49,2,FALSE)</f>
        <v>#N/A</v>
      </c>
      <c r="H857" s="236" t="e">
        <f>VLOOKUP(F857,分野・分科コードリスト!$G$4:$I$49,3,FALSE)</f>
        <v>#N/A</v>
      </c>
      <c r="I857" s="237"/>
      <c r="J857" s="235"/>
      <c r="K857" s="235"/>
      <c r="L857" s="237"/>
      <c r="M857" s="235"/>
      <c r="N857" s="234"/>
      <c r="O857" s="173"/>
      <c r="P857" s="174" t="e">
        <f>VLOOKUP(O857,国・地域コードリスト!$L$3:$M$209,2,FALSE)</f>
        <v>#N/A</v>
      </c>
      <c r="Q857" s="174" t="e">
        <f>VLOOKUP(O857,国・地域コードリスト!$N$3:$O$209,2,FALSE)</f>
        <v>#N/A</v>
      </c>
      <c r="R857" s="164"/>
      <c r="S857" s="237"/>
      <c r="T857" s="164"/>
    </row>
    <row r="858" spans="2:20" ht="29.5" hidden="1" customHeight="1">
      <c r="B858" s="234"/>
      <c r="C858" s="235"/>
      <c r="D858" s="235"/>
      <c r="E858" s="234"/>
      <c r="F858" s="235"/>
      <c r="G858" s="236" t="e">
        <f>VLOOKUP(F858,分野・分科コードリスト!$G$4:$I$49,2,FALSE)</f>
        <v>#N/A</v>
      </c>
      <c r="H858" s="236" t="e">
        <f>VLOOKUP(F858,分野・分科コードリスト!$G$4:$I$49,3,FALSE)</f>
        <v>#N/A</v>
      </c>
      <c r="I858" s="237"/>
      <c r="J858" s="235"/>
      <c r="K858" s="235"/>
      <c r="L858" s="237"/>
      <c r="M858" s="235"/>
      <c r="N858" s="234"/>
      <c r="O858" s="173"/>
      <c r="P858" s="174" t="e">
        <f>VLOOKUP(O858,国・地域コードリスト!$L$3:$M$209,2,FALSE)</f>
        <v>#N/A</v>
      </c>
      <c r="Q858" s="174" t="e">
        <f>VLOOKUP(O858,国・地域コードリスト!$N$3:$O$209,2,FALSE)</f>
        <v>#N/A</v>
      </c>
      <c r="R858" s="164"/>
      <c r="S858" s="237"/>
      <c r="T858" s="164"/>
    </row>
    <row r="859" spans="2:20" ht="29.5" hidden="1" customHeight="1">
      <c r="B859" s="234"/>
      <c r="C859" s="235"/>
      <c r="D859" s="235"/>
      <c r="E859" s="234"/>
      <c r="F859" s="235"/>
      <c r="G859" s="236" t="e">
        <f>VLOOKUP(F859,分野・分科コードリスト!$G$4:$I$49,2,FALSE)</f>
        <v>#N/A</v>
      </c>
      <c r="H859" s="236" t="e">
        <f>VLOOKUP(F859,分野・分科コードリスト!$G$4:$I$49,3,FALSE)</f>
        <v>#N/A</v>
      </c>
      <c r="I859" s="237"/>
      <c r="J859" s="235"/>
      <c r="K859" s="235"/>
      <c r="L859" s="237"/>
      <c r="M859" s="235"/>
      <c r="N859" s="234"/>
      <c r="O859" s="173"/>
      <c r="P859" s="174" t="e">
        <f>VLOOKUP(O859,国・地域コードリスト!$L$3:$M$209,2,FALSE)</f>
        <v>#N/A</v>
      </c>
      <c r="Q859" s="174" t="e">
        <f>VLOOKUP(O859,国・地域コードリスト!$N$3:$O$209,2,FALSE)</f>
        <v>#N/A</v>
      </c>
      <c r="R859" s="164"/>
      <c r="S859" s="237"/>
      <c r="T859" s="164"/>
    </row>
    <row r="860" spans="2:20" ht="29.5" hidden="1" customHeight="1">
      <c r="B860" s="234"/>
      <c r="C860" s="235"/>
      <c r="D860" s="235"/>
      <c r="E860" s="234"/>
      <c r="F860" s="235"/>
      <c r="G860" s="236" t="e">
        <f>VLOOKUP(F860,分野・分科コードリスト!$G$4:$I$49,2,FALSE)</f>
        <v>#N/A</v>
      </c>
      <c r="H860" s="236" t="e">
        <f>VLOOKUP(F860,分野・分科コードリスト!$G$4:$I$49,3,FALSE)</f>
        <v>#N/A</v>
      </c>
      <c r="I860" s="237"/>
      <c r="J860" s="235"/>
      <c r="K860" s="235"/>
      <c r="L860" s="237"/>
      <c r="M860" s="235"/>
      <c r="N860" s="234"/>
      <c r="O860" s="173"/>
      <c r="P860" s="174" t="e">
        <f>VLOOKUP(O860,国・地域コードリスト!$L$3:$M$209,2,FALSE)</f>
        <v>#N/A</v>
      </c>
      <c r="Q860" s="174" t="e">
        <f>VLOOKUP(O860,国・地域コードリスト!$N$3:$O$209,2,FALSE)</f>
        <v>#N/A</v>
      </c>
      <c r="R860" s="164"/>
      <c r="S860" s="237"/>
      <c r="T860" s="164"/>
    </row>
    <row r="861" spans="2:20" ht="29.5" hidden="1" customHeight="1">
      <c r="B861" s="234"/>
      <c r="C861" s="235"/>
      <c r="D861" s="235"/>
      <c r="E861" s="234"/>
      <c r="F861" s="235"/>
      <c r="G861" s="236" t="e">
        <f>VLOOKUP(F861,分野・分科コードリスト!$G$4:$I$49,2,FALSE)</f>
        <v>#N/A</v>
      </c>
      <c r="H861" s="236" t="e">
        <f>VLOOKUP(F861,分野・分科コードリスト!$G$4:$I$49,3,FALSE)</f>
        <v>#N/A</v>
      </c>
      <c r="I861" s="237"/>
      <c r="J861" s="235"/>
      <c r="K861" s="235"/>
      <c r="L861" s="237"/>
      <c r="M861" s="235"/>
      <c r="N861" s="234"/>
      <c r="O861" s="173"/>
      <c r="P861" s="174" t="e">
        <f>VLOOKUP(O861,国・地域コードリスト!$L$3:$M$209,2,FALSE)</f>
        <v>#N/A</v>
      </c>
      <c r="Q861" s="174" t="e">
        <f>VLOOKUP(O861,国・地域コードリスト!$N$3:$O$209,2,FALSE)</f>
        <v>#N/A</v>
      </c>
      <c r="R861" s="164"/>
      <c r="S861" s="237"/>
      <c r="T861" s="164"/>
    </row>
    <row r="862" spans="2:20" ht="29.5" hidden="1" customHeight="1">
      <c r="B862" s="234"/>
      <c r="C862" s="235"/>
      <c r="D862" s="235"/>
      <c r="E862" s="234"/>
      <c r="F862" s="235"/>
      <c r="G862" s="236" t="e">
        <f>VLOOKUP(F862,分野・分科コードリスト!$G$4:$I$49,2,FALSE)</f>
        <v>#N/A</v>
      </c>
      <c r="H862" s="236" t="e">
        <f>VLOOKUP(F862,分野・分科コードリスト!$G$4:$I$49,3,FALSE)</f>
        <v>#N/A</v>
      </c>
      <c r="I862" s="237"/>
      <c r="J862" s="235"/>
      <c r="K862" s="235"/>
      <c r="L862" s="237"/>
      <c r="M862" s="235"/>
      <c r="N862" s="234"/>
      <c r="O862" s="173"/>
      <c r="P862" s="174" t="e">
        <f>VLOOKUP(O862,国・地域コードリスト!$L$3:$M$209,2,FALSE)</f>
        <v>#N/A</v>
      </c>
      <c r="Q862" s="174" t="e">
        <f>VLOOKUP(O862,国・地域コードリスト!$N$3:$O$209,2,FALSE)</f>
        <v>#N/A</v>
      </c>
      <c r="R862" s="164"/>
      <c r="S862" s="237"/>
      <c r="T862" s="164"/>
    </row>
    <row r="863" spans="2:20" ht="29.5" hidden="1" customHeight="1">
      <c r="B863" s="234"/>
      <c r="C863" s="235"/>
      <c r="D863" s="235"/>
      <c r="E863" s="234"/>
      <c r="F863" s="235"/>
      <c r="G863" s="236" t="e">
        <f>VLOOKUP(F863,分野・分科コードリスト!$G$4:$I$49,2,FALSE)</f>
        <v>#N/A</v>
      </c>
      <c r="H863" s="236" t="e">
        <f>VLOOKUP(F863,分野・分科コードリスト!$G$4:$I$49,3,FALSE)</f>
        <v>#N/A</v>
      </c>
      <c r="I863" s="237"/>
      <c r="J863" s="235"/>
      <c r="K863" s="235"/>
      <c r="L863" s="237"/>
      <c r="M863" s="235"/>
      <c r="N863" s="234"/>
      <c r="O863" s="173"/>
      <c r="P863" s="174" t="e">
        <f>VLOOKUP(O863,国・地域コードリスト!$L$3:$M$209,2,FALSE)</f>
        <v>#N/A</v>
      </c>
      <c r="Q863" s="174" t="e">
        <f>VLOOKUP(O863,国・地域コードリスト!$N$3:$O$209,2,FALSE)</f>
        <v>#N/A</v>
      </c>
      <c r="R863" s="164"/>
      <c r="S863" s="237"/>
      <c r="T863" s="164"/>
    </row>
    <row r="864" spans="2:20" ht="29.5" hidden="1" customHeight="1">
      <c r="B864" s="234"/>
      <c r="C864" s="235"/>
      <c r="D864" s="235"/>
      <c r="E864" s="234"/>
      <c r="F864" s="235"/>
      <c r="G864" s="236" t="e">
        <f>VLOOKUP(F864,分野・分科コードリスト!$G$4:$I$49,2,FALSE)</f>
        <v>#N/A</v>
      </c>
      <c r="H864" s="236" t="e">
        <f>VLOOKUP(F864,分野・分科コードリスト!$G$4:$I$49,3,FALSE)</f>
        <v>#N/A</v>
      </c>
      <c r="I864" s="237"/>
      <c r="J864" s="235"/>
      <c r="K864" s="235"/>
      <c r="L864" s="237"/>
      <c r="M864" s="235"/>
      <c r="N864" s="234"/>
      <c r="O864" s="173"/>
      <c r="P864" s="174" t="e">
        <f>VLOOKUP(O864,国・地域コードリスト!$L$3:$M$209,2,FALSE)</f>
        <v>#N/A</v>
      </c>
      <c r="Q864" s="174" t="e">
        <f>VLOOKUP(O864,国・地域コードリスト!$N$3:$O$209,2,FALSE)</f>
        <v>#N/A</v>
      </c>
      <c r="R864" s="164"/>
      <c r="S864" s="237"/>
      <c r="T864" s="164"/>
    </row>
    <row r="865" spans="2:20" ht="29.5" hidden="1" customHeight="1">
      <c r="B865" s="234"/>
      <c r="C865" s="235"/>
      <c r="D865" s="235"/>
      <c r="E865" s="234"/>
      <c r="F865" s="235"/>
      <c r="G865" s="236" t="e">
        <f>VLOOKUP(F865,分野・分科コードリスト!$G$4:$I$49,2,FALSE)</f>
        <v>#N/A</v>
      </c>
      <c r="H865" s="236" t="e">
        <f>VLOOKUP(F865,分野・分科コードリスト!$G$4:$I$49,3,FALSE)</f>
        <v>#N/A</v>
      </c>
      <c r="I865" s="237"/>
      <c r="J865" s="235"/>
      <c r="K865" s="235"/>
      <c r="L865" s="237"/>
      <c r="M865" s="235"/>
      <c r="N865" s="234"/>
      <c r="O865" s="173"/>
      <c r="P865" s="174" t="e">
        <f>VLOOKUP(O865,国・地域コードリスト!$L$3:$M$209,2,FALSE)</f>
        <v>#N/A</v>
      </c>
      <c r="Q865" s="174" t="e">
        <f>VLOOKUP(O865,国・地域コードリスト!$N$3:$O$209,2,FALSE)</f>
        <v>#N/A</v>
      </c>
      <c r="R865" s="164"/>
      <c r="S865" s="237"/>
      <c r="T865" s="164"/>
    </row>
    <row r="866" spans="2:20" ht="29.5" hidden="1" customHeight="1">
      <c r="B866" s="234"/>
      <c r="C866" s="235"/>
      <c r="D866" s="235"/>
      <c r="E866" s="234"/>
      <c r="F866" s="235"/>
      <c r="G866" s="236" t="e">
        <f>VLOOKUP(F866,分野・分科コードリスト!$G$4:$I$49,2,FALSE)</f>
        <v>#N/A</v>
      </c>
      <c r="H866" s="236" t="e">
        <f>VLOOKUP(F866,分野・分科コードリスト!$G$4:$I$49,3,FALSE)</f>
        <v>#N/A</v>
      </c>
      <c r="I866" s="237"/>
      <c r="J866" s="235"/>
      <c r="K866" s="235"/>
      <c r="L866" s="237"/>
      <c r="M866" s="235"/>
      <c r="N866" s="234"/>
      <c r="O866" s="173"/>
      <c r="P866" s="174" t="e">
        <f>VLOOKUP(O866,国・地域コードリスト!$L$3:$M$209,2,FALSE)</f>
        <v>#N/A</v>
      </c>
      <c r="Q866" s="174" t="e">
        <f>VLOOKUP(O866,国・地域コードリスト!$N$3:$O$209,2,FALSE)</f>
        <v>#N/A</v>
      </c>
      <c r="R866" s="164"/>
      <c r="S866" s="237"/>
      <c r="T866" s="164"/>
    </row>
    <row r="867" spans="2:20" ht="29.5" hidden="1" customHeight="1">
      <c r="B867" s="234"/>
      <c r="C867" s="235"/>
      <c r="D867" s="235"/>
      <c r="E867" s="234"/>
      <c r="F867" s="235"/>
      <c r="G867" s="236" t="e">
        <f>VLOOKUP(F867,分野・分科コードリスト!$G$4:$I$49,2,FALSE)</f>
        <v>#N/A</v>
      </c>
      <c r="H867" s="236" t="e">
        <f>VLOOKUP(F867,分野・分科コードリスト!$G$4:$I$49,3,FALSE)</f>
        <v>#N/A</v>
      </c>
      <c r="I867" s="237"/>
      <c r="J867" s="235"/>
      <c r="K867" s="235"/>
      <c r="L867" s="237"/>
      <c r="M867" s="235"/>
      <c r="N867" s="234"/>
      <c r="O867" s="173"/>
      <c r="P867" s="174" t="e">
        <f>VLOOKUP(O867,国・地域コードリスト!$L$3:$M$209,2,FALSE)</f>
        <v>#N/A</v>
      </c>
      <c r="Q867" s="174" t="e">
        <f>VLOOKUP(O867,国・地域コードリスト!$N$3:$O$209,2,FALSE)</f>
        <v>#N/A</v>
      </c>
      <c r="R867" s="164"/>
      <c r="S867" s="237"/>
      <c r="T867" s="164"/>
    </row>
    <row r="868" spans="2:20" ht="29.5" hidden="1" customHeight="1">
      <c r="B868" s="234"/>
      <c r="C868" s="235"/>
      <c r="D868" s="235"/>
      <c r="E868" s="234"/>
      <c r="F868" s="235"/>
      <c r="G868" s="236" t="e">
        <f>VLOOKUP(F868,分野・分科コードリスト!$G$4:$I$49,2,FALSE)</f>
        <v>#N/A</v>
      </c>
      <c r="H868" s="236" t="e">
        <f>VLOOKUP(F868,分野・分科コードリスト!$G$4:$I$49,3,FALSE)</f>
        <v>#N/A</v>
      </c>
      <c r="I868" s="237"/>
      <c r="J868" s="235"/>
      <c r="K868" s="235"/>
      <c r="L868" s="237"/>
      <c r="M868" s="235"/>
      <c r="N868" s="234"/>
      <c r="O868" s="173"/>
      <c r="P868" s="174" t="e">
        <f>VLOOKUP(O868,国・地域コードリスト!$L$3:$M$209,2,FALSE)</f>
        <v>#N/A</v>
      </c>
      <c r="Q868" s="174" t="e">
        <f>VLOOKUP(O868,国・地域コードリスト!$N$3:$O$209,2,FALSE)</f>
        <v>#N/A</v>
      </c>
      <c r="R868" s="164"/>
      <c r="S868" s="237"/>
      <c r="T868" s="164"/>
    </row>
    <row r="869" spans="2:20" ht="29.5" hidden="1" customHeight="1">
      <c r="B869" s="234"/>
      <c r="C869" s="235"/>
      <c r="D869" s="235"/>
      <c r="E869" s="234"/>
      <c r="F869" s="235"/>
      <c r="G869" s="236" t="e">
        <f>VLOOKUP(F869,分野・分科コードリスト!$G$4:$I$49,2,FALSE)</f>
        <v>#N/A</v>
      </c>
      <c r="H869" s="236" t="e">
        <f>VLOOKUP(F869,分野・分科コードリスト!$G$4:$I$49,3,FALSE)</f>
        <v>#N/A</v>
      </c>
      <c r="I869" s="237"/>
      <c r="J869" s="235"/>
      <c r="K869" s="235"/>
      <c r="L869" s="237"/>
      <c r="M869" s="235"/>
      <c r="N869" s="234"/>
      <c r="O869" s="173"/>
      <c r="P869" s="174" t="e">
        <f>VLOOKUP(O869,国・地域コードリスト!$L$3:$M$209,2,FALSE)</f>
        <v>#N/A</v>
      </c>
      <c r="Q869" s="174" t="e">
        <f>VLOOKUP(O869,国・地域コードリスト!$N$3:$O$209,2,FALSE)</f>
        <v>#N/A</v>
      </c>
      <c r="R869" s="164"/>
      <c r="S869" s="237"/>
      <c r="T869" s="164"/>
    </row>
    <row r="870" spans="2:20" ht="29.5" hidden="1" customHeight="1">
      <c r="B870" s="234"/>
      <c r="C870" s="235"/>
      <c r="D870" s="235"/>
      <c r="E870" s="234"/>
      <c r="F870" s="235"/>
      <c r="G870" s="236" t="e">
        <f>VLOOKUP(F870,分野・分科コードリスト!$G$4:$I$49,2,FALSE)</f>
        <v>#N/A</v>
      </c>
      <c r="H870" s="236" t="e">
        <f>VLOOKUP(F870,分野・分科コードリスト!$G$4:$I$49,3,FALSE)</f>
        <v>#N/A</v>
      </c>
      <c r="I870" s="237"/>
      <c r="J870" s="235"/>
      <c r="K870" s="235"/>
      <c r="L870" s="237"/>
      <c r="M870" s="235"/>
      <c r="N870" s="234"/>
      <c r="O870" s="173"/>
      <c r="P870" s="174" t="e">
        <f>VLOOKUP(O870,国・地域コードリスト!$L$3:$M$209,2,FALSE)</f>
        <v>#N/A</v>
      </c>
      <c r="Q870" s="174" t="e">
        <f>VLOOKUP(O870,国・地域コードリスト!$N$3:$O$209,2,FALSE)</f>
        <v>#N/A</v>
      </c>
      <c r="R870" s="164"/>
      <c r="S870" s="237"/>
      <c r="T870" s="164"/>
    </row>
    <row r="871" spans="2:20" ht="29.5" hidden="1" customHeight="1">
      <c r="B871" s="234"/>
      <c r="C871" s="235"/>
      <c r="D871" s="235"/>
      <c r="E871" s="234"/>
      <c r="F871" s="235"/>
      <c r="G871" s="236" t="e">
        <f>VLOOKUP(F871,分野・分科コードリスト!$G$4:$I$49,2,FALSE)</f>
        <v>#N/A</v>
      </c>
      <c r="H871" s="236" t="e">
        <f>VLOOKUP(F871,分野・分科コードリスト!$G$4:$I$49,3,FALSE)</f>
        <v>#N/A</v>
      </c>
      <c r="I871" s="237"/>
      <c r="J871" s="235"/>
      <c r="K871" s="235"/>
      <c r="L871" s="237"/>
      <c r="M871" s="235"/>
      <c r="N871" s="234"/>
      <c r="O871" s="173"/>
      <c r="P871" s="174" t="e">
        <f>VLOOKUP(O871,国・地域コードリスト!$L$3:$M$209,2,FALSE)</f>
        <v>#N/A</v>
      </c>
      <c r="Q871" s="174" t="e">
        <f>VLOOKUP(O871,国・地域コードリスト!$N$3:$O$209,2,FALSE)</f>
        <v>#N/A</v>
      </c>
      <c r="R871" s="164"/>
      <c r="S871" s="237"/>
      <c r="T871" s="164"/>
    </row>
    <row r="872" spans="2:20" ht="29.5" hidden="1" customHeight="1">
      <c r="B872" s="234"/>
      <c r="C872" s="235"/>
      <c r="D872" s="235"/>
      <c r="E872" s="234"/>
      <c r="F872" s="235"/>
      <c r="G872" s="236" t="e">
        <f>VLOOKUP(F872,分野・分科コードリスト!$G$4:$I$49,2,FALSE)</f>
        <v>#N/A</v>
      </c>
      <c r="H872" s="236" t="e">
        <f>VLOOKUP(F872,分野・分科コードリスト!$G$4:$I$49,3,FALSE)</f>
        <v>#N/A</v>
      </c>
      <c r="I872" s="237"/>
      <c r="J872" s="235"/>
      <c r="K872" s="235"/>
      <c r="L872" s="237"/>
      <c r="M872" s="235"/>
      <c r="N872" s="234"/>
      <c r="O872" s="173"/>
      <c r="P872" s="174" t="e">
        <f>VLOOKUP(O872,国・地域コードリスト!$L$3:$M$209,2,FALSE)</f>
        <v>#N/A</v>
      </c>
      <c r="Q872" s="174" t="e">
        <f>VLOOKUP(O872,国・地域コードリスト!$N$3:$O$209,2,FALSE)</f>
        <v>#N/A</v>
      </c>
      <c r="R872" s="164"/>
      <c r="S872" s="237"/>
      <c r="T872" s="164"/>
    </row>
    <row r="873" spans="2:20" ht="29.5" hidden="1" customHeight="1">
      <c r="B873" s="234"/>
      <c r="C873" s="235"/>
      <c r="D873" s="235"/>
      <c r="E873" s="234"/>
      <c r="F873" s="235"/>
      <c r="G873" s="236" t="e">
        <f>VLOOKUP(F873,分野・分科コードリスト!$G$4:$I$49,2,FALSE)</f>
        <v>#N/A</v>
      </c>
      <c r="H873" s="236" t="e">
        <f>VLOOKUP(F873,分野・分科コードリスト!$G$4:$I$49,3,FALSE)</f>
        <v>#N/A</v>
      </c>
      <c r="I873" s="237"/>
      <c r="J873" s="235"/>
      <c r="K873" s="235"/>
      <c r="L873" s="237"/>
      <c r="M873" s="235"/>
      <c r="N873" s="234"/>
      <c r="O873" s="173"/>
      <c r="P873" s="174" t="e">
        <f>VLOOKUP(O873,国・地域コードリスト!$L$3:$M$209,2,FALSE)</f>
        <v>#N/A</v>
      </c>
      <c r="Q873" s="174" t="e">
        <f>VLOOKUP(O873,国・地域コードリスト!$N$3:$O$209,2,FALSE)</f>
        <v>#N/A</v>
      </c>
      <c r="R873" s="164"/>
      <c r="S873" s="237"/>
      <c r="T873" s="164"/>
    </row>
    <row r="874" spans="2:20" ht="29.5" hidden="1" customHeight="1">
      <c r="B874" s="234"/>
      <c r="C874" s="235"/>
      <c r="D874" s="235"/>
      <c r="E874" s="234"/>
      <c r="F874" s="235"/>
      <c r="G874" s="236" t="e">
        <f>VLOOKUP(F874,分野・分科コードリスト!$G$4:$I$49,2,FALSE)</f>
        <v>#N/A</v>
      </c>
      <c r="H874" s="236" t="e">
        <f>VLOOKUP(F874,分野・分科コードリスト!$G$4:$I$49,3,FALSE)</f>
        <v>#N/A</v>
      </c>
      <c r="I874" s="237"/>
      <c r="J874" s="235"/>
      <c r="K874" s="235"/>
      <c r="L874" s="237"/>
      <c r="M874" s="235"/>
      <c r="N874" s="234"/>
      <c r="O874" s="173"/>
      <c r="P874" s="174" t="e">
        <f>VLOOKUP(O874,国・地域コードリスト!$L$3:$M$209,2,FALSE)</f>
        <v>#N/A</v>
      </c>
      <c r="Q874" s="174" t="e">
        <f>VLOOKUP(O874,国・地域コードリスト!$N$3:$O$209,2,FALSE)</f>
        <v>#N/A</v>
      </c>
      <c r="R874" s="164"/>
      <c r="S874" s="237"/>
      <c r="T874" s="164"/>
    </row>
    <row r="875" spans="2:20" ht="29.5" hidden="1" customHeight="1">
      <c r="B875" s="234"/>
      <c r="C875" s="235"/>
      <c r="D875" s="235"/>
      <c r="E875" s="234"/>
      <c r="F875" s="235"/>
      <c r="G875" s="236" t="e">
        <f>VLOOKUP(F875,分野・分科コードリスト!$G$4:$I$49,2,FALSE)</f>
        <v>#N/A</v>
      </c>
      <c r="H875" s="236" t="e">
        <f>VLOOKUP(F875,分野・分科コードリスト!$G$4:$I$49,3,FALSE)</f>
        <v>#N/A</v>
      </c>
      <c r="I875" s="237"/>
      <c r="J875" s="235"/>
      <c r="K875" s="235"/>
      <c r="L875" s="237"/>
      <c r="M875" s="235"/>
      <c r="N875" s="234"/>
      <c r="O875" s="173"/>
      <c r="P875" s="174" t="e">
        <f>VLOOKUP(O875,国・地域コードリスト!$L$3:$M$209,2,FALSE)</f>
        <v>#N/A</v>
      </c>
      <c r="Q875" s="174" t="e">
        <f>VLOOKUP(O875,国・地域コードリスト!$N$3:$O$209,2,FALSE)</f>
        <v>#N/A</v>
      </c>
      <c r="R875" s="164"/>
      <c r="S875" s="237"/>
      <c r="T875" s="164"/>
    </row>
    <row r="876" spans="2:20" ht="29.5" hidden="1" customHeight="1">
      <c r="B876" s="234"/>
      <c r="C876" s="235"/>
      <c r="D876" s="235"/>
      <c r="E876" s="234"/>
      <c r="F876" s="235"/>
      <c r="G876" s="236" t="e">
        <f>VLOOKUP(F876,分野・分科コードリスト!$G$4:$I$49,2,FALSE)</f>
        <v>#N/A</v>
      </c>
      <c r="H876" s="236" t="e">
        <f>VLOOKUP(F876,分野・分科コードリスト!$G$4:$I$49,3,FALSE)</f>
        <v>#N/A</v>
      </c>
      <c r="I876" s="237"/>
      <c r="J876" s="235"/>
      <c r="K876" s="235"/>
      <c r="L876" s="237"/>
      <c r="M876" s="235"/>
      <c r="N876" s="234"/>
      <c r="O876" s="173"/>
      <c r="P876" s="174" t="e">
        <f>VLOOKUP(O876,国・地域コードリスト!$L$3:$M$209,2,FALSE)</f>
        <v>#N/A</v>
      </c>
      <c r="Q876" s="174" t="e">
        <f>VLOOKUP(O876,国・地域コードリスト!$N$3:$O$209,2,FALSE)</f>
        <v>#N/A</v>
      </c>
      <c r="R876" s="164"/>
      <c r="S876" s="237"/>
      <c r="T876" s="164"/>
    </row>
    <row r="877" spans="2:20" ht="29.5" hidden="1" customHeight="1">
      <c r="B877" s="234"/>
      <c r="C877" s="235"/>
      <c r="D877" s="235"/>
      <c r="E877" s="234"/>
      <c r="F877" s="235"/>
      <c r="G877" s="236" t="e">
        <f>VLOOKUP(F877,分野・分科コードリスト!$G$4:$I$49,2,FALSE)</f>
        <v>#N/A</v>
      </c>
      <c r="H877" s="236" t="e">
        <f>VLOOKUP(F877,分野・分科コードリスト!$G$4:$I$49,3,FALSE)</f>
        <v>#N/A</v>
      </c>
      <c r="I877" s="237"/>
      <c r="J877" s="235"/>
      <c r="K877" s="235"/>
      <c r="L877" s="237"/>
      <c r="M877" s="235"/>
      <c r="N877" s="234"/>
      <c r="O877" s="173"/>
      <c r="P877" s="174" t="e">
        <f>VLOOKUP(O877,国・地域コードリスト!$L$3:$M$209,2,FALSE)</f>
        <v>#N/A</v>
      </c>
      <c r="Q877" s="174" t="e">
        <f>VLOOKUP(O877,国・地域コードリスト!$N$3:$O$209,2,FALSE)</f>
        <v>#N/A</v>
      </c>
      <c r="R877" s="164"/>
      <c r="S877" s="237"/>
      <c r="T877" s="164"/>
    </row>
    <row r="878" spans="2:20" ht="29.5" hidden="1" customHeight="1">
      <c r="B878" s="234"/>
      <c r="C878" s="235"/>
      <c r="D878" s="235"/>
      <c r="E878" s="234"/>
      <c r="F878" s="235"/>
      <c r="G878" s="236" t="e">
        <f>VLOOKUP(F878,分野・分科コードリスト!$G$4:$I$49,2,FALSE)</f>
        <v>#N/A</v>
      </c>
      <c r="H878" s="236" t="e">
        <f>VLOOKUP(F878,分野・分科コードリスト!$G$4:$I$49,3,FALSE)</f>
        <v>#N/A</v>
      </c>
      <c r="I878" s="237"/>
      <c r="J878" s="235"/>
      <c r="K878" s="235"/>
      <c r="L878" s="237"/>
      <c r="M878" s="235"/>
      <c r="N878" s="234"/>
      <c r="O878" s="173"/>
      <c r="P878" s="174" t="e">
        <f>VLOOKUP(O878,国・地域コードリスト!$L$3:$M$209,2,FALSE)</f>
        <v>#N/A</v>
      </c>
      <c r="Q878" s="174" t="e">
        <f>VLOOKUP(O878,国・地域コードリスト!$N$3:$O$209,2,FALSE)</f>
        <v>#N/A</v>
      </c>
      <c r="R878" s="164"/>
      <c r="S878" s="237"/>
      <c r="T878" s="164"/>
    </row>
    <row r="879" spans="2:20" ht="29.5" hidden="1" customHeight="1">
      <c r="B879" s="234"/>
      <c r="C879" s="235"/>
      <c r="D879" s="235"/>
      <c r="E879" s="234"/>
      <c r="F879" s="235"/>
      <c r="G879" s="236" t="e">
        <f>VLOOKUP(F879,分野・分科コードリスト!$G$4:$I$49,2,FALSE)</f>
        <v>#N/A</v>
      </c>
      <c r="H879" s="236" t="e">
        <f>VLOOKUP(F879,分野・分科コードリスト!$G$4:$I$49,3,FALSE)</f>
        <v>#N/A</v>
      </c>
      <c r="I879" s="237"/>
      <c r="J879" s="235"/>
      <c r="K879" s="235"/>
      <c r="L879" s="237"/>
      <c r="M879" s="235"/>
      <c r="N879" s="234"/>
      <c r="O879" s="173"/>
      <c r="P879" s="174" t="e">
        <f>VLOOKUP(O879,国・地域コードリスト!$L$3:$M$209,2,FALSE)</f>
        <v>#N/A</v>
      </c>
      <c r="Q879" s="174" t="e">
        <f>VLOOKUP(O879,国・地域コードリスト!$N$3:$O$209,2,FALSE)</f>
        <v>#N/A</v>
      </c>
      <c r="R879" s="164"/>
      <c r="S879" s="237"/>
      <c r="T879" s="164"/>
    </row>
    <row r="880" spans="2:20" ht="29.5" hidden="1" customHeight="1">
      <c r="B880" s="234"/>
      <c r="C880" s="235"/>
      <c r="D880" s="235"/>
      <c r="E880" s="234"/>
      <c r="F880" s="235"/>
      <c r="G880" s="236" t="e">
        <f>VLOOKUP(F880,分野・分科コードリスト!$G$4:$I$49,2,FALSE)</f>
        <v>#N/A</v>
      </c>
      <c r="H880" s="236" t="e">
        <f>VLOOKUP(F880,分野・分科コードリスト!$G$4:$I$49,3,FALSE)</f>
        <v>#N/A</v>
      </c>
      <c r="I880" s="237"/>
      <c r="J880" s="235"/>
      <c r="K880" s="235"/>
      <c r="L880" s="237"/>
      <c r="M880" s="235"/>
      <c r="N880" s="234"/>
      <c r="O880" s="173"/>
      <c r="P880" s="174" t="e">
        <f>VLOOKUP(O880,国・地域コードリスト!$L$3:$M$209,2,FALSE)</f>
        <v>#N/A</v>
      </c>
      <c r="Q880" s="174" t="e">
        <f>VLOOKUP(O880,国・地域コードリスト!$N$3:$O$209,2,FALSE)</f>
        <v>#N/A</v>
      </c>
      <c r="R880" s="164"/>
      <c r="S880" s="237"/>
      <c r="T880" s="164"/>
    </row>
    <row r="881" spans="2:20" ht="29.5" hidden="1" customHeight="1">
      <c r="B881" s="234"/>
      <c r="C881" s="235"/>
      <c r="D881" s="235"/>
      <c r="E881" s="234"/>
      <c r="F881" s="235"/>
      <c r="G881" s="236" t="e">
        <f>VLOOKUP(F881,分野・分科コードリスト!$G$4:$I$49,2,FALSE)</f>
        <v>#N/A</v>
      </c>
      <c r="H881" s="236" t="e">
        <f>VLOOKUP(F881,分野・分科コードリスト!$G$4:$I$49,3,FALSE)</f>
        <v>#N/A</v>
      </c>
      <c r="I881" s="237"/>
      <c r="J881" s="235"/>
      <c r="K881" s="235"/>
      <c r="L881" s="237"/>
      <c r="M881" s="235"/>
      <c r="N881" s="234"/>
      <c r="O881" s="173"/>
      <c r="P881" s="174" t="e">
        <f>VLOOKUP(O881,国・地域コードリスト!$L$3:$M$209,2,FALSE)</f>
        <v>#N/A</v>
      </c>
      <c r="Q881" s="174" t="e">
        <f>VLOOKUP(O881,国・地域コードリスト!$N$3:$O$209,2,FALSE)</f>
        <v>#N/A</v>
      </c>
      <c r="R881" s="164"/>
      <c r="S881" s="237"/>
      <c r="T881" s="164"/>
    </row>
    <row r="882" spans="2:20" ht="29.5" hidden="1" customHeight="1">
      <c r="B882" s="234"/>
      <c r="C882" s="235"/>
      <c r="D882" s="235"/>
      <c r="E882" s="234"/>
      <c r="F882" s="235"/>
      <c r="G882" s="236" t="e">
        <f>VLOOKUP(F882,分野・分科コードリスト!$G$4:$I$49,2,FALSE)</f>
        <v>#N/A</v>
      </c>
      <c r="H882" s="236" t="e">
        <f>VLOOKUP(F882,分野・分科コードリスト!$G$4:$I$49,3,FALSE)</f>
        <v>#N/A</v>
      </c>
      <c r="I882" s="237"/>
      <c r="J882" s="235"/>
      <c r="K882" s="235"/>
      <c r="L882" s="237"/>
      <c r="M882" s="235"/>
      <c r="N882" s="234"/>
      <c r="O882" s="173"/>
      <c r="P882" s="174" t="e">
        <f>VLOOKUP(O882,国・地域コードリスト!$L$3:$M$209,2,FALSE)</f>
        <v>#N/A</v>
      </c>
      <c r="Q882" s="174" t="e">
        <f>VLOOKUP(O882,国・地域コードリスト!$N$3:$O$209,2,FALSE)</f>
        <v>#N/A</v>
      </c>
      <c r="R882" s="164"/>
      <c r="S882" s="237"/>
      <c r="T882" s="164"/>
    </row>
    <row r="883" spans="2:20" ht="29.5" hidden="1" customHeight="1">
      <c r="B883" s="234"/>
      <c r="C883" s="235"/>
      <c r="D883" s="235"/>
      <c r="E883" s="234"/>
      <c r="F883" s="235"/>
      <c r="G883" s="236" t="e">
        <f>VLOOKUP(F883,分野・分科コードリスト!$G$4:$I$49,2,FALSE)</f>
        <v>#N/A</v>
      </c>
      <c r="H883" s="236" t="e">
        <f>VLOOKUP(F883,分野・分科コードリスト!$G$4:$I$49,3,FALSE)</f>
        <v>#N/A</v>
      </c>
      <c r="I883" s="237"/>
      <c r="J883" s="235"/>
      <c r="K883" s="235"/>
      <c r="L883" s="237"/>
      <c r="M883" s="235"/>
      <c r="N883" s="234"/>
      <c r="O883" s="173"/>
      <c r="P883" s="174" t="e">
        <f>VLOOKUP(O883,国・地域コードリスト!$L$3:$M$209,2,FALSE)</f>
        <v>#N/A</v>
      </c>
      <c r="Q883" s="174" t="e">
        <f>VLOOKUP(O883,国・地域コードリスト!$N$3:$O$209,2,FALSE)</f>
        <v>#N/A</v>
      </c>
      <c r="R883" s="164"/>
      <c r="S883" s="237"/>
      <c r="T883" s="164"/>
    </row>
    <row r="884" spans="2:20" ht="29.5" hidden="1" customHeight="1">
      <c r="B884" s="234"/>
      <c r="C884" s="235"/>
      <c r="D884" s="235"/>
      <c r="E884" s="234"/>
      <c r="F884" s="235"/>
      <c r="G884" s="236" t="e">
        <f>VLOOKUP(F884,分野・分科コードリスト!$G$4:$I$49,2,FALSE)</f>
        <v>#N/A</v>
      </c>
      <c r="H884" s="236" t="e">
        <f>VLOOKUP(F884,分野・分科コードリスト!$G$4:$I$49,3,FALSE)</f>
        <v>#N/A</v>
      </c>
      <c r="I884" s="237"/>
      <c r="J884" s="235"/>
      <c r="K884" s="235"/>
      <c r="L884" s="237"/>
      <c r="M884" s="235"/>
      <c r="N884" s="234"/>
      <c r="O884" s="173"/>
      <c r="P884" s="174" t="e">
        <f>VLOOKUP(O884,国・地域コードリスト!$L$3:$M$209,2,FALSE)</f>
        <v>#N/A</v>
      </c>
      <c r="Q884" s="174" t="e">
        <f>VLOOKUP(O884,国・地域コードリスト!$N$3:$O$209,2,FALSE)</f>
        <v>#N/A</v>
      </c>
      <c r="R884" s="164"/>
      <c r="S884" s="237"/>
      <c r="T884" s="164"/>
    </row>
    <row r="885" spans="2:20" ht="29.5" hidden="1" customHeight="1">
      <c r="B885" s="234"/>
      <c r="C885" s="235"/>
      <c r="D885" s="235"/>
      <c r="E885" s="234"/>
      <c r="F885" s="235"/>
      <c r="G885" s="236" t="e">
        <f>VLOOKUP(F885,分野・分科コードリスト!$G$4:$I$49,2,FALSE)</f>
        <v>#N/A</v>
      </c>
      <c r="H885" s="236" t="e">
        <f>VLOOKUP(F885,分野・分科コードリスト!$G$4:$I$49,3,FALSE)</f>
        <v>#N/A</v>
      </c>
      <c r="I885" s="237"/>
      <c r="J885" s="235"/>
      <c r="K885" s="235"/>
      <c r="L885" s="237"/>
      <c r="M885" s="235"/>
      <c r="N885" s="234"/>
      <c r="O885" s="173"/>
      <c r="P885" s="174" t="e">
        <f>VLOOKUP(O885,国・地域コードリスト!$L$3:$M$209,2,FALSE)</f>
        <v>#N/A</v>
      </c>
      <c r="Q885" s="174" t="e">
        <f>VLOOKUP(O885,国・地域コードリスト!$N$3:$O$209,2,FALSE)</f>
        <v>#N/A</v>
      </c>
      <c r="R885" s="164"/>
      <c r="S885" s="237"/>
      <c r="T885" s="164"/>
    </row>
    <row r="886" spans="2:20" ht="29.5" hidden="1" customHeight="1">
      <c r="B886" s="234"/>
      <c r="C886" s="235"/>
      <c r="D886" s="235"/>
      <c r="E886" s="234"/>
      <c r="F886" s="235"/>
      <c r="G886" s="236" t="e">
        <f>VLOOKUP(F886,分野・分科コードリスト!$G$4:$I$49,2,FALSE)</f>
        <v>#N/A</v>
      </c>
      <c r="H886" s="236" t="e">
        <f>VLOOKUP(F886,分野・分科コードリスト!$G$4:$I$49,3,FALSE)</f>
        <v>#N/A</v>
      </c>
      <c r="I886" s="237"/>
      <c r="J886" s="235"/>
      <c r="K886" s="235"/>
      <c r="L886" s="237"/>
      <c r="M886" s="235"/>
      <c r="N886" s="234"/>
      <c r="O886" s="173"/>
      <c r="P886" s="174" t="e">
        <f>VLOOKUP(O886,国・地域コードリスト!$L$3:$M$209,2,FALSE)</f>
        <v>#N/A</v>
      </c>
      <c r="Q886" s="174" t="e">
        <f>VLOOKUP(O886,国・地域コードリスト!$N$3:$O$209,2,FALSE)</f>
        <v>#N/A</v>
      </c>
      <c r="R886" s="164"/>
      <c r="S886" s="237"/>
      <c r="T886" s="164"/>
    </row>
    <row r="887" spans="2:20" ht="29.5" hidden="1" customHeight="1">
      <c r="B887" s="234"/>
      <c r="C887" s="235"/>
      <c r="D887" s="235"/>
      <c r="E887" s="234"/>
      <c r="F887" s="235"/>
      <c r="G887" s="236" t="e">
        <f>VLOOKUP(F887,分野・分科コードリスト!$G$4:$I$49,2,FALSE)</f>
        <v>#N/A</v>
      </c>
      <c r="H887" s="236" t="e">
        <f>VLOOKUP(F887,分野・分科コードリスト!$G$4:$I$49,3,FALSE)</f>
        <v>#N/A</v>
      </c>
      <c r="I887" s="237"/>
      <c r="J887" s="235"/>
      <c r="K887" s="235"/>
      <c r="L887" s="237"/>
      <c r="M887" s="235"/>
      <c r="N887" s="234"/>
      <c r="O887" s="173"/>
      <c r="P887" s="174" t="e">
        <f>VLOOKUP(O887,国・地域コードリスト!$L$3:$M$209,2,FALSE)</f>
        <v>#N/A</v>
      </c>
      <c r="Q887" s="174" t="e">
        <f>VLOOKUP(O887,国・地域コードリスト!$N$3:$O$209,2,FALSE)</f>
        <v>#N/A</v>
      </c>
      <c r="R887" s="164"/>
      <c r="S887" s="237"/>
      <c r="T887" s="164"/>
    </row>
    <row r="888" spans="2:20" ht="29.5" hidden="1" customHeight="1">
      <c r="B888" s="234"/>
      <c r="C888" s="235"/>
      <c r="D888" s="235"/>
      <c r="E888" s="234"/>
      <c r="F888" s="235"/>
      <c r="G888" s="236" t="e">
        <f>VLOOKUP(F888,分野・分科コードリスト!$G$4:$I$49,2,FALSE)</f>
        <v>#N/A</v>
      </c>
      <c r="H888" s="236" t="e">
        <f>VLOOKUP(F888,分野・分科コードリスト!$G$4:$I$49,3,FALSE)</f>
        <v>#N/A</v>
      </c>
      <c r="I888" s="237"/>
      <c r="J888" s="235"/>
      <c r="K888" s="235"/>
      <c r="L888" s="237"/>
      <c r="M888" s="235"/>
      <c r="N888" s="234"/>
      <c r="O888" s="173"/>
      <c r="P888" s="174" t="e">
        <f>VLOOKUP(O888,国・地域コードリスト!$L$3:$M$209,2,FALSE)</f>
        <v>#N/A</v>
      </c>
      <c r="Q888" s="174" t="e">
        <f>VLOOKUP(O888,国・地域コードリスト!$N$3:$O$209,2,FALSE)</f>
        <v>#N/A</v>
      </c>
      <c r="R888" s="164"/>
      <c r="S888" s="237"/>
      <c r="T888" s="164"/>
    </row>
    <row r="889" spans="2:20" ht="29.5" hidden="1" customHeight="1">
      <c r="B889" s="234"/>
      <c r="C889" s="235"/>
      <c r="D889" s="235"/>
      <c r="E889" s="234"/>
      <c r="F889" s="235"/>
      <c r="G889" s="236" t="e">
        <f>VLOOKUP(F889,分野・分科コードリスト!$G$4:$I$49,2,FALSE)</f>
        <v>#N/A</v>
      </c>
      <c r="H889" s="236" t="e">
        <f>VLOOKUP(F889,分野・分科コードリスト!$G$4:$I$49,3,FALSE)</f>
        <v>#N/A</v>
      </c>
      <c r="I889" s="237"/>
      <c r="J889" s="235"/>
      <c r="K889" s="235"/>
      <c r="L889" s="237"/>
      <c r="M889" s="235"/>
      <c r="N889" s="234"/>
      <c r="O889" s="173"/>
      <c r="P889" s="174" t="e">
        <f>VLOOKUP(O889,国・地域コードリスト!$L$3:$M$209,2,FALSE)</f>
        <v>#N/A</v>
      </c>
      <c r="Q889" s="174" t="e">
        <f>VLOOKUP(O889,国・地域コードリスト!$N$3:$O$209,2,FALSE)</f>
        <v>#N/A</v>
      </c>
      <c r="R889" s="164"/>
      <c r="S889" s="237"/>
      <c r="T889" s="164"/>
    </row>
    <row r="890" spans="2:20" ht="29.5" hidden="1" customHeight="1">
      <c r="B890" s="234"/>
      <c r="C890" s="235"/>
      <c r="D890" s="235"/>
      <c r="E890" s="234"/>
      <c r="F890" s="235"/>
      <c r="G890" s="236" t="e">
        <f>VLOOKUP(F890,分野・分科コードリスト!$G$4:$I$49,2,FALSE)</f>
        <v>#N/A</v>
      </c>
      <c r="H890" s="236" t="e">
        <f>VLOOKUP(F890,分野・分科コードリスト!$G$4:$I$49,3,FALSE)</f>
        <v>#N/A</v>
      </c>
      <c r="I890" s="237"/>
      <c r="J890" s="235"/>
      <c r="K890" s="235"/>
      <c r="L890" s="237"/>
      <c r="M890" s="235"/>
      <c r="N890" s="234"/>
      <c r="O890" s="173"/>
      <c r="P890" s="174" t="e">
        <f>VLOOKUP(O890,国・地域コードリスト!$L$3:$M$209,2,FALSE)</f>
        <v>#N/A</v>
      </c>
      <c r="Q890" s="174" t="e">
        <f>VLOOKUP(O890,国・地域コードリスト!$N$3:$O$209,2,FALSE)</f>
        <v>#N/A</v>
      </c>
      <c r="R890" s="164"/>
      <c r="S890" s="237"/>
      <c r="T890" s="164"/>
    </row>
    <row r="891" spans="2:20" ht="29.5" hidden="1" customHeight="1">
      <c r="B891" s="234"/>
      <c r="C891" s="235"/>
      <c r="D891" s="235"/>
      <c r="E891" s="234"/>
      <c r="F891" s="235"/>
      <c r="G891" s="236" t="e">
        <f>VLOOKUP(F891,分野・分科コードリスト!$G$4:$I$49,2,FALSE)</f>
        <v>#N/A</v>
      </c>
      <c r="H891" s="236" t="e">
        <f>VLOOKUP(F891,分野・分科コードリスト!$G$4:$I$49,3,FALSE)</f>
        <v>#N/A</v>
      </c>
      <c r="I891" s="237"/>
      <c r="J891" s="235"/>
      <c r="K891" s="235"/>
      <c r="L891" s="237"/>
      <c r="M891" s="235"/>
      <c r="N891" s="234"/>
      <c r="O891" s="173"/>
      <c r="P891" s="174" t="e">
        <f>VLOOKUP(O891,国・地域コードリスト!$L$3:$M$209,2,FALSE)</f>
        <v>#N/A</v>
      </c>
      <c r="Q891" s="174" t="e">
        <f>VLOOKUP(O891,国・地域コードリスト!$N$3:$O$209,2,FALSE)</f>
        <v>#N/A</v>
      </c>
      <c r="R891" s="164"/>
      <c r="S891" s="237"/>
      <c r="T891" s="164"/>
    </row>
    <row r="892" spans="2:20" ht="29.5" hidden="1" customHeight="1">
      <c r="B892" s="234"/>
      <c r="C892" s="235"/>
      <c r="D892" s="235"/>
      <c r="E892" s="234"/>
      <c r="F892" s="235"/>
      <c r="G892" s="236" t="e">
        <f>VLOOKUP(F892,分野・分科コードリスト!$G$4:$I$49,2,FALSE)</f>
        <v>#N/A</v>
      </c>
      <c r="H892" s="236" t="e">
        <f>VLOOKUP(F892,分野・分科コードリスト!$G$4:$I$49,3,FALSE)</f>
        <v>#N/A</v>
      </c>
      <c r="I892" s="237"/>
      <c r="J892" s="235"/>
      <c r="K892" s="235"/>
      <c r="L892" s="237"/>
      <c r="M892" s="235"/>
      <c r="N892" s="234"/>
      <c r="O892" s="173"/>
      <c r="P892" s="174" t="e">
        <f>VLOOKUP(O892,国・地域コードリスト!$L$3:$M$209,2,FALSE)</f>
        <v>#N/A</v>
      </c>
      <c r="Q892" s="174" t="e">
        <f>VLOOKUP(O892,国・地域コードリスト!$N$3:$O$209,2,FALSE)</f>
        <v>#N/A</v>
      </c>
      <c r="R892" s="164"/>
      <c r="S892" s="237"/>
      <c r="T892" s="164"/>
    </row>
    <row r="893" spans="2:20" ht="29.5" hidden="1" customHeight="1">
      <c r="B893" s="234"/>
      <c r="C893" s="235"/>
      <c r="D893" s="235"/>
      <c r="E893" s="234"/>
      <c r="F893" s="235"/>
      <c r="G893" s="236" t="e">
        <f>VLOOKUP(F893,分野・分科コードリスト!$G$4:$I$49,2,FALSE)</f>
        <v>#N/A</v>
      </c>
      <c r="H893" s="236" t="e">
        <f>VLOOKUP(F893,分野・分科コードリスト!$G$4:$I$49,3,FALSE)</f>
        <v>#N/A</v>
      </c>
      <c r="I893" s="237"/>
      <c r="J893" s="235"/>
      <c r="K893" s="235"/>
      <c r="L893" s="237"/>
      <c r="M893" s="235"/>
      <c r="N893" s="234"/>
      <c r="O893" s="173"/>
      <c r="P893" s="174" t="e">
        <f>VLOOKUP(O893,国・地域コードリスト!$L$3:$M$209,2,FALSE)</f>
        <v>#N/A</v>
      </c>
      <c r="Q893" s="174" t="e">
        <f>VLOOKUP(O893,国・地域コードリスト!$N$3:$O$209,2,FALSE)</f>
        <v>#N/A</v>
      </c>
      <c r="R893" s="164"/>
      <c r="S893" s="237"/>
      <c r="T893" s="164"/>
    </row>
    <row r="894" spans="2:20" ht="29.5" hidden="1" customHeight="1">
      <c r="B894" s="234"/>
      <c r="C894" s="235"/>
      <c r="D894" s="235"/>
      <c r="E894" s="234"/>
      <c r="F894" s="235"/>
      <c r="G894" s="236" t="e">
        <f>VLOOKUP(F894,分野・分科コードリスト!$G$4:$I$49,2,FALSE)</f>
        <v>#N/A</v>
      </c>
      <c r="H894" s="236" t="e">
        <f>VLOOKUP(F894,分野・分科コードリスト!$G$4:$I$49,3,FALSE)</f>
        <v>#N/A</v>
      </c>
      <c r="I894" s="237"/>
      <c r="J894" s="235"/>
      <c r="K894" s="235"/>
      <c r="L894" s="237"/>
      <c r="M894" s="235"/>
      <c r="N894" s="234"/>
      <c r="O894" s="173"/>
      <c r="P894" s="174" t="e">
        <f>VLOOKUP(O894,国・地域コードリスト!$L$3:$M$209,2,FALSE)</f>
        <v>#N/A</v>
      </c>
      <c r="Q894" s="174" t="e">
        <f>VLOOKUP(O894,国・地域コードリスト!$N$3:$O$209,2,FALSE)</f>
        <v>#N/A</v>
      </c>
      <c r="R894" s="164"/>
      <c r="S894" s="237"/>
      <c r="T894" s="164"/>
    </row>
    <row r="895" spans="2:20" ht="29.5" hidden="1" customHeight="1">
      <c r="B895" s="234"/>
      <c r="C895" s="235"/>
      <c r="D895" s="235"/>
      <c r="E895" s="234"/>
      <c r="F895" s="235"/>
      <c r="G895" s="236" t="e">
        <f>VLOOKUP(F895,分野・分科コードリスト!$G$4:$I$49,2,FALSE)</f>
        <v>#N/A</v>
      </c>
      <c r="H895" s="236" t="e">
        <f>VLOOKUP(F895,分野・分科コードリスト!$G$4:$I$49,3,FALSE)</f>
        <v>#N/A</v>
      </c>
      <c r="I895" s="237"/>
      <c r="J895" s="235"/>
      <c r="K895" s="235"/>
      <c r="L895" s="237"/>
      <c r="M895" s="235"/>
      <c r="N895" s="234"/>
      <c r="O895" s="173"/>
      <c r="P895" s="174" t="e">
        <f>VLOOKUP(O895,国・地域コードリスト!$L$3:$M$209,2,FALSE)</f>
        <v>#N/A</v>
      </c>
      <c r="Q895" s="174" t="e">
        <f>VLOOKUP(O895,国・地域コードリスト!$N$3:$O$209,2,FALSE)</f>
        <v>#N/A</v>
      </c>
      <c r="R895" s="164"/>
      <c r="S895" s="237"/>
      <c r="T895" s="164"/>
    </row>
    <row r="896" spans="2:20" ht="29.5" hidden="1" customHeight="1">
      <c r="B896" s="234"/>
      <c r="C896" s="235"/>
      <c r="D896" s="235"/>
      <c r="E896" s="234"/>
      <c r="F896" s="235"/>
      <c r="G896" s="236" t="e">
        <f>VLOOKUP(F896,分野・分科コードリスト!$G$4:$I$49,2,FALSE)</f>
        <v>#N/A</v>
      </c>
      <c r="H896" s="236" t="e">
        <f>VLOOKUP(F896,分野・分科コードリスト!$G$4:$I$49,3,FALSE)</f>
        <v>#N/A</v>
      </c>
      <c r="I896" s="237"/>
      <c r="J896" s="235"/>
      <c r="K896" s="235"/>
      <c r="L896" s="237"/>
      <c r="M896" s="235"/>
      <c r="N896" s="234"/>
      <c r="O896" s="173"/>
      <c r="P896" s="174" t="e">
        <f>VLOOKUP(O896,国・地域コードリスト!$L$3:$M$209,2,FALSE)</f>
        <v>#N/A</v>
      </c>
      <c r="Q896" s="174" t="e">
        <f>VLOOKUP(O896,国・地域コードリスト!$N$3:$O$209,2,FALSE)</f>
        <v>#N/A</v>
      </c>
      <c r="R896" s="164"/>
      <c r="S896" s="237"/>
      <c r="T896" s="164"/>
    </row>
    <row r="897" spans="2:20" ht="29.5" hidden="1" customHeight="1">
      <c r="B897" s="234"/>
      <c r="C897" s="235"/>
      <c r="D897" s="235"/>
      <c r="E897" s="234"/>
      <c r="F897" s="235"/>
      <c r="G897" s="236" t="e">
        <f>VLOOKUP(F897,分野・分科コードリスト!$G$4:$I$49,2,FALSE)</f>
        <v>#N/A</v>
      </c>
      <c r="H897" s="236" t="e">
        <f>VLOOKUP(F897,分野・分科コードリスト!$G$4:$I$49,3,FALSE)</f>
        <v>#N/A</v>
      </c>
      <c r="I897" s="237"/>
      <c r="J897" s="235"/>
      <c r="K897" s="235"/>
      <c r="L897" s="237"/>
      <c r="M897" s="235"/>
      <c r="N897" s="234"/>
      <c r="O897" s="173"/>
      <c r="P897" s="174" t="e">
        <f>VLOOKUP(O897,国・地域コードリスト!$L$3:$M$209,2,FALSE)</f>
        <v>#N/A</v>
      </c>
      <c r="Q897" s="174" t="e">
        <f>VLOOKUP(O897,国・地域コードリスト!$N$3:$O$209,2,FALSE)</f>
        <v>#N/A</v>
      </c>
      <c r="R897" s="164"/>
      <c r="S897" s="237"/>
      <c r="T897" s="164"/>
    </row>
    <row r="898" spans="2:20" ht="29.5" hidden="1" customHeight="1">
      <c r="B898" s="234"/>
      <c r="C898" s="235"/>
      <c r="D898" s="235"/>
      <c r="E898" s="234"/>
      <c r="F898" s="235"/>
      <c r="G898" s="236" t="e">
        <f>VLOOKUP(F898,分野・分科コードリスト!$G$4:$I$49,2,FALSE)</f>
        <v>#N/A</v>
      </c>
      <c r="H898" s="236" t="e">
        <f>VLOOKUP(F898,分野・分科コードリスト!$G$4:$I$49,3,FALSE)</f>
        <v>#N/A</v>
      </c>
      <c r="I898" s="237"/>
      <c r="J898" s="235"/>
      <c r="K898" s="235"/>
      <c r="L898" s="237"/>
      <c r="M898" s="235"/>
      <c r="N898" s="234"/>
      <c r="O898" s="173"/>
      <c r="P898" s="174" t="e">
        <f>VLOOKUP(O898,国・地域コードリスト!$L$3:$M$209,2,FALSE)</f>
        <v>#N/A</v>
      </c>
      <c r="Q898" s="174" t="e">
        <f>VLOOKUP(O898,国・地域コードリスト!$N$3:$O$209,2,FALSE)</f>
        <v>#N/A</v>
      </c>
      <c r="R898" s="164"/>
      <c r="S898" s="237"/>
      <c r="T898" s="164"/>
    </row>
    <row r="899" spans="2:20" ht="29.5" hidden="1" customHeight="1">
      <c r="B899" s="234"/>
      <c r="C899" s="235"/>
      <c r="D899" s="235"/>
      <c r="E899" s="234"/>
      <c r="F899" s="235"/>
      <c r="G899" s="236" t="e">
        <f>VLOOKUP(F899,分野・分科コードリスト!$G$4:$I$49,2,FALSE)</f>
        <v>#N/A</v>
      </c>
      <c r="H899" s="236" t="e">
        <f>VLOOKUP(F899,分野・分科コードリスト!$G$4:$I$49,3,FALSE)</f>
        <v>#N/A</v>
      </c>
      <c r="I899" s="237"/>
      <c r="J899" s="235"/>
      <c r="K899" s="235"/>
      <c r="L899" s="237"/>
      <c r="M899" s="235"/>
      <c r="N899" s="234"/>
      <c r="O899" s="173"/>
      <c r="P899" s="174" t="e">
        <f>VLOOKUP(O899,国・地域コードリスト!$L$3:$M$209,2,FALSE)</f>
        <v>#N/A</v>
      </c>
      <c r="Q899" s="174" t="e">
        <f>VLOOKUP(O899,国・地域コードリスト!$N$3:$O$209,2,FALSE)</f>
        <v>#N/A</v>
      </c>
      <c r="R899" s="164"/>
      <c r="S899" s="237"/>
      <c r="T899" s="164"/>
    </row>
    <row r="900" spans="2:20" ht="29.5" hidden="1" customHeight="1">
      <c r="B900" s="234"/>
      <c r="C900" s="235"/>
      <c r="D900" s="235"/>
      <c r="E900" s="234"/>
      <c r="F900" s="235"/>
      <c r="G900" s="236" t="e">
        <f>VLOOKUP(F900,分野・分科コードリスト!$G$4:$I$49,2,FALSE)</f>
        <v>#N/A</v>
      </c>
      <c r="H900" s="236" t="e">
        <f>VLOOKUP(F900,分野・分科コードリスト!$G$4:$I$49,3,FALSE)</f>
        <v>#N/A</v>
      </c>
      <c r="I900" s="237"/>
      <c r="J900" s="235"/>
      <c r="K900" s="235"/>
      <c r="L900" s="237"/>
      <c r="M900" s="235"/>
      <c r="N900" s="234"/>
      <c r="O900" s="173"/>
      <c r="P900" s="174" t="e">
        <f>VLOOKUP(O900,国・地域コードリスト!$L$3:$M$209,2,FALSE)</f>
        <v>#N/A</v>
      </c>
      <c r="Q900" s="174" t="e">
        <f>VLOOKUP(O900,国・地域コードリスト!$N$3:$O$209,2,FALSE)</f>
        <v>#N/A</v>
      </c>
      <c r="R900" s="164"/>
      <c r="S900" s="237"/>
      <c r="T900" s="164"/>
    </row>
    <row r="901" spans="2:20" ht="29.5" hidden="1" customHeight="1">
      <c r="B901" s="234"/>
      <c r="C901" s="235"/>
      <c r="D901" s="235"/>
      <c r="E901" s="234"/>
      <c r="F901" s="235"/>
      <c r="G901" s="236" t="e">
        <f>VLOOKUP(F901,分野・分科コードリスト!$G$4:$I$49,2,FALSE)</f>
        <v>#N/A</v>
      </c>
      <c r="H901" s="236" t="e">
        <f>VLOOKUP(F901,分野・分科コードリスト!$G$4:$I$49,3,FALSE)</f>
        <v>#N/A</v>
      </c>
      <c r="I901" s="237"/>
      <c r="J901" s="235"/>
      <c r="K901" s="235"/>
      <c r="L901" s="237"/>
      <c r="M901" s="235"/>
      <c r="N901" s="234"/>
      <c r="O901" s="173"/>
      <c r="P901" s="174" t="e">
        <f>VLOOKUP(O901,国・地域コードリスト!$L$3:$M$209,2,FALSE)</f>
        <v>#N/A</v>
      </c>
      <c r="Q901" s="174" t="e">
        <f>VLOOKUP(O901,国・地域コードリスト!$N$3:$O$209,2,FALSE)</f>
        <v>#N/A</v>
      </c>
      <c r="R901" s="164"/>
      <c r="S901" s="237"/>
      <c r="T901" s="164"/>
    </row>
    <row r="902" spans="2:20" ht="29.5" hidden="1" customHeight="1">
      <c r="B902" s="234"/>
      <c r="C902" s="235"/>
      <c r="D902" s="235"/>
      <c r="E902" s="234"/>
      <c r="F902" s="235"/>
      <c r="G902" s="236" t="e">
        <f>VLOOKUP(F902,分野・分科コードリスト!$G$4:$I$49,2,FALSE)</f>
        <v>#N/A</v>
      </c>
      <c r="H902" s="236" t="e">
        <f>VLOOKUP(F902,分野・分科コードリスト!$G$4:$I$49,3,FALSE)</f>
        <v>#N/A</v>
      </c>
      <c r="I902" s="237"/>
      <c r="J902" s="235"/>
      <c r="K902" s="235"/>
      <c r="L902" s="237"/>
      <c r="M902" s="235"/>
      <c r="N902" s="234"/>
      <c r="O902" s="173"/>
      <c r="P902" s="174" t="e">
        <f>VLOOKUP(O902,国・地域コードリスト!$L$3:$M$209,2,FALSE)</f>
        <v>#N/A</v>
      </c>
      <c r="Q902" s="174" t="e">
        <f>VLOOKUP(O902,国・地域コードリスト!$N$3:$O$209,2,FALSE)</f>
        <v>#N/A</v>
      </c>
      <c r="R902" s="164"/>
      <c r="S902" s="237"/>
      <c r="T902" s="164"/>
    </row>
    <row r="903" spans="2:20" ht="29.5" hidden="1" customHeight="1">
      <c r="B903" s="234"/>
      <c r="C903" s="235"/>
      <c r="D903" s="235"/>
      <c r="E903" s="234"/>
      <c r="F903" s="235"/>
      <c r="G903" s="236" t="e">
        <f>VLOOKUP(F903,分野・分科コードリスト!$G$4:$I$49,2,FALSE)</f>
        <v>#N/A</v>
      </c>
      <c r="H903" s="236" t="e">
        <f>VLOOKUP(F903,分野・分科コードリスト!$G$4:$I$49,3,FALSE)</f>
        <v>#N/A</v>
      </c>
      <c r="I903" s="237"/>
      <c r="J903" s="235"/>
      <c r="K903" s="235"/>
      <c r="L903" s="237"/>
      <c r="M903" s="235"/>
      <c r="N903" s="234"/>
      <c r="O903" s="173"/>
      <c r="P903" s="174" t="e">
        <f>VLOOKUP(O903,国・地域コードリスト!$L$3:$M$209,2,FALSE)</f>
        <v>#N/A</v>
      </c>
      <c r="Q903" s="174" t="e">
        <f>VLOOKUP(O903,国・地域コードリスト!$N$3:$O$209,2,FALSE)</f>
        <v>#N/A</v>
      </c>
      <c r="R903" s="164"/>
      <c r="S903" s="237"/>
      <c r="T903" s="164"/>
    </row>
    <row r="904" spans="2:20" ht="29.5" hidden="1" customHeight="1">
      <c r="B904" s="234"/>
      <c r="C904" s="235"/>
      <c r="D904" s="235"/>
      <c r="E904" s="234"/>
      <c r="F904" s="235"/>
      <c r="G904" s="236" t="e">
        <f>VLOOKUP(F904,分野・分科コードリスト!$G$4:$I$49,2,FALSE)</f>
        <v>#N/A</v>
      </c>
      <c r="H904" s="236" t="e">
        <f>VLOOKUP(F904,分野・分科コードリスト!$G$4:$I$49,3,FALSE)</f>
        <v>#N/A</v>
      </c>
      <c r="I904" s="237"/>
      <c r="J904" s="235"/>
      <c r="K904" s="235"/>
      <c r="L904" s="237"/>
      <c r="M904" s="235"/>
      <c r="N904" s="234"/>
      <c r="O904" s="173"/>
      <c r="P904" s="174" t="e">
        <f>VLOOKUP(O904,国・地域コードリスト!$L$3:$M$209,2,FALSE)</f>
        <v>#N/A</v>
      </c>
      <c r="Q904" s="174" t="e">
        <f>VLOOKUP(O904,国・地域コードリスト!$N$3:$O$209,2,FALSE)</f>
        <v>#N/A</v>
      </c>
      <c r="R904" s="164"/>
      <c r="S904" s="237"/>
      <c r="T904" s="164"/>
    </row>
    <row r="905" spans="2:20" ht="29.5" hidden="1" customHeight="1">
      <c r="B905" s="234"/>
      <c r="C905" s="235"/>
      <c r="D905" s="235"/>
      <c r="E905" s="234"/>
      <c r="F905" s="235"/>
      <c r="G905" s="236" t="e">
        <f>VLOOKUP(F905,分野・分科コードリスト!$G$4:$I$49,2,FALSE)</f>
        <v>#N/A</v>
      </c>
      <c r="H905" s="236" t="e">
        <f>VLOOKUP(F905,分野・分科コードリスト!$G$4:$I$49,3,FALSE)</f>
        <v>#N/A</v>
      </c>
      <c r="I905" s="237"/>
      <c r="J905" s="235"/>
      <c r="K905" s="235"/>
      <c r="L905" s="237"/>
      <c r="M905" s="235"/>
      <c r="N905" s="234"/>
      <c r="O905" s="173"/>
      <c r="P905" s="174" t="e">
        <f>VLOOKUP(O905,国・地域コードリスト!$L$3:$M$209,2,FALSE)</f>
        <v>#N/A</v>
      </c>
      <c r="Q905" s="174" t="e">
        <f>VLOOKUP(O905,国・地域コードリスト!$N$3:$O$209,2,FALSE)</f>
        <v>#N/A</v>
      </c>
      <c r="R905" s="164"/>
      <c r="S905" s="237"/>
      <c r="T905" s="164"/>
    </row>
    <row r="906" spans="2:20" ht="29.5" hidden="1" customHeight="1">
      <c r="B906" s="234"/>
      <c r="C906" s="235"/>
      <c r="D906" s="235"/>
      <c r="E906" s="234"/>
      <c r="F906" s="235"/>
      <c r="G906" s="236" t="e">
        <f>VLOOKUP(F906,分野・分科コードリスト!$G$4:$I$49,2,FALSE)</f>
        <v>#N/A</v>
      </c>
      <c r="H906" s="236" t="e">
        <f>VLOOKUP(F906,分野・分科コードリスト!$G$4:$I$49,3,FALSE)</f>
        <v>#N/A</v>
      </c>
      <c r="I906" s="237"/>
      <c r="J906" s="235"/>
      <c r="K906" s="235"/>
      <c r="L906" s="237"/>
      <c r="M906" s="235"/>
      <c r="N906" s="234"/>
      <c r="O906" s="173"/>
      <c r="P906" s="174" t="e">
        <f>VLOOKUP(O906,国・地域コードリスト!$L$3:$M$209,2,FALSE)</f>
        <v>#N/A</v>
      </c>
      <c r="Q906" s="174" t="e">
        <f>VLOOKUP(O906,国・地域コードリスト!$N$3:$O$209,2,FALSE)</f>
        <v>#N/A</v>
      </c>
      <c r="R906" s="164"/>
      <c r="S906" s="237"/>
      <c r="T906" s="164"/>
    </row>
    <row r="907" spans="2:20" ht="29.5" hidden="1" customHeight="1">
      <c r="B907" s="234"/>
      <c r="C907" s="235"/>
      <c r="D907" s="235"/>
      <c r="E907" s="234"/>
      <c r="F907" s="235"/>
      <c r="G907" s="236" t="e">
        <f>VLOOKUP(F907,分野・分科コードリスト!$G$4:$I$49,2,FALSE)</f>
        <v>#N/A</v>
      </c>
      <c r="H907" s="236" t="e">
        <f>VLOOKUP(F907,分野・分科コードリスト!$G$4:$I$49,3,FALSE)</f>
        <v>#N/A</v>
      </c>
      <c r="I907" s="237"/>
      <c r="J907" s="235"/>
      <c r="K907" s="235"/>
      <c r="L907" s="237"/>
      <c r="M907" s="235"/>
      <c r="N907" s="234"/>
      <c r="O907" s="173"/>
      <c r="P907" s="174" t="e">
        <f>VLOOKUP(O907,国・地域コードリスト!$L$3:$M$209,2,FALSE)</f>
        <v>#N/A</v>
      </c>
      <c r="Q907" s="174" t="e">
        <f>VLOOKUP(O907,国・地域コードリスト!$N$3:$O$209,2,FALSE)</f>
        <v>#N/A</v>
      </c>
      <c r="R907" s="164"/>
      <c r="S907" s="237"/>
      <c r="T907" s="164"/>
    </row>
    <row r="908" spans="2:20" ht="29.5" hidden="1" customHeight="1">
      <c r="B908" s="234"/>
      <c r="C908" s="235"/>
      <c r="D908" s="235"/>
      <c r="E908" s="234"/>
      <c r="F908" s="235"/>
      <c r="G908" s="236" t="e">
        <f>VLOOKUP(F908,分野・分科コードリスト!$G$4:$I$49,2,FALSE)</f>
        <v>#N/A</v>
      </c>
      <c r="H908" s="236" t="e">
        <f>VLOOKUP(F908,分野・分科コードリスト!$G$4:$I$49,3,FALSE)</f>
        <v>#N/A</v>
      </c>
      <c r="I908" s="237"/>
      <c r="J908" s="235"/>
      <c r="K908" s="235"/>
      <c r="L908" s="237"/>
      <c r="M908" s="235"/>
      <c r="N908" s="234"/>
      <c r="O908" s="173"/>
      <c r="P908" s="174" t="e">
        <f>VLOOKUP(O908,国・地域コードリスト!$L$3:$M$209,2,FALSE)</f>
        <v>#N/A</v>
      </c>
      <c r="Q908" s="174" t="e">
        <f>VLOOKUP(O908,国・地域コードリスト!$N$3:$O$209,2,FALSE)</f>
        <v>#N/A</v>
      </c>
      <c r="R908" s="164"/>
      <c r="S908" s="237"/>
      <c r="T908" s="164"/>
    </row>
    <row r="909" spans="2:20" ht="29.5" hidden="1" customHeight="1">
      <c r="B909" s="234"/>
      <c r="C909" s="235"/>
      <c r="D909" s="235"/>
      <c r="E909" s="234"/>
      <c r="F909" s="235"/>
      <c r="G909" s="236" t="e">
        <f>VLOOKUP(F909,分野・分科コードリスト!$G$4:$I$49,2,FALSE)</f>
        <v>#N/A</v>
      </c>
      <c r="H909" s="236" t="e">
        <f>VLOOKUP(F909,分野・分科コードリスト!$G$4:$I$49,3,FALSE)</f>
        <v>#N/A</v>
      </c>
      <c r="I909" s="237"/>
      <c r="J909" s="235"/>
      <c r="K909" s="235"/>
      <c r="L909" s="237"/>
      <c r="M909" s="235"/>
      <c r="N909" s="234"/>
      <c r="O909" s="173"/>
      <c r="P909" s="174" t="e">
        <f>VLOOKUP(O909,国・地域コードリスト!$L$3:$M$209,2,FALSE)</f>
        <v>#N/A</v>
      </c>
      <c r="Q909" s="174" t="e">
        <f>VLOOKUP(O909,国・地域コードリスト!$N$3:$O$209,2,FALSE)</f>
        <v>#N/A</v>
      </c>
      <c r="R909" s="164"/>
      <c r="S909" s="237"/>
      <c r="T909" s="164"/>
    </row>
    <row r="910" spans="2:20" ht="29.5" hidden="1" customHeight="1">
      <c r="B910" s="234"/>
      <c r="C910" s="235"/>
      <c r="D910" s="235"/>
      <c r="E910" s="234"/>
      <c r="F910" s="235"/>
      <c r="G910" s="236" t="e">
        <f>VLOOKUP(F910,分野・分科コードリスト!$G$4:$I$49,2,FALSE)</f>
        <v>#N/A</v>
      </c>
      <c r="H910" s="236" t="e">
        <f>VLOOKUP(F910,分野・分科コードリスト!$G$4:$I$49,3,FALSE)</f>
        <v>#N/A</v>
      </c>
      <c r="I910" s="237"/>
      <c r="J910" s="235"/>
      <c r="K910" s="235"/>
      <c r="L910" s="237"/>
      <c r="M910" s="235"/>
      <c r="N910" s="234"/>
      <c r="O910" s="173"/>
      <c r="P910" s="174" t="e">
        <f>VLOOKUP(O910,国・地域コードリスト!$L$3:$M$209,2,FALSE)</f>
        <v>#N/A</v>
      </c>
      <c r="Q910" s="174" t="e">
        <f>VLOOKUP(O910,国・地域コードリスト!$N$3:$O$209,2,FALSE)</f>
        <v>#N/A</v>
      </c>
      <c r="R910" s="164"/>
      <c r="S910" s="237"/>
      <c r="T910" s="164"/>
    </row>
    <row r="911" spans="2:20" ht="29.5" hidden="1" customHeight="1">
      <c r="B911" s="234"/>
      <c r="C911" s="235"/>
      <c r="D911" s="235"/>
      <c r="E911" s="234"/>
      <c r="F911" s="235"/>
      <c r="G911" s="236" t="e">
        <f>VLOOKUP(F911,分野・分科コードリスト!$G$4:$I$49,2,FALSE)</f>
        <v>#N/A</v>
      </c>
      <c r="H911" s="236" t="e">
        <f>VLOOKUP(F911,分野・分科コードリスト!$G$4:$I$49,3,FALSE)</f>
        <v>#N/A</v>
      </c>
      <c r="I911" s="237"/>
      <c r="J911" s="235"/>
      <c r="K911" s="235"/>
      <c r="L911" s="237"/>
      <c r="M911" s="235"/>
      <c r="N911" s="234"/>
      <c r="O911" s="173"/>
      <c r="P911" s="174" t="e">
        <f>VLOOKUP(O911,国・地域コードリスト!$L$3:$M$209,2,FALSE)</f>
        <v>#N/A</v>
      </c>
      <c r="Q911" s="174" t="e">
        <f>VLOOKUP(O911,国・地域コードリスト!$N$3:$O$209,2,FALSE)</f>
        <v>#N/A</v>
      </c>
      <c r="R911" s="164"/>
      <c r="S911" s="237"/>
      <c r="T911" s="164"/>
    </row>
    <row r="912" spans="2:20" ht="29.5" hidden="1" customHeight="1">
      <c r="B912" s="234"/>
      <c r="C912" s="235"/>
      <c r="D912" s="235"/>
      <c r="E912" s="234"/>
      <c r="F912" s="235"/>
      <c r="G912" s="236" t="e">
        <f>VLOOKUP(F912,分野・分科コードリスト!$G$4:$I$49,2,FALSE)</f>
        <v>#N/A</v>
      </c>
      <c r="H912" s="236" t="e">
        <f>VLOOKUP(F912,分野・分科コードリスト!$G$4:$I$49,3,FALSE)</f>
        <v>#N/A</v>
      </c>
      <c r="I912" s="237"/>
      <c r="J912" s="235"/>
      <c r="K912" s="235"/>
      <c r="L912" s="237"/>
      <c r="M912" s="235"/>
      <c r="N912" s="234"/>
      <c r="O912" s="173"/>
      <c r="P912" s="174" t="e">
        <f>VLOOKUP(O912,国・地域コードリスト!$L$3:$M$209,2,FALSE)</f>
        <v>#N/A</v>
      </c>
      <c r="Q912" s="174" t="e">
        <f>VLOOKUP(O912,国・地域コードリスト!$N$3:$O$209,2,FALSE)</f>
        <v>#N/A</v>
      </c>
      <c r="R912" s="164"/>
      <c r="S912" s="237"/>
      <c r="T912" s="164"/>
    </row>
    <row r="913" spans="2:20" ht="29.5" hidden="1" customHeight="1">
      <c r="B913" s="234"/>
      <c r="C913" s="235"/>
      <c r="D913" s="235"/>
      <c r="E913" s="234"/>
      <c r="F913" s="235"/>
      <c r="G913" s="236" t="e">
        <f>VLOOKUP(F913,分野・分科コードリスト!$G$4:$I$49,2,FALSE)</f>
        <v>#N/A</v>
      </c>
      <c r="H913" s="236" t="e">
        <f>VLOOKUP(F913,分野・分科コードリスト!$G$4:$I$49,3,FALSE)</f>
        <v>#N/A</v>
      </c>
      <c r="I913" s="237"/>
      <c r="J913" s="235"/>
      <c r="K913" s="235"/>
      <c r="L913" s="237"/>
      <c r="M913" s="235"/>
      <c r="N913" s="234"/>
      <c r="O913" s="173"/>
      <c r="P913" s="174" t="e">
        <f>VLOOKUP(O913,国・地域コードリスト!$L$3:$M$209,2,FALSE)</f>
        <v>#N/A</v>
      </c>
      <c r="Q913" s="174" t="e">
        <f>VLOOKUP(O913,国・地域コードリスト!$N$3:$O$209,2,FALSE)</f>
        <v>#N/A</v>
      </c>
      <c r="R913" s="164"/>
      <c r="S913" s="237"/>
      <c r="T913" s="164"/>
    </row>
    <row r="914" spans="2:20" ht="29.5" hidden="1" customHeight="1">
      <c r="B914" s="234"/>
      <c r="C914" s="235"/>
      <c r="D914" s="235"/>
      <c r="E914" s="234"/>
      <c r="F914" s="235"/>
      <c r="G914" s="236" t="e">
        <f>VLOOKUP(F914,分野・分科コードリスト!$G$4:$I$49,2,FALSE)</f>
        <v>#N/A</v>
      </c>
      <c r="H914" s="236" t="e">
        <f>VLOOKUP(F914,分野・分科コードリスト!$G$4:$I$49,3,FALSE)</f>
        <v>#N/A</v>
      </c>
      <c r="I914" s="237"/>
      <c r="J914" s="235"/>
      <c r="K914" s="235"/>
      <c r="L914" s="237"/>
      <c r="M914" s="235"/>
      <c r="N914" s="234"/>
      <c r="O914" s="173"/>
      <c r="P914" s="174" t="e">
        <f>VLOOKUP(O914,国・地域コードリスト!$L$3:$M$209,2,FALSE)</f>
        <v>#N/A</v>
      </c>
      <c r="Q914" s="174" t="e">
        <f>VLOOKUP(O914,国・地域コードリスト!$N$3:$O$209,2,FALSE)</f>
        <v>#N/A</v>
      </c>
      <c r="R914" s="164"/>
      <c r="S914" s="237"/>
      <c r="T914" s="164"/>
    </row>
    <row r="915" spans="2:20" ht="29.5" hidden="1" customHeight="1">
      <c r="B915" s="234"/>
      <c r="C915" s="235"/>
      <c r="D915" s="235"/>
      <c r="E915" s="234"/>
      <c r="F915" s="235"/>
      <c r="G915" s="236" t="e">
        <f>VLOOKUP(F915,分野・分科コードリスト!$G$4:$I$49,2,FALSE)</f>
        <v>#N/A</v>
      </c>
      <c r="H915" s="236" t="e">
        <f>VLOOKUP(F915,分野・分科コードリスト!$G$4:$I$49,3,FALSE)</f>
        <v>#N/A</v>
      </c>
      <c r="I915" s="237"/>
      <c r="J915" s="235"/>
      <c r="K915" s="235"/>
      <c r="L915" s="237"/>
      <c r="M915" s="235"/>
      <c r="N915" s="234"/>
      <c r="O915" s="173"/>
      <c r="P915" s="174" t="e">
        <f>VLOOKUP(O915,国・地域コードリスト!$L$3:$M$209,2,FALSE)</f>
        <v>#N/A</v>
      </c>
      <c r="Q915" s="174" t="e">
        <f>VLOOKUP(O915,国・地域コードリスト!$N$3:$O$209,2,FALSE)</f>
        <v>#N/A</v>
      </c>
      <c r="R915" s="164"/>
      <c r="S915" s="237"/>
      <c r="T915" s="164"/>
    </row>
    <row r="916" spans="2:20" ht="29.5" hidden="1" customHeight="1">
      <c r="B916" s="234"/>
      <c r="C916" s="235"/>
      <c r="D916" s="235"/>
      <c r="E916" s="234"/>
      <c r="F916" s="235"/>
      <c r="G916" s="236" t="e">
        <f>VLOOKUP(F916,分野・分科コードリスト!$G$4:$I$49,2,FALSE)</f>
        <v>#N/A</v>
      </c>
      <c r="H916" s="236" t="e">
        <f>VLOOKUP(F916,分野・分科コードリスト!$G$4:$I$49,3,FALSE)</f>
        <v>#N/A</v>
      </c>
      <c r="I916" s="237"/>
      <c r="J916" s="235"/>
      <c r="K916" s="235"/>
      <c r="L916" s="237"/>
      <c r="M916" s="235"/>
      <c r="N916" s="234"/>
      <c r="O916" s="173"/>
      <c r="P916" s="174" t="e">
        <f>VLOOKUP(O916,国・地域コードリスト!$L$3:$M$209,2,FALSE)</f>
        <v>#N/A</v>
      </c>
      <c r="Q916" s="174" t="e">
        <f>VLOOKUP(O916,国・地域コードリスト!$N$3:$O$209,2,FALSE)</f>
        <v>#N/A</v>
      </c>
      <c r="R916" s="164"/>
      <c r="S916" s="237"/>
      <c r="T916" s="164"/>
    </row>
    <row r="917" spans="2:20" ht="29.5" hidden="1" customHeight="1">
      <c r="B917" s="234"/>
      <c r="C917" s="235"/>
      <c r="D917" s="235"/>
      <c r="E917" s="234"/>
      <c r="F917" s="235"/>
      <c r="G917" s="236" t="e">
        <f>VLOOKUP(F917,分野・分科コードリスト!$G$4:$I$49,2,FALSE)</f>
        <v>#N/A</v>
      </c>
      <c r="H917" s="236" t="e">
        <f>VLOOKUP(F917,分野・分科コードリスト!$G$4:$I$49,3,FALSE)</f>
        <v>#N/A</v>
      </c>
      <c r="I917" s="237"/>
      <c r="J917" s="235"/>
      <c r="K917" s="235"/>
      <c r="L917" s="237"/>
      <c r="M917" s="235"/>
      <c r="N917" s="234"/>
      <c r="O917" s="173"/>
      <c r="P917" s="174" t="e">
        <f>VLOOKUP(O917,国・地域コードリスト!$L$3:$M$209,2,FALSE)</f>
        <v>#N/A</v>
      </c>
      <c r="Q917" s="174" t="e">
        <f>VLOOKUP(O917,国・地域コードリスト!$N$3:$O$209,2,FALSE)</f>
        <v>#N/A</v>
      </c>
      <c r="R917" s="164"/>
      <c r="S917" s="237"/>
      <c r="T917" s="164"/>
    </row>
    <row r="918" spans="2:20" ht="29.5" hidden="1" customHeight="1">
      <c r="B918" s="234"/>
      <c r="C918" s="235"/>
      <c r="D918" s="235"/>
      <c r="E918" s="234"/>
      <c r="F918" s="235"/>
      <c r="G918" s="236" t="e">
        <f>VLOOKUP(F918,分野・分科コードリスト!$G$4:$I$49,2,FALSE)</f>
        <v>#N/A</v>
      </c>
      <c r="H918" s="236" t="e">
        <f>VLOOKUP(F918,分野・分科コードリスト!$G$4:$I$49,3,FALSE)</f>
        <v>#N/A</v>
      </c>
      <c r="I918" s="237"/>
      <c r="J918" s="235"/>
      <c r="K918" s="235"/>
      <c r="L918" s="237"/>
      <c r="M918" s="235"/>
      <c r="N918" s="234"/>
      <c r="O918" s="173"/>
      <c r="P918" s="174" t="e">
        <f>VLOOKUP(O918,国・地域コードリスト!$L$3:$M$209,2,FALSE)</f>
        <v>#N/A</v>
      </c>
      <c r="Q918" s="174" t="e">
        <f>VLOOKUP(O918,国・地域コードリスト!$N$3:$O$209,2,FALSE)</f>
        <v>#N/A</v>
      </c>
      <c r="R918" s="164"/>
      <c r="S918" s="237"/>
      <c r="T918" s="164"/>
    </row>
    <row r="919" spans="2:20" ht="29.5" hidden="1" customHeight="1">
      <c r="B919" s="234"/>
      <c r="C919" s="235"/>
      <c r="D919" s="235"/>
      <c r="E919" s="234"/>
      <c r="F919" s="235"/>
      <c r="G919" s="236" t="e">
        <f>VLOOKUP(F919,分野・分科コードリスト!$G$4:$I$49,2,FALSE)</f>
        <v>#N/A</v>
      </c>
      <c r="H919" s="236" t="e">
        <f>VLOOKUP(F919,分野・分科コードリスト!$G$4:$I$49,3,FALSE)</f>
        <v>#N/A</v>
      </c>
      <c r="I919" s="237"/>
      <c r="J919" s="235"/>
      <c r="K919" s="235"/>
      <c r="L919" s="237"/>
      <c r="M919" s="235"/>
      <c r="N919" s="234"/>
      <c r="O919" s="173"/>
      <c r="P919" s="174" t="e">
        <f>VLOOKUP(O919,国・地域コードリスト!$L$3:$M$209,2,FALSE)</f>
        <v>#N/A</v>
      </c>
      <c r="Q919" s="174" t="e">
        <f>VLOOKUP(O919,国・地域コードリスト!$N$3:$O$209,2,FALSE)</f>
        <v>#N/A</v>
      </c>
      <c r="R919" s="164"/>
      <c r="S919" s="237"/>
      <c r="T919" s="164"/>
    </row>
    <row r="920" spans="2:20" ht="29.5" hidden="1" customHeight="1">
      <c r="B920" s="234"/>
      <c r="C920" s="235"/>
      <c r="D920" s="235"/>
      <c r="E920" s="234"/>
      <c r="F920" s="235"/>
      <c r="G920" s="236" t="e">
        <f>VLOOKUP(F920,分野・分科コードリスト!$G$4:$I$49,2,FALSE)</f>
        <v>#N/A</v>
      </c>
      <c r="H920" s="236" t="e">
        <f>VLOOKUP(F920,分野・分科コードリスト!$G$4:$I$49,3,FALSE)</f>
        <v>#N/A</v>
      </c>
      <c r="I920" s="237"/>
      <c r="J920" s="235"/>
      <c r="K920" s="235"/>
      <c r="L920" s="237"/>
      <c r="M920" s="235"/>
      <c r="N920" s="234"/>
      <c r="O920" s="173"/>
      <c r="P920" s="174" t="e">
        <f>VLOOKUP(O920,国・地域コードリスト!$L$3:$M$209,2,FALSE)</f>
        <v>#N/A</v>
      </c>
      <c r="Q920" s="174" t="e">
        <f>VLOOKUP(O920,国・地域コードリスト!$N$3:$O$209,2,FALSE)</f>
        <v>#N/A</v>
      </c>
      <c r="R920" s="164"/>
      <c r="S920" s="237"/>
      <c r="T920" s="164"/>
    </row>
    <row r="921" spans="2:20" ht="29.5" hidden="1" customHeight="1">
      <c r="B921" s="234"/>
      <c r="C921" s="235"/>
      <c r="D921" s="235"/>
      <c r="E921" s="234"/>
      <c r="F921" s="235"/>
      <c r="G921" s="236" t="e">
        <f>VLOOKUP(F921,分野・分科コードリスト!$G$4:$I$49,2,FALSE)</f>
        <v>#N/A</v>
      </c>
      <c r="H921" s="236" t="e">
        <f>VLOOKUP(F921,分野・分科コードリスト!$G$4:$I$49,3,FALSE)</f>
        <v>#N/A</v>
      </c>
      <c r="I921" s="237"/>
      <c r="J921" s="235"/>
      <c r="K921" s="235"/>
      <c r="L921" s="237"/>
      <c r="M921" s="235"/>
      <c r="N921" s="234"/>
      <c r="O921" s="173"/>
      <c r="P921" s="174" t="e">
        <f>VLOOKUP(O921,国・地域コードリスト!$L$3:$M$209,2,FALSE)</f>
        <v>#N/A</v>
      </c>
      <c r="Q921" s="174" t="e">
        <f>VLOOKUP(O921,国・地域コードリスト!$N$3:$O$209,2,FALSE)</f>
        <v>#N/A</v>
      </c>
      <c r="R921" s="164"/>
      <c r="S921" s="237"/>
      <c r="T921" s="164"/>
    </row>
    <row r="922" spans="2:20" ht="29.5" hidden="1" customHeight="1">
      <c r="B922" s="234"/>
      <c r="C922" s="235"/>
      <c r="D922" s="235"/>
      <c r="E922" s="234"/>
      <c r="F922" s="235"/>
      <c r="G922" s="236" t="e">
        <f>VLOOKUP(F922,分野・分科コードリスト!$G$4:$I$49,2,FALSE)</f>
        <v>#N/A</v>
      </c>
      <c r="H922" s="236" t="e">
        <f>VLOOKUP(F922,分野・分科コードリスト!$G$4:$I$49,3,FALSE)</f>
        <v>#N/A</v>
      </c>
      <c r="I922" s="237"/>
      <c r="J922" s="235"/>
      <c r="K922" s="235"/>
      <c r="L922" s="237"/>
      <c r="M922" s="235"/>
      <c r="N922" s="234"/>
      <c r="O922" s="173"/>
      <c r="P922" s="174" t="e">
        <f>VLOOKUP(O922,国・地域コードリスト!$L$3:$M$209,2,FALSE)</f>
        <v>#N/A</v>
      </c>
      <c r="Q922" s="174" t="e">
        <f>VLOOKUP(O922,国・地域コードリスト!$N$3:$O$209,2,FALSE)</f>
        <v>#N/A</v>
      </c>
      <c r="R922" s="164"/>
      <c r="S922" s="237"/>
      <c r="T922" s="164"/>
    </row>
    <row r="923" spans="2:20" ht="29.5" hidden="1" customHeight="1">
      <c r="B923" s="234"/>
      <c r="C923" s="235"/>
      <c r="D923" s="235"/>
      <c r="E923" s="234"/>
      <c r="F923" s="235"/>
      <c r="G923" s="236" t="e">
        <f>VLOOKUP(F923,分野・分科コードリスト!$G$4:$I$49,2,FALSE)</f>
        <v>#N/A</v>
      </c>
      <c r="H923" s="236" t="e">
        <f>VLOOKUP(F923,分野・分科コードリスト!$G$4:$I$49,3,FALSE)</f>
        <v>#N/A</v>
      </c>
      <c r="I923" s="237"/>
      <c r="J923" s="235"/>
      <c r="K923" s="235"/>
      <c r="L923" s="237"/>
      <c r="M923" s="235"/>
      <c r="N923" s="234"/>
      <c r="O923" s="173"/>
      <c r="P923" s="174" t="e">
        <f>VLOOKUP(O923,国・地域コードリスト!$L$3:$M$209,2,FALSE)</f>
        <v>#N/A</v>
      </c>
      <c r="Q923" s="174" t="e">
        <f>VLOOKUP(O923,国・地域コードリスト!$N$3:$O$209,2,FALSE)</f>
        <v>#N/A</v>
      </c>
      <c r="R923" s="164"/>
      <c r="S923" s="237"/>
      <c r="T923" s="164"/>
    </row>
    <row r="924" spans="2:20" ht="29.5" hidden="1" customHeight="1">
      <c r="B924" s="234"/>
      <c r="C924" s="235"/>
      <c r="D924" s="235"/>
      <c r="E924" s="234"/>
      <c r="F924" s="235"/>
      <c r="G924" s="236" t="e">
        <f>VLOOKUP(F924,分野・分科コードリスト!$G$4:$I$49,2,FALSE)</f>
        <v>#N/A</v>
      </c>
      <c r="H924" s="236" t="e">
        <f>VLOOKUP(F924,分野・分科コードリスト!$G$4:$I$49,3,FALSE)</f>
        <v>#N/A</v>
      </c>
      <c r="I924" s="237"/>
      <c r="J924" s="235"/>
      <c r="K924" s="235"/>
      <c r="L924" s="237"/>
      <c r="M924" s="235"/>
      <c r="N924" s="234"/>
      <c r="O924" s="173"/>
      <c r="P924" s="174" t="e">
        <f>VLOOKUP(O924,国・地域コードリスト!$L$3:$M$209,2,FALSE)</f>
        <v>#N/A</v>
      </c>
      <c r="Q924" s="174" t="e">
        <f>VLOOKUP(O924,国・地域コードリスト!$N$3:$O$209,2,FALSE)</f>
        <v>#N/A</v>
      </c>
      <c r="R924" s="164"/>
      <c r="S924" s="237"/>
      <c r="T924" s="164"/>
    </row>
    <row r="925" spans="2:20" ht="29.5" hidden="1" customHeight="1">
      <c r="B925" s="234"/>
      <c r="C925" s="235"/>
      <c r="D925" s="235"/>
      <c r="E925" s="234"/>
      <c r="F925" s="235"/>
      <c r="G925" s="236" t="e">
        <f>VLOOKUP(F925,分野・分科コードリスト!$G$4:$I$49,2,FALSE)</f>
        <v>#N/A</v>
      </c>
      <c r="H925" s="236" t="e">
        <f>VLOOKUP(F925,分野・分科コードリスト!$G$4:$I$49,3,FALSE)</f>
        <v>#N/A</v>
      </c>
      <c r="I925" s="237"/>
      <c r="J925" s="235"/>
      <c r="K925" s="235"/>
      <c r="L925" s="237"/>
      <c r="M925" s="235"/>
      <c r="N925" s="234"/>
      <c r="O925" s="173"/>
      <c r="P925" s="174" t="e">
        <f>VLOOKUP(O925,国・地域コードリスト!$L$3:$M$209,2,FALSE)</f>
        <v>#N/A</v>
      </c>
      <c r="Q925" s="174" t="e">
        <f>VLOOKUP(O925,国・地域コードリスト!$N$3:$O$209,2,FALSE)</f>
        <v>#N/A</v>
      </c>
      <c r="R925" s="164"/>
      <c r="S925" s="237"/>
      <c r="T925" s="164"/>
    </row>
    <row r="926" spans="2:20" ht="29.5" hidden="1" customHeight="1">
      <c r="B926" s="234"/>
      <c r="C926" s="235"/>
      <c r="D926" s="235"/>
      <c r="E926" s="234"/>
      <c r="F926" s="235"/>
      <c r="G926" s="236" t="e">
        <f>VLOOKUP(F926,分野・分科コードリスト!$G$4:$I$49,2,FALSE)</f>
        <v>#N/A</v>
      </c>
      <c r="H926" s="236" t="e">
        <f>VLOOKUP(F926,分野・分科コードリスト!$G$4:$I$49,3,FALSE)</f>
        <v>#N/A</v>
      </c>
      <c r="I926" s="237"/>
      <c r="J926" s="235"/>
      <c r="K926" s="235"/>
      <c r="L926" s="237"/>
      <c r="M926" s="235"/>
      <c r="N926" s="234"/>
      <c r="O926" s="173"/>
      <c r="P926" s="174" t="e">
        <f>VLOOKUP(O926,国・地域コードリスト!$L$3:$M$209,2,FALSE)</f>
        <v>#N/A</v>
      </c>
      <c r="Q926" s="174" t="e">
        <f>VLOOKUP(O926,国・地域コードリスト!$N$3:$O$209,2,FALSE)</f>
        <v>#N/A</v>
      </c>
      <c r="R926" s="164"/>
      <c r="S926" s="237"/>
      <c r="T926" s="164"/>
    </row>
    <row r="927" spans="2:20" ht="29.5" hidden="1" customHeight="1">
      <c r="B927" s="234"/>
      <c r="C927" s="235"/>
      <c r="D927" s="235"/>
      <c r="E927" s="234"/>
      <c r="F927" s="235"/>
      <c r="G927" s="236" t="e">
        <f>VLOOKUP(F927,分野・分科コードリスト!$G$4:$I$49,2,FALSE)</f>
        <v>#N/A</v>
      </c>
      <c r="H927" s="236" t="e">
        <f>VLOOKUP(F927,分野・分科コードリスト!$G$4:$I$49,3,FALSE)</f>
        <v>#N/A</v>
      </c>
      <c r="I927" s="237"/>
      <c r="J927" s="235"/>
      <c r="K927" s="235"/>
      <c r="L927" s="237"/>
      <c r="M927" s="235"/>
      <c r="N927" s="234"/>
      <c r="O927" s="173"/>
      <c r="P927" s="174" t="e">
        <f>VLOOKUP(O927,国・地域コードリスト!$L$3:$M$209,2,FALSE)</f>
        <v>#N/A</v>
      </c>
      <c r="Q927" s="174" t="e">
        <f>VLOOKUP(O927,国・地域コードリスト!$N$3:$O$209,2,FALSE)</f>
        <v>#N/A</v>
      </c>
      <c r="R927" s="164"/>
      <c r="S927" s="237"/>
      <c r="T927" s="164"/>
    </row>
    <row r="928" spans="2:20" ht="29.5" hidden="1" customHeight="1">
      <c r="B928" s="234"/>
      <c r="C928" s="235"/>
      <c r="D928" s="235"/>
      <c r="E928" s="234"/>
      <c r="F928" s="235"/>
      <c r="G928" s="236" t="e">
        <f>VLOOKUP(F928,分野・分科コードリスト!$G$4:$I$49,2,FALSE)</f>
        <v>#N/A</v>
      </c>
      <c r="H928" s="236" t="e">
        <f>VLOOKUP(F928,分野・分科コードリスト!$G$4:$I$49,3,FALSE)</f>
        <v>#N/A</v>
      </c>
      <c r="I928" s="237"/>
      <c r="J928" s="235"/>
      <c r="K928" s="235"/>
      <c r="L928" s="237"/>
      <c r="M928" s="235"/>
      <c r="N928" s="234"/>
      <c r="O928" s="173"/>
      <c r="P928" s="174" t="e">
        <f>VLOOKUP(O928,国・地域コードリスト!$L$3:$M$209,2,FALSE)</f>
        <v>#N/A</v>
      </c>
      <c r="Q928" s="174" t="e">
        <f>VLOOKUP(O928,国・地域コードリスト!$N$3:$O$209,2,FALSE)</f>
        <v>#N/A</v>
      </c>
      <c r="R928" s="164"/>
      <c r="S928" s="237"/>
      <c r="T928" s="164"/>
    </row>
    <row r="929" spans="2:20" ht="29.5" hidden="1" customHeight="1">
      <c r="B929" s="234"/>
      <c r="C929" s="235"/>
      <c r="D929" s="235"/>
      <c r="E929" s="234"/>
      <c r="F929" s="235"/>
      <c r="G929" s="236" t="e">
        <f>VLOOKUP(F929,分野・分科コードリスト!$G$4:$I$49,2,FALSE)</f>
        <v>#N/A</v>
      </c>
      <c r="H929" s="236" t="e">
        <f>VLOOKUP(F929,分野・分科コードリスト!$G$4:$I$49,3,FALSE)</f>
        <v>#N/A</v>
      </c>
      <c r="I929" s="237"/>
      <c r="J929" s="235"/>
      <c r="K929" s="235"/>
      <c r="L929" s="237"/>
      <c r="M929" s="235"/>
      <c r="N929" s="234"/>
      <c r="O929" s="173"/>
      <c r="P929" s="174" t="e">
        <f>VLOOKUP(O929,国・地域コードリスト!$L$3:$M$209,2,FALSE)</f>
        <v>#N/A</v>
      </c>
      <c r="Q929" s="174" t="e">
        <f>VLOOKUP(O929,国・地域コードリスト!$N$3:$O$209,2,FALSE)</f>
        <v>#N/A</v>
      </c>
      <c r="R929" s="164"/>
      <c r="S929" s="237"/>
      <c r="T929" s="164"/>
    </row>
    <row r="930" spans="2:20" ht="29.5" hidden="1" customHeight="1">
      <c r="B930" s="234"/>
      <c r="C930" s="235"/>
      <c r="D930" s="235"/>
      <c r="E930" s="234"/>
      <c r="F930" s="235"/>
      <c r="G930" s="236" t="e">
        <f>VLOOKUP(F930,分野・分科コードリスト!$G$4:$I$49,2,FALSE)</f>
        <v>#N/A</v>
      </c>
      <c r="H930" s="236" t="e">
        <f>VLOOKUP(F930,分野・分科コードリスト!$G$4:$I$49,3,FALSE)</f>
        <v>#N/A</v>
      </c>
      <c r="I930" s="237"/>
      <c r="J930" s="235"/>
      <c r="K930" s="235"/>
      <c r="L930" s="237"/>
      <c r="M930" s="235"/>
      <c r="N930" s="234"/>
      <c r="O930" s="173"/>
      <c r="P930" s="174" t="e">
        <f>VLOOKUP(O930,国・地域コードリスト!$L$3:$M$209,2,FALSE)</f>
        <v>#N/A</v>
      </c>
      <c r="Q930" s="174" t="e">
        <f>VLOOKUP(O930,国・地域コードリスト!$N$3:$O$209,2,FALSE)</f>
        <v>#N/A</v>
      </c>
      <c r="R930" s="164"/>
      <c r="S930" s="237"/>
      <c r="T930" s="164"/>
    </row>
    <row r="931" spans="2:20" ht="29.5" hidden="1" customHeight="1">
      <c r="B931" s="234"/>
      <c r="C931" s="235"/>
      <c r="D931" s="235"/>
      <c r="E931" s="234"/>
      <c r="F931" s="235"/>
      <c r="G931" s="236" t="e">
        <f>VLOOKUP(F931,分野・分科コードリスト!$G$4:$I$49,2,FALSE)</f>
        <v>#N/A</v>
      </c>
      <c r="H931" s="236" t="e">
        <f>VLOOKUP(F931,分野・分科コードリスト!$G$4:$I$49,3,FALSE)</f>
        <v>#N/A</v>
      </c>
      <c r="I931" s="237"/>
      <c r="J931" s="235"/>
      <c r="K931" s="235"/>
      <c r="L931" s="237"/>
      <c r="M931" s="235"/>
      <c r="N931" s="234"/>
      <c r="O931" s="173"/>
      <c r="P931" s="174" t="e">
        <f>VLOOKUP(O931,国・地域コードリスト!$L$3:$M$209,2,FALSE)</f>
        <v>#N/A</v>
      </c>
      <c r="Q931" s="174" t="e">
        <f>VLOOKUP(O931,国・地域コードリスト!$N$3:$O$209,2,FALSE)</f>
        <v>#N/A</v>
      </c>
      <c r="R931" s="164"/>
      <c r="S931" s="237"/>
      <c r="T931" s="164"/>
    </row>
    <row r="932" spans="2:20" ht="29.5" hidden="1" customHeight="1">
      <c r="B932" s="234"/>
      <c r="C932" s="235"/>
      <c r="D932" s="235"/>
      <c r="E932" s="234"/>
      <c r="F932" s="235"/>
      <c r="G932" s="236" t="e">
        <f>VLOOKUP(F932,分野・分科コードリスト!$G$4:$I$49,2,FALSE)</f>
        <v>#N/A</v>
      </c>
      <c r="H932" s="236" t="e">
        <f>VLOOKUP(F932,分野・分科コードリスト!$G$4:$I$49,3,FALSE)</f>
        <v>#N/A</v>
      </c>
      <c r="I932" s="237"/>
      <c r="J932" s="235"/>
      <c r="K932" s="235"/>
      <c r="L932" s="237"/>
      <c r="M932" s="235"/>
      <c r="N932" s="234"/>
      <c r="O932" s="173"/>
      <c r="P932" s="174" t="e">
        <f>VLOOKUP(O932,国・地域コードリスト!$L$3:$M$209,2,FALSE)</f>
        <v>#N/A</v>
      </c>
      <c r="Q932" s="174" t="e">
        <f>VLOOKUP(O932,国・地域コードリスト!$N$3:$O$209,2,FALSE)</f>
        <v>#N/A</v>
      </c>
      <c r="R932" s="164"/>
      <c r="S932" s="237"/>
      <c r="T932" s="164"/>
    </row>
    <row r="933" spans="2:20" ht="29.5" hidden="1" customHeight="1">
      <c r="B933" s="234"/>
      <c r="C933" s="235"/>
      <c r="D933" s="235"/>
      <c r="E933" s="234"/>
      <c r="F933" s="235"/>
      <c r="G933" s="236" t="e">
        <f>VLOOKUP(F933,分野・分科コードリスト!$G$4:$I$49,2,FALSE)</f>
        <v>#N/A</v>
      </c>
      <c r="H933" s="236" t="e">
        <f>VLOOKUP(F933,分野・分科コードリスト!$G$4:$I$49,3,FALSE)</f>
        <v>#N/A</v>
      </c>
      <c r="I933" s="237"/>
      <c r="J933" s="235"/>
      <c r="K933" s="235"/>
      <c r="L933" s="237"/>
      <c r="M933" s="235"/>
      <c r="N933" s="234"/>
      <c r="O933" s="173"/>
      <c r="P933" s="174" t="e">
        <f>VLOOKUP(O933,国・地域コードリスト!$L$3:$M$209,2,FALSE)</f>
        <v>#N/A</v>
      </c>
      <c r="Q933" s="174" t="e">
        <f>VLOOKUP(O933,国・地域コードリスト!$N$3:$O$209,2,FALSE)</f>
        <v>#N/A</v>
      </c>
      <c r="R933" s="164"/>
      <c r="S933" s="237"/>
      <c r="T933" s="164"/>
    </row>
    <row r="934" spans="2:20" ht="29.5" hidden="1" customHeight="1">
      <c r="B934" s="234"/>
      <c r="C934" s="235"/>
      <c r="D934" s="235"/>
      <c r="E934" s="234"/>
      <c r="F934" s="235"/>
      <c r="G934" s="236" t="e">
        <f>VLOOKUP(F934,分野・分科コードリスト!$G$4:$I$49,2,FALSE)</f>
        <v>#N/A</v>
      </c>
      <c r="H934" s="236" t="e">
        <f>VLOOKUP(F934,分野・分科コードリスト!$G$4:$I$49,3,FALSE)</f>
        <v>#N/A</v>
      </c>
      <c r="I934" s="237"/>
      <c r="J934" s="235"/>
      <c r="K934" s="235"/>
      <c r="L934" s="237"/>
      <c r="M934" s="235"/>
      <c r="N934" s="234"/>
      <c r="O934" s="173"/>
      <c r="P934" s="174" t="e">
        <f>VLOOKUP(O934,国・地域コードリスト!$L$3:$M$209,2,FALSE)</f>
        <v>#N/A</v>
      </c>
      <c r="Q934" s="174" t="e">
        <f>VLOOKUP(O934,国・地域コードリスト!$N$3:$O$209,2,FALSE)</f>
        <v>#N/A</v>
      </c>
      <c r="R934" s="164"/>
      <c r="S934" s="237"/>
      <c r="T934" s="164"/>
    </row>
    <row r="935" spans="2:20" ht="29.5" hidden="1" customHeight="1">
      <c r="B935" s="234"/>
      <c r="C935" s="235"/>
      <c r="D935" s="235"/>
      <c r="E935" s="234"/>
      <c r="F935" s="235"/>
      <c r="G935" s="236" t="e">
        <f>VLOOKUP(F935,分野・分科コードリスト!$G$4:$I$49,2,FALSE)</f>
        <v>#N/A</v>
      </c>
      <c r="H935" s="236" t="e">
        <f>VLOOKUP(F935,分野・分科コードリスト!$G$4:$I$49,3,FALSE)</f>
        <v>#N/A</v>
      </c>
      <c r="I935" s="237"/>
      <c r="J935" s="235"/>
      <c r="K935" s="235"/>
      <c r="L935" s="237"/>
      <c r="M935" s="235"/>
      <c r="N935" s="234"/>
      <c r="O935" s="173"/>
      <c r="P935" s="174" t="e">
        <f>VLOOKUP(O935,国・地域コードリスト!$L$3:$M$209,2,FALSE)</f>
        <v>#N/A</v>
      </c>
      <c r="Q935" s="174" t="e">
        <f>VLOOKUP(O935,国・地域コードリスト!$N$3:$O$209,2,FALSE)</f>
        <v>#N/A</v>
      </c>
      <c r="R935" s="164"/>
      <c r="S935" s="237"/>
      <c r="T935" s="164"/>
    </row>
    <row r="936" spans="2:20" ht="29.5" hidden="1" customHeight="1">
      <c r="B936" s="234"/>
      <c r="C936" s="235"/>
      <c r="D936" s="235"/>
      <c r="E936" s="234"/>
      <c r="F936" s="235"/>
      <c r="G936" s="236" t="e">
        <f>VLOOKUP(F936,分野・分科コードリスト!$G$4:$I$49,2,FALSE)</f>
        <v>#N/A</v>
      </c>
      <c r="H936" s="236" t="e">
        <f>VLOOKUP(F936,分野・分科コードリスト!$G$4:$I$49,3,FALSE)</f>
        <v>#N/A</v>
      </c>
      <c r="I936" s="237"/>
      <c r="J936" s="235"/>
      <c r="K936" s="235"/>
      <c r="L936" s="237"/>
      <c r="M936" s="235"/>
      <c r="N936" s="234"/>
      <c r="O936" s="173"/>
      <c r="P936" s="174" t="e">
        <f>VLOOKUP(O936,国・地域コードリスト!$L$3:$M$209,2,FALSE)</f>
        <v>#N/A</v>
      </c>
      <c r="Q936" s="174" t="e">
        <f>VLOOKUP(O936,国・地域コードリスト!$N$3:$O$209,2,FALSE)</f>
        <v>#N/A</v>
      </c>
      <c r="R936" s="164"/>
      <c r="S936" s="237"/>
      <c r="T936" s="164"/>
    </row>
    <row r="937" spans="2:20" ht="29.5" hidden="1" customHeight="1">
      <c r="B937" s="234"/>
      <c r="C937" s="235"/>
      <c r="D937" s="235"/>
      <c r="E937" s="234"/>
      <c r="F937" s="235"/>
      <c r="G937" s="236" t="e">
        <f>VLOOKUP(F937,分野・分科コードリスト!$G$4:$I$49,2,FALSE)</f>
        <v>#N/A</v>
      </c>
      <c r="H937" s="236" t="e">
        <f>VLOOKUP(F937,分野・分科コードリスト!$G$4:$I$49,3,FALSE)</f>
        <v>#N/A</v>
      </c>
      <c r="I937" s="237"/>
      <c r="J937" s="235"/>
      <c r="K937" s="235"/>
      <c r="L937" s="237"/>
      <c r="M937" s="235"/>
      <c r="N937" s="234"/>
      <c r="O937" s="173"/>
      <c r="P937" s="174" t="e">
        <f>VLOOKUP(O937,国・地域コードリスト!$L$3:$M$209,2,FALSE)</f>
        <v>#N/A</v>
      </c>
      <c r="Q937" s="174" t="e">
        <f>VLOOKUP(O937,国・地域コードリスト!$N$3:$O$209,2,FALSE)</f>
        <v>#N/A</v>
      </c>
      <c r="R937" s="164"/>
      <c r="S937" s="237"/>
      <c r="T937" s="164"/>
    </row>
    <row r="938" spans="2:20" ht="29.5" hidden="1" customHeight="1">
      <c r="B938" s="234"/>
      <c r="C938" s="235"/>
      <c r="D938" s="235"/>
      <c r="E938" s="234"/>
      <c r="F938" s="235"/>
      <c r="G938" s="236" t="e">
        <f>VLOOKUP(F938,分野・分科コードリスト!$G$4:$I$49,2,FALSE)</f>
        <v>#N/A</v>
      </c>
      <c r="H938" s="236" t="e">
        <f>VLOOKUP(F938,分野・分科コードリスト!$G$4:$I$49,3,FALSE)</f>
        <v>#N/A</v>
      </c>
      <c r="I938" s="237"/>
      <c r="J938" s="235"/>
      <c r="K938" s="235"/>
      <c r="L938" s="237"/>
      <c r="M938" s="235"/>
      <c r="N938" s="234"/>
      <c r="O938" s="173"/>
      <c r="P938" s="174" t="e">
        <f>VLOOKUP(O938,国・地域コードリスト!$L$3:$M$209,2,FALSE)</f>
        <v>#N/A</v>
      </c>
      <c r="Q938" s="174" t="e">
        <f>VLOOKUP(O938,国・地域コードリスト!$N$3:$O$209,2,FALSE)</f>
        <v>#N/A</v>
      </c>
      <c r="R938" s="164"/>
      <c r="S938" s="237"/>
      <c r="T938" s="164"/>
    </row>
    <row r="939" spans="2:20" ht="29.5" hidden="1" customHeight="1">
      <c r="B939" s="234"/>
      <c r="C939" s="235"/>
      <c r="D939" s="235"/>
      <c r="E939" s="234"/>
      <c r="F939" s="235"/>
      <c r="G939" s="236" t="e">
        <f>VLOOKUP(F939,分野・分科コードリスト!$G$4:$I$49,2,FALSE)</f>
        <v>#N/A</v>
      </c>
      <c r="H939" s="236" t="e">
        <f>VLOOKUP(F939,分野・分科コードリスト!$G$4:$I$49,3,FALSE)</f>
        <v>#N/A</v>
      </c>
      <c r="I939" s="237"/>
      <c r="J939" s="235"/>
      <c r="K939" s="235"/>
      <c r="L939" s="237"/>
      <c r="M939" s="235"/>
      <c r="N939" s="234"/>
      <c r="O939" s="173"/>
      <c r="P939" s="174" t="e">
        <f>VLOOKUP(O939,国・地域コードリスト!$L$3:$M$209,2,FALSE)</f>
        <v>#N/A</v>
      </c>
      <c r="Q939" s="174" t="e">
        <f>VLOOKUP(O939,国・地域コードリスト!$N$3:$O$209,2,FALSE)</f>
        <v>#N/A</v>
      </c>
      <c r="R939" s="164"/>
      <c r="S939" s="237"/>
      <c r="T939" s="164"/>
    </row>
    <row r="940" spans="2:20" ht="29.5" hidden="1" customHeight="1">
      <c r="B940" s="234"/>
      <c r="C940" s="235"/>
      <c r="D940" s="235"/>
      <c r="E940" s="234"/>
      <c r="F940" s="235"/>
      <c r="G940" s="236" t="e">
        <f>VLOOKUP(F940,分野・分科コードリスト!$G$4:$I$49,2,FALSE)</f>
        <v>#N/A</v>
      </c>
      <c r="H940" s="236" t="e">
        <f>VLOOKUP(F940,分野・分科コードリスト!$G$4:$I$49,3,FALSE)</f>
        <v>#N/A</v>
      </c>
      <c r="I940" s="237"/>
      <c r="J940" s="235"/>
      <c r="K940" s="235"/>
      <c r="L940" s="237"/>
      <c r="M940" s="235"/>
      <c r="N940" s="234"/>
      <c r="O940" s="173"/>
      <c r="P940" s="174" t="e">
        <f>VLOOKUP(O940,国・地域コードリスト!$L$3:$M$209,2,FALSE)</f>
        <v>#N/A</v>
      </c>
      <c r="Q940" s="174" t="e">
        <f>VLOOKUP(O940,国・地域コードリスト!$N$3:$O$209,2,FALSE)</f>
        <v>#N/A</v>
      </c>
      <c r="R940" s="164"/>
      <c r="S940" s="237"/>
      <c r="T940" s="164"/>
    </row>
    <row r="941" spans="2:20" ht="29.5" hidden="1" customHeight="1">
      <c r="B941" s="234"/>
      <c r="C941" s="235"/>
      <c r="D941" s="235"/>
      <c r="E941" s="234"/>
      <c r="F941" s="235"/>
      <c r="G941" s="236" t="e">
        <f>VLOOKUP(F941,分野・分科コードリスト!$G$4:$I$49,2,FALSE)</f>
        <v>#N/A</v>
      </c>
      <c r="H941" s="236" t="e">
        <f>VLOOKUP(F941,分野・分科コードリスト!$G$4:$I$49,3,FALSE)</f>
        <v>#N/A</v>
      </c>
      <c r="I941" s="237"/>
      <c r="J941" s="235"/>
      <c r="K941" s="235"/>
      <c r="L941" s="237"/>
      <c r="M941" s="235"/>
      <c r="N941" s="234"/>
      <c r="O941" s="173"/>
      <c r="P941" s="174" t="e">
        <f>VLOOKUP(O941,国・地域コードリスト!$L$3:$M$209,2,FALSE)</f>
        <v>#N/A</v>
      </c>
      <c r="Q941" s="174" t="e">
        <f>VLOOKUP(O941,国・地域コードリスト!$N$3:$O$209,2,FALSE)</f>
        <v>#N/A</v>
      </c>
      <c r="R941" s="164"/>
      <c r="S941" s="237"/>
      <c r="T941" s="164"/>
    </row>
    <row r="942" spans="2:20" ht="29.5" hidden="1" customHeight="1">
      <c r="B942" s="234"/>
      <c r="C942" s="235"/>
      <c r="D942" s="235"/>
      <c r="E942" s="234"/>
      <c r="F942" s="235"/>
      <c r="G942" s="236" t="e">
        <f>VLOOKUP(F942,分野・分科コードリスト!$G$4:$I$49,2,FALSE)</f>
        <v>#N/A</v>
      </c>
      <c r="H942" s="236" t="e">
        <f>VLOOKUP(F942,分野・分科コードリスト!$G$4:$I$49,3,FALSE)</f>
        <v>#N/A</v>
      </c>
      <c r="I942" s="237"/>
      <c r="J942" s="235"/>
      <c r="K942" s="235"/>
      <c r="L942" s="237"/>
      <c r="M942" s="235"/>
      <c r="N942" s="234"/>
      <c r="O942" s="173"/>
      <c r="P942" s="174" t="e">
        <f>VLOOKUP(O942,国・地域コードリスト!$L$3:$M$209,2,FALSE)</f>
        <v>#N/A</v>
      </c>
      <c r="Q942" s="174" t="e">
        <f>VLOOKUP(O942,国・地域コードリスト!$N$3:$O$209,2,FALSE)</f>
        <v>#N/A</v>
      </c>
      <c r="R942" s="164"/>
      <c r="S942" s="237"/>
      <c r="T942" s="164"/>
    </row>
    <row r="943" spans="2:20" ht="29.5" hidden="1" customHeight="1">
      <c r="B943" s="234"/>
      <c r="C943" s="235"/>
      <c r="D943" s="235"/>
      <c r="E943" s="234"/>
      <c r="F943" s="235"/>
      <c r="G943" s="236" t="e">
        <f>VLOOKUP(F943,分野・分科コードリスト!$G$4:$I$49,2,FALSE)</f>
        <v>#N/A</v>
      </c>
      <c r="H943" s="236" t="e">
        <f>VLOOKUP(F943,分野・分科コードリスト!$G$4:$I$49,3,FALSE)</f>
        <v>#N/A</v>
      </c>
      <c r="I943" s="237"/>
      <c r="J943" s="235"/>
      <c r="K943" s="235"/>
      <c r="L943" s="237"/>
      <c r="M943" s="235"/>
      <c r="N943" s="234"/>
      <c r="O943" s="173"/>
      <c r="P943" s="174" t="e">
        <f>VLOOKUP(O943,国・地域コードリスト!$L$3:$M$209,2,FALSE)</f>
        <v>#N/A</v>
      </c>
      <c r="Q943" s="174" t="e">
        <f>VLOOKUP(O943,国・地域コードリスト!$N$3:$O$209,2,FALSE)</f>
        <v>#N/A</v>
      </c>
      <c r="R943" s="164"/>
      <c r="S943" s="237"/>
      <c r="T943" s="164"/>
    </row>
    <row r="944" spans="2:20" ht="29.5" hidden="1" customHeight="1">
      <c r="B944" s="234"/>
      <c r="C944" s="235"/>
      <c r="D944" s="235"/>
      <c r="E944" s="234"/>
      <c r="F944" s="235"/>
      <c r="G944" s="236" t="e">
        <f>VLOOKUP(F944,分野・分科コードリスト!$G$4:$I$49,2,FALSE)</f>
        <v>#N/A</v>
      </c>
      <c r="H944" s="236" t="e">
        <f>VLOOKUP(F944,分野・分科コードリスト!$G$4:$I$49,3,FALSE)</f>
        <v>#N/A</v>
      </c>
      <c r="I944" s="237"/>
      <c r="J944" s="235"/>
      <c r="K944" s="235"/>
      <c r="L944" s="237"/>
      <c r="M944" s="235"/>
      <c r="N944" s="234"/>
      <c r="O944" s="173"/>
      <c r="P944" s="174" t="e">
        <f>VLOOKUP(O944,国・地域コードリスト!$L$3:$M$209,2,FALSE)</f>
        <v>#N/A</v>
      </c>
      <c r="Q944" s="174" t="e">
        <f>VLOOKUP(O944,国・地域コードリスト!$N$3:$O$209,2,FALSE)</f>
        <v>#N/A</v>
      </c>
      <c r="R944" s="164"/>
      <c r="S944" s="237"/>
      <c r="T944" s="164"/>
    </row>
    <row r="945" spans="2:20" ht="29.5" hidden="1" customHeight="1">
      <c r="B945" s="234"/>
      <c r="C945" s="235"/>
      <c r="D945" s="235"/>
      <c r="E945" s="234"/>
      <c r="F945" s="235"/>
      <c r="G945" s="236" t="e">
        <f>VLOOKUP(F945,分野・分科コードリスト!$G$4:$I$49,2,FALSE)</f>
        <v>#N/A</v>
      </c>
      <c r="H945" s="236" t="e">
        <f>VLOOKUP(F945,分野・分科コードリスト!$G$4:$I$49,3,FALSE)</f>
        <v>#N/A</v>
      </c>
      <c r="I945" s="237"/>
      <c r="J945" s="235"/>
      <c r="K945" s="235"/>
      <c r="L945" s="237"/>
      <c r="M945" s="235"/>
      <c r="N945" s="234"/>
      <c r="O945" s="173"/>
      <c r="P945" s="174" t="e">
        <f>VLOOKUP(O945,国・地域コードリスト!$L$3:$M$209,2,FALSE)</f>
        <v>#N/A</v>
      </c>
      <c r="Q945" s="174" t="e">
        <f>VLOOKUP(O945,国・地域コードリスト!$N$3:$O$209,2,FALSE)</f>
        <v>#N/A</v>
      </c>
      <c r="R945" s="164"/>
      <c r="S945" s="237"/>
      <c r="T945" s="164"/>
    </row>
    <row r="946" spans="2:20" ht="29.5" hidden="1" customHeight="1">
      <c r="B946" s="234"/>
      <c r="C946" s="235"/>
      <c r="D946" s="235"/>
      <c r="E946" s="234"/>
      <c r="F946" s="235"/>
      <c r="G946" s="236" t="e">
        <f>VLOOKUP(F946,分野・分科コードリスト!$G$4:$I$49,2,FALSE)</f>
        <v>#N/A</v>
      </c>
      <c r="H946" s="236" t="e">
        <f>VLOOKUP(F946,分野・分科コードリスト!$G$4:$I$49,3,FALSE)</f>
        <v>#N/A</v>
      </c>
      <c r="I946" s="237"/>
      <c r="J946" s="235"/>
      <c r="K946" s="235"/>
      <c r="L946" s="237"/>
      <c r="M946" s="235"/>
      <c r="N946" s="234"/>
      <c r="O946" s="173"/>
      <c r="P946" s="174" t="e">
        <f>VLOOKUP(O946,国・地域コードリスト!$L$3:$M$209,2,FALSE)</f>
        <v>#N/A</v>
      </c>
      <c r="Q946" s="174" t="e">
        <f>VLOOKUP(O946,国・地域コードリスト!$N$3:$O$209,2,FALSE)</f>
        <v>#N/A</v>
      </c>
      <c r="R946" s="164"/>
      <c r="S946" s="237"/>
      <c r="T946" s="164"/>
    </row>
    <row r="947" spans="2:20" ht="29.5" hidden="1" customHeight="1">
      <c r="B947" s="234"/>
      <c r="C947" s="235"/>
      <c r="D947" s="235"/>
      <c r="E947" s="234"/>
      <c r="F947" s="235"/>
      <c r="G947" s="236" t="e">
        <f>VLOOKUP(F947,分野・分科コードリスト!$G$4:$I$49,2,FALSE)</f>
        <v>#N/A</v>
      </c>
      <c r="H947" s="236" t="e">
        <f>VLOOKUP(F947,分野・分科コードリスト!$G$4:$I$49,3,FALSE)</f>
        <v>#N/A</v>
      </c>
      <c r="I947" s="237"/>
      <c r="J947" s="235"/>
      <c r="K947" s="235"/>
      <c r="L947" s="237"/>
      <c r="M947" s="235"/>
      <c r="N947" s="234"/>
      <c r="O947" s="173"/>
      <c r="P947" s="174" t="e">
        <f>VLOOKUP(O947,国・地域コードリスト!$L$3:$M$209,2,FALSE)</f>
        <v>#N/A</v>
      </c>
      <c r="Q947" s="174" t="e">
        <f>VLOOKUP(O947,国・地域コードリスト!$N$3:$O$209,2,FALSE)</f>
        <v>#N/A</v>
      </c>
      <c r="R947" s="164"/>
      <c r="S947" s="237"/>
      <c r="T947" s="164"/>
    </row>
    <row r="948" spans="2:20" ht="29.5" hidden="1" customHeight="1">
      <c r="B948" s="234"/>
      <c r="C948" s="235"/>
      <c r="D948" s="235"/>
      <c r="E948" s="234"/>
      <c r="F948" s="235"/>
      <c r="G948" s="236" t="e">
        <f>VLOOKUP(F948,分野・分科コードリスト!$G$4:$I$49,2,FALSE)</f>
        <v>#N/A</v>
      </c>
      <c r="H948" s="236" t="e">
        <f>VLOOKUP(F948,分野・分科コードリスト!$G$4:$I$49,3,FALSE)</f>
        <v>#N/A</v>
      </c>
      <c r="I948" s="237"/>
      <c r="J948" s="235"/>
      <c r="K948" s="235"/>
      <c r="L948" s="237"/>
      <c r="M948" s="235"/>
      <c r="N948" s="234"/>
      <c r="O948" s="173"/>
      <c r="P948" s="174" t="e">
        <f>VLOOKUP(O948,国・地域コードリスト!$L$3:$M$209,2,FALSE)</f>
        <v>#N/A</v>
      </c>
      <c r="Q948" s="174" t="e">
        <f>VLOOKUP(O948,国・地域コードリスト!$N$3:$O$209,2,FALSE)</f>
        <v>#N/A</v>
      </c>
      <c r="R948" s="164"/>
      <c r="S948" s="237"/>
      <c r="T948" s="164"/>
    </row>
    <row r="949" spans="2:20" ht="29.5" hidden="1" customHeight="1">
      <c r="B949" s="234"/>
      <c r="C949" s="235"/>
      <c r="D949" s="235"/>
      <c r="E949" s="234"/>
      <c r="F949" s="235"/>
      <c r="G949" s="236" t="e">
        <f>VLOOKUP(F949,分野・分科コードリスト!$G$4:$I$49,2,FALSE)</f>
        <v>#N/A</v>
      </c>
      <c r="H949" s="236" t="e">
        <f>VLOOKUP(F949,分野・分科コードリスト!$G$4:$I$49,3,FALSE)</f>
        <v>#N/A</v>
      </c>
      <c r="I949" s="237"/>
      <c r="J949" s="235"/>
      <c r="K949" s="235"/>
      <c r="L949" s="237"/>
      <c r="M949" s="235"/>
      <c r="N949" s="234"/>
      <c r="O949" s="173"/>
      <c r="P949" s="174" t="e">
        <f>VLOOKUP(O949,国・地域コードリスト!$L$3:$M$209,2,FALSE)</f>
        <v>#N/A</v>
      </c>
      <c r="Q949" s="174" t="e">
        <f>VLOOKUP(O949,国・地域コードリスト!$N$3:$O$209,2,FALSE)</f>
        <v>#N/A</v>
      </c>
      <c r="R949" s="164"/>
      <c r="S949" s="237"/>
      <c r="T949" s="164"/>
    </row>
    <row r="950" spans="2:20" ht="29.5" hidden="1" customHeight="1">
      <c r="B950" s="234"/>
      <c r="C950" s="235"/>
      <c r="D950" s="235"/>
      <c r="E950" s="234"/>
      <c r="F950" s="235"/>
      <c r="G950" s="236" t="e">
        <f>VLOOKUP(F950,分野・分科コードリスト!$G$4:$I$49,2,FALSE)</f>
        <v>#N/A</v>
      </c>
      <c r="H950" s="236" t="e">
        <f>VLOOKUP(F950,分野・分科コードリスト!$G$4:$I$49,3,FALSE)</f>
        <v>#N/A</v>
      </c>
      <c r="I950" s="237"/>
      <c r="J950" s="235"/>
      <c r="K950" s="235"/>
      <c r="L950" s="237"/>
      <c r="M950" s="235"/>
      <c r="N950" s="234"/>
      <c r="O950" s="173"/>
      <c r="P950" s="174" t="e">
        <f>VLOOKUP(O950,国・地域コードリスト!$L$3:$M$209,2,FALSE)</f>
        <v>#N/A</v>
      </c>
      <c r="Q950" s="174" t="e">
        <f>VLOOKUP(O950,国・地域コードリスト!$N$3:$O$209,2,FALSE)</f>
        <v>#N/A</v>
      </c>
      <c r="R950" s="164"/>
      <c r="S950" s="237"/>
      <c r="T950" s="164"/>
    </row>
    <row r="951" spans="2:20" ht="29.5" hidden="1" customHeight="1">
      <c r="B951" s="234"/>
      <c r="C951" s="235"/>
      <c r="D951" s="235"/>
      <c r="E951" s="234"/>
      <c r="F951" s="235"/>
      <c r="G951" s="236" t="e">
        <f>VLOOKUP(F951,分野・分科コードリスト!$G$4:$I$49,2,FALSE)</f>
        <v>#N/A</v>
      </c>
      <c r="H951" s="236" t="e">
        <f>VLOOKUP(F951,分野・分科コードリスト!$G$4:$I$49,3,FALSE)</f>
        <v>#N/A</v>
      </c>
      <c r="I951" s="237"/>
      <c r="J951" s="235"/>
      <c r="K951" s="235"/>
      <c r="L951" s="237"/>
      <c r="M951" s="235"/>
      <c r="N951" s="234"/>
      <c r="O951" s="173"/>
      <c r="P951" s="174" t="e">
        <f>VLOOKUP(O951,国・地域コードリスト!$L$3:$M$209,2,FALSE)</f>
        <v>#N/A</v>
      </c>
      <c r="Q951" s="174" t="e">
        <f>VLOOKUP(O951,国・地域コードリスト!$N$3:$O$209,2,FALSE)</f>
        <v>#N/A</v>
      </c>
      <c r="R951" s="164"/>
      <c r="S951" s="237"/>
      <c r="T951" s="164"/>
    </row>
    <row r="952" spans="2:20" ht="29.5" hidden="1" customHeight="1">
      <c r="B952" s="234"/>
      <c r="C952" s="235"/>
      <c r="D952" s="235"/>
      <c r="E952" s="234"/>
      <c r="F952" s="235"/>
      <c r="G952" s="236" t="e">
        <f>VLOOKUP(F952,分野・分科コードリスト!$G$4:$I$49,2,FALSE)</f>
        <v>#N/A</v>
      </c>
      <c r="H952" s="236" t="e">
        <f>VLOOKUP(F952,分野・分科コードリスト!$G$4:$I$49,3,FALSE)</f>
        <v>#N/A</v>
      </c>
      <c r="I952" s="237"/>
      <c r="J952" s="235"/>
      <c r="K952" s="235"/>
      <c r="L952" s="237"/>
      <c r="M952" s="235"/>
      <c r="N952" s="234"/>
      <c r="O952" s="173"/>
      <c r="P952" s="174" t="e">
        <f>VLOOKUP(O952,国・地域コードリスト!$L$3:$M$209,2,FALSE)</f>
        <v>#N/A</v>
      </c>
      <c r="Q952" s="174" t="e">
        <f>VLOOKUP(O952,国・地域コードリスト!$N$3:$O$209,2,FALSE)</f>
        <v>#N/A</v>
      </c>
      <c r="R952" s="164"/>
      <c r="S952" s="237"/>
      <c r="T952" s="164"/>
    </row>
    <row r="953" spans="2:20" ht="29.5" hidden="1" customHeight="1">
      <c r="B953" s="234"/>
      <c r="C953" s="235"/>
      <c r="D953" s="235"/>
      <c r="E953" s="234"/>
      <c r="F953" s="235"/>
      <c r="G953" s="236" t="e">
        <f>VLOOKUP(F953,分野・分科コードリスト!$G$4:$I$49,2,FALSE)</f>
        <v>#N/A</v>
      </c>
      <c r="H953" s="236" t="e">
        <f>VLOOKUP(F953,分野・分科コードリスト!$G$4:$I$49,3,FALSE)</f>
        <v>#N/A</v>
      </c>
      <c r="I953" s="237"/>
      <c r="J953" s="235"/>
      <c r="K953" s="235"/>
      <c r="L953" s="237"/>
      <c r="M953" s="235"/>
      <c r="N953" s="234"/>
      <c r="O953" s="173"/>
      <c r="P953" s="174" t="e">
        <f>VLOOKUP(O953,国・地域コードリスト!$L$3:$M$209,2,FALSE)</f>
        <v>#N/A</v>
      </c>
      <c r="Q953" s="174" t="e">
        <f>VLOOKUP(O953,国・地域コードリスト!$N$3:$O$209,2,FALSE)</f>
        <v>#N/A</v>
      </c>
      <c r="R953" s="164"/>
      <c r="S953" s="237"/>
      <c r="T953" s="164"/>
    </row>
    <row r="954" spans="2:20" ht="29.5" hidden="1" customHeight="1">
      <c r="B954" s="234"/>
      <c r="C954" s="235"/>
      <c r="D954" s="235"/>
      <c r="E954" s="234"/>
      <c r="F954" s="235"/>
      <c r="G954" s="236" t="e">
        <f>VLOOKUP(F954,分野・分科コードリスト!$G$4:$I$49,2,FALSE)</f>
        <v>#N/A</v>
      </c>
      <c r="H954" s="236" t="e">
        <f>VLOOKUP(F954,分野・分科コードリスト!$G$4:$I$49,3,FALSE)</f>
        <v>#N/A</v>
      </c>
      <c r="I954" s="237"/>
      <c r="J954" s="235"/>
      <c r="K954" s="235"/>
      <c r="L954" s="237"/>
      <c r="M954" s="235"/>
      <c r="N954" s="234"/>
      <c r="O954" s="173"/>
      <c r="P954" s="174" t="e">
        <f>VLOOKUP(O954,国・地域コードリスト!$L$3:$M$209,2,FALSE)</f>
        <v>#N/A</v>
      </c>
      <c r="Q954" s="174" t="e">
        <f>VLOOKUP(O954,国・地域コードリスト!$N$3:$O$209,2,FALSE)</f>
        <v>#N/A</v>
      </c>
      <c r="R954" s="164"/>
      <c r="S954" s="237"/>
      <c r="T954" s="164"/>
    </row>
    <row r="955" spans="2:20" ht="29.5" hidden="1" customHeight="1">
      <c r="B955" s="234"/>
      <c r="C955" s="235"/>
      <c r="D955" s="235"/>
      <c r="E955" s="234"/>
      <c r="F955" s="235"/>
      <c r="G955" s="236" t="e">
        <f>VLOOKUP(F955,分野・分科コードリスト!$G$4:$I$49,2,FALSE)</f>
        <v>#N/A</v>
      </c>
      <c r="H955" s="236" t="e">
        <f>VLOOKUP(F955,分野・分科コードリスト!$G$4:$I$49,3,FALSE)</f>
        <v>#N/A</v>
      </c>
      <c r="I955" s="237"/>
      <c r="J955" s="235"/>
      <c r="K955" s="235"/>
      <c r="L955" s="237"/>
      <c r="M955" s="235"/>
      <c r="N955" s="234"/>
      <c r="O955" s="173"/>
      <c r="P955" s="174" t="e">
        <f>VLOOKUP(O955,国・地域コードリスト!$L$3:$M$209,2,FALSE)</f>
        <v>#N/A</v>
      </c>
      <c r="Q955" s="174" t="e">
        <f>VLOOKUP(O955,国・地域コードリスト!$N$3:$O$209,2,FALSE)</f>
        <v>#N/A</v>
      </c>
      <c r="R955" s="164"/>
      <c r="S955" s="237"/>
      <c r="T955" s="164"/>
    </row>
    <row r="956" spans="2:20" ht="29.5" hidden="1" customHeight="1">
      <c r="B956" s="234"/>
      <c r="C956" s="235"/>
      <c r="D956" s="235"/>
      <c r="E956" s="234"/>
      <c r="F956" s="235"/>
      <c r="G956" s="236" t="e">
        <f>VLOOKUP(F956,分野・分科コードリスト!$G$4:$I$49,2,FALSE)</f>
        <v>#N/A</v>
      </c>
      <c r="H956" s="236" t="e">
        <f>VLOOKUP(F956,分野・分科コードリスト!$G$4:$I$49,3,FALSE)</f>
        <v>#N/A</v>
      </c>
      <c r="I956" s="237"/>
      <c r="J956" s="235"/>
      <c r="K956" s="235"/>
      <c r="L956" s="237"/>
      <c r="M956" s="235"/>
      <c r="N956" s="234"/>
      <c r="O956" s="173"/>
      <c r="P956" s="174" t="e">
        <f>VLOOKUP(O956,国・地域コードリスト!$L$3:$M$209,2,FALSE)</f>
        <v>#N/A</v>
      </c>
      <c r="Q956" s="174" t="e">
        <f>VLOOKUP(O956,国・地域コードリスト!$N$3:$O$209,2,FALSE)</f>
        <v>#N/A</v>
      </c>
      <c r="R956" s="164"/>
      <c r="S956" s="237"/>
      <c r="T956" s="164"/>
    </row>
    <row r="957" spans="2:20" ht="29.5" hidden="1" customHeight="1">
      <c r="B957" s="234"/>
      <c r="C957" s="235"/>
      <c r="D957" s="235"/>
      <c r="E957" s="234"/>
      <c r="F957" s="235"/>
      <c r="G957" s="236" t="e">
        <f>VLOOKUP(F957,分野・分科コードリスト!$G$4:$I$49,2,FALSE)</f>
        <v>#N/A</v>
      </c>
      <c r="H957" s="236" t="e">
        <f>VLOOKUP(F957,分野・分科コードリスト!$G$4:$I$49,3,FALSE)</f>
        <v>#N/A</v>
      </c>
      <c r="I957" s="237"/>
      <c r="J957" s="235"/>
      <c r="K957" s="235"/>
      <c r="L957" s="237"/>
      <c r="M957" s="235"/>
      <c r="N957" s="234"/>
      <c r="O957" s="173"/>
      <c r="P957" s="174" t="e">
        <f>VLOOKUP(O957,国・地域コードリスト!$L$3:$M$209,2,FALSE)</f>
        <v>#N/A</v>
      </c>
      <c r="Q957" s="174" t="e">
        <f>VLOOKUP(O957,国・地域コードリスト!$N$3:$O$209,2,FALSE)</f>
        <v>#N/A</v>
      </c>
      <c r="R957" s="164"/>
      <c r="S957" s="237"/>
      <c r="T957" s="164"/>
    </row>
    <row r="958" spans="2:20" ht="29.5" hidden="1" customHeight="1">
      <c r="B958" s="234"/>
      <c r="C958" s="235"/>
      <c r="D958" s="235"/>
      <c r="E958" s="234"/>
      <c r="F958" s="235"/>
      <c r="G958" s="236" t="e">
        <f>VLOOKUP(F958,分野・分科コードリスト!$G$4:$I$49,2,FALSE)</f>
        <v>#N/A</v>
      </c>
      <c r="H958" s="236" t="e">
        <f>VLOOKUP(F958,分野・分科コードリスト!$G$4:$I$49,3,FALSE)</f>
        <v>#N/A</v>
      </c>
      <c r="I958" s="237"/>
      <c r="J958" s="235"/>
      <c r="K958" s="235"/>
      <c r="L958" s="237"/>
      <c r="M958" s="235"/>
      <c r="N958" s="234"/>
      <c r="O958" s="173"/>
      <c r="P958" s="174" t="e">
        <f>VLOOKUP(O958,国・地域コードリスト!$L$3:$M$209,2,FALSE)</f>
        <v>#N/A</v>
      </c>
      <c r="Q958" s="174" t="e">
        <f>VLOOKUP(O958,国・地域コードリスト!$N$3:$O$209,2,FALSE)</f>
        <v>#N/A</v>
      </c>
      <c r="R958" s="164"/>
      <c r="S958" s="237"/>
      <c r="T958" s="164"/>
    </row>
    <row r="959" spans="2:20" ht="29.5" hidden="1" customHeight="1">
      <c r="B959" s="234"/>
      <c r="C959" s="235"/>
      <c r="D959" s="235"/>
      <c r="E959" s="234"/>
      <c r="F959" s="235"/>
      <c r="G959" s="236" t="e">
        <f>VLOOKUP(F959,分野・分科コードリスト!$G$4:$I$49,2,FALSE)</f>
        <v>#N/A</v>
      </c>
      <c r="H959" s="236" t="e">
        <f>VLOOKUP(F959,分野・分科コードリスト!$G$4:$I$49,3,FALSE)</f>
        <v>#N/A</v>
      </c>
      <c r="I959" s="237"/>
      <c r="J959" s="235"/>
      <c r="K959" s="235"/>
      <c r="L959" s="237"/>
      <c r="M959" s="235"/>
      <c r="N959" s="234"/>
      <c r="O959" s="173"/>
      <c r="P959" s="174" t="e">
        <f>VLOOKUP(O959,国・地域コードリスト!$L$3:$M$209,2,FALSE)</f>
        <v>#N/A</v>
      </c>
      <c r="Q959" s="174" t="e">
        <f>VLOOKUP(O959,国・地域コードリスト!$N$3:$O$209,2,FALSE)</f>
        <v>#N/A</v>
      </c>
      <c r="R959" s="164"/>
      <c r="S959" s="237"/>
      <c r="T959" s="164"/>
    </row>
    <row r="960" spans="2:20" ht="29.5" hidden="1" customHeight="1">
      <c r="B960" s="234"/>
      <c r="C960" s="235"/>
      <c r="D960" s="235"/>
      <c r="E960" s="234"/>
      <c r="F960" s="235"/>
      <c r="G960" s="236" t="e">
        <f>VLOOKUP(F960,分野・分科コードリスト!$G$4:$I$49,2,FALSE)</f>
        <v>#N/A</v>
      </c>
      <c r="H960" s="236" t="e">
        <f>VLOOKUP(F960,分野・分科コードリスト!$G$4:$I$49,3,FALSE)</f>
        <v>#N/A</v>
      </c>
      <c r="I960" s="237"/>
      <c r="J960" s="235"/>
      <c r="K960" s="235"/>
      <c r="L960" s="237"/>
      <c r="M960" s="235"/>
      <c r="N960" s="234"/>
      <c r="O960" s="173"/>
      <c r="P960" s="174" t="e">
        <f>VLOOKUP(O960,国・地域コードリスト!$L$3:$M$209,2,FALSE)</f>
        <v>#N/A</v>
      </c>
      <c r="Q960" s="174" t="e">
        <f>VLOOKUP(O960,国・地域コードリスト!$N$3:$O$209,2,FALSE)</f>
        <v>#N/A</v>
      </c>
      <c r="R960" s="164"/>
      <c r="S960" s="237"/>
      <c r="T960" s="164"/>
    </row>
    <row r="961" spans="2:20" ht="29.5" hidden="1" customHeight="1">
      <c r="B961" s="234"/>
      <c r="C961" s="235"/>
      <c r="D961" s="235"/>
      <c r="E961" s="234"/>
      <c r="F961" s="235"/>
      <c r="G961" s="236" t="e">
        <f>VLOOKUP(F961,分野・分科コードリスト!$G$4:$I$49,2,FALSE)</f>
        <v>#N/A</v>
      </c>
      <c r="H961" s="236" t="e">
        <f>VLOOKUP(F961,分野・分科コードリスト!$G$4:$I$49,3,FALSE)</f>
        <v>#N/A</v>
      </c>
      <c r="I961" s="237"/>
      <c r="J961" s="235"/>
      <c r="K961" s="235"/>
      <c r="L961" s="237"/>
      <c r="M961" s="235"/>
      <c r="N961" s="234"/>
      <c r="O961" s="173"/>
      <c r="P961" s="174" t="e">
        <f>VLOOKUP(O961,国・地域コードリスト!$L$3:$M$209,2,FALSE)</f>
        <v>#N/A</v>
      </c>
      <c r="Q961" s="174" t="e">
        <f>VLOOKUP(O961,国・地域コードリスト!$N$3:$O$209,2,FALSE)</f>
        <v>#N/A</v>
      </c>
      <c r="R961" s="164"/>
      <c r="S961" s="237"/>
      <c r="T961" s="164"/>
    </row>
    <row r="962" spans="2:20" ht="29.5" hidden="1" customHeight="1">
      <c r="B962" s="234"/>
      <c r="C962" s="235"/>
      <c r="D962" s="235"/>
      <c r="E962" s="234"/>
      <c r="F962" s="235"/>
      <c r="G962" s="236" t="e">
        <f>VLOOKUP(F962,分野・分科コードリスト!$G$4:$I$49,2,FALSE)</f>
        <v>#N/A</v>
      </c>
      <c r="H962" s="236" t="e">
        <f>VLOOKUP(F962,分野・分科コードリスト!$G$4:$I$49,3,FALSE)</f>
        <v>#N/A</v>
      </c>
      <c r="I962" s="237"/>
      <c r="J962" s="235"/>
      <c r="K962" s="235"/>
      <c r="L962" s="237"/>
      <c r="M962" s="235"/>
      <c r="N962" s="234"/>
      <c r="O962" s="173"/>
      <c r="P962" s="174" t="e">
        <f>VLOOKUP(O962,国・地域コードリスト!$L$3:$M$209,2,FALSE)</f>
        <v>#N/A</v>
      </c>
      <c r="Q962" s="174" t="e">
        <f>VLOOKUP(O962,国・地域コードリスト!$N$3:$O$209,2,FALSE)</f>
        <v>#N/A</v>
      </c>
      <c r="R962" s="164"/>
      <c r="S962" s="237"/>
      <c r="T962" s="164"/>
    </row>
    <row r="963" spans="2:20" ht="29.5" hidden="1" customHeight="1">
      <c r="B963" s="234"/>
      <c r="C963" s="235"/>
      <c r="D963" s="235"/>
      <c r="E963" s="234"/>
      <c r="F963" s="235"/>
      <c r="G963" s="236" t="e">
        <f>VLOOKUP(F963,分野・分科コードリスト!$G$4:$I$49,2,FALSE)</f>
        <v>#N/A</v>
      </c>
      <c r="H963" s="236" t="e">
        <f>VLOOKUP(F963,分野・分科コードリスト!$G$4:$I$49,3,FALSE)</f>
        <v>#N/A</v>
      </c>
      <c r="I963" s="237"/>
      <c r="J963" s="235"/>
      <c r="K963" s="235"/>
      <c r="L963" s="237"/>
      <c r="M963" s="235"/>
      <c r="N963" s="234"/>
      <c r="O963" s="173"/>
      <c r="P963" s="174" t="e">
        <f>VLOOKUP(O963,国・地域コードリスト!$L$3:$M$209,2,FALSE)</f>
        <v>#N/A</v>
      </c>
      <c r="Q963" s="174" t="e">
        <f>VLOOKUP(O963,国・地域コードリスト!$N$3:$O$209,2,FALSE)</f>
        <v>#N/A</v>
      </c>
      <c r="R963" s="164"/>
      <c r="S963" s="237"/>
      <c r="T963" s="164"/>
    </row>
    <row r="964" spans="2:20" ht="29.5" hidden="1" customHeight="1">
      <c r="B964" s="234"/>
      <c r="C964" s="235"/>
      <c r="D964" s="235"/>
      <c r="E964" s="234"/>
      <c r="F964" s="235"/>
      <c r="G964" s="236" t="e">
        <f>VLOOKUP(F964,分野・分科コードリスト!$G$4:$I$49,2,FALSE)</f>
        <v>#N/A</v>
      </c>
      <c r="H964" s="236" t="e">
        <f>VLOOKUP(F964,分野・分科コードリスト!$G$4:$I$49,3,FALSE)</f>
        <v>#N/A</v>
      </c>
      <c r="I964" s="237"/>
      <c r="J964" s="235"/>
      <c r="K964" s="235"/>
      <c r="L964" s="237"/>
      <c r="M964" s="235"/>
      <c r="N964" s="234"/>
      <c r="O964" s="173"/>
      <c r="P964" s="174" t="e">
        <f>VLOOKUP(O964,国・地域コードリスト!$L$3:$M$209,2,FALSE)</f>
        <v>#N/A</v>
      </c>
      <c r="Q964" s="174" t="e">
        <f>VLOOKUP(O964,国・地域コードリスト!$N$3:$O$209,2,FALSE)</f>
        <v>#N/A</v>
      </c>
      <c r="R964" s="164"/>
      <c r="S964" s="237"/>
      <c r="T964" s="164"/>
    </row>
    <row r="965" spans="2:20" ht="29.5" hidden="1" customHeight="1">
      <c r="B965" s="234"/>
      <c r="C965" s="235"/>
      <c r="D965" s="235"/>
      <c r="E965" s="234"/>
      <c r="F965" s="235"/>
      <c r="G965" s="236" t="e">
        <f>VLOOKUP(F965,分野・分科コードリスト!$G$4:$I$49,2,FALSE)</f>
        <v>#N/A</v>
      </c>
      <c r="H965" s="236" t="e">
        <f>VLOOKUP(F965,分野・分科コードリスト!$G$4:$I$49,3,FALSE)</f>
        <v>#N/A</v>
      </c>
      <c r="I965" s="237"/>
      <c r="J965" s="235"/>
      <c r="K965" s="235"/>
      <c r="L965" s="237"/>
      <c r="M965" s="235"/>
      <c r="N965" s="234"/>
      <c r="O965" s="173"/>
      <c r="P965" s="174" t="e">
        <f>VLOOKUP(O965,国・地域コードリスト!$L$3:$M$209,2,FALSE)</f>
        <v>#N/A</v>
      </c>
      <c r="Q965" s="174" t="e">
        <f>VLOOKUP(O965,国・地域コードリスト!$N$3:$O$209,2,FALSE)</f>
        <v>#N/A</v>
      </c>
      <c r="R965" s="164"/>
      <c r="S965" s="237"/>
      <c r="T965" s="164"/>
    </row>
    <row r="966" spans="2:20" ht="29.5" hidden="1" customHeight="1">
      <c r="B966" s="234"/>
      <c r="C966" s="235"/>
      <c r="D966" s="235"/>
      <c r="E966" s="234"/>
      <c r="F966" s="235"/>
      <c r="G966" s="236" t="e">
        <f>VLOOKUP(F966,分野・分科コードリスト!$G$4:$I$49,2,FALSE)</f>
        <v>#N/A</v>
      </c>
      <c r="H966" s="236" t="e">
        <f>VLOOKUP(F966,分野・分科コードリスト!$G$4:$I$49,3,FALSE)</f>
        <v>#N/A</v>
      </c>
      <c r="I966" s="237"/>
      <c r="J966" s="235"/>
      <c r="K966" s="235"/>
      <c r="L966" s="237"/>
      <c r="M966" s="235"/>
      <c r="N966" s="234"/>
      <c r="O966" s="173"/>
      <c r="P966" s="174" t="e">
        <f>VLOOKUP(O966,国・地域コードリスト!$L$3:$M$209,2,FALSE)</f>
        <v>#N/A</v>
      </c>
      <c r="Q966" s="174" t="e">
        <f>VLOOKUP(O966,国・地域コードリスト!$N$3:$O$209,2,FALSE)</f>
        <v>#N/A</v>
      </c>
      <c r="R966" s="164"/>
      <c r="S966" s="237"/>
      <c r="T966" s="164"/>
    </row>
    <row r="967" spans="2:20" ht="29.5" hidden="1" customHeight="1">
      <c r="B967" s="234"/>
      <c r="C967" s="235"/>
      <c r="D967" s="235"/>
      <c r="E967" s="234"/>
      <c r="F967" s="235"/>
      <c r="G967" s="236" t="e">
        <f>VLOOKUP(F967,分野・分科コードリスト!$G$4:$I$49,2,FALSE)</f>
        <v>#N/A</v>
      </c>
      <c r="H967" s="236" t="e">
        <f>VLOOKUP(F967,分野・分科コードリスト!$G$4:$I$49,3,FALSE)</f>
        <v>#N/A</v>
      </c>
      <c r="I967" s="237"/>
      <c r="J967" s="235"/>
      <c r="K967" s="235"/>
      <c r="L967" s="237"/>
      <c r="M967" s="235"/>
      <c r="N967" s="234"/>
      <c r="O967" s="173"/>
      <c r="P967" s="174" t="e">
        <f>VLOOKUP(O967,国・地域コードリスト!$L$3:$M$209,2,FALSE)</f>
        <v>#N/A</v>
      </c>
      <c r="Q967" s="174" t="e">
        <f>VLOOKUP(O967,国・地域コードリスト!$N$3:$O$209,2,FALSE)</f>
        <v>#N/A</v>
      </c>
      <c r="R967" s="164"/>
      <c r="S967" s="237"/>
      <c r="T967" s="164"/>
    </row>
    <row r="968" spans="2:20" ht="29.5" hidden="1" customHeight="1">
      <c r="B968" s="234"/>
      <c r="C968" s="235"/>
      <c r="D968" s="235"/>
      <c r="E968" s="234"/>
      <c r="F968" s="235"/>
      <c r="G968" s="236" t="e">
        <f>VLOOKUP(F968,分野・分科コードリスト!$G$4:$I$49,2,FALSE)</f>
        <v>#N/A</v>
      </c>
      <c r="H968" s="236" t="e">
        <f>VLOOKUP(F968,分野・分科コードリスト!$G$4:$I$49,3,FALSE)</f>
        <v>#N/A</v>
      </c>
      <c r="I968" s="237"/>
      <c r="J968" s="235"/>
      <c r="K968" s="235"/>
      <c r="L968" s="237"/>
      <c r="M968" s="235"/>
      <c r="N968" s="234"/>
      <c r="O968" s="173"/>
      <c r="P968" s="174" t="e">
        <f>VLOOKUP(O968,国・地域コードリスト!$L$3:$M$209,2,FALSE)</f>
        <v>#N/A</v>
      </c>
      <c r="Q968" s="174" t="e">
        <f>VLOOKUP(O968,国・地域コードリスト!$N$3:$O$209,2,FALSE)</f>
        <v>#N/A</v>
      </c>
      <c r="R968" s="164"/>
      <c r="S968" s="237"/>
      <c r="T968" s="164"/>
    </row>
    <row r="969" spans="2:20" ht="29.5" hidden="1" customHeight="1">
      <c r="B969" s="234"/>
      <c r="C969" s="235"/>
      <c r="D969" s="235"/>
      <c r="E969" s="234"/>
      <c r="F969" s="235"/>
      <c r="G969" s="236" t="e">
        <f>VLOOKUP(F969,分野・分科コードリスト!$G$4:$I$49,2,FALSE)</f>
        <v>#N/A</v>
      </c>
      <c r="H969" s="236" t="e">
        <f>VLOOKUP(F969,分野・分科コードリスト!$G$4:$I$49,3,FALSE)</f>
        <v>#N/A</v>
      </c>
      <c r="I969" s="237"/>
      <c r="J969" s="235"/>
      <c r="K969" s="235"/>
      <c r="L969" s="237"/>
      <c r="M969" s="235"/>
      <c r="N969" s="234"/>
      <c r="O969" s="173"/>
      <c r="P969" s="174" t="e">
        <f>VLOOKUP(O969,国・地域コードリスト!$L$3:$M$209,2,FALSE)</f>
        <v>#N/A</v>
      </c>
      <c r="Q969" s="174" t="e">
        <f>VLOOKUP(O969,国・地域コードリスト!$N$3:$O$209,2,FALSE)</f>
        <v>#N/A</v>
      </c>
      <c r="R969" s="164"/>
      <c r="S969" s="237"/>
      <c r="T969" s="164"/>
    </row>
    <row r="970" spans="2:20" ht="29.5" hidden="1" customHeight="1">
      <c r="B970" s="234"/>
      <c r="C970" s="235"/>
      <c r="D970" s="235"/>
      <c r="E970" s="234"/>
      <c r="F970" s="235"/>
      <c r="G970" s="236" t="e">
        <f>VLOOKUP(F970,分野・分科コードリスト!$G$4:$I$49,2,FALSE)</f>
        <v>#N/A</v>
      </c>
      <c r="H970" s="236" t="e">
        <f>VLOOKUP(F970,分野・分科コードリスト!$G$4:$I$49,3,FALSE)</f>
        <v>#N/A</v>
      </c>
      <c r="I970" s="237"/>
      <c r="J970" s="235"/>
      <c r="K970" s="235"/>
      <c r="L970" s="237"/>
      <c r="M970" s="235"/>
      <c r="N970" s="234"/>
      <c r="O970" s="173"/>
      <c r="P970" s="174" t="e">
        <f>VLOOKUP(O970,国・地域コードリスト!$L$3:$M$209,2,FALSE)</f>
        <v>#N/A</v>
      </c>
      <c r="Q970" s="174" t="e">
        <f>VLOOKUP(O970,国・地域コードリスト!$N$3:$O$209,2,FALSE)</f>
        <v>#N/A</v>
      </c>
      <c r="R970" s="164"/>
      <c r="S970" s="237"/>
      <c r="T970" s="164"/>
    </row>
    <row r="971" spans="2:20" ht="29.5" hidden="1" customHeight="1">
      <c r="B971" s="234"/>
      <c r="C971" s="235"/>
      <c r="D971" s="235"/>
      <c r="E971" s="234"/>
      <c r="F971" s="235"/>
      <c r="G971" s="236" t="e">
        <f>VLOOKUP(F971,分野・分科コードリスト!$G$4:$I$49,2,FALSE)</f>
        <v>#N/A</v>
      </c>
      <c r="H971" s="236" t="e">
        <f>VLOOKUP(F971,分野・分科コードリスト!$G$4:$I$49,3,FALSE)</f>
        <v>#N/A</v>
      </c>
      <c r="I971" s="237"/>
      <c r="J971" s="235"/>
      <c r="K971" s="235"/>
      <c r="L971" s="237"/>
      <c r="M971" s="235"/>
      <c r="N971" s="234"/>
      <c r="O971" s="173"/>
      <c r="P971" s="174" t="e">
        <f>VLOOKUP(O971,国・地域コードリスト!$L$3:$M$209,2,FALSE)</f>
        <v>#N/A</v>
      </c>
      <c r="Q971" s="174" t="e">
        <f>VLOOKUP(O971,国・地域コードリスト!$N$3:$O$209,2,FALSE)</f>
        <v>#N/A</v>
      </c>
      <c r="R971" s="164"/>
      <c r="S971" s="237"/>
      <c r="T971" s="164"/>
    </row>
    <row r="972" spans="2:20" ht="29.5" hidden="1" customHeight="1">
      <c r="B972" s="234"/>
      <c r="C972" s="235"/>
      <c r="D972" s="235"/>
      <c r="E972" s="234"/>
      <c r="F972" s="235"/>
      <c r="G972" s="236" t="e">
        <f>VLOOKUP(F972,分野・分科コードリスト!$G$4:$I$49,2,FALSE)</f>
        <v>#N/A</v>
      </c>
      <c r="H972" s="236" t="e">
        <f>VLOOKUP(F972,分野・分科コードリスト!$G$4:$I$49,3,FALSE)</f>
        <v>#N/A</v>
      </c>
      <c r="I972" s="237"/>
      <c r="J972" s="235"/>
      <c r="K972" s="235"/>
      <c r="L972" s="237"/>
      <c r="M972" s="235"/>
      <c r="N972" s="234"/>
      <c r="O972" s="173"/>
      <c r="P972" s="174" t="e">
        <f>VLOOKUP(O972,国・地域コードリスト!$L$3:$M$209,2,FALSE)</f>
        <v>#N/A</v>
      </c>
      <c r="Q972" s="174" t="e">
        <f>VLOOKUP(O972,国・地域コードリスト!$N$3:$O$209,2,FALSE)</f>
        <v>#N/A</v>
      </c>
      <c r="R972" s="164"/>
      <c r="S972" s="237"/>
      <c r="T972" s="164"/>
    </row>
    <row r="973" spans="2:20" ht="29.5" hidden="1" customHeight="1">
      <c r="B973" s="234"/>
      <c r="C973" s="235"/>
      <c r="D973" s="235"/>
      <c r="E973" s="234"/>
      <c r="F973" s="235"/>
      <c r="G973" s="236" t="e">
        <f>VLOOKUP(F973,分野・分科コードリスト!$G$4:$I$49,2,FALSE)</f>
        <v>#N/A</v>
      </c>
      <c r="H973" s="236" t="e">
        <f>VLOOKUP(F973,分野・分科コードリスト!$G$4:$I$49,3,FALSE)</f>
        <v>#N/A</v>
      </c>
      <c r="I973" s="237"/>
      <c r="J973" s="235"/>
      <c r="K973" s="235"/>
      <c r="L973" s="237"/>
      <c r="M973" s="235"/>
      <c r="N973" s="234"/>
      <c r="O973" s="173"/>
      <c r="P973" s="174" t="e">
        <f>VLOOKUP(O973,国・地域コードリスト!$L$3:$M$209,2,FALSE)</f>
        <v>#N/A</v>
      </c>
      <c r="Q973" s="174" t="e">
        <f>VLOOKUP(O973,国・地域コードリスト!$N$3:$O$209,2,FALSE)</f>
        <v>#N/A</v>
      </c>
      <c r="R973" s="164"/>
      <c r="S973" s="237"/>
      <c r="T973" s="164"/>
    </row>
    <row r="974" spans="2:20" ht="29.5" hidden="1" customHeight="1">
      <c r="B974" s="234"/>
      <c r="C974" s="235"/>
      <c r="D974" s="235"/>
      <c r="E974" s="234"/>
      <c r="F974" s="235"/>
      <c r="G974" s="236" t="e">
        <f>VLOOKUP(F974,分野・分科コードリスト!$G$4:$I$49,2,FALSE)</f>
        <v>#N/A</v>
      </c>
      <c r="H974" s="236" t="e">
        <f>VLOOKUP(F974,分野・分科コードリスト!$G$4:$I$49,3,FALSE)</f>
        <v>#N/A</v>
      </c>
      <c r="I974" s="237"/>
      <c r="J974" s="235"/>
      <c r="K974" s="235"/>
      <c r="L974" s="237"/>
      <c r="M974" s="235"/>
      <c r="N974" s="234"/>
      <c r="O974" s="173"/>
      <c r="P974" s="174" t="e">
        <f>VLOOKUP(O974,国・地域コードリスト!$L$3:$M$209,2,FALSE)</f>
        <v>#N/A</v>
      </c>
      <c r="Q974" s="174" t="e">
        <f>VLOOKUP(O974,国・地域コードリスト!$N$3:$O$209,2,FALSE)</f>
        <v>#N/A</v>
      </c>
      <c r="R974" s="164"/>
      <c r="S974" s="237"/>
      <c r="T974" s="164"/>
    </row>
    <row r="975" spans="2:20" ht="29.5" hidden="1" customHeight="1">
      <c r="B975" s="234"/>
      <c r="C975" s="235"/>
      <c r="D975" s="235"/>
      <c r="E975" s="234"/>
      <c r="F975" s="235"/>
      <c r="G975" s="236" t="e">
        <f>VLOOKUP(F975,分野・分科コードリスト!$G$4:$I$49,2,FALSE)</f>
        <v>#N/A</v>
      </c>
      <c r="H975" s="236" t="e">
        <f>VLOOKUP(F975,分野・分科コードリスト!$G$4:$I$49,3,FALSE)</f>
        <v>#N/A</v>
      </c>
      <c r="I975" s="237"/>
      <c r="J975" s="235"/>
      <c r="K975" s="235"/>
      <c r="L975" s="237"/>
      <c r="M975" s="235"/>
      <c r="N975" s="234"/>
      <c r="O975" s="173"/>
      <c r="P975" s="174" t="e">
        <f>VLOOKUP(O975,国・地域コードリスト!$L$3:$M$209,2,FALSE)</f>
        <v>#N/A</v>
      </c>
      <c r="Q975" s="174" t="e">
        <f>VLOOKUP(O975,国・地域コードリスト!$N$3:$O$209,2,FALSE)</f>
        <v>#N/A</v>
      </c>
      <c r="R975" s="164"/>
      <c r="S975" s="237"/>
      <c r="T975" s="164"/>
    </row>
    <row r="976" spans="2:20" ht="29.5" hidden="1" customHeight="1">
      <c r="B976" s="234"/>
      <c r="C976" s="235"/>
      <c r="D976" s="235"/>
      <c r="E976" s="234"/>
      <c r="F976" s="235"/>
      <c r="G976" s="236" t="e">
        <f>VLOOKUP(F976,分野・分科コードリスト!$G$4:$I$49,2,FALSE)</f>
        <v>#N/A</v>
      </c>
      <c r="H976" s="236" t="e">
        <f>VLOOKUP(F976,分野・分科コードリスト!$G$4:$I$49,3,FALSE)</f>
        <v>#N/A</v>
      </c>
      <c r="I976" s="237"/>
      <c r="J976" s="235"/>
      <c r="K976" s="235"/>
      <c r="L976" s="237"/>
      <c r="M976" s="235"/>
      <c r="N976" s="234"/>
      <c r="O976" s="173"/>
      <c r="P976" s="174" t="e">
        <f>VLOOKUP(O976,国・地域コードリスト!$L$3:$M$209,2,FALSE)</f>
        <v>#N/A</v>
      </c>
      <c r="Q976" s="174" t="e">
        <f>VLOOKUP(O976,国・地域コードリスト!$N$3:$O$209,2,FALSE)</f>
        <v>#N/A</v>
      </c>
      <c r="R976" s="164"/>
      <c r="S976" s="237"/>
      <c r="T976" s="164"/>
    </row>
    <row r="977" spans="2:20" ht="29.5" hidden="1" customHeight="1">
      <c r="B977" s="234"/>
      <c r="C977" s="235"/>
      <c r="D977" s="235"/>
      <c r="E977" s="234"/>
      <c r="F977" s="235"/>
      <c r="G977" s="236" t="e">
        <f>VLOOKUP(F977,分野・分科コードリスト!$G$4:$I$49,2,FALSE)</f>
        <v>#N/A</v>
      </c>
      <c r="H977" s="236" t="e">
        <f>VLOOKUP(F977,分野・分科コードリスト!$G$4:$I$49,3,FALSE)</f>
        <v>#N/A</v>
      </c>
      <c r="I977" s="237"/>
      <c r="J977" s="235"/>
      <c r="K977" s="235"/>
      <c r="L977" s="237"/>
      <c r="M977" s="235"/>
      <c r="N977" s="234"/>
      <c r="O977" s="173"/>
      <c r="P977" s="174" t="e">
        <f>VLOOKUP(O977,国・地域コードリスト!$L$3:$M$209,2,FALSE)</f>
        <v>#N/A</v>
      </c>
      <c r="Q977" s="174" t="e">
        <f>VLOOKUP(O977,国・地域コードリスト!$N$3:$O$209,2,FALSE)</f>
        <v>#N/A</v>
      </c>
      <c r="R977" s="164"/>
      <c r="S977" s="237"/>
      <c r="T977" s="164"/>
    </row>
    <row r="978" spans="2:20" ht="29.5" hidden="1" customHeight="1">
      <c r="B978" s="234"/>
      <c r="C978" s="235"/>
      <c r="D978" s="235"/>
      <c r="E978" s="234"/>
      <c r="F978" s="235"/>
      <c r="G978" s="236" t="e">
        <f>VLOOKUP(F978,分野・分科コードリスト!$G$4:$I$49,2,FALSE)</f>
        <v>#N/A</v>
      </c>
      <c r="H978" s="236" t="e">
        <f>VLOOKUP(F978,分野・分科コードリスト!$G$4:$I$49,3,FALSE)</f>
        <v>#N/A</v>
      </c>
      <c r="I978" s="237"/>
      <c r="J978" s="235"/>
      <c r="K978" s="235"/>
      <c r="L978" s="237"/>
      <c r="M978" s="235"/>
      <c r="N978" s="234"/>
      <c r="O978" s="173"/>
      <c r="P978" s="174" t="e">
        <f>VLOOKUP(O978,国・地域コードリスト!$L$3:$M$209,2,FALSE)</f>
        <v>#N/A</v>
      </c>
      <c r="Q978" s="174" t="e">
        <f>VLOOKUP(O978,国・地域コードリスト!$N$3:$O$209,2,FALSE)</f>
        <v>#N/A</v>
      </c>
      <c r="R978" s="164"/>
      <c r="S978" s="237"/>
      <c r="T978" s="164"/>
    </row>
    <row r="979" spans="2:20" ht="29.5" hidden="1" customHeight="1">
      <c r="B979" s="234"/>
      <c r="C979" s="235"/>
      <c r="D979" s="235"/>
      <c r="E979" s="234"/>
      <c r="F979" s="235"/>
      <c r="G979" s="236" t="e">
        <f>VLOOKUP(F979,分野・分科コードリスト!$G$4:$I$49,2,FALSE)</f>
        <v>#N/A</v>
      </c>
      <c r="H979" s="236" t="e">
        <f>VLOOKUP(F979,分野・分科コードリスト!$G$4:$I$49,3,FALSE)</f>
        <v>#N/A</v>
      </c>
      <c r="I979" s="237"/>
      <c r="J979" s="235"/>
      <c r="K979" s="235"/>
      <c r="L979" s="237"/>
      <c r="M979" s="235"/>
      <c r="N979" s="234"/>
      <c r="O979" s="173"/>
      <c r="P979" s="174" t="e">
        <f>VLOOKUP(O979,国・地域コードリスト!$L$3:$M$209,2,FALSE)</f>
        <v>#N/A</v>
      </c>
      <c r="Q979" s="174" t="e">
        <f>VLOOKUP(O979,国・地域コードリスト!$N$3:$O$209,2,FALSE)</f>
        <v>#N/A</v>
      </c>
      <c r="R979" s="164"/>
      <c r="S979" s="237"/>
      <c r="T979" s="164"/>
    </row>
    <row r="980" spans="2:20" ht="29.5" hidden="1" customHeight="1">
      <c r="B980" s="234"/>
      <c r="C980" s="235"/>
      <c r="D980" s="235"/>
      <c r="E980" s="234"/>
      <c r="F980" s="235"/>
      <c r="G980" s="236" t="e">
        <f>VLOOKUP(F980,分野・分科コードリスト!$G$4:$I$49,2,FALSE)</f>
        <v>#N/A</v>
      </c>
      <c r="H980" s="236" t="e">
        <f>VLOOKUP(F980,分野・分科コードリスト!$G$4:$I$49,3,FALSE)</f>
        <v>#N/A</v>
      </c>
      <c r="I980" s="237"/>
      <c r="J980" s="235"/>
      <c r="K980" s="235"/>
      <c r="L980" s="237"/>
      <c r="M980" s="235"/>
      <c r="N980" s="234"/>
      <c r="O980" s="173"/>
      <c r="P980" s="174" t="e">
        <f>VLOOKUP(O980,国・地域コードリスト!$L$3:$M$209,2,FALSE)</f>
        <v>#N/A</v>
      </c>
      <c r="Q980" s="174" t="e">
        <f>VLOOKUP(O980,国・地域コードリスト!$N$3:$O$209,2,FALSE)</f>
        <v>#N/A</v>
      </c>
      <c r="R980" s="164"/>
      <c r="S980" s="237"/>
      <c r="T980" s="164"/>
    </row>
    <row r="981" spans="2:20" ht="29.5" hidden="1" customHeight="1">
      <c r="B981" s="234"/>
      <c r="C981" s="235"/>
      <c r="D981" s="235"/>
      <c r="E981" s="234"/>
      <c r="F981" s="235"/>
      <c r="G981" s="236" t="e">
        <f>VLOOKUP(F981,分野・分科コードリスト!$G$4:$I$49,2,FALSE)</f>
        <v>#N/A</v>
      </c>
      <c r="H981" s="236" t="e">
        <f>VLOOKUP(F981,分野・分科コードリスト!$G$4:$I$49,3,FALSE)</f>
        <v>#N/A</v>
      </c>
      <c r="I981" s="237"/>
      <c r="J981" s="235"/>
      <c r="K981" s="235"/>
      <c r="L981" s="237"/>
      <c r="M981" s="235"/>
      <c r="N981" s="234"/>
      <c r="O981" s="173"/>
      <c r="P981" s="174" t="e">
        <f>VLOOKUP(O981,国・地域コードリスト!$L$3:$M$209,2,FALSE)</f>
        <v>#N/A</v>
      </c>
      <c r="Q981" s="174" t="e">
        <f>VLOOKUP(O981,国・地域コードリスト!$N$3:$O$209,2,FALSE)</f>
        <v>#N/A</v>
      </c>
      <c r="R981" s="164"/>
      <c r="S981" s="237"/>
      <c r="T981" s="164"/>
    </row>
    <row r="982" spans="2:20" ht="29.5" hidden="1" customHeight="1">
      <c r="B982" s="234"/>
      <c r="C982" s="235"/>
      <c r="D982" s="235"/>
      <c r="E982" s="234"/>
      <c r="F982" s="235"/>
      <c r="G982" s="236" t="e">
        <f>VLOOKUP(F982,分野・分科コードリスト!$G$4:$I$49,2,FALSE)</f>
        <v>#N/A</v>
      </c>
      <c r="H982" s="236" t="e">
        <f>VLOOKUP(F982,分野・分科コードリスト!$G$4:$I$49,3,FALSE)</f>
        <v>#N/A</v>
      </c>
      <c r="I982" s="237"/>
      <c r="J982" s="235"/>
      <c r="K982" s="235"/>
      <c r="L982" s="237"/>
      <c r="M982" s="235"/>
      <c r="N982" s="234"/>
      <c r="O982" s="173"/>
      <c r="P982" s="174" t="e">
        <f>VLOOKUP(O982,国・地域コードリスト!$L$3:$M$209,2,FALSE)</f>
        <v>#N/A</v>
      </c>
      <c r="Q982" s="174" t="e">
        <f>VLOOKUP(O982,国・地域コードリスト!$N$3:$O$209,2,FALSE)</f>
        <v>#N/A</v>
      </c>
      <c r="R982" s="164"/>
      <c r="S982" s="237"/>
      <c r="T982" s="164"/>
    </row>
    <row r="983" spans="2:20" ht="29.5" hidden="1" customHeight="1">
      <c r="B983" s="234"/>
      <c r="C983" s="235"/>
      <c r="D983" s="235"/>
      <c r="E983" s="234"/>
      <c r="F983" s="235"/>
      <c r="G983" s="236" t="e">
        <f>VLOOKUP(F983,分野・分科コードリスト!$G$4:$I$49,2,FALSE)</f>
        <v>#N/A</v>
      </c>
      <c r="H983" s="236" t="e">
        <f>VLOOKUP(F983,分野・分科コードリスト!$G$4:$I$49,3,FALSE)</f>
        <v>#N/A</v>
      </c>
      <c r="I983" s="237"/>
      <c r="J983" s="235"/>
      <c r="K983" s="235"/>
      <c r="L983" s="237"/>
      <c r="M983" s="235"/>
      <c r="N983" s="234"/>
      <c r="O983" s="173"/>
      <c r="P983" s="174" t="e">
        <f>VLOOKUP(O983,国・地域コードリスト!$L$3:$M$209,2,FALSE)</f>
        <v>#N/A</v>
      </c>
      <c r="Q983" s="174" t="e">
        <f>VLOOKUP(O983,国・地域コードリスト!$N$3:$O$209,2,FALSE)</f>
        <v>#N/A</v>
      </c>
      <c r="R983" s="164"/>
      <c r="S983" s="237"/>
      <c r="T983" s="164"/>
    </row>
    <row r="984" spans="2:20" ht="29.5" hidden="1" customHeight="1">
      <c r="B984" s="234"/>
      <c r="C984" s="235"/>
      <c r="D984" s="235"/>
      <c r="E984" s="234"/>
      <c r="F984" s="235"/>
      <c r="G984" s="236" t="e">
        <f>VLOOKUP(F984,分野・分科コードリスト!$G$4:$I$49,2,FALSE)</f>
        <v>#N/A</v>
      </c>
      <c r="H984" s="236" t="e">
        <f>VLOOKUP(F984,分野・分科コードリスト!$G$4:$I$49,3,FALSE)</f>
        <v>#N/A</v>
      </c>
      <c r="I984" s="237"/>
      <c r="J984" s="235"/>
      <c r="K984" s="235"/>
      <c r="L984" s="237"/>
      <c r="M984" s="235"/>
      <c r="N984" s="234"/>
      <c r="O984" s="173"/>
      <c r="P984" s="174" t="e">
        <f>VLOOKUP(O984,国・地域コードリスト!$L$3:$M$209,2,FALSE)</f>
        <v>#N/A</v>
      </c>
      <c r="Q984" s="174" t="e">
        <f>VLOOKUP(O984,国・地域コードリスト!$N$3:$O$209,2,FALSE)</f>
        <v>#N/A</v>
      </c>
      <c r="R984" s="164"/>
      <c r="S984" s="237"/>
      <c r="T984" s="164"/>
    </row>
    <row r="985" spans="2:20" ht="29.5" hidden="1" customHeight="1">
      <c r="B985" s="234"/>
      <c r="C985" s="235"/>
      <c r="D985" s="235"/>
      <c r="E985" s="234"/>
      <c r="F985" s="235"/>
      <c r="G985" s="236" t="e">
        <f>VLOOKUP(F985,分野・分科コードリスト!$G$4:$I$49,2,FALSE)</f>
        <v>#N/A</v>
      </c>
      <c r="H985" s="236" t="e">
        <f>VLOOKUP(F985,分野・分科コードリスト!$G$4:$I$49,3,FALSE)</f>
        <v>#N/A</v>
      </c>
      <c r="I985" s="237"/>
      <c r="J985" s="235"/>
      <c r="K985" s="235"/>
      <c r="L985" s="237"/>
      <c r="M985" s="235"/>
      <c r="N985" s="234"/>
      <c r="O985" s="173"/>
      <c r="P985" s="174" t="e">
        <f>VLOOKUP(O985,国・地域コードリスト!$L$3:$M$209,2,FALSE)</f>
        <v>#N/A</v>
      </c>
      <c r="Q985" s="174" t="e">
        <f>VLOOKUP(O985,国・地域コードリスト!$N$3:$O$209,2,FALSE)</f>
        <v>#N/A</v>
      </c>
      <c r="R985" s="164"/>
      <c r="S985" s="237"/>
      <c r="T985" s="164"/>
    </row>
    <row r="986" spans="2:20" ht="29.5" hidden="1" customHeight="1">
      <c r="B986" s="234"/>
      <c r="C986" s="235"/>
      <c r="D986" s="235"/>
      <c r="E986" s="234"/>
      <c r="F986" s="235"/>
      <c r="G986" s="236" t="e">
        <f>VLOOKUP(F986,分野・分科コードリスト!$G$4:$I$49,2,FALSE)</f>
        <v>#N/A</v>
      </c>
      <c r="H986" s="236" t="e">
        <f>VLOOKUP(F986,分野・分科コードリスト!$G$4:$I$49,3,FALSE)</f>
        <v>#N/A</v>
      </c>
      <c r="I986" s="237"/>
      <c r="J986" s="235"/>
      <c r="K986" s="235"/>
      <c r="L986" s="237"/>
      <c r="M986" s="235"/>
      <c r="N986" s="234"/>
      <c r="O986" s="173"/>
      <c r="P986" s="174" t="e">
        <f>VLOOKUP(O986,国・地域コードリスト!$L$3:$M$209,2,FALSE)</f>
        <v>#N/A</v>
      </c>
      <c r="Q986" s="174" t="e">
        <f>VLOOKUP(O986,国・地域コードリスト!$N$3:$O$209,2,FALSE)</f>
        <v>#N/A</v>
      </c>
      <c r="R986" s="164"/>
      <c r="S986" s="237"/>
      <c r="T986" s="164"/>
    </row>
    <row r="987" spans="2:20" ht="29.5" hidden="1" customHeight="1">
      <c r="B987" s="234"/>
      <c r="C987" s="235"/>
      <c r="D987" s="235"/>
      <c r="E987" s="234"/>
      <c r="F987" s="235"/>
      <c r="G987" s="236" t="e">
        <f>VLOOKUP(F987,分野・分科コードリスト!$G$4:$I$49,2,FALSE)</f>
        <v>#N/A</v>
      </c>
      <c r="H987" s="236" t="e">
        <f>VLOOKUP(F987,分野・分科コードリスト!$G$4:$I$49,3,FALSE)</f>
        <v>#N/A</v>
      </c>
      <c r="I987" s="237"/>
      <c r="J987" s="235"/>
      <c r="K987" s="235"/>
      <c r="L987" s="237"/>
      <c r="M987" s="235"/>
      <c r="N987" s="234"/>
      <c r="O987" s="173"/>
      <c r="P987" s="174" t="e">
        <f>VLOOKUP(O987,国・地域コードリスト!$L$3:$M$209,2,FALSE)</f>
        <v>#N/A</v>
      </c>
      <c r="Q987" s="174" t="e">
        <f>VLOOKUP(O987,国・地域コードリスト!$N$3:$O$209,2,FALSE)</f>
        <v>#N/A</v>
      </c>
      <c r="R987" s="164"/>
      <c r="S987" s="237"/>
      <c r="T987" s="164"/>
    </row>
    <row r="988" spans="2:20" ht="29.5" hidden="1" customHeight="1">
      <c r="B988" s="234"/>
      <c r="C988" s="235"/>
      <c r="D988" s="235"/>
      <c r="E988" s="234"/>
      <c r="F988" s="235"/>
      <c r="G988" s="236" t="e">
        <f>VLOOKUP(F988,分野・分科コードリスト!$G$4:$I$49,2,FALSE)</f>
        <v>#N/A</v>
      </c>
      <c r="H988" s="236" t="e">
        <f>VLOOKUP(F988,分野・分科コードリスト!$G$4:$I$49,3,FALSE)</f>
        <v>#N/A</v>
      </c>
      <c r="I988" s="237"/>
      <c r="J988" s="235"/>
      <c r="K988" s="235"/>
      <c r="L988" s="237"/>
      <c r="M988" s="235"/>
      <c r="N988" s="234"/>
      <c r="O988" s="173"/>
      <c r="P988" s="174" t="e">
        <f>VLOOKUP(O988,国・地域コードリスト!$L$3:$M$209,2,FALSE)</f>
        <v>#N/A</v>
      </c>
      <c r="Q988" s="174" t="e">
        <f>VLOOKUP(O988,国・地域コードリスト!$N$3:$O$209,2,FALSE)</f>
        <v>#N/A</v>
      </c>
      <c r="R988" s="164"/>
      <c r="S988" s="237"/>
      <c r="T988" s="164"/>
    </row>
    <row r="989" spans="2:20" ht="29.5" hidden="1" customHeight="1">
      <c r="B989" s="234"/>
      <c r="C989" s="235"/>
      <c r="D989" s="235"/>
      <c r="E989" s="234"/>
      <c r="F989" s="235"/>
      <c r="G989" s="236" t="e">
        <f>VLOOKUP(F989,分野・分科コードリスト!$G$4:$I$49,2,FALSE)</f>
        <v>#N/A</v>
      </c>
      <c r="H989" s="236" t="e">
        <f>VLOOKUP(F989,分野・分科コードリスト!$G$4:$I$49,3,FALSE)</f>
        <v>#N/A</v>
      </c>
      <c r="I989" s="237"/>
      <c r="J989" s="235"/>
      <c r="K989" s="235"/>
      <c r="L989" s="237"/>
      <c r="M989" s="235"/>
      <c r="N989" s="234"/>
      <c r="O989" s="173"/>
      <c r="P989" s="174" t="e">
        <f>VLOOKUP(O989,国・地域コードリスト!$L$3:$M$209,2,FALSE)</f>
        <v>#N/A</v>
      </c>
      <c r="Q989" s="174" t="e">
        <f>VLOOKUP(O989,国・地域コードリスト!$N$3:$O$209,2,FALSE)</f>
        <v>#N/A</v>
      </c>
      <c r="R989" s="164"/>
      <c r="S989" s="237"/>
      <c r="T989" s="164"/>
    </row>
    <row r="990" spans="2:20" ht="29.5" hidden="1" customHeight="1">
      <c r="B990" s="234"/>
      <c r="C990" s="235"/>
      <c r="D990" s="235"/>
      <c r="E990" s="234"/>
      <c r="F990" s="235"/>
      <c r="G990" s="236" t="e">
        <f>VLOOKUP(F990,分野・分科コードリスト!$G$4:$I$49,2,FALSE)</f>
        <v>#N/A</v>
      </c>
      <c r="H990" s="236" t="e">
        <f>VLOOKUP(F990,分野・分科コードリスト!$G$4:$I$49,3,FALSE)</f>
        <v>#N/A</v>
      </c>
      <c r="I990" s="237"/>
      <c r="J990" s="235"/>
      <c r="K990" s="235"/>
      <c r="L990" s="237"/>
      <c r="M990" s="235"/>
      <c r="N990" s="234"/>
      <c r="O990" s="173"/>
      <c r="P990" s="174" t="e">
        <f>VLOOKUP(O990,国・地域コードリスト!$L$3:$M$209,2,FALSE)</f>
        <v>#N/A</v>
      </c>
      <c r="Q990" s="174" t="e">
        <f>VLOOKUP(O990,国・地域コードリスト!$N$3:$O$209,2,FALSE)</f>
        <v>#N/A</v>
      </c>
      <c r="R990" s="164"/>
      <c r="S990" s="237"/>
      <c r="T990" s="164"/>
    </row>
    <row r="991" spans="2:20" ht="29.5" hidden="1" customHeight="1">
      <c r="B991" s="234"/>
      <c r="C991" s="235"/>
      <c r="D991" s="235"/>
      <c r="E991" s="234"/>
      <c r="F991" s="235"/>
      <c r="G991" s="236" t="e">
        <f>VLOOKUP(F991,分野・分科コードリスト!$G$4:$I$49,2,FALSE)</f>
        <v>#N/A</v>
      </c>
      <c r="H991" s="236" t="e">
        <f>VLOOKUP(F991,分野・分科コードリスト!$G$4:$I$49,3,FALSE)</f>
        <v>#N/A</v>
      </c>
      <c r="I991" s="237"/>
      <c r="J991" s="235"/>
      <c r="K991" s="235"/>
      <c r="L991" s="237"/>
      <c r="M991" s="235"/>
      <c r="N991" s="234"/>
      <c r="O991" s="173"/>
      <c r="P991" s="174" t="e">
        <f>VLOOKUP(O991,国・地域コードリスト!$L$3:$M$209,2,FALSE)</f>
        <v>#N/A</v>
      </c>
      <c r="Q991" s="174" t="e">
        <f>VLOOKUP(O991,国・地域コードリスト!$N$3:$O$209,2,FALSE)</f>
        <v>#N/A</v>
      </c>
      <c r="R991" s="164"/>
      <c r="S991" s="237"/>
      <c r="T991" s="164"/>
    </row>
    <row r="992" spans="2:20" ht="29.5" hidden="1" customHeight="1">
      <c r="B992" s="234"/>
      <c r="C992" s="235"/>
      <c r="D992" s="235"/>
      <c r="E992" s="234"/>
      <c r="F992" s="235"/>
      <c r="G992" s="236" t="e">
        <f>VLOOKUP(F992,分野・分科コードリスト!$G$4:$I$49,2,FALSE)</f>
        <v>#N/A</v>
      </c>
      <c r="H992" s="236" t="e">
        <f>VLOOKUP(F992,分野・分科コードリスト!$G$4:$I$49,3,FALSE)</f>
        <v>#N/A</v>
      </c>
      <c r="I992" s="237"/>
      <c r="J992" s="235"/>
      <c r="K992" s="235"/>
      <c r="L992" s="237"/>
      <c r="M992" s="235"/>
      <c r="N992" s="234"/>
      <c r="O992" s="173"/>
      <c r="P992" s="174" t="e">
        <f>VLOOKUP(O992,国・地域コードリスト!$L$3:$M$209,2,FALSE)</f>
        <v>#N/A</v>
      </c>
      <c r="Q992" s="174" t="e">
        <f>VLOOKUP(O992,国・地域コードリスト!$N$3:$O$209,2,FALSE)</f>
        <v>#N/A</v>
      </c>
      <c r="R992" s="164"/>
      <c r="S992" s="237"/>
      <c r="T992" s="164"/>
    </row>
    <row r="993" spans="2:20" ht="29.5" hidden="1" customHeight="1">
      <c r="B993" s="234"/>
      <c r="C993" s="235"/>
      <c r="D993" s="235"/>
      <c r="E993" s="234"/>
      <c r="F993" s="235"/>
      <c r="G993" s="236" t="e">
        <f>VLOOKUP(F993,分野・分科コードリスト!$G$4:$I$49,2,FALSE)</f>
        <v>#N/A</v>
      </c>
      <c r="H993" s="236" t="e">
        <f>VLOOKUP(F993,分野・分科コードリスト!$G$4:$I$49,3,FALSE)</f>
        <v>#N/A</v>
      </c>
      <c r="I993" s="237"/>
      <c r="J993" s="235"/>
      <c r="K993" s="235"/>
      <c r="L993" s="237"/>
      <c r="M993" s="235"/>
      <c r="N993" s="234"/>
      <c r="O993" s="173"/>
      <c r="P993" s="174" t="e">
        <f>VLOOKUP(O993,国・地域コードリスト!$L$3:$M$209,2,FALSE)</f>
        <v>#N/A</v>
      </c>
      <c r="Q993" s="174" t="e">
        <f>VLOOKUP(O993,国・地域コードリスト!$N$3:$O$209,2,FALSE)</f>
        <v>#N/A</v>
      </c>
      <c r="R993" s="164"/>
      <c r="S993" s="237"/>
      <c r="T993" s="164"/>
    </row>
    <row r="994" spans="2:20" ht="29.5" hidden="1" customHeight="1">
      <c r="B994" s="234"/>
      <c r="C994" s="235"/>
      <c r="D994" s="235"/>
      <c r="E994" s="234"/>
      <c r="F994" s="235"/>
      <c r="G994" s="236" t="e">
        <f>VLOOKUP(F994,分野・分科コードリスト!$G$4:$I$49,2,FALSE)</f>
        <v>#N/A</v>
      </c>
      <c r="H994" s="236" t="e">
        <f>VLOOKUP(F994,分野・分科コードリスト!$G$4:$I$49,3,FALSE)</f>
        <v>#N/A</v>
      </c>
      <c r="I994" s="237"/>
      <c r="J994" s="235"/>
      <c r="K994" s="235"/>
      <c r="L994" s="237"/>
      <c r="M994" s="235"/>
      <c r="N994" s="234"/>
      <c r="O994" s="173"/>
      <c r="P994" s="174" t="e">
        <f>VLOOKUP(O994,国・地域コードリスト!$L$3:$M$209,2,FALSE)</f>
        <v>#N/A</v>
      </c>
      <c r="Q994" s="174" t="e">
        <f>VLOOKUP(O994,国・地域コードリスト!$N$3:$O$209,2,FALSE)</f>
        <v>#N/A</v>
      </c>
      <c r="R994" s="164"/>
      <c r="S994" s="237"/>
      <c r="T994" s="164"/>
    </row>
    <row r="995" spans="2:20" ht="29.5" hidden="1" customHeight="1">
      <c r="B995" s="234"/>
      <c r="C995" s="235"/>
      <c r="D995" s="235"/>
      <c r="E995" s="234"/>
      <c r="F995" s="235"/>
      <c r="G995" s="236" t="e">
        <f>VLOOKUP(F995,分野・分科コードリスト!$G$4:$I$49,2,FALSE)</f>
        <v>#N/A</v>
      </c>
      <c r="H995" s="236" t="e">
        <f>VLOOKUP(F995,分野・分科コードリスト!$G$4:$I$49,3,FALSE)</f>
        <v>#N/A</v>
      </c>
      <c r="I995" s="237"/>
      <c r="J995" s="235"/>
      <c r="K995" s="235"/>
      <c r="L995" s="237"/>
      <c r="M995" s="235"/>
      <c r="N995" s="234"/>
      <c r="O995" s="173"/>
      <c r="P995" s="174" t="e">
        <f>VLOOKUP(O995,国・地域コードリスト!$L$3:$M$209,2,FALSE)</f>
        <v>#N/A</v>
      </c>
      <c r="Q995" s="174" t="e">
        <f>VLOOKUP(O995,国・地域コードリスト!$N$3:$O$209,2,FALSE)</f>
        <v>#N/A</v>
      </c>
      <c r="R995" s="164"/>
      <c r="S995" s="237"/>
      <c r="T995" s="164"/>
    </row>
    <row r="996" spans="2:20" ht="29.5" hidden="1" customHeight="1">
      <c r="B996" s="234"/>
      <c r="C996" s="235"/>
      <c r="D996" s="235"/>
      <c r="E996" s="234"/>
      <c r="F996" s="235"/>
      <c r="G996" s="236" t="e">
        <f>VLOOKUP(F996,分野・分科コードリスト!$G$4:$I$49,2,FALSE)</f>
        <v>#N/A</v>
      </c>
      <c r="H996" s="236" t="e">
        <f>VLOOKUP(F996,分野・分科コードリスト!$G$4:$I$49,3,FALSE)</f>
        <v>#N/A</v>
      </c>
      <c r="I996" s="237"/>
      <c r="J996" s="235"/>
      <c r="K996" s="235"/>
      <c r="L996" s="237"/>
      <c r="M996" s="235"/>
      <c r="N996" s="234"/>
      <c r="O996" s="173"/>
      <c r="P996" s="174" t="e">
        <f>VLOOKUP(O996,国・地域コードリスト!$L$3:$M$209,2,FALSE)</f>
        <v>#N/A</v>
      </c>
      <c r="Q996" s="174" t="e">
        <f>VLOOKUP(O996,国・地域コードリスト!$N$3:$O$209,2,FALSE)</f>
        <v>#N/A</v>
      </c>
      <c r="R996" s="164"/>
      <c r="S996" s="237"/>
      <c r="T996" s="164"/>
    </row>
    <row r="997" spans="2:20" ht="29.5" hidden="1" customHeight="1">
      <c r="B997" s="234"/>
      <c r="C997" s="235"/>
      <c r="D997" s="235"/>
      <c r="E997" s="234"/>
      <c r="F997" s="235"/>
      <c r="G997" s="236" t="e">
        <f>VLOOKUP(F997,分野・分科コードリスト!$G$4:$I$49,2,FALSE)</f>
        <v>#N/A</v>
      </c>
      <c r="H997" s="236" t="e">
        <f>VLOOKUP(F997,分野・分科コードリスト!$G$4:$I$49,3,FALSE)</f>
        <v>#N/A</v>
      </c>
      <c r="I997" s="237"/>
      <c r="J997" s="235"/>
      <c r="K997" s="235"/>
      <c r="L997" s="237"/>
      <c r="M997" s="235"/>
      <c r="N997" s="234"/>
      <c r="O997" s="173"/>
      <c r="P997" s="174" t="e">
        <f>VLOOKUP(O997,国・地域コードリスト!$L$3:$M$209,2,FALSE)</f>
        <v>#N/A</v>
      </c>
      <c r="Q997" s="174" t="e">
        <f>VLOOKUP(O997,国・地域コードリスト!$N$3:$O$209,2,FALSE)</f>
        <v>#N/A</v>
      </c>
      <c r="R997" s="164"/>
      <c r="S997" s="237"/>
      <c r="T997" s="164"/>
    </row>
    <row r="998" spans="2:20" ht="29.5" hidden="1" customHeight="1">
      <c r="B998" s="234"/>
      <c r="C998" s="235"/>
      <c r="D998" s="235"/>
      <c r="E998" s="234"/>
      <c r="F998" s="235"/>
      <c r="G998" s="236" t="e">
        <f>VLOOKUP(F998,分野・分科コードリスト!$G$4:$I$49,2,FALSE)</f>
        <v>#N/A</v>
      </c>
      <c r="H998" s="236" t="e">
        <f>VLOOKUP(F998,分野・分科コードリスト!$G$4:$I$49,3,FALSE)</f>
        <v>#N/A</v>
      </c>
      <c r="I998" s="237"/>
      <c r="J998" s="235"/>
      <c r="K998" s="235"/>
      <c r="L998" s="237"/>
      <c r="M998" s="235"/>
      <c r="N998" s="234"/>
      <c r="O998" s="173"/>
      <c r="P998" s="174" t="e">
        <f>VLOOKUP(O998,国・地域コードリスト!$L$3:$M$209,2,FALSE)</f>
        <v>#N/A</v>
      </c>
      <c r="Q998" s="174" t="e">
        <f>VLOOKUP(O998,国・地域コードリスト!$N$3:$O$209,2,FALSE)</f>
        <v>#N/A</v>
      </c>
      <c r="R998" s="164"/>
      <c r="S998" s="237"/>
      <c r="T998" s="164"/>
    </row>
    <row r="999" spans="2:20" ht="29.5" hidden="1" customHeight="1">
      <c r="B999" s="234"/>
      <c r="C999" s="235"/>
      <c r="D999" s="235"/>
      <c r="E999" s="234"/>
      <c r="F999" s="235"/>
      <c r="G999" s="236" t="e">
        <f>VLOOKUP(F999,分野・分科コードリスト!$G$4:$I$49,2,FALSE)</f>
        <v>#N/A</v>
      </c>
      <c r="H999" s="236" t="e">
        <f>VLOOKUP(F999,分野・分科コードリスト!$G$4:$I$49,3,FALSE)</f>
        <v>#N/A</v>
      </c>
      <c r="I999" s="237"/>
      <c r="J999" s="235"/>
      <c r="K999" s="235"/>
      <c r="L999" s="237"/>
      <c r="M999" s="235"/>
      <c r="N999" s="234"/>
      <c r="O999" s="173"/>
      <c r="P999" s="174" t="e">
        <f>VLOOKUP(O999,国・地域コードリスト!$L$3:$M$209,2,FALSE)</f>
        <v>#N/A</v>
      </c>
      <c r="Q999" s="174" t="e">
        <f>VLOOKUP(O999,国・地域コードリスト!$N$3:$O$209,2,FALSE)</f>
        <v>#N/A</v>
      </c>
      <c r="R999" s="164"/>
      <c r="S999" s="237"/>
      <c r="T999" s="164"/>
    </row>
    <row r="1000" spans="2:20" ht="29.5" hidden="1" customHeight="1">
      <c r="B1000" s="234"/>
      <c r="C1000" s="235"/>
      <c r="D1000" s="235"/>
      <c r="E1000" s="234"/>
      <c r="F1000" s="235"/>
      <c r="G1000" s="236" t="e">
        <f>VLOOKUP(F1000,分野・分科コードリスト!$G$4:$I$49,2,FALSE)</f>
        <v>#N/A</v>
      </c>
      <c r="H1000" s="236" t="e">
        <f>VLOOKUP(F1000,分野・分科コードリスト!$G$4:$I$49,3,FALSE)</f>
        <v>#N/A</v>
      </c>
      <c r="I1000" s="237"/>
      <c r="J1000" s="235"/>
      <c r="K1000" s="235"/>
      <c r="L1000" s="237"/>
      <c r="M1000" s="235"/>
      <c r="N1000" s="234"/>
      <c r="O1000" s="173"/>
      <c r="P1000" s="174" t="e">
        <f>VLOOKUP(O1000,国・地域コードリスト!$L$3:$M$209,2,FALSE)</f>
        <v>#N/A</v>
      </c>
      <c r="Q1000" s="174" t="e">
        <f>VLOOKUP(O1000,国・地域コードリスト!$N$3:$O$209,2,FALSE)</f>
        <v>#N/A</v>
      </c>
      <c r="R1000" s="164"/>
      <c r="S1000" s="237"/>
      <c r="T1000" s="164"/>
    </row>
    <row r="1001" spans="2:20" ht="29.5" hidden="1" customHeight="1">
      <c r="B1001" s="234"/>
      <c r="C1001" s="235"/>
      <c r="D1001" s="235"/>
      <c r="E1001" s="234"/>
      <c r="F1001" s="235"/>
      <c r="G1001" s="236" t="e">
        <f>VLOOKUP(F1001,分野・分科コードリスト!$G$4:$I$49,2,FALSE)</f>
        <v>#N/A</v>
      </c>
      <c r="H1001" s="236" t="e">
        <f>VLOOKUP(F1001,分野・分科コードリスト!$G$4:$I$49,3,FALSE)</f>
        <v>#N/A</v>
      </c>
      <c r="I1001" s="237"/>
      <c r="J1001" s="235"/>
      <c r="K1001" s="235"/>
      <c r="L1001" s="237"/>
      <c r="M1001" s="235"/>
      <c r="N1001" s="234"/>
      <c r="O1001" s="173"/>
      <c r="P1001" s="174" t="e">
        <f>VLOOKUP(O1001,国・地域コードリスト!$L$3:$M$209,2,FALSE)</f>
        <v>#N/A</v>
      </c>
      <c r="Q1001" s="174" t="e">
        <f>VLOOKUP(O1001,国・地域コードリスト!$N$3:$O$209,2,FALSE)</f>
        <v>#N/A</v>
      </c>
      <c r="R1001" s="164"/>
      <c r="S1001" s="237"/>
      <c r="T1001" s="164"/>
    </row>
    <row r="1002" spans="2:20" ht="29.5" hidden="1" customHeight="1">
      <c r="B1002" s="234"/>
      <c r="C1002" s="235"/>
      <c r="D1002" s="235"/>
      <c r="E1002" s="234"/>
      <c r="F1002" s="235"/>
      <c r="G1002" s="236" t="e">
        <f>VLOOKUP(F1002,分野・分科コードリスト!$G$4:$I$49,2,FALSE)</f>
        <v>#N/A</v>
      </c>
      <c r="H1002" s="236" t="e">
        <f>VLOOKUP(F1002,分野・分科コードリスト!$G$4:$I$49,3,FALSE)</f>
        <v>#N/A</v>
      </c>
      <c r="I1002" s="237"/>
      <c r="J1002" s="235"/>
      <c r="K1002" s="235"/>
      <c r="L1002" s="237"/>
      <c r="M1002" s="235"/>
      <c r="N1002" s="234"/>
      <c r="O1002" s="173"/>
      <c r="P1002" s="174" t="e">
        <f>VLOOKUP(O1002,国・地域コードリスト!$L$3:$M$209,2,FALSE)</f>
        <v>#N/A</v>
      </c>
      <c r="Q1002" s="174" t="e">
        <f>VLOOKUP(O1002,国・地域コードリスト!$N$3:$O$209,2,FALSE)</f>
        <v>#N/A</v>
      </c>
      <c r="R1002" s="164"/>
      <c r="S1002" s="237"/>
      <c r="T1002" s="164"/>
    </row>
    <row r="1003" spans="2:20" ht="29.5" hidden="1" customHeight="1">
      <c r="B1003" s="234"/>
      <c r="C1003" s="235"/>
      <c r="D1003" s="235"/>
      <c r="E1003" s="234"/>
      <c r="F1003" s="235"/>
      <c r="G1003" s="236" t="e">
        <f>VLOOKUP(F1003,分野・分科コードリスト!$G$4:$I$49,2,FALSE)</f>
        <v>#N/A</v>
      </c>
      <c r="H1003" s="236" t="e">
        <f>VLOOKUP(F1003,分野・分科コードリスト!$G$4:$I$49,3,FALSE)</f>
        <v>#N/A</v>
      </c>
      <c r="I1003" s="237"/>
      <c r="J1003" s="235"/>
      <c r="K1003" s="235"/>
      <c r="L1003" s="237"/>
      <c r="M1003" s="235"/>
      <c r="N1003" s="234"/>
      <c r="O1003" s="173"/>
      <c r="P1003" s="174" t="e">
        <f>VLOOKUP(O1003,国・地域コードリスト!$L$3:$M$209,2,FALSE)</f>
        <v>#N/A</v>
      </c>
      <c r="Q1003" s="174" t="e">
        <f>VLOOKUP(O1003,国・地域コードリスト!$N$3:$O$209,2,FALSE)</f>
        <v>#N/A</v>
      </c>
      <c r="R1003" s="164"/>
      <c r="S1003" s="237"/>
      <c r="T1003" s="164"/>
    </row>
    <row r="1004" spans="2:20" ht="29.5" hidden="1" customHeight="1">
      <c r="B1004" s="234"/>
      <c r="C1004" s="235"/>
      <c r="D1004" s="235"/>
      <c r="E1004" s="234"/>
      <c r="F1004" s="235"/>
      <c r="G1004" s="236" t="e">
        <f>VLOOKUP(F1004,分野・分科コードリスト!$G$4:$I$49,2,FALSE)</f>
        <v>#N/A</v>
      </c>
      <c r="H1004" s="236" t="e">
        <f>VLOOKUP(F1004,分野・分科コードリスト!$G$4:$I$49,3,FALSE)</f>
        <v>#N/A</v>
      </c>
      <c r="I1004" s="237"/>
      <c r="J1004" s="235"/>
      <c r="K1004" s="235"/>
      <c r="L1004" s="237"/>
      <c r="M1004" s="235"/>
      <c r="N1004" s="234"/>
      <c r="O1004" s="173"/>
      <c r="P1004" s="174" t="e">
        <f>VLOOKUP(O1004,国・地域コードリスト!$L$3:$M$209,2,FALSE)</f>
        <v>#N/A</v>
      </c>
      <c r="Q1004" s="174" t="e">
        <f>VLOOKUP(O1004,国・地域コードリスト!$N$3:$O$209,2,FALSE)</f>
        <v>#N/A</v>
      </c>
      <c r="R1004" s="164"/>
      <c r="S1004" s="237"/>
      <c r="T1004" s="164"/>
    </row>
    <row r="1005" spans="2:20" ht="29.5" hidden="1" customHeight="1">
      <c r="B1005" s="234"/>
      <c r="C1005" s="235"/>
      <c r="D1005" s="235"/>
      <c r="E1005" s="234"/>
      <c r="F1005" s="235"/>
      <c r="G1005" s="236" t="e">
        <f>VLOOKUP(F1005,分野・分科コードリスト!$G$4:$I$49,2,FALSE)</f>
        <v>#N/A</v>
      </c>
      <c r="H1005" s="236" t="e">
        <f>VLOOKUP(F1005,分野・分科コードリスト!$G$4:$I$49,3,FALSE)</f>
        <v>#N/A</v>
      </c>
      <c r="I1005" s="237"/>
      <c r="J1005" s="235"/>
      <c r="K1005" s="235"/>
      <c r="L1005" s="237"/>
      <c r="M1005" s="235"/>
      <c r="N1005" s="234"/>
      <c r="O1005" s="173"/>
      <c r="P1005" s="174" t="e">
        <f>VLOOKUP(O1005,国・地域コードリスト!$L$3:$M$209,2,FALSE)</f>
        <v>#N/A</v>
      </c>
      <c r="Q1005" s="174" t="e">
        <f>VLOOKUP(O1005,国・地域コードリスト!$N$3:$O$209,2,FALSE)</f>
        <v>#N/A</v>
      </c>
      <c r="R1005" s="164"/>
      <c r="S1005" s="237"/>
      <c r="T1005" s="164"/>
    </row>
    <row r="1006" spans="2:20" ht="29.5" hidden="1" customHeight="1">
      <c r="B1006" s="234"/>
      <c r="C1006" s="235"/>
      <c r="D1006" s="235"/>
      <c r="E1006" s="234"/>
      <c r="F1006" s="235"/>
      <c r="G1006" s="236" t="e">
        <f>VLOOKUP(F1006,分野・分科コードリスト!$G$4:$I$49,2,FALSE)</f>
        <v>#N/A</v>
      </c>
      <c r="H1006" s="236" t="e">
        <f>VLOOKUP(F1006,分野・分科コードリスト!$G$4:$I$49,3,FALSE)</f>
        <v>#N/A</v>
      </c>
      <c r="I1006" s="237"/>
      <c r="J1006" s="235"/>
      <c r="K1006" s="235"/>
      <c r="L1006" s="237"/>
      <c r="M1006" s="235"/>
      <c r="N1006" s="234"/>
      <c r="O1006" s="173"/>
      <c r="P1006" s="174" t="e">
        <f>VLOOKUP(O1006,国・地域コードリスト!$L$3:$M$209,2,FALSE)</f>
        <v>#N/A</v>
      </c>
      <c r="Q1006" s="174" t="e">
        <f>VLOOKUP(O1006,国・地域コードリスト!$N$3:$O$209,2,FALSE)</f>
        <v>#N/A</v>
      </c>
      <c r="R1006" s="164"/>
      <c r="S1006" s="237"/>
      <c r="T1006" s="164"/>
    </row>
    <row r="1007" spans="2:20" ht="29.5" hidden="1" customHeight="1">
      <c r="B1007" s="234"/>
      <c r="C1007" s="235"/>
      <c r="D1007" s="235"/>
      <c r="E1007" s="234"/>
      <c r="F1007" s="235"/>
      <c r="G1007" s="236" t="e">
        <f>VLOOKUP(F1007,分野・分科コードリスト!$G$4:$I$49,2,FALSE)</f>
        <v>#N/A</v>
      </c>
      <c r="H1007" s="236" t="e">
        <f>VLOOKUP(F1007,分野・分科コードリスト!$G$4:$I$49,3,FALSE)</f>
        <v>#N/A</v>
      </c>
      <c r="I1007" s="237"/>
      <c r="J1007" s="235"/>
      <c r="K1007" s="235"/>
      <c r="L1007" s="237"/>
      <c r="M1007" s="235"/>
      <c r="N1007" s="234"/>
      <c r="O1007" s="173"/>
      <c r="P1007" s="174" t="e">
        <f>VLOOKUP(O1007,国・地域コードリスト!$L$3:$M$209,2,FALSE)</f>
        <v>#N/A</v>
      </c>
      <c r="Q1007" s="174" t="e">
        <f>VLOOKUP(O1007,国・地域コードリスト!$N$3:$O$209,2,FALSE)</f>
        <v>#N/A</v>
      </c>
      <c r="R1007" s="164"/>
      <c r="S1007" s="237"/>
      <c r="T1007" s="164"/>
    </row>
    <row r="1008" spans="2:20" ht="29.5" hidden="1" customHeight="1">
      <c r="B1008" s="234"/>
      <c r="C1008" s="235"/>
      <c r="D1008" s="235"/>
      <c r="E1008" s="234"/>
      <c r="F1008" s="235"/>
      <c r="G1008" s="236" t="e">
        <f>VLOOKUP(F1008,分野・分科コードリスト!$G$4:$I$49,2,FALSE)</f>
        <v>#N/A</v>
      </c>
      <c r="H1008" s="236" t="e">
        <f>VLOOKUP(F1008,分野・分科コードリスト!$G$4:$I$49,3,FALSE)</f>
        <v>#N/A</v>
      </c>
      <c r="I1008" s="237"/>
      <c r="J1008" s="235"/>
      <c r="K1008" s="235"/>
      <c r="L1008" s="237"/>
      <c r="M1008" s="235"/>
      <c r="N1008" s="234"/>
      <c r="O1008" s="173"/>
      <c r="P1008" s="174" t="e">
        <f>VLOOKUP(O1008,国・地域コードリスト!$L$3:$M$209,2,FALSE)</f>
        <v>#N/A</v>
      </c>
      <c r="Q1008" s="174" t="e">
        <f>VLOOKUP(O1008,国・地域コードリスト!$N$3:$O$209,2,FALSE)</f>
        <v>#N/A</v>
      </c>
      <c r="R1008" s="164"/>
      <c r="S1008" s="237"/>
      <c r="T1008" s="164"/>
    </row>
    <row r="1009" spans="2:20" ht="29.5" hidden="1" customHeight="1">
      <c r="B1009" s="234"/>
      <c r="C1009" s="235"/>
      <c r="D1009" s="235"/>
      <c r="E1009" s="234"/>
      <c r="F1009" s="235"/>
      <c r="G1009" s="236" t="e">
        <f>VLOOKUP(F1009,分野・分科コードリスト!$G$4:$I$49,2,FALSE)</f>
        <v>#N/A</v>
      </c>
      <c r="H1009" s="236" t="e">
        <f>VLOOKUP(F1009,分野・分科コードリスト!$G$4:$I$49,3,FALSE)</f>
        <v>#N/A</v>
      </c>
      <c r="I1009" s="237"/>
      <c r="J1009" s="235"/>
      <c r="K1009" s="235"/>
      <c r="L1009" s="237"/>
      <c r="M1009" s="235"/>
      <c r="N1009" s="234"/>
      <c r="O1009" s="173"/>
      <c r="P1009" s="174" t="e">
        <f>VLOOKUP(O1009,国・地域コードリスト!$L$3:$M$209,2,FALSE)</f>
        <v>#N/A</v>
      </c>
      <c r="Q1009" s="174" t="e">
        <f>VLOOKUP(O1009,国・地域コードリスト!$N$3:$O$209,2,FALSE)</f>
        <v>#N/A</v>
      </c>
      <c r="R1009" s="164"/>
      <c r="S1009" s="237"/>
      <c r="T1009" s="164"/>
    </row>
    <row r="1010" spans="2:20" ht="29.5" hidden="1" customHeight="1">
      <c r="B1010" s="234"/>
      <c r="C1010" s="235"/>
      <c r="D1010" s="235"/>
      <c r="E1010" s="234"/>
      <c r="F1010" s="235"/>
      <c r="G1010" s="236" t="e">
        <f>VLOOKUP(F1010,分野・分科コードリスト!$G$4:$I$49,2,FALSE)</f>
        <v>#N/A</v>
      </c>
      <c r="H1010" s="236" t="e">
        <f>VLOOKUP(F1010,分野・分科コードリスト!$G$4:$I$49,3,FALSE)</f>
        <v>#N/A</v>
      </c>
      <c r="I1010" s="237"/>
      <c r="J1010" s="235"/>
      <c r="K1010" s="235"/>
      <c r="L1010" s="237"/>
      <c r="M1010" s="235"/>
      <c r="N1010" s="234"/>
      <c r="O1010" s="173"/>
      <c r="P1010" s="174" t="e">
        <f>VLOOKUP(O1010,国・地域コードリスト!$L$3:$M$209,2,FALSE)</f>
        <v>#N/A</v>
      </c>
      <c r="Q1010" s="174" t="e">
        <f>VLOOKUP(O1010,国・地域コードリスト!$N$3:$O$209,2,FALSE)</f>
        <v>#N/A</v>
      </c>
      <c r="R1010" s="164"/>
      <c r="S1010" s="237"/>
      <c r="T1010" s="164"/>
    </row>
    <row r="1011" spans="2:20" ht="29.5" hidden="1" customHeight="1">
      <c r="B1011" s="234"/>
      <c r="C1011" s="235"/>
      <c r="D1011" s="235"/>
      <c r="E1011" s="234"/>
      <c r="F1011" s="235"/>
      <c r="G1011" s="236" t="e">
        <f>VLOOKUP(F1011,分野・分科コードリスト!$G$4:$I$49,2,FALSE)</f>
        <v>#N/A</v>
      </c>
      <c r="H1011" s="236" t="e">
        <f>VLOOKUP(F1011,分野・分科コードリスト!$G$4:$I$49,3,FALSE)</f>
        <v>#N/A</v>
      </c>
      <c r="I1011" s="237"/>
      <c r="J1011" s="235"/>
      <c r="K1011" s="235"/>
      <c r="L1011" s="237"/>
      <c r="M1011" s="235"/>
      <c r="N1011" s="234"/>
      <c r="O1011" s="173"/>
      <c r="P1011" s="174" t="e">
        <f>VLOOKUP(O1011,国・地域コードリスト!$L$3:$M$209,2,FALSE)</f>
        <v>#N/A</v>
      </c>
      <c r="Q1011" s="174" t="e">
        <f>VLOOKUP(O1011,国・地域コードリスト!$N$3:$O$209,2,FALSE)</f>
        <v>#N/A</v>
      </c>
      <c r="R1011" s="164"/>
      <c r="S1011" s="237"/>
      <c r="T1011" s="164"/>
    </row>
    <row r="1012" spans="2:20" ht="29.5" hidden="1" customHeight="1">
      <c r="B1012" s="234"/>
      <c r="C1012" s="235"/>
      <c r="D1012" s="235"/>
      <c r="E1012" s="234"/>
      <c r="F1012" s="235"/>
      <c r="G1012" s="236" t="e">
        <f>VLOOKUP(F1012,分野・分科コードリスト!$G$4:$I$49,2,FALSE)</f>
        <v>#N/A</v>
      </c>
      <c r="H1012" s="236" t="e">
        <f>VLOOKUP(F1012,分野・分科コードリスト!$G$4:$I$49,3,FALSE)</f>
        <v>#N/A</v>
      </c>
      <c r="I1012" s="237"/>
      <c r="J1012" s="235"/>
      <c r="K1012" s="235"/>
      <c r="L1012" s="237"/>
      <c r="M1012" s="235"/>
      <c r="N1012" s="234"/>
      <c r="O1012" s="173"/>
      <c r="P1012" s="174" t="e">
        <f>VLOOKUP(O1012,国・地域コードリスト!$L$3:$M$209,2,FALSE)</f>
        <v>#N/A</v>
      </c>
      <c r="Q1012" s="174" t="e">
        <f>VLOOKUP(O1012,国・地域コードリスト!$N$3:$O$209,2,FALSE)</f>
        <v>#N/A</v>
      </c>
      <c r="R1012" s="164"/>
      <c r="S1012" s="237"/>
      <c r="T1012" s="164"/>
    </row>
    <row r="1013" spans="2:20" ht="29.5" hidden="1" customHeight="1">
      <c r="B1013" s="234"/>
      <c r="C1013" s="235"/>
      <c r="D1013" s="235"/>
      <c r="E1013" s="234"/>
      <c r="F1013" s="235"/>
      <c r="G1013" s="236" t="e">
        <f>VLOOKUP(F1013,分野・分科コードリスト!$G$4:$I$49,2,FALSE)</f>
        <v>#N/A</v>
      </c>
      <c r="H1013" s="236" t="e">
        <f>VLOOKUP(F1013,分野・分科コードリスト!$G$4:$I$49,3,FALSE)</f>
        <v>#N/A</v>
      </c>
      <c r="I1013" s="237"/>
      <c r="J1013" s="235"/>
      <c r="K1013" s="235"/>
      <c r="L1013" s="237"/>
      <c r="M1013" s="235"/>
      <c r="N1013" s="234"/>
      <c r="O1013" s="173"/>
      <c r="P1013" s="174" t="e">
        <f>VLOOKUP(O1013,国・地域コードリスト!$L$3:$M$209,2,FALSE)</f>
        <v>#N/A</v>
      </c>
      <c r="Q1013" s="174" t="e">
        <f>VLOOKUP(O1013,国・地域コードリスト!$N$3:$O$209,2,FALSE)</f>
        <v>#N/A</v>
      </c>
      <c r="R1013" s="164"/>
      <c r="S1013" s="237"/>
      <c r="T1013" s="164"/>
    </row>
    <row r="1014" spans="2:20" ht="29.5" hidden="1" customHeight="1">
      <c r="B1014" s="234"/>
      <c r="C1014" s="235"/>
      <c r="D1014" s="235"/>
      <c r="E1014" s="234"/>
      <c r="F1014" s="235"/>
      <c r="G1014" s="236" t="e">
        <f>VLOOKUP(F1014,分野・分科コードリスト!$G$4:$I$49,2,FALSE)</f>
        <v>#N/A</v>
      </c>
      <c r="H1014" s="236" t="e">
        <f>VLOOKUP(F1014,分野・分科コードリスト!$G$4:$I$49,3,FALSE)</f>
        <v>#N/A</v>
      </c>
      <c r="I1014" s="237"/>
      <c r="J1014" s="235"/>
      <c r="K1014" s="235"/>
      <c r="L1014" s="237"/>
      <c r="M1014" s="235"/>
      <c r="N1014" s="234"/>
      <c r="O1014" s="173"/>
      <c r="P1014" s="174" t="e">
        <f>VLOOKUP(O1014,国・地域コードリスト!$L$3:$M$209,2,FALSE)</f>
        <v>#N/A</v>
      </c>
      <c r="Q1014" s="174" t="e">
        <f>VLOOKUP(O1014,国・地域コードリスト!$N$3:$O$209,2,FALSE)</f>
        <v>#N/A</v>
      </c>
      <c r="R1014" s="164"/>
      <c r="S1014" s="237"/>
      <c r="T1014" s="164"/>
    </row>
    <row r="1015" spans="2:20" ht="29.5" hidden="1" customHeight="1">
      <c r="B1015" s="234"/>
      <c r="C1015" s="235"/>
      <c r="D1015" s="235"/>
      <c r="E1015" s="234"/>
      <c r="F1015" s="235"/>
      <c r="G1015" s="236" t="e">
        <f>VLOOKUP(F1015,分野・分科コードリスト!$G$4:$I$49,2,FALSE)</f>
        <v>#N/A</v>
      </c>
      <c r="H1015" s="236" t="e">
        <f>VLOOKUP(F1015,分野・分科コードリスト!$G$4:$I$49,3,FALSE)</f>
        <v>#N/A</v>
      </c>
      <c r="I1015" s="237"/>
      <c r="J1015" s="235"/>
      <c r="K1015" s="235"/>
      <c r="L1015" s="237"/>
      <c r="M1015" s="235"/>
      <c r="N1015" s="234"/>
      <c r="O1015" s="173"/>
      <c r="P1015" s="174" t="e">
        <f>VLOOKUP(O1015,国・地域コードリスト!$L$3:$M$209,2,FALSE)</f>
        <v>#N/A</v>
      </c>
      <c r="Q1015" s="174" t="e">
        <f>VLOOKUP(O1015,国・地域コードリスト!$N$3:$O$209,2,FALSE)</f>
        <v>#N/A</v>
      </c>
      <c r="R1015" s="164"/>
      <c r="S1015" s="237"/>
      <c r="T1015" s="164"/>
    </row>
    <row r="1016" spans="2:20" ht="29.5" hidden="1" customHeight="1">
      <c r="B1016" s="234"/>
      <c r="C1016" s="235"/>
      <c r="D1016" s="235"/>
      <c r="E1016" s="234"/>
      <c r="F1016" s="235"/>
      <c r="G1016" s="236" t="e">
        <f>VLOOKUP(F1016,分野・分科コードリスト!$G$4:$I$49,2,FALSE)</f>
        <v>#N/A</v>
      </c>
      <c r="H1016" s="236" t="e">
        <f>VLOOKUP(F1016,分野・分科コードリスト!$G$4:$I$49,3,FALSE)</f>
        <v>#N/A</v>
      </c>
      <c r="I1016" s="237"/>
      <c r="J1016" s="235"/>
      <c r="K1016" s="235"/>
      <c r="L1016" s="237"/>
      <c r="M1016" s="235"/>
      <c r="N1016" s="234"/>
      <c r="O1016" s="173"/>
      <c r="P1016" s="174" t="e">
        <f>VLOOKUP(O1016,国・地域コードリスト!$L$3:$M$209,2,FALSE)</f>
        <v>#N/A</v>
      </c>
      <c r="Q1016" s="174" t="e">
        <f>VLOOKUP(O1016,国・地域コードリスト!$N$3:$O$209,2,FALSE)</f>
        <v>#N/A</v>
      </c>
      <c r="R1016" s="164"/>
      <c r="S1016" s="237"/>
      <c r="T1016" s="164"/>
    </row>
    <row r="1017" spans="2:20" ht="29.5" hidden="1" customHeight="1">
      <c r="B1017" s="234"/>
      <c r="C1017" s="235"/>
      <c r="D1017" s="235"/>
      <c r="E1017" s="234"/>
      <c r="F1017" s="235"/>
      <c r="G1017" s="236" t="e">
        <f>VLOOKUP(F1017,分野・分科コードリスト!$G$4:$I$49,2,FALSE)</f>
        <v>#N/A</v>
      </c>
      <c r="H1017" s="236" t="e">
        <f>VLOOKUP(F1017,分野・分科コードリスト!$G$4:$I$49,3,FALSE)</f>
        <v>#N/A</v>
      </c>
      <c r="I1017" s="237"/>
      <c r="J1017" s="235"/>
      <c r="K1017" s="235"/>
      <c r="L1017" s="237"/>
      <c r="M1017" s="235"/>
      <c r="N1017" s="234"/>
      <c r="O1017" s="173"/>
      <c r="P1017" s="174" t="e">
        <f>VLOOKUP(O1017,国・地域コードリスト!$L$3:$M$209,2,FALSE)</f>
        <v>#N/A</v>
      </c>
      <c r="Q1017" s="174" t="e">
        <f>VLOOKUP(O1017,国・地域コードリスト!$N$3:$O$209,2,FALSE)</f>
        <v>#N/A</v>
      </c>
      <c r="R1017" s="164"/>
      <c r="S1017" s="237"/>
      <c r="T1017" s="164"/>
    </row>
    <row r="1018" spans="2:20" ht="29.5" hidden="1" customHeight="1">
      <c r="B1018" s="234"/>
      <c r="C1018" s="235"/>
      <c r="D1018" s="235"/>
      <c r="E1018" s="234"/>
      <c r="F1018" s="235"/>
      <c r="G1018" s="236" t="e">
        <f>VLOOKUP(F1018,分野・分科コードリスト!$G$4:$I$49,2,FALSE)</f>
        <v>#N/A</v>
      </c>
      <c r="H1018" s="236" t="e">
        <f>VLOOKUP(F1018,分野・分科コードリスト!$G$4:$I$49,3,FALSE)</f>
        <v>#N/A</v>
      </c>
      <c r="I1018" s="237"/>
      <c r="J1018" s="235"/>
      <c r="K1018" s="235"/>
      <c r="L1018" s="237"/>
      <c r="M1018" s="235"/>
      <c r="N1018" s="234"/>
      <c r="O1018" s="173"/>
      <c r="P1018" s="174" t="e">
        <f>VLOOKUP(O1018,国・地域コードリスト!$L$3:$M$209,2,FALSE)</f>
        <v>#N/A</v>
      </c>
      <c r="Q1018" s="174" t="e">
        <f>VLOOKUP(O1018,国・地域コードリスト!$N$3:$O$209,2,FALSE)</f>
        <v>#N/A</v>
      </c>
      <c r="R1018" s="164"/>
      <c r="S1018" s="237"/>
      <c r="T1018" s="164"/>
    </row>
    <row r="1019" spans="2:20" ht="29.5" hidden="1" customHeight="1">
      <c r="B1019" s="234"/>
      <c r="C1019" s="235"/>
      <c r="D1019" s="235"/>
      <c r="E1019" s="234"/>
      <c r="F1019" s="235"/>
      <c r="G1019" s="236" t="e">
        <f>VLOOKUP(F1019,分野・分科コードリスト!$G$4:$I$49,2,FALSE)</f>
        <v>#N/A</v>
      </c>
      <c r="H1019" s="236" t="e">
        <f>VLOOKUP(F1019,分野・分科コードリスト!$G$4:$I$49,3,FALSE)</f>
        <v>#N/A</v>
      </c>
      <c r="I1019" s="237"/>
      <c r="J1019" s="235"/>
      <c r="K1019" s="235"/>
      <c r="L1019" s="237"/>
      <c r="M1019" s="235"/>
      <c r="N1019" s="234"/>
      <c r="O1019" s="173"/>
      <c r="P1019" s="174" t="e">
        <f>VLOOKUP(O1019,国・地域コードリスト!$L$3:$M$209,2,FALSE)</f>
        <v>#N/A</v>
      </c>
      <c r="Q1019" s="174" t="e">
        <f>VLOOKUP(O1019,国・地域コードリスト!$N$3:$O$209,2,FALSE)</f>
        <v>#N/A</v>
      </c>
      <c r="R1019" s="164"/>
      <c r="S1019" s="237"/>
      <c r="T1019" s="164"/>
    </row>
    <row r="1020" spans="2:20" ht="29.5" hidden="1" customHeight="1">
      <c r="B1020" s="234"/>
      <c r="C1020" s="235"/>
      <c r="D1020" s="235"/>
      <c r="E1020" s="234"/>
      <c r="F1020" s="235"/>
      <c r="G1020" s="236" t="e">
        <f>VLOOKUP(F1020,分野・分科コードリスト!$G$4:$I$49,2,FALSE)</f>
        <v>#N/A</v>
      </c>
      <c r="H1020" s="236" t="e">
        <f>VLOOKUP(F1020,分野・分科コードリスト!$G$4:$I$49,3,FALSE)</f>
        <v>#N/A</v>
      </c>
      <c r="I1020" s="237"/>
      <c r="J1020" s="235"/>
      <c r="K1020" s="235"/>
      <c r="L1020" s="237"/>
      <c r="M1020" s="235"/>
      <c r="N1020" s="234"/>
      <c r="O1020" s="173"/>
      <c r="P1020" s="174" t="e">
        <f>VLOOKUP(O1020,国・地域コードリスト!$L$3:$M$209,2,FALSE)</f>
        <v>#N/A</v>
      </c>
      <c r="Q1020" s="174" t="e">
        <f>VLOOKUP(O1020,国・地域コードリスト!$N$3:$O$209,2,FALSE)</f>
        <v>#N/A</v>
      </c>
      <c r="R1020" s="164"/>
      <c r="S1020" s="237"/>
      <c r="T1020" s="164"/>
    </row>
    <row r="1021" spans="2:20" ht="29.5" hidden="1" customHeight="1">
      <c r="B1021" s="234"/>
      <c r="C1021" s="235"/>
      <c r="D1021" s="235"/>
      <c r="E1021" s="234"/>
      <c r="F1021" s="235"/>
      <c r="G1021" s="236" t="e">
        <f>VLOOKUP(F1021,分野・分科コードリスト!$G$4:$I$49,2,FALSE)</f>
        <v>#N/A</v>
      </c>
      <c r="H1021" s="236" t="e">
        <f>VLOOKUP(F1021,分野・分科コードリスト!$G$4:$I$49,3,FALSE)</f>
        <v>#N/A</v>
      </c>
      <c r="I1021" s="237"/>
      <c r="J1021" s="235"/>
      <c r="K1021" s="235"/>
      <c r="L1021" s="237"/>
      <c r="M1021" s="235"/>
      <c r="N1021" s="234"/>
      <c r="O1021" s="173"/>
      <c r="P1021" s="174" t="e">
        <f>VLOOKUP(O1021,国・地域コードリスト!$L$3:$M$209,2,FALSE)</f>
        <v>#N/A</v>
      </c>
      <c r="Q1021" s="174" t="e">
        <f>VLOOKUP(O1021,国・地域コードリスト!$N$3:$O$209,2,FALSE)</f>
        <v>#N/A</v>
      </c>
      <c r="R1021" s="164"/>
      <c r="S1021" s="237"/>
      <c r="T1021" s="164"/>
    </row>
    <row r="1022" spans="2:20" ht="29.5" hidden="1" customHeight="1">
      <c r="B1022" s="234"/>
      <c r="C1022" s="235"/>
      <c r="D1022" s="235"/>
      <c r="E1022" s="234"/>
      <c r="F1022" s="235"/>
      <c r="G1022" s="236" t="e">
        <f>VLOOKUP(F1022,分野・分科コードリスト!$G$4:$I$49,2,FALSE)</f>
        <v>#N/A</v>
      </c>
      <c r="H1022" s="236" t="e">
        <f>VLOOKUP(F1022,分野・分科コードリスト!$G$4:$I$49,3,FALSE)</f>
        <v>#N/A</v>
      </c>
      <c r="I1022" s="237"/>
      <c r="J1022" s="235"/>
      <c r="K1022" s="235"/>
      <c r="L1022" s="237"/>
      <c r="M1022" s="235"/>
      <c r="N1022" s="234"/>
      <c r="O1022" s="173"/>
      <c r="P1022" s="174" t="e">
        <f>VLOOKUP(O1022,国・地域コードリスト!$L$3:$M$209,2,FALSE)</f>
        <v>#N/A</v>
      </c>
      <c r="Q1022" s="174" t="e">
        <f>VLOOKUP(O1022,国・地域コードリスト!$N$3:$O$209,2,FALSE)</f>
        <v>#N/A</v>
      </c>
      <c r="R1022" s="164"/>
      <c r="S1022" s="237"/>
      <c r="T1022" s="164"/>
    </row>
    <row r="1023" spans="2:20" ht="29.5" hidden="1" customHeight="1">
      <c r="B1023" s="234"/>
      <c r="C1023" s="235"/>
      <c r="D1023" s="235"/>
      <c r="E1023" s="234"/>
      <c r="F1023" s="235"/>
      <c r="G1023" s="236" t="e">
        <f>VLOOKUP(F1023,分野・分科コードリスト!$G$4:$I$49,2,FALSE)</f>
        <v>#N/A</v>
      </c>
      <c r="H1023" s="236" t="e">
        <f>VLOOKUP(F1023,分野・分科コードリスト!$G$4:$I$49,3,FALSE)</f>
        <v>#N/A</v>
      </c>
      <c r="I1023" s="237"/>
      <c r="J1023" s="235"/>
      <c r="K1023" s="235"/>
      <c r="L1023" s="237"/>
      <c r="M1023" s="235"/>
      <c r="N1023" s="234"/>
      <c r="O1023" s="173"/>
      <c r="P1023" s="174" t="e">
        <f>VLOOKUP(O1023,国・地域コードリスト!$L$3:$M$209,2,FALSE)</f>
        <v>#N/A</v>
      </c>
      <c r="Q1023" s="174" t="e">
        <f>VLOOKUP(O1023,国・地域コードリスト!$N$3:$O$209,2,FALSE)</f>
        <v>#N/A</v>
      </c>
      <c r="R1023" s="164"/>
      <c r="S1023" s="237"/>
      <c r="T1023" s="164"/>
    </row>
    <row r="1024" spans="2:20" ht="29.5" hidden="1" customHeight="1">
      <c r="B1024" s="234"/>
      <c r="C1024" s="235"/>
      <c r="D1024" s="235"/>
      <c r="E1024" s="234"/>
      <c r="F1024" s="235"/>
      <c r="G1024" s="236" t="e">
        <f>VLOOKUP(F1024,分野・分科コードリスト!$G$4:$I$49,2,FALSE)</f>
        <v>#N/A</v>
      </c>
      <c r="H1024" s="236" t="e">
        <f>VLOOKUP(F1024,分野・分科コードリスト!$G$4:$I$49,3,FALSE)</f>
        <v>#N/A</v>
      </c>
      <c r="I1024" s="237"/>
      <c r="J1024" s="235"/>
      <c r="K1024" s="235"/>
      <c r="L1024" s="237"/>
      <c r="M1024" s="235"/>
      <c r="N1024" s="234"/>
      <c r="O1024" s="173"/>
      <c r="P1024" s="174" t="e">
        <f>VLOOKUP(O1024,国・地域コードリスト!$L$3:$M$209,2,FALSE)</f>
        <v>#N/A</v>
      </c>
      <c r="Q1024" s="174" t="e">
        <f>VLOOKUP(O1024,国・地域コードリスト!$N$3:$O$209,2,FALSE)</f>
        <v>#N/A</v>
      </c>
      <c r="R1024" s="164"/>
      <c r="S1024" s="237"/>
      <c r="T1024" s="164"/>
    </row>
    <row r="1025" spans="2:20" ht="29.5" hidden="1" customHeight="1">
      <c r="B1025" s="234"/>
      <c r="C1025" s="235"/>
      <c r="D1025" s="235"/>
      <c r="E1025" s="234"/>
      <c r="F1025" s="235"/>
      <c r="G1025" s="236" t="e">
        <f>VLOOKUP(F1025,分野・分科コードリスト!$G$4:$I$49,2,FALSE)</f>
        <v>#N/A</v>
      </c>
      <c r="H1025" s="236" t="e">
        <f>VLOOKUP(F1025,分野・分科コードリスト!$G$4:$I$49,3,FALSE)</f>
        <v>#N/A</v>
      </c>
      <c r="I1025" s="237"/>
      <c r="J1025" s="235"/>
      <c r="K1025" s="235"/>
      <c r="L1025" s="237"/>
      <c r="M1025" s="235"/>
      <c r="N1025" s="234"/>
      <c r="O1025" s="173"/>
      <c r="P1025" s="174" t="e">
        <f>VLOOKUP(O1025,国・地域コードリスト!$L$3:$M$209,2,FALSE)</f>
        <v>#N/A</v>
      </c>
      <c r="Q1025" s="174" t="e">
        <f>VLOOKUP(O1025,国・地域コードリスト!$N$3:$O$209,2,FALSE)</f>
        <v>#N/A</v>
      </c>
      <c r="R1025" s="164"/>
      <c r="S1025" s="237"/>
      <c r="T1025" s="164"/>
    </row>
    <row r="1026" spans="2:20" ht="29.5" hidden="1" customHeight="1">
      <c r="B1026" s="234"/>
      <c r="C1026" s="235"/>
      <c r="D1026" s="235"/>
      <c r="E1026" s="234"/>
      <c r="F1026" s="235"/>
      <c r="G1026" s="236" t="e">
        <f>VLOOKUP(F1026,分野・分科コードリスト!$G$4:$I$49,2,FALSE)</f>
        <v>#N/A</v>
      </c>
      <c r="H1026" s="236" t="e">
        <f>VLOOKUP(F1026,分野・分科コードリスト!$G$4:$I$49,3,FALSE)</f>
        <v>#N/A</v>
      </c>
      <c r="I1026" s="237"/>
      <c r="J1026" s="235"/>
      <c r="K1026" s="235"/>
      <c r="L1026" s="237"/>
      <c r="M1026" s="235"/>
      <c r="N1026" s="234"/>
      <c r="O1026" s="173"/>
      <c r="P1026" s="174" t="e">
        <f>VLOOKUP(O1026,国・地域コードリスト!$L$3:$M$209,2,FALSE)</f>
        <v>#N/A</v>
      </c>
      <c r="Q1026" s="174" t="e">
        <f>VLOOKUP(O1026,国・地域コードリスト!$N$3:$O$209,2,FALSE)</f>
        <v>#N/A</v>
      </c>
      <c r="R1026" s="164"/>
      <c r="S1026" s="237"/>
      <c r="T1026" s="164"/>
    </row>
    <row r="1027" spans="2:20" ht="29.5" hidden="1" customHeight="1">
      <c r="B1027" s="234"/>
      <c r="C1027" s="235"/>
      <c r="D1027" s="235"/>
      <c r="E1027" s="234"/>
      <c r="F1027" s="235"/>
      <c r="G1027" s="236" t="e">
        <f>VLOOKUP(F1027,分野・分科コードリスト!$G$4:$I$49,2,FALSE)</f>
        <v>#N/A</v>
      </c>
      <c r="H1027" s="236" t="e">
        <f>VLOOKUP(F1027,分野・分科コードリスト!$G$4:$I$49,3,FALSE)</f>
        <v>#N/A</v>
      </c>
      <c r="I1027" s="237"/>
      <c r="J1027" s="235"/>
      <c r="K1027" s="235"/>
      <c r="L1027" s="237"/>
      <c r="M1027" s="235"/>
      <c r="N1027" s="234"/>
      <c r="O1027" s="173"/>
      <c r="P1027" s="174" t="e">
        <f>VLOOKUP(O1027,国・地域コードリスト!$L$3:$M$209,2,FALSE)</f>
        <v>#N/A</v>
      </c>
      <c r="Q1027" s="174" t="e">
        <f>VLOOKUP(O1027,国・地域コードリスト!$N$3:$O$209,2,FALSE)</f>
        <v>#N/A</v>
      </c>
      <c r="R1027" s="164"/>
      <c r="S1027" s="237"/>
      <c r="T1027" s="164"/>
    </row>
    <row r="1028" spans="2:20" ht="29.5" hidden="1" customHeight="1">
      <c r="B1028" s="234"/>
      <c r="C1028" s="235"/>
      <c r="D1028" s="235"/>
      <c r="E1028" s="234"/>
      <c r="F1028" s="235"/>
      <c r="G1028" s="236" t="e">
        <f>VLOOKUP(F1028,分野・分科コードリスト!$G$4:$I$49,2,FALSE)</f>
        <v>#N/A</v>
      </c>
      <c r="H1028" s="236" t="e">
        <f>VLOOKUP(F1028,分野・分科コードリスト!$G$4:$I$49,3,FALSE)</f>
        <v>#N/A</v>
      </c>
      <c r="I1028" s="237"/>
      <c r="J1028" s="235"/>
      <c r="K1028" s="235"/>
      <c r="L1028" s="237"/>
      <c r="M1028" s="235"/>
      <c r="N1028" s="234"/>
      <c r="O1028" s="173"/>
      <c r="P1028" s="174" t="e">
        <f>VLOOKUP(O1028,国・地域コードリスト!$L$3:$M$209,2,FALSE)</f>
        <v>#N/A</v>
      </c>
      <c r="Q1028" s="174" t="e">
        <f>VLOOKUP(O1028,国・地域コードリスト!$N$3:$O$209,2,FALSE)</f>
        <v>#N/A</v>
      </c>
      <c r="R1028" s="164"/>
      <c r="S1028" s="237"/>
      <c r="T1028" s="164"/>
    </row>
    <row r="1029" spans="2:20" ht="29.5" hidden="1" customHeight="1">
      <c r="B1029" s="234"/>
      <c r="C1029" s="235"/>
      <c r="D1029" s="235"/>
      <c r="E1029" s="234"/>
      <c r="F1029" s="235"/>
      <c r="G1029" s="236" t="e">
        <f>VLOOKUP(F1029,分野・分科コードリスト!$G$4:$I$49,2,FALSE)</f>
        <v>#N/A</v>
      </c>
      <c r="H1029" s="236" t="e">
        <f>VLOOKUP(F1029,分野・分科コードリスト!$G$4:$I$49,3,FALSE)</f>
        <v>#N/A</v>
      </c>
      <c r="I1029" s="237"/>
      <c r="J1029" s="235"/>
      <c r="K1029" s="235"/>
      <c r="L1029" s="237"/>
      <c r="M1029" s="235"/>
      <c r="N1029" s="234"/>
      <c r="O1029" s="173"/>
      <c r="P1029" s="174" t="e">
        <f>VLOOKUP(O1029,国・地域コードリスト!$L$3:$M$209,2,FALSE)</f>
        <v>#N/A</v>
      </c>
      <c r="Q1029" s="174" t="e">
        <f>VLOOKUP(O1029,国・地域コードリスト!$N$3:$O$209,2,FALSE)</f>
        <v>#N/A</v>
      </c>
      <c r="R1029" s="164"/>
      <c r="S1029" s="237"/>
      <c r="T1029" s="164"/>
    </row>
    <row r="1030" spans="2:20" ht="29.5" hidden="1" customHeight="1">
      <c r="B1030" s="234"/>
      <c r="C1030" s="235"/>
      <c r="D1030" s="235"/>
      <c r="E1030" s="234"/>
      <c r="F1030" s="235"/>
      <c r="G1030" s="236" t="e">
        <f>VLOOKUP(F1030,分野・分科コードリスト!$G$4:$I$49,2,FALSE)</f>
        <v>#N/A</v>
      </c>
      <c r="H1030" s="236" t="e">
        <f>VLOOKUP(F1030,分野・分科コードリスト!$G$4:$I$49,3,FALSE)</f>
        <v>#N/A</v>
      </c>
      <c r="I1030" s="237"/>
      <c r="J1030" s="235"/>
      <c r="K1030" s="235"/>
      <c r="L1030" s="237"/>
      <c r="M1030" s="235"/>
      <c r="N1030" s="234"/>
      <c r="O1030" s="173"/>
      <c r="P1030" s="174" t="e">
        <f>VLOOKUP(O1030,国・地域コードリスト!$L$3:$M$209,2,FALSE)</f>
        <v>#N/A</v>
      </c>
      <c r="Q1030" s="174" t="e">
        <f>VLOOKUP(O1030,国・地域コードリスト!$N$3:$O$209,2,FALSE)</f>
        <v>#N/A</v>
      </c>
      <c r="R1030" s="164"/>
      <c r="S1030" s="237"/>
      <c r="T1030" s="164"/>
    </row>
    <row r="1031" spans="2:20" ht="29.5" hidden="1" customHeight="1">
      <c r="B1031" s="234"/>
      <c r="C1031" s="235"/>
      <c r="D1031" s="235"/>
      <c r="E1031" s="234"/>
      <c r="F1031" s="235"/>
      <c r="G1031" s="236" t="e">
        <f>VLOOKUP(F1031,分野・分科コードリスト!$G$4:$I$49,2,FALSE)</f>
        <v>#N/A</v>
      </c>
      <c r="H1031" s="236" t="e">
        <f>VLOOKUP(F1031,分野・分科コードリスト!$G$4:$I$49,3,FALSE)</f>
        <v>#N/A</v>
      </c>
      <c r="I1031" s="237"/>
      <c r="J1031" s="235"/>
      <c r="K1031" s="235"/>
      <c r="L1031" s="237"/>
      <c r="M1031" s="235"/>
      <c r="N1031" s="234"/>
      <c r="O1031" s="173"/>
      <c r="P1031" s="174" t="e">
        <f>VLOOKUP(O1031,国・地域コードリスト!$L$3:$M$209,2,FALSE)</f>
        <v>#N/A</v>
      </c>
      <c r="Q1031" s="174" t="e">
        <f>VLOOKUP(O1031,国・地域コードリスト!$N$3:$O$209,2,FALSE)</f>
        <v>#N/A</v>
      </c>
      <c r="R1031" s="164"/>
      <c r="S1031" s="237"/>
      <c r="T1031" s="164"/>
    </row>
    <row r="1032" spans="2:20" ht="29.5" hidden="1" customHeight="1">
      <c r="B1032" s="234"/>
      <c r="C1032" s="235"/>
      <c r="D1032" s="235"/>
      <c r="E1032" s="234"/>
      <c r="F1032" s="235"/>
      <c r="G1032" s="236" t="e">
        <f>VLOOKUP(F1032,分野・分科コードリスト!$G$4:$I$49,2,FALSE)</f>
        <v>#N/A</v>
      </c>
      <c r="H1032" s="236" t="e">
        <f>VLOOKUP(F1032,分野・分科コードリスト!$G$4:$I$49,3,FALSE)</f>
        <v>#N/A</v>
      </c>
      <c r="I1032" s="237"/>
      <c r="J1032" s="235"/>
      <c r="K1032" s="235"/>
      <c r="L1032" s="237"/>
      <c r="M1032" s="235"/>
      <c r="N1032" s="234"/>
      <c r="O1032" s="173"/>
      <c r="P1032" s="174" t="e">
        <f>VLOOKUP(O1032,国・地域コードリスト!$L$3:$M$209,2,FALSE)</f>
        <v>#N/A</v>
      </c>
      <c r="Q1032" s="174" t="e">
        <f>VLOOKUP(O1032,国・地域コードリスト!$N$3:$O$209,2,FALSE)</f>
        <v>#N/A</v>
      </c>
      <c r="R1032" s="164"/>
      <c r="S1032" s="237"/>
      <c r="T1032" s="164"/>
    </row>
    <row r="1033" spans="2:20" ht="29.5" hidden="1" customHeight="1">
      <c r="B1033" s="234"/>
      <c r="C1033" s="235"/>
      <c r="D1033" s="235"/>
      <c r="E1033" s="234"/>
      <c r="F1033" s="235"/>
      <c r="G1033" s="236" t="e">
        <f>VLOOKUP(F1033,分野・分科コードリスト!$G$4:$I$49,2,FALSE)</f>
        <v>#N/A</v>
      </c>
      <c r="H1033" s="236" t="e">
        <f>VLOOKUP(F1033,分野・分科コードリスト!$G$4:$I$49,3,FALSE)</f>
        <v>#N/A</v>
      </c>
      <c r="I1033" s="237"/>
      <c r="J1033" s="235"/>
      <c r="K1033" s="235"/>
      <c r="L1033" s="237"/>
      <c r="M1033" s="235"/>
      <c r="N1033" s="234"/>
      <c r="O1033" s="173"/>
      <c r="P1033" s="174" t="e">
        <f>VLOOKUP(O1033,国・地域コードリスト!$L$3:$M$209,2,FALSE)</f>
        <v>#N/A</v>
      </c>
      <c r="Q1033" s="174" t="e">
        <f>VLOOKUP(O1033,国・地域コードリスト!$N$3:$O$209,2,FALSE)</f>
        <v>#N/A</v>
      </c>
      <c r="R1033" s="164"/>
      <c r="S1033" s="237"/>
      <c r="T1033" s="164"/>
    </row>
    <row r="1034" spans="2:20" ht="29.5" hidden="1" customHeight="1">
      <c r="B1034" s="234"/>
      <c r="C1034" s="235"/>
      <c r="D1034" s="235"/>
      <c r="E1034" s="234"/>
      <c r="F1034" s="235"/>
      <c r="G1034" s="236" t="e">
        <f>VLOOKUP(F1034,分野・分科コードリスト!$G$4:$I$49,2,FALSE)</f>
        <v>#N/A</v>
      </c>
      <c r="H1034" s="236" t="e">
        <f>VLOOKUP(F1034,分野・分科コードリスト!$G$4:$I$49,3,FALSE)</f>
        <v>#N/A</v>
      </c>
      <c r="I1034" s="237"/>
      <c r="J1034" s="235"/>
      <c r="K1034" s="235"/>
      <c r="L1034" s="237"/>
      <c r="M1034" s="235"/>
      <c r="N1034" s="234"/>
      <c r="O1034" s="173"/>
      <c r="P1034" s="174" t="e">
        <f>VLOOKUP(O1034,国・地域コードリスト!$L$3:$M$209,2,FALSE)</f>
        <v>#N/A</v>
      </c>
      <c r="Q1034" s="174" t="e">
        <f>VLOOKUP(O1034,国・地域コードリスト!$N$3:$O$209,2,FALSE)</f>
        <v>#N/A</v>
      </c>
      <c r="R1034" s="164"/>
      <c r="S1034" s="237"/>
      <c r="T1034" s="164"/>
    </row>
  </sheetData>
  <mergeCells count="14">
    <mergeCell ref="R33:R34"/>
    <mergeCell ref="S33:S34"/>
    <mergeCell ref="T33:T34"/>
    <mergeCell ref="B33:B34"/>
    <mergeCell ref="D33:D34"/>
    <mergeCell ref="F33:H33"/>
    <mergeCell ref="J33:J34"/>
    <mergeCell ref="O33:Q33"/>
    <mergeCell ref="C33:C34"/>
    <mergeCell ref="E33:E34"/>
    <mergeCell ref="I33:I34"/>
    <mergeCell ref="M33:M34"/>
    <mergeCell ref="K33:K34"/>
    <mergeCell ref="L33:L34"/>
  </mergeCells>
  <phoneticPr fontId="5"/>
  <pageMargins left="0.7" right="0.7" top="0.75" bottom="0.75" header="0.3" footer="0.3"/>
  <pageSetup paperSize="9" scale="44" orientation="landscape" r:id="rId1"/>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D3E3CC2F-3512-4929-B708-C59D9FCD8495}">
          <x14:formula1>
            <xm:f>プルダウンリスト!$C$14:$C$16</xm:f>
          </x14:formula1>
          <xm:sqref>D35:D1034</xm:sqref>
        </x14:dataValidation>
        <x14:dataValidation type="list" allowBlank="1" showInputMessage="1" showErrorMessage="1" xr:uid="{EEA8F196-1DF8-4431-AECB-90C2E31CD530}">
          <x14:formula1>
            <xm:f>プルダウンリスト!$C$70:$C$77</xm:f>
          </x14:formula1>
          <xm:sqref>I35:I1034</xm:sqref>
        </x14:dataValidation>
        <x14:dataValidation type="list" allowBlank="1" showInputMessage="1" showErrorMessage="1" xr:uid="{A65F1C52-AEB1-4D4A-BBF2-D2271B42FD49}">
          <x14:formula1>
            <xm:f>プルダウンリスト!$C$20:$C$21</xm:f>
          </x14:formula1>
          <xm:sqref>J35:J1034</xm:sqref>
        </x14:dataValidation>
        <x14:dataValidation type="list" allowBlank="1" showInputMessage="1" showErrorMessage="1" xr:uid="{743E55F9-19A7-4E5B-B7A0-E5D1B3DD628E}">
          <x14:formula1>
            <xm:f>プルダウンリスト!$C$25:$C$26</xm:f>
          </x14:formula1>
          <xm:sqref>K35:K1034</xm:sqref>
        </x14:dataValidation>
        <x14:dataValidation type="list" allowBlank="1" showInputMessage="1" showErrorMessage="1" xr:uid="{BD190679-A084-445C-A521-8DC5404BA253}">
          <x14:formula1>
            <xm:f>プルダウンリスト!$C$51:$C$57</xm:f>
          </x14:formula1>
          <xm:sqref>S35:S1034</xm:sqref>
        </x14:dataValidation>
        <x14:dataValidation type="list" allowBlank="1" showInputMessage="1" showErrorMessage="1" xr:uid="{B4F5FCC5-97DF-4204-A1CE-DEC54503F972}">
          <x14:formula1>
            <xm:f>プルダウンリスト!$C$81</xm:f>
          </x14:formula1>
          <xm:sqref>C35:C1034</xm:sqref>
        </x14:dataValidation>
        <x14:dataValidation type="list" allowBlank="1" showInputMessage="1" showErrorMessage="1" xr:uid="{CD0DFEF9-6201-4F6B-A60F-7666652F0FE4}">
          <x14:formula1>
            <xm:f>プルダウンリスト!$C$31:$C$47</xm:f>
          </x14:formula1>
          <xm:sqref>M35:M1034</xm:sqref>
        </x14:dataValidation>
        <x14:dataValidation type="list" allowBlank="1" showInputMessage="1" showErrorMessage="1" xr:uid="{D672DD01-D264-4983-82A7-4A412C0BA347}">
          <x14:formula1>
            <xm:f>財源リスト!$C$4:$C$21</xm:f>
          </x14:formula1>
          <xm:sqref>L35:L1034</xm:sqref>
        </x14:dataValidation>
        <x14:dataValidation type="list" allowBlank="1" showInputMessage="1" showErrorMessage="1" xr:uid="{D579A5CE-F862-485D-BBFD-2692ABAED3B0}">
          <x14:formula1>
            <xm:f>分野・分科コードリスト!$G$4:$G$49</xm:f>
          </x14:formula1>
          <xm:sqref>F35:F1034</xm:sqref>
        </x14:dataValidation>
        <x14:dataValidation type="list" allowBlank="1" showInputMessage="1" showErrorMessage="1" xr:uid="{7D9EC76B-286B-468A-AED4-651139C40522}">
          <x14:formula1>
            <xm:f>国・地域コードリスト!$L$3:$L$209</xm:f>
          </x14:formula1>
          <xm:sqref>O35:O1034</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CBEE4-C478-4E1C-A55D-6CA73E002544}">
  <sheetPr>
    <pageSetUpPr fitToPage="1"/>
  </sheetPr>
  <dimension ref="A1:AR1199"/>
  <sheetViews>
    <sheetView zoomScaleNormal="100" workbookViewId="0">
      <selection activeCell="A25" sqref="A25:XFD1021"/>
    </sheetView>
  </sheetViews>
  <sheetFormatPr defaultColWidth="8.25" defaultRowHeight="18"/>
  <cols>
    <col min="1" max="1" width="1.5" style="8" customWidth="1"/>
    <col min="2" max="5" width="7.9140625" style="87" customWidth="1"/>
    <col min="6" max="6" width="15.25" style="160" customWidth="1"/>
    <col min="7" max="7" width="7.9140625" style="160" customWidth="1"/>
    <col min="8" max="8" width="7.9140625" style="8" customWidth="1"/>
    <col min="9" max="9" width="7.9140625" style="160" customWidth="1"/>
    <col min="10" max="10" width="15.25" style="160" customWidth="1"/>
    <col min="11" max="11" width="15.25" style="165" customWidth="1"/>
    <col min="12" max="12" width="7.9140625" style="8" customWidth="1"/>
    <col min="13" max="13" width="10.4140625" style="8" customWidth="1"/>
    <col min="14" max="14" width="37.75" style="160" customWidth="1"/>
    <col min="15" max="15" width="10.5" style="87" customWidth="1"/>
    <col min="16" max="16" width="7.9140625" style="8" customWidth="1"/>
    <col min="17" max="17" width="7.9140625" style="87" customWidth="1"/>
    <col min="18" max="18" width="15.25" style="160" customWidth="1"/>
    <col min="19" max="19" width="7.9140625" style="160" customWidth="1"/>
    <col min="20" max="20" width="22.58203125" style="355" customWidth="1"/>
    <col min="21" max="21" width="22.58203125" style="165" customWidth="1"/>
    <col min="22" max="22" width="16.6640625" style="165" customWidth="1"/>
    <col min="23" max="23" width="31" style="165" customWidth="1"/>
    <col min="24" max="24" width="2.83203125" style="8" customWidth="1"/>
    <col min="25" max="25" width="9.75" style="87" customWidth="1"/>
    <col min="26" max="26" width="35.1640625" style="8" customWidth="1"/>
    <col min="27" max="27" width="6.83203125" style="8" hidden="1" customWidth="1"/>
    <col min="28" max="28" width="9.75" style="87" customWidth="1"/>
    <col min="29" max="29" width="9.75" style="8" customWidth="1"/>
    <col min="30" max="30" width="2.1640625" style="8" customWidth="1"/>
    <col min="31" max="31" width="2.83203125" style="8" customWidth="1"/>
    <col min="32" max="32" width="8.25" style="8"/>
    <col min="33" max="33" width="25.6640625" style="8" customWidth="1"/>
    <col min="34" max="34" width="25.75" style="8" hidden="1" customWidth="1"/>
    <col min="35" max="35" width="8.25" style="8"/>
    <col min="36" max="36" width="17.33203125" style="8" customWidth="1"/>
    <col min="37" max="38" width="8.25" style="8"/>
    <col min="39" max="39" width="47.58203125" style="8" customWidth="1"/>
    <col min="40" max="16384" width="8.25" style="8"/>
  </cols>
  <sheetData>
    <row r="1" spans="1:44" ht="19">
      <c r="B1" s="3" t="s">
        <v>2414</v>
      </c>
      <c r="C1" s="143"/>
      <c r="D1" s="55"/>
      <c r="E1" s="55"/>
      <c r="H1" s="11"/>
      <c r="I1" s="170"/>
      <c r="J1" s="170"/>
      <c r="L1" s="11"/>
      <c r="M1" s="11"/>
      <c r="N1" s="170"/>
      <c r="O1" s="55"/>
      <c r="Q1" s="55"/>
      <c r="W1" s="9"/>
    </row>
    <row r="2" spans="1:44" s="17" customFormat="1" ht="15" customHeight="1">
      <c r="B2" s="49" t="s">
        <v>2086</v>
      </c>
      <c r="C2" s="28"/>
      <c r="D2" s="28"/>
      <c r="E2" s="28"/>
      <c r="F2" s="240"/>
      <c r="G2" s="240"/>
      <c r="I2" s="240"/>
      <c r="J2" s="240"/>
      <c r="K2" s="49"/>
      <c r="N2" s="240"/>
      <c r="O2" s="28"/>
      <c r="Q2" s="28"/>
      <c r="R2" s="240"/>
      <c r="S2" s="240"/>
      <c r="T2" s="356"/>
      <c r="U2" s="49"/>
      <c r="V2" s="49"/>
      <c r="W2" s="49"/>
      <c r="X2" s="11"/>
      <c r="Y2" s="28"/>
      <c r="Z2" s="241"/>
      <c r="AA2" s="241"/>
      <c r="AB2" s="28"/>
      <c r="AE2" s="8"/>
      <c r="AF2" s="8"/>
      <c r="AG2" s="8"/>
      <c r="AH2" s="8"/>
      <c r="AI2" s="8"/>
      <c r="AJ2" s="8"/>
      <c r="AK2" s="8"/>
      <c r="AL2" s="8"/>
      <c r="AM2" s="8"/>
      <c r="AN2" s="8"/>
      <c r="AO2" s="8"/>
      <c r="AP2" s="8"/>
      <c r="AQ2" s="8"/>
      <c r="AR2" s="8"/>
    </row>
    <row r="3" spans="1:44" s="17" customFormat="1" ht="15" customHeight="1">
      <c r="B3" s="49" t="s">
        <v>2415</v>
      </c>
      <c r="C3" s="28"/>
      <c r="D3" s="28"/>
      <c r="E3" s="28"/>
      <c r="F3" s="240"/>
      <c r="G3" s="240"/>
      <c r="I3" s="240"/>
      <c r="J3" s="240"/>
      <c r="K3" s="49"/>
      <c r="N3" s="240"/>
      <c r="O3" s="28"/>
      <c r="Q3" s="28"/>
      <c r="R3" s="240"/>
      <c r="S3" s="240"/>
      <c r="T3" s="356"/>
      <c r="U3" s="49"/>
      <c r="V3" s="49"/>
      <c r="W3" s="49"/>
      <c r="Y3" s="8"/>
      <c r="Z3" s="8"/>
      <c r="AA3" s="8"/>
      <c r="AB3" s="8"/>
      <c r="AC3" s="8"/>
      <c r="AD3" s="28"/>
      <c r="AE3" s="8"/>
      <c r="AF3" s="8"/>
      <c r="AG3" s="8"/>
      <c r="AH3" s="8"/>
      <c r="AI3" s="8"/>
      <c r="AJ3" s="8"/>
      <c r="AK3" s="8"/>
      <c r="AL3" s="8"/>
      <c r="AM3" s="8"/>
      <c r="AN3" s="8"/>
      <c r="AO3" s="8"/>
      <c r="AP3" s="8"/>
      <c r="AQ3" s="8"/>
      <c r="AR3" s="8"/>
    </row>
    <row r="4" spans="1:44" s="17" customFormat="1" ht="15" customHeight="1">
      <c r="B4" s="49" t="s">
        <v>2416</v>
      </c>
      <c r="C4" s="28"/>
      <c r="D4" s="28"/>
      <c r="E4" s="28"/>
      <c r="F4" s="240"/>
      <c r="G4" s="240"/>
      <c r="I4" s="240"/>
      <c r="J4" s="240"/>
      <c r="K4" s="49"/>
      <c r="N4" s="240"/>
      <c r="O4" s="28"/>
      <c r="Q4" s="28"/>
      <c r="R4" s="240"/>
      <c r="S4" s="240"/>
      <c r="T4" s="356"/>
      <c r="U4" s="49"/>
      <c r="V4" s="49"/>
      <c r="W4" s="49"/>
      <c r="Y4" s="8"/>
      <c r="Z4" s="8"/>
      <c r="AA4" s="8"/>
      <c r="AB4" s="8"/>
      <c r="AC4" s="8"/>
      <c r="AE4" s="8"/>
      <c r="AF4" s="8"/>
      <c r="AG4" s="8"/>
      <c r="AH4" s="8"/>
      <c r="AI4" s="8"/>
      <c r="AJ4" s="8"/>
      <c r="AK4" s="8"/>
      <c r="AL4" s="8"/>
      <c r="AM4" s="8"/>
      <c r="AN4" s="8"/>
      <c r="AO4" s="8"/>
      <c r="AP4" s="8"/>
      <c r="AQ4" s="8"/>
      <c r="AR4" s="8"/>
    </row>
    <row r="5" spans="1:44" s="17" customFormat="1" ht="15" customHeight="1">
      <c r="B5" s="49" t="s">
        <v>2417</v>
      </c>
      <c r="C5" s="28"/>
      <c r="D5" s="28"/>
      <c r="E5" s="28"/>
      <c r="F5" s="240"/>
      <c r="G5" s="240"/>
      <c r="I5" s="240"/>
      <c r="J5" s="240"/>
      <c r="K5" s="49"/>
      <c r="N5" s="240"/>
      <c r="O5" s="28"/>
      <c r="Q5" s="28"/>
      <c r="R5" s="240"/>
      <c r="S5" s="240"/>
      <c r="T5" s="356"/>
      <c r="U5" s="49"/>
      <c r="V5" s="49"/>
      <c r="W5" s="49"/>
      <c r="Y5" s="8"/>
      <c r="Z5" s="8"/>
      <c r="AA5" s="8"/>
      <c r="AB5" s="8"/>
      <c r="AC5" s="8"/>
      <c r="AE5" s="8"/>
      <c r="AF5" s="8"/>
      <c r="AG5" s="8"/>
      <c r="AH5" s="8"/>
      <c r="AI5" s="8"/>
      <c r="AJ5" s="8"/>
      <c r="AK5" s="8"/>
      <c r="AL5" s="8"/>
      <c r="AM5" s="8"/>
      <c r="AN5" s="8"/>
      <c r="AO5" s="8"/>
      <c r="AP5" s="8"/>
      <c r="AQ5" s="8"/>
      <c r="AR5" s="8"/>
    </row>
    <row r="6" spans="1:44" s="17" customFormat="1" ht="15" customHeight="1">
      <c r="B6" s="49" t="s">
        <v>2418</v>
      </c>
      <c r="C6" s="28"/>
      <c r="D6" s="28"/>
      <c r="E6" s="28"/>
      <c r="F6" s="240"/>
      <c r="G6" s="240"/>
      <c r="I6" s="240"/>
      <c r="J6" s="240"/>
      <c r="K6" s="49"/>
      <c r="N6" s="240"/>
      <c r="O6" s="28"/>
      <c r="Q6" s="28"/>
      <c r="R6" s="240"/>
      <c r="S6" s="240"/>
      <c r="T6" s="356"/>
      <c r="U6" s="49"/>
      <c r="V6" s="49"/>
      <c r="W6" s="49"/>
      <c r="Y6" s="8"/>
      <c r="Z6" s="8"/>
      <c r="AA6" s="8"/>
      <c r="AB6" s="8"/>
      <c r="AC6" s="8"/>
      <c r="AE6" s="8"/>
      <c r="AF6" s="8"/>
      <c r="AG6" s="8"/>
      <c r="AH6" s="8"/>
      <c r="AI6" s="8"/>
      <c r="AJ6" s="8"/>
      <c r="AK6" s="8"/>
      <c r="AL6" s="8"/>
      <c r="AM6" s="8"/>
      <c r="AN6" s="8"/>
      <c r="AO6" s="8"/>
      <c r="AP6" s="8"/>
      <c r="AQ6" s="8"/>
      <c r="AR6" s="8"/>
    </row>
    <row r="7" spans="1:44" s="17" customFormat="1" ht="15" customHeight="1">
      <c r="B7" s="16" t="s">
        <v>2425</v>
      </c>
      <c r="C7" s="28"/>
      <c r="D7" s="28"/>
      <c r="E7" s="28"/>
      <c r="F7" s="240"/>
      <c r="G7" s="240"/>
      <c r="I7" s="240"/>
      <c r="J7" s="240"/>
      <c r="K7" s="49"/>
      <c r="N7" s="240"/>
      <c r="O7" s="28"/>
      <c r="Q7" s="28"/>
      <c r="R7" s="240"/>
      <c r="S7" s="240"/>
      <c r="T7" s="356"/>
      <c r="U7" s="49"/>
      <c r="V7" s="49"/>
      <c r="W7" s="49"/>
      <c r="Y7" s="8"/>
      <c r="Z7" s="8"/>
      <c r="AA7" s="8"/>
      <c r="AB7" s="8"/>
      <c r="AC7" s="8"/>
      <c r="AE7" s="8"/>
      <c r="AF7" s="8"/>
      <c r="AG7" s="8"/>
      <c r="AH7" s="8"/>
      <c r="AI7" s="8"/>
      <c r="AJ7" s="8"/>
      <c r="AK7" s="8"/>
      <c r="AL7" s="8"/>
      <c r="AM7" s="8"/>
      <c r="AN7" s="8"/>
      <c r="AO7" s="8"/>
      <c r="AP7" s="8"/>
      <c r="AQ7" s="8"/>
      <c r="AR7" s="8"/>
    </row>
    <row r="8" spans="1:44" s="17" customFormat="1" ht="15" customHeight="1">
      <c r="B8" s="16" t="s">
        <v>2426</v>
      </c>
      <c r="C8" s="28"/>
      <c r="D8" s="28"/>
      <c r="E8" s="28"/>
      <c r="F8" s="240"/>
      <c r="G8" s="240"/>
      <c r="I8" s="240"/>
      <c r="J8" s="240"/>
      <c r="K8" s="49"/>
      <c r="N8" s="240"/>
      <c r="O8" s="28"/>
      <c r="Q8" s="28"/>
      <c r="R8" s="240"/>
      <c r="S8" s="240"/>
      <c r="T8" s="356"/>
      <c r="U8" s="49"/>
      <c r="V8" s="49"/>
      <c r="W8" s="49"/>
      <c r="Y8" s="8"/>
      <c r="Z8" s="8"/>
      <c r="AA8" s="8"/>
      <c r="AB8" s="8"/>
      <c r="AC8" s="8"/>
      <c r="AE8" s="8"/>
      <c r="AF8" s="8"/>
      <c r="AG8" s="8"/>
      <c r="AH8" s="8"/>
      <c r="AI8" s="8"/>
      <c r="AJ8" s="8"/>
      <c r="AK8" s="8"/>
      <c r="AL8" s="8"/>
      <c r="AM8" s="8"/>
      <c r="AN8" s="8"/>
      <c r="AO8" s="8"/>
      <c r="AP8" s="8"/>
      <c r="AQ8" s="8"/>
      <c r="AR8" s="8"/>
    </row>
    <row r="9" spans="1:44" s="242" customFormat="1" ht="15" customHeight="1">
      <c r="A9" s="17"/>
      <c r="B9" s="16" t="s">
        <v>2427</v>
      </c>
      <c r="C9" s="28"/>
      <c r="D9" s="28"/>
      <c r="E9" s="28"/>
      <c r="F9" s="240"/>
      <c r="G9" s="240"/>
      <c r="H9" s="17"/>
      <c r="I9" s="240"/>
      <c r="J9" s="240"/>
      <c r="K9" s="49"/>
      <c r="L9" s="17"/>
      <c r="M9" s="17"/>
      <c r="N9" s="240"/>
      <c r="O9" s="28"/>
      <c r="P9" s="17"/>
      <c r="Q9" s="28"/>
      <c r="R9" s="240"/>
      <c r="S9" s="240"/>
      <c r="T9" s="356"/>
      <c r="U9" s="49"/>
      <c r="V9" s="49"/>
      <c r="W9" s="49"/>
      <c r="X9" s="17"/>
      <c r="Y9" s="8"/>
      <c r="Z9" s="8"/>
      <c r="AA9" s="8"/>
      <c r="AB9" s="8"/>
      <c r="AC9" s="8"/>
      <c r="AD9" s="17"/>
      <c r="AE9" s="8"/>
      <c r="AF9" s="8"/>
      <c r="AG9" s="8"/>
      <c r="AH9" s="8"/>
      <c r="AI9" s="8"/>
      <c r="AJ9" s="8"/>
      <c r="AK9" s="8"/>
      <c r="AL9" s="8"/>
      <c r="AM9" s="8"/>
      <c r="AN9" s="8"/>
      <c r="AO9" s="8"/>
      <c r="AP9" s="8"/>
      <c r="AQ9" s="8"/>
      <c r="AR9" s="8"/>
    </row>
    <row r="10" spans="1:44" s="242" customFormat="1" ht="15" customHeight="1">
      <c r="A10" s="11"/>
      <c r="B10" s="49" t="s">
        <v>1586</v>
      </c>
      <c r="C10" s="28"/>
      <c r="D10" s="28"/>
      <c r="E10" s="28"/>
      <c r="F10" s="240"/>
      <c r="G10" s="240"/>
      <c r="H10" s="17"/>
      <c r="I10" s="240"/>
      <c r="J10" s="240"/>
      <c r="K10" s="49"/>
      <c r="L10" s="17"/>
      <c r="M10" s="17"/>
      <c r="N10" s="240"/>
      <c r="O10" s="28"/>
      <c r="P10" s="17"/>
      <c r="Q10" s="28"/>
      <c r="R10" s="240"/>
      <c r="S10" s="240"/>
      <c r="T10" s="356"/>
      <c r="U10" s="49"/>
      <c r="V10" s="49"/>
      <c r="W10" s="49"/>
      <c r="X10" s="17"/>
      <c r="Y10" s="8"/>
      <c r="Z10" s="8"/>
      <c r="AA10" s="8"/>
      <c r="AB10" s="8"/>
      <c r="AC10" s="8"/>
      <c r="AD10" s="8"/>
      <c r="AE10" s="8"/>
      <c r="AF10" s="8"/>
      <c r="AG10" s="8"/>
      <c r="AH10" s="8"/>
      <c r="AI10" s="8"/>
      <c r="AJ10" s="8"/>
      <c r="AK10" s="8"/>
      <c r="AL10" s="8"/>
      <c r="AM10" s="8"/>
      <c r="AN10" s="8"/>
      <c r="AO10" s="8"/>
      <c r="AP10" s="8"/>
      <c r="AQ10" s="8"/>
      <c r="AR10" s="8"/>
    </row>
    <row r="11" spans="1:44" s="17" customFormat="1" ht="15" customHeight="1">
      <c r="A11" s="242"/>
      <c r="B11" s="49" t="s">
        <v>2638</v>
      </c>
      <c r="C11" s="55"/>
      <c r="D11" s="55"/>
      <c r="E11" s="28"/>
      <c r="F11" s="240"/>
      <c r="G11" s="240"/>
      <c r="H11" s="55"/>
      <c r="I11" s="170"/>
      <c r="J11" s="170"/>
      <c r="K11" s="49"/>
      <c r="L11" s="11"/>
      <c r="M11" s="11"/>
      <c r="N11" s="170"/>
      <c r="O11" s="11"/>
      <c r="Q11" s="28"/>
      <c r="R11" s="240"/>
      <c r="S11" s="240"/>
      <c r="T11" s="356"/>
      <c r="U11" s="49"/>
      <c r="V11" s="49"/>
      <c r="W11" s="16"/>
      <c r="Y11" s="8"/>
      <c r="Z11" s="8"/>
      <c r="AA11" s="8"/>
      <c r="AB11" s="8"/>
      <c r="AC11" s="8"/>
      <c r="AD11" s="8"/>
      <c r="AE11" s="8"/>
      <c r="AF11" s="8"/>
      <c r="AG11" s="8"/>
      <c r="AH11" s="8"/>
      <c r="AI11" s="8"/>
      <c r="AJ11" s="8"/>
      <c r="AK11" s="8"/>
      <c r="AL11" s="8"/>
      <c r="AM11" s="8"/>
      <c r="AN11" s="8"/>
      <c r="AO11" s="8"/>
      <c r="AP11" s="8"/>
      <c r="AQ11" s="8"/>
      <c r="AR11" s="8"/>
    </row>
    <row r="12" spans="1:44" s="17" customFormat="1" ht="15" customHeight="1">
      <c r="A12" s="242"/>
      <c r="B12" s="49" t="s">
        <v>2419</v>
      </c>
      <c r="C12" s="55"/>
      <c r="D12" s="55"/>
      <c r="E12" s="28"/>
      <c r="F12" s="240"/>
      <c r="G12" s="240"/>
      <c r="H12" s="55"/>
      <c r="I12" s="170"/>
      <c r="J12" s="170"/>
      <c r="K12" s="49"/>
      <c r="L12" s="11"/>
      <c r="M12" s="11"/>
      <c r="N12" s="170"/>
      <c r="O12" s="11"/>
      <c r="Q12" s="28"/>
      <c r="R12" s="240"/>
      <c r="S12" s="240"/>
      <c r="T12" s="356"/>
      <c r="U12" s="49"/>
      <c r="V12" s="49"/>
      <c r="W12" s="16"/>
      <c r="Y12" s="8"/>
      <c r="Z12" s="8"/>
      <c r="AA12" s="8"/>
      <c r="AB12" s="8"/>
      <c r="AC12" s="8"/>
      <c r="AD12" s="8"/>
      <c r="AE12" s="8"/>
      <c r="AF12" s="8"/>
      <c r="AG12" s="8"/>
      <c r="AH12" s="8"/>
      <c r="AI12" s="8"/>
      <c r="AJ12" s="8"/>
      <c r="AK12" s="8"/>
      <c r="AL12" s="8"/>
      <c r="AM12" s="8"/>
      <c r="AN12" s="8"/>
      <c r="AO12" s="8"/>
      <c r="AP12" s="8"/>
      <c r="AQ12" s="8"/>
      <c r="AR12" s="8"/>
    </row>
    <row r="13" spans="1:44" s="17" customFormat="1" ht="15" customHeight="1">
      <c r="A13" s="242"/>
      <c r="B13" s="49" t="s">
        <v>2641</v>
      </c>
      <c r="C13" s="55"/>
      <c r="D13" s="55"/>
      <c r="E13" s="28"/>
      <c r="F13" s="240"/>
      <c r="G13" s="240"/>
      <c r="H13" s="55"/>
      <c r="I13" s="170"/>
      <c r="J13" s="170"/>
      <c r="K13" s="49"/>
      <c r="L13" s="11"/>
      <c r="M13" s="11"/>
      <c r="N13" s="170"/>
      <c r="O13" s="11"/>
      <c r="Q13" s="28"/>
      <c r="R13" s="240"/>
      <c r="S13" s="240"/>
      <c r="T13" s="356"/>
      <c r="U13" s="49"/>
      <c r="V13" s="49"/>
      <c r="W13" s="16"/>
      <c r="Y13" s="8"/>
      <c r="Z13" s="8"/>
      <c r="AA13" s="8"/>
      <c r="AB13" s="8"/>
      <c r="AC13" s="8"/>
      <c r="AD13" s="8"/>
      <c r="AE13" s="8"/>
      <c r="AF13" s="8"/>
      <c r="AG13" s="8"/>
      <c r="AH13" s="8"/>
      <c r="AI13" s="8"/>
      <c r="AJ13" s="8"/>
      <c r="AK13" s="8"/>
      <c r="AL13" s="8"/>
      <c r="AM13" s="8"/>
      <c r="AN13" s="8"/>
      <c r="AO13" s="8"/>
      <c r="AP13" s="8"/>
      <c r="AQ13" s="8"/>
      <c r="AR13" s="8"/>
    </row>
    <row r="14" spans="1:44" ht="15" customHeight="1">
      <c r="A14" s="17"/>
      <c r="B14" s="11" t="s">
        <v>1623</v>
      </c>
      <c r="C14" s="55"/>
      <c r="D14" s="55"/>
      <c r="E14" s="28"/>
      <c r="F14" s="240"/>
      <c r="G14" s="240"/>
      <c r="H14" s="55"/>
      <c r="I14" s="170"/>
      <c r="J14" s="170"/>
      <c r="K14" s="49"/>
      <c r="L14" s="11"/>
      <c r="M14" s="11"/>
      <c r="N14" s="170"/>
      <c r="O14" s="11"/>
      <c r="P14" s="17"/>
      <c r="Q14" s="28"/>
      <c r="R14" s="240"/>
      <c r="S14" s="240"/>
      <c r="T14" s="356"/>
      <c r="U14" s="49"/>
      <c r="V14" s="49"/>
      <c r="W14" s="16"/>
      <c r="Y14" s="8"/>
      <c r="AB14" s="8"/>
    </row>
    <row r="15" spans="1:44" ht="15" customHeight="1">
      <c r="A15" s="17"/>
      <c r="B15" s="11"/>
      <c r="C15" s="55"/>
      <c r="D15" s="55"/>
      <c r="E15" s="28"/>
      <c r="F15" s="240"/>
      <c r="G15" s="240"/>
      <c r="H15" s="55"/>
      <c r="I15" s="170"/>
      <c r="J15" s="170"/>
      <c r="K15" s="49"/>
      <c r="L15" s="11"/>
      <c r="M15" s="11"/>
      <c r="N15" s="170"/>
      <c r="O15" s="11"/>
      <c r="P15" s="17"/>
      <c r="Q15" s="28"/>
      <c r="R15" s="240"/>
      <c r="S15" s="240"/>
      <c r="T15" s="356"/>
      <c r="U15" s="49"/>
      <c r="V15" s="49"/>
      <c r="W15" s="16"/>
      <c r="Y15" s="8"/>
      <c r="AB15" s="8"/>
    </row>
    <row r="16" spans="1:44" ht="22.5" customHeight="1">
      <c r="B16" s="382" t="s">
        <v>1591</v>
      </c>
      <c r="C16" s="437"/>
      <c r="D16" s="88" t="str">
        <f>'3-1.中・長期派遣'!E29</f>
        <v/>
      </c>
      <c r="E16" s="89"/>
      <c r="F16" s="89"/>
      <c r="G16" s="239"/>
      <c r="H16" s="152"/>
      <c r="I16" s="91"/>
      <c r="M16" s="55"/>
      <c r="N16" s="170"/>
      <c r="O16" s="11"/>
      <c r="Y16" s="8"/>
      <c r="AB16" s="8"/>
    </row>
    <row r="17" spans="2:28" ht="9.5" customHeight="1">
      <c r="B17" s="55"/>
      <c r="C17" s="55"/>
      <c r="D17" s="55"/>
      <c r="H17" s="55"/>
      <c r="I17" s="55"/>
      <c r="J17" s="170"/>
      <c r="L17" s="55"/>
      <c r="M17" s="55"/>
      <c r="N17" s="170"/>
      <c r="O17" s="11"/>
      <c r="Y17" s="8"/>
      <c r="AB17" s="8"/>
    </row>
    <row r="18" spans="2:28" ht="21" customHeight="1">
      <c r="B18" s="23" t="s">
        <v>2146</v>
      </c>
      <c r="C18" s="55"/>
      <c r="D18" s="55"/>
      <c r="H18" s="55"/>
      <c r="I18" s="55"/>
      <c r="J18" s="170"/>
      <c r="L18" s="55"/>
      <c r="M18" s="55"/>
      <c r="N18" s="170"/>
      <c r="O18" s="11"/>
      <c r="Y18" s="8"/>
      <c r="AB18" s="8"/>
    </row>
    <row r="19" spans="2:28" ht="20.5" customHeight="1">
      <c r="B19" s="23">
        <f>COUNTA(B22:B1987)</f>
        <v>0</v>
      </c>
      <c r="E19" s="55"/>
      <c r="H19" s="11"/>
      <c r="I19" s="170"/>
      <c r="J19" s="170"/>
      <c r="O19" s="55"/>
      <c r="Q19" s="55"/>
      <c r="Y19" s="8"/>
      <c r="AB19" s="8"/>
    </row>
    <row r="20" spans="2:28" ht="13">
      <c r="B20" s="378" t="s">
        <v>2403</v>
      </c>
      <c r="C20" s="378" t="s">
        <v>2163</v>
      </c>
      <c r="D20" s="378" t="s">
        <v>2627</v>
      </c>
      <c r="E20" s="375" t="s">
        <v>2657</v>
      </c>
      <c r="F20" s="376"/>
      <c r="G20" s="377"/>
      <c r="H20" s="375" t="s">
        <v>2149</v>
      </c>
      <c r="I20" s="376"/>
      <c r="J20" s="377"/>
      <c r="K20" s="378" t="s">
        <v>2420</v>
      </c>
      <c r="L20" s="378" t="s">
        <v>2630</v>
      </c>
      <c r="M20" s="378" t="s">
        <v>2633</v>
      </c>
      <c r="N20" s="378" t="s">
        <v>2631</v>
      </c>
      <c r="O20" s="378" t="s">
        <v>2636</v>
      </c>
      <c r="P20" s="378" t="s">
        <v>2637</v>
      </c>
      <c r="Q20" s="375" t="s">
        <v>2421</v>
      </c>
      <c r="R20" s="376"/>
      <c r="S20" s="377"/>
      <c r="T20" s="378" t="s">
        <v>2422</v>
      </c>
      <c r="U20" s="378" t="s">
        <v>2658</v>
      </c>
      <c r="V20" s="378" t="s">
        <v>2423</v>
      </c>
      <c r="W20" s="380" t="s">
        <v>2424</v>
      </c>
      <c r="Y20" s="8"/>
      <c r="AB20" s="8"/>
    </row>
    <row r="21" spans="2:28" ht="29.5" customHeight="1">
      <c r="B21" s="379"/>
      <c r="C21" s="379"/>
      <c r="D21" s="379"/>
      <c r="E21" s="233" t="s">
        <v>2408</v>
      </c>
      <c r="F21" s="69" t="s">
        <v>2411</v>
      </c>
      <c r="G21" s="69" t="s">
        <v>2412</v>
      </c>
      <c r="H21" s="233" t="s">
        <v>2408</v>
      </c>
      <c r="I21" s="233" t="s">
        <v>2409</v>
      </c>
      <c r="J21" s="233" t="s">
        <v>2410</v>
      </c>
      <c r="K21" s="379"/>
      <c r="L21" s="379"/>
      <c r="M21" s="379"/>
      <c r="N21" s="379"/>
      <c r="O21" s="379"/>
      <c r="P21" s="379"/>
      <c r="Q21" s="233" t="s">
        <v>2408</v>
      </c>
      <c r="R21" s="69" t="s">
        <v>2411</v>
      </c>
      <c r="S21" s="69" t="s">
        <v>2412</v>
      </c>
      <c r="T21" s="379"/>
      <c r="U21" s="379"/>
      <c r="V21" s="379"/>
      <c r="W21" s="381"/>
      <c r="Y21" s="8"/>
      <c r="AB21" s="8"/>
    </row>
    <row r="22" spans="2:28" ht="30" customHeight="1">
      <c r="B22" s="234"/>
      <c r="C22" s="235"/>
      <c r="D22" s="234"/>
      <c r="E22" s="235"/>
      <c r="F22" s="236" t="e">
        <f>VLOOKUP(E22,国・地域コードリスト!$L$3:$M$209,2,FALSE)</f>
        <v>#N/A</v>
      </c>
      <c r="G22" s="236" t="e">
        <f>VLOOKUP(E22,国・地域コードリスト!$N$3:$O$209,2,FALSE)</f>
        <v>#N/A</v>
      </c>
      <c r="H22" s="235"/>
      <c r="I22" s="236" t="e">
        <f>VLOOKUP(H22,分野・分科コードリスト!$G$4:$I$49,2,FALSE)</f>
        <v>#N/A</v>
      </c>
      <c r="J22" s="236" t="e">
        <f>VLOOKUP(H22,分野・分科コードリスト!$G$4:$I$49,3,FALSE)</f>
        <v>#N/A</v>
      </c>
      <c r="K22" s="237"/>
      <c r="L22" s="235"/>
      <c r="M22" s="235"/>
      <c r="N22" s="237"/>
      <c r="O22" s="243"/>
      <c r="P22" s="234"/>
      <c r="Q22" s="235"/>
      <c r="R22" s="236" t="e">
        <f>VLOOKUP(Q22,国・地域コードリスト!$L$3:$M$209,2,FALSE)</f>
        <v>#N/A</v>
      </c>
      <c r="S22" s="236" t="e">
        <f>VLOOKUP(Q22,国・地域コードリスト!$N$3:$O$209,2,FALSE)</f>
        <v>#N/A</v>
      </c>
      <c r="T22" s="357"/>
      <c r="U22" s="164"/>
      <c r="V22" s="237"/>
      <c r="W22" s="164"/>
      <c r="Y22" s="8"/>
      <c r="AB22" s="8"/>
    </row>
    <row r="23" spans="2:28" ht="30" customHeight="1">
      <c r="B23" s="234"/>
      <c r="C23" s="235"/>
      <c r="D23" s="234"/>
      <c r="E23" s="235"/>
      <c r="F23" s="236" t="e">
        <f>VLOOKUP(E23,国・地域コードリスト!$L$3:$M$209,2,FALSE)</f>
        <v>#N/A</v>
      </c>
      <c r="G23" s="236" t="e">
        <f>VLOOKUP(E23,国・地域コードリスト!$N$3:$O$209,2,FALSE)</f>
        <v>#N/A</v>
      </c>
      <c r="H23" s="235"/>
      <c r="I23" s="236" t="e">
        <f>VLOOKUP(H23,分野・分科コードリスト!$G$4:$I$49,2,FALSE)</f>
        <v>#N/A</v>
      </c>
      <c r="J23" s="236" t="e">
        <f>VLOOKUP(H23,分野・分科コードリスト!$G$4:$I$49,3,FALSE)</f>
        <v>#N/A</v>
      </c>
      <c r="K23" s="237"/>
      <c r="L23" s="235"/>
      <c r="M23" s="235"/>
      <c r="N23" s="237"/>
      <c r="O23" s="243"/>
      <c r="P23" s="234"/>
      <c r="Q23" s="235"/>
      <c r="R23" s="236" t="e">
        <f>VLOOKUP(Q23,国・地域コードリスト!$L$3:$M$209,2,FALSE)</f>
        <v>#N/A</v>
      </c>
      <c r="S23" s="236" t="e">
        <f>VLOOKUP(Q23,国・地域コードリスト!$N$3:$O$209,2,FALSE)</f>
        <v>#N/A</v>
      </c>
      <c r="T23" s="357"/>
      <c r="U23" s="164"/>
      <c r="V23" s="237"/>
      <c r="W23" s="164"/>
      <c r="Y23" s="8"/>
      <c r="AB23" s="8"/>
    </row>
    <row r="24" spans="2:28" ht="30" customHeight="1">
      <c r="B24" s="234"/>
      <c r="C24" s="235"/>
      <c r="D24" s="234"/>
      <c r="E24" s="235"/>
      <c r="F24" s="236" t="e">
        <f>VLOOKUP(E24,国・地域コードリスト!$L$3:$M$209,2,FALSE)</f>
        <v>#N/A</v>
      </c>
      <c r="G24" s="236" t="e">
        <f>VLOOKUP(E24,国・地域コードリスト!$N$3:$O$209,2,FALSE)</f>
        <v>#N/A</v>
      </c>
      <c r="H24" s="235"/>
      <c r="I24" s="236" t="e">
        <f>VLOOKUP(H24,分野・分科コードリスト!$G$4:$I$49,2,FALSE)</f>
        <v>#N/A</v>
      </c>
      <c r="J24" s="236" t="e">
        <f>VLOOKUP(H24,分野・分科コードリスト!$G$4:$I$49,3,FALSE)</f>
        <v>#N/A</v>
      </c>
      <c r="K24" s="237"/>
      <c r="L24" s="235"/>
      <c r="M24" s="235"/>
      <c r="N24" s="237"/>
      <c r="O24" s="243"/>
      <c r="P24" s="234"/>
      <c r="Q24" s="235"/>
      <c r="R24" s="236" t="e">
        <f>VLOOKUP(Q24,国・地域コードリスト!$L$3:$M$209,2,FALSE)</f>
        <v>#N/A</v>
      </c>
      <c r="S24" s="236" t="e">
        <f>VLOOKUP(Q24,国・地域コードリスト!$N$3:$O$209,2,FALSE)</f>
        <v>#N/A</v>
      </c>
      <c r="T24" s="357"/>
      <c r="U24" s="164"/>
      <c r="V24" s="237"/>
      <c r="W24" s="164"/>
      <c r="Y24" s="8"/>
      <c r="AB24" s="8"/>
    </row>
    <row r="25" spans="2:28" ht="30" hidden="1" customHeight="1">
      <c r="B25" s="234"/>
      <c r="C25" s="235"/>
      <c r="D25" s="234"/>
      <c r="E25" s="235"/>
      <c r="F25" s="236" t="e">
        <f>VLOOKUP(E25,国・地域コードリスト!$L$3:$M$209,2,FALSE)</f>
        <v>#N/A</v>
      </c>
      <c r="G25" s="236" t="e">
        <f>VLOOKUP(E25,国・地域コードリスト!$N$3:$O$209,2,FALSE)</f>
        <v>#N/A</v>
      </c>
      <c r="H25" s="235"/>
      <c r="I25" s="236" t="e">
        <f>VLOOKUP(H25,分野・分科コードリスト!$G$4:$I$49,2,FALSE)</f>
        <v>#N/A</v>
      </c>
      <c r="J25" s="236" t="e">
        <f>VLOOKUP(H25,分野・分科コードリスト!$G$4:$I$49,3,FALSE)</f>
        <v>#N/A</v>
      </c>
      <c r="K25" s="237"/>
      <c r="L25" s="235"/>
      <c r="M25" s="235"/>
      <c r="N25" s="237"/>
      <c r="O25" s="243"/>
      <c r="P25" s="234"/>
      <c r="Q25" s="235"/>
      <c r="R25" s="236" t="e">
        <f>VLOOKUP(Q25,国・地域コードリスト!$L$3:$M$209,2,FALSE)</f>
        <v>#N/A</v>
      </c>
      <c r="S25" s="236" t="e">
        <f>VLOOKUP(Q25,国・地域コードリスト!$N$3:$O$209,2,FALSE)</f>
        <v>#N/A</v>
      </c>
      <c r="T25" s="357"/>
      <c r="U25" s="164"/>
      <c r="V25" s="237"/>
      <c r="W25" s="164"/>
      <c r="Y25" s="8"/>
      <c r="AB25" s="8"/>
    </row>
    <row r="26" spans="2:28" ht="30" hidden="1" customHeight="1">
      <c r="B26" s="234"/>
      <c r="C26" s="235"/>
      <c r="D26" s="234"/>
      <c r="E26" s="235"/>
      <c r="F26" s="236" t="e">
        <f>VLOOKUP(E26,国・地域コードリスト!$L$3:$M$209,2,FALSE)</f>
        <v>#N/A</v>
      </c>
      <c r="G26" s="236" t="e">
        <f>VLOOKUP(E26,国・地域コードリスト!$N$3:$O$209,2,FALSE)</f>
        <v>#N/A</v>
      </c>
      <c r="H26" s="235"/>
      <c r="I26" s="236" t="e">
        <f>VLOOKUP(H26,分野・分科コードリスト!$G$4:$I$49,2,FALSE)</f>
        <v>#N/A</v>
      </c>
      <c r="J26" s="236" t="e">
        <f>VLOOKUP(H26,分野・分科コードリスト!$G$4:$I$49,3,FALSE)</f>
        <v>#N/A</v>
      </c>
      <c r="K26" s="237"/>
      <c r="L26" s="235"/>
      <c r="M26" s="235"/>
      <c r="N26" s="237"/>
      <c r="O26" s="243"/>
      <c r="P26" s="234"/>
      <c r="Q26" s="235"/>
      <c r="R26" s="236" t="e">
        <f>VLOOKUP(Q26,国・地域コードリスト!$L$3:$M$209,2,FALSE)</f>
        <v>#N/A</v>
      </c>
      <c r="S26" s="236" t="e">
        <f>VLOOKUP(Q26,国・地域コードリスト!$N$3:$O$209,2,FALSE)</f>
        <v>#N/A</v>
      </c>
      <c r="T26" s="357"/>
      <c r="U26" s="164"/>
      <c r="V26" s="237"/>
      <c r="W26" s="164"/>
      <c r="Y26" s="8"/>
      <c r="AB26" s="8"/>
    </row>
    <row r="27" spans="2:28" ht="30" hidden="1" customHeight="1">
      <c r="B27" s="234"/>
      <c r="C27" s="235"/>
      <c r="D27" s="234"/>
      <c r="E27" s="235"/>
      <c r="F27" s="236" t="e">
        <f>VLOOKUP(E27,国・地域コードリスト!$L$3:$M$209,2,FALSE)</f>
        <v>#N/A</v>
      </c>
      <c r="G27" s="236" t="e">
        <f>VLOOKUP(E27,国・地域コードリスト!$N$3:$O$209,2,FALSE)</f>
        <v>#N/A</v>
      </c>
      <c r="H27" s="235"/>
      <c r="I27" s="236" t="e">
        <f>VLOOKUP(H27,分野・分科コードリスト!$G$4:$I$49,2,FALSE)</f>
        <v>#N/A</v>
      </c>
      <c r="J27" s="236" t="e">
        <f>VLOOKUP(H27,分野・分科コードリスト!$G$4:$I$49,3,FALSE)</f>
        <v>#N/A</v>
      </c>
      <c r="K27" s="237"/>
      <c r="L27" s="235"/>
      <c r="M27" s="235"/>
      <c r="N27" s="237"/>
      <c r="O27" s="243"/>
      <c r="P27" s="234"/>
      <c r="Q27" s="235"/>
      <c r="R27" s="236" t="e">
        <f>VLOOKUP(Q27,国・地域コードリスト!$L$3:$M$209,2,FALSE)</f>
        <v>#N/A</v>
      </c>
      <c r="S27" s="236" t="e">
        <f>VLOOKUP(Q27,国・地域コードリスト!$N$3:$O$209,2,FALSE)</f>
        <v>#N/A</v>
      </c>
      <c r="T27" s="357"/>
      <c r="U27" s="164"/>
      <c r="V27" s="237"/>
      <c r="W27" s="164"/>
      <c r="Y27" s="8"/>
      <c r="AB27" s="8"/>
    </row>
    <row r="28" spans="2:28" ht="30" hidden="1" customHeight="1">
      <c r="B28" s="234"/>
      <c r="C28" s="235"/>
      <c r="D28" s="234"/>
      <c r="E28" s="235"/>
      <c r="F28" s="236" t="e">
        <f>VLOOKUP(E28,国・地域コードリスト!$L$3:$M$209,2,FALSE)</f>
        <v>#N/A</v>
      </c>
      <c r="G28" s="236" t="e">
        <f>VLOOKUP(E28,国・地域コードリスト!$N$3:$O$209,2,FALSE)</f>
        <v>#N/A</v>
      </c>
      <c r="H28" s="235"/>
      <c r="I28" s="236" t="e">
        <f>VLOOKUP(H28,分野・分科コードリスト!$G$4:$I$49,2,FALSE)</f>
        <v>#N/A</v>
      </c>
      <c r="J28" s="236" t="e">
        <f>VLOOKUP(H28,分野・分科コードリスト!$G$4:$I$49,3,FALSE)</f>
        <v>#N/A</v>
      </c>
      <c r="K28" s="237"/>
      <c r="L28" s="235"/>
      <c r="M28" s="235"/>
      <c r="N28" s="237"/>
      <c r="O28" s="243"/>
      <c r="P28" s="234"/>
      <c r="Q28" s="235"/>
      <c r="R28" s="236" t="e">
        <f>VLOOKUP(Q28,国・地域コードリスト!$L$3:$M$209,2,FALSE)</f>
        <v>#N/A</v>
      </c>
      <c r="S28" s="236" t="e">
        <f>VLOOKUP(Q28,国・地域コードリスト!$N$3:$O$209,2,FALSE)</f>
        <v>#N/A</v>
      </c>
      <c r="T28" s="357"/>
      <c r="U28" s="164"/>
      <c r="V28" s="237"/>
      <c r="W28" s="164"/>
      <c r="Y28" s="8"/>
      <c r="AB28" s="8"/>
    </row>
    <row r="29" spans="2:28" ht="30" hidden="1" customHeight="1">
      <c r="B29" s="234"/>
      <c r="C29" s="235"/>
      <c r="D29" s="234"/>
      <c r="E29" s="235"/>
      <c r="F29" s="236" t="e">
        <f>VLOOKUP(E29,国・地域コードリスト!$L$3:$M$209,2,FALSE)</f>
        <v>#N/A</v>
      </c>
      <c r="G29" s="236" t="e">
        <f>VLOOKUP(E29,国・地域コードリスト!$N$3:$O$209,2,FALSE)</f>
        <v>#N/A</v>
      </c>
      <c r="H29" s="235"/>
      <c r="I29" s="236" t="e">
        <f>VLOOKUP(H29,分野・分科コードリスト!$G$4:$I$49,2,FALSE)</f>
        <v>#N/A</v>
      </c>
      <c r="J29" s="236" t="e">
        <f>VLOOKUP(H29,分野・分科コードリスト!$G$4:$I$49,3,FALSE)</f>
        <v>#N/A</v>
      </c>
      <c r="K29" s="237"/>
      <c r="L29" s="235"/>
      <c r="M29" s="235"/>
      <c r="N29" s="237"/>
      <c r="O29" s="243"/>
      <c r="P29" s="234"/>
      <c r="Q29" s="235"/>
      <c r="R29" s="236" t="e">
        <f>VLOOKUP(Q29,国・地域コードリスト!$L$3:$M$209,2,FALSE)</f>
        <v>#N/A</v>
      </c>
      <c r="S29" s="236" t="e">
        <f>VLOOKUP(Q29,国・地域コードリスト!$N$3:$O$209,2,FALSE)</f>
        <v>#N/A</v>
      </c>
      <c r="T29" s="357"/>
      <c r="U29" s="164"/>
      <c r="V29" s="237"/>
      <c r="W29" s="164"/>
      <c r="Y29" s="8"/>
      <c r="AB29" s="8"/>
    </row>
    <row r="30" spans="2:28" ht="30" hidden="1" customHeight="1">
      <c r="B30" s="234"/>
      <c r="C30" s="235"/>
      <c r="D30" s="234"/>
      <c r="E30" s="235"/>
      <c r="F30" s="236" t="e">
        <f>VLOOKUP(E30,国・地域コードリスト!$L$3:$M$209,2,FALSE)</f>
        <v>#N/A</v>
      </c>
      <c r="G30" s="236" t="e">
        <f>VLOOKUP(E30,国・地域コードリスト!$N$3:$O$209,2,FALSE)</f>
        <v>#N/A</v>
      </c>
      <c r="H30" s="235"/>
      <c r="I30" s="236" t="e">
        <f>VLOOKUP(H30,分野・分科コードリスト!$G$4:$I$49,2,FALSE)</f>
        <v>#N/A</v>
      </c>
      <c r="J30" s="236" t="e">
        <f>VLOOKUP(H30,分野・分科コードリスト!$G$4:$I$49,3,FALSE)</f>
        <v>#N/A</v>
      </c>
      <c r="K30" s="237"/>
      <c r="L30" s="235"/>
      <c r="M30" s="235"/>
      <c r="N30" s="237"/>
      <c r="O30" s="243"/>
      <c r="P30" s="234"/>
      <c r="Q30" s="235"/>
      <c r="R30" s="236" t="e">
        <f>VLOOKUP(Q30,国・地域コードリスト!$L$3:$M$209,2,FALSE)</f>
        <v>#N/A</v>
      </c>
      <c r="S30" s="236" t="e">
        <f>VLOOKUP(Q30,国・地域コードリスト!$N$3:$O$209,2,FALSE)</f>
        <v>#N/A</v>
      </c>
      <c r="T30" s="357"/>
      <c r="U30" s="164"/>
      <c r="V30" s="237"/>
      <c r="W30" s="164"/>
      <c r="Y30" s="8"/>
      <c r="AB30" s="8"/>
    </row>
    <row r="31" spans="2:28" ht="30" hidden="1" customHeight="1">
      <c r="B31" s="234"/>
      <c r="C31" s="235"/>
      <c r="D31" s="234"/>
      <c r="E31" s="235"/>
      <c r="F31" s="236" t="e">
        <f>VLOOKUP(E31,国・地域コードリスト!$L$3:$M$209,2,FALSE)</f>
        <v>#N/A</v>
      </c>
      <c r="G31" s="236" t="e">
        <f>VLOOKUP(E31,国・地域コードリスト!$N$3:$O$209,2,FALSE)</f>
        <v>#N/A</v>
      </c>
      <c r="H31" s="235"/>
      <c r="I31" s="236" t="e">
        <f>VLOOKUP(H31,分野・分科コードリスト!$G$4:$I$49,2,FALSE)</f>
        <v>#N/A</v>
      </c>
      <c r="J31" s="236" t="e">
        <f>VLOOKUP(H31,分野・分科コードリスト!$G$4:$I$49,3,FALSE)</f>
        <v>#N/A</v>
      </c>
      <c r="K31" s="237"/>
      <c r="L31" s="235"/>
      <c r="M31" s="235"/>
      <c r="N31" s="237"/>
      <c r="O31" s="243"/>
      <c r="P31" s="234"/>
      <c r="Q31" s="235"/>
      <c r="R31" s="236" t="e">
        <f>VLOOKUP(Q31,国・地域コードリスト!$L$3:$M$209,2,FALSE)</f>
        <v>#N/A</v>
      </c>
      <c r="S31" s="236" t="e">
        <f>VLOOKUP(Q31,国・地域コードリスト!$N$3:$O$209,2,FALSE)</f>
        <v>#N/A</v>
      </c>
      <c r="T31" s="357"/>
      <c r="U31" s="164"/>
      <c r="V31" s="237"/>
      <c r="W31" s="164"/>
      <c r="Y31" s="8"/>
      <c r="AB31" s="8"/>
    </row>
    <row r="32" spans="2:28" ht="30" hidden="1" customHeight="1">
      <c r="B32" s="234"/>
      <c r="C32" s="235"/>
      <c r="D32" s="234"/>
      <c r="E32" s="235"/>
      <c r="F32" s="236" t="e">
        <f>VLOOKUP(E32,国・地域コードリスト!$L$3:$M$209,2,FALSE)</f>
        <v>#N/A</v>
      </c>
      <c r="G32" s="236" t="e">
        <f>VLOOKUP(E32,国・地域コードリスト!$N$3:$O$209,2,FALSE)</f>
        <v>#N/A</v>
      </c>
      <c r="H32" s="235"/>
      <c r="I32" s="236" t="e">
        <f>VLOOKUP(H32,分野・分科コードリスト!$G$4:$I$49,2,FALSE)</f>
        <v>#N/A</v>
      </c>
      <c r="J32" s="236" t="e">
        <f>VLOOKUP(H32,分野・分科コードリスト!$G$4:$I$49,3,FALSE)</f>
        <v>#N/A</v>
      </c>
      <c r="K32" s="237"/>
      <c r="L32" s="235"/>
      <c r="M32" s="235"/>
      <c r="N32" s="237"/>
      <c r="O32" s="243"/>
      <c r="P32" s="234"/>
      <c r="Q32" s="235"/>
      <c r="R32" s="236" t="e">
        <f>VLOOKUP(Q32,国・地域コードリスト!$L$3:$M$209,2,FALSE)</f>
        <v>#N/A</v>
      </c>
      <c r="S32" s="236" t="e">
        <f>VLOOKUP(Q32,国・地域コードリスト!$N$3:$O$209,2,FALSE)</f>
        <v>#N/A</v>
      </c>
      <c r="T32" s="357"/>
      <c r="U32" s="164"/>
      <c r="V32" s="237"/>
      <c r="W32" s="164"/>
      <c r="Y32" s="8"/>
      <c r="AB32" s="8"/>
    </row>
    <row r="33" spans="2:28" ht="30" hidden="1" customHeight="1">
      <c r="B33" s="234"/>
      <c r="C33" s="235"/>
      <c r="D33" s="234"/>
      <c r="E33" s="235"/>
      <c r="F33" s="236" t="e">
        <f>VLOOKUP(E33,国・地域コードリスト!$L$3:$M$209,2,FALSE)</f>
        <v>#N/A</v>
      </c>
      <c r="G33" s="236" t="e">
        <f>VLOOKUP(E33,国・地域コードリスト!$N$3:$O$209,2,FALSE)</f>
        <v>#N/A</v>
      </c>
      <c r="H33" s="235"/>
      <c r="I33" s="236" t="e">
        <f>VLOOKUP(H33,分野・分科コードリスト!$G$4:$I$49,2,FALSE)</f>
        <v>#N/A</v>
      </c>
      <c r="J33" s="236" t="e">
        <f>VLOOKUP(H33,分野・分科コードリスト!$G$4:$I$49,3,FALSE)</f>
        <v>#N/A</v>
      </c>
      <c r="K33" s="237"/>
      <c r="L33" s="235"/>
      <c r="M33" s="235"/>
      <c r="N33" s="237"/>
      <c r="O33" s="243"/>
      <c r="P33" s="234"/>
      <c r="Q33" s="235"/>
      <c r="R33" s="236" t="e">
        <f>VLOOKUP(Q33,国・地域コードリスト!$L$3:$M$209,2,FALSE)</f>
        <v>#N/A</v>
      </c>
      <c r="S33" s="236" t="e">
        <f>VLOOKUP(Q33,国・地域コードリスト!$N$3:$O$209,2,FALSE)</f>
        <v>#N/A</v>
      </c>
      <c r="T33" s="357"/>
      <c r="U33" s="164"/>
      <c r="V33" s="237"/>
      <c r="W33" s="164"/>
      <c r="Y33" s="8"/>
      <c r="AB33" s="8"/>
    </row>
    <row r="34" spans="2:28" ht="30" hidden="1" customHeight="1">
      <c r="B34" s="234"/>
      <c r="C34" s="235"/>
      <c r="D34" s="234"/>
      <c r="E34" s="235"/>
      <c r="F34" s="236" t="e">
        <f>VLOOKUP(E34,国・地域コードリスト!$L$3:$M$209,2,FALSE)</f>
        <v>#N/A</v>
      </c>
      <c r="G34" s="236" t="e">
        <f>VLOOKUP(E34,国・地域コードリスト!$N$3:$O$209,2,FALSE)</f>
        <v>#N/A</v>
      </c>
      <c r="H34" s="235"/>
      <c r="I34" s="236" t="e">
        <f>VLOOKUP(H34,分野・分科コードリスト!$G$4:$I$49,2,FALSE)</f>
        <v>#N/A</v>
      </c>
      <c r="J34" s="236" t="e">
        <f>VLOOKUP(H34,分野・分科コードリスト!$G$4:$I$49,3,FALSE)</f>
        <v>#N/A</v>
      </c>
      <c r="K34" s="237"/>
      <c r="L34" s="235"/>
      <c r="M34" s="235"/>
      <c r="N34" s="237"/>
      <c r="O34" s="243"/>
      <c r="P34" s="234"/>
      <c r="Q34" s="235"/>
      <c r="R34" s="236" t="e">
        <f>VLOOKUP(Q34,国・地域コードリスト!$L$3:$M$209,2,FALSE)</f>
        <v>#N/A</v>
      </c>
      <c r="S34" s="236" t="e">
        <f>VLOOKUP(Q34,国・地域コードリスト!$N$3:$O$209,2,FALSE)</f>
        <v>#N/A</v>
      </c>
      <c r="T34" s="357"/>
      <c r="U34" s="164"/>
      <c r="V34" s="237"/>
      <c r="W34" s="164"/>
      <c r="Y34" s="8"/>
      <c r="AB34" s="8"/>
    </row>
    <row r="35" spans="2:28" ht="30" hidden="1" customHeight="1">
      <c r="B35" s="234"/>
      <c r="C35" s="235"/>
      <c r="D35" s="234"/>
      <c r="E35" s="235"/>
      <c r="F35" s="236" t="e">
        <f>VLOOKUP(E35,国・地域コードリスト!$L$3:$M$209,2,FALSE)</f>
        <v>#N/A</v>
      </c>
      <c r="G35" s="236" t="e">
        <f>VLOOKUP(E35,国・地域コードリスト!$N$3:$O$209,2,FALSE)</f>
        <v>#N/A</v>
      </c>
      <c r="H35" s="235"/>
      <c r="I35" s="236" t="e">
        <f>VLOOKUP(H35,分野・分科コードリスト!$G$4:$I$49,2,FALSE)</f>
        <v>#N/A</v>
      </c>
      <c r="J35" s="236" t="e">
        <f>VLOOKUP(H35,分野・分科コードリスト!$G$4:$I$49,3,FALSE)</f>
        <v>#N/A</v>
      </c>
      <c r="K35" s="237"/>
      <c r="L35" s="235"/>
      <c r="M35" s="235"/>
      <c r="N35" s="237"/>
      <c r="O35" s="243"/>
      <c r="P35" s="234"/>
      <c r="Q35" s="235"/>
      <c r="R35" s="236" t="e">
        <f>VLOOKUP(Q35,国・地域コードリスト!$L$3:$M$209,2,FALSE)</f>
        <v>#N/A</v>
      </c>
      <c r="S35" s="236" t="e">
        <f>VLOOKUP(Q35,国・地域コードリスト!$N$3:$O$209,2,FALSE)</f>
        <v>#N/A</v>
      </c>
      <c r="T35" s="357"/>
      <c r="U35" s="164"/>
      <c r="V35" s="237"/>
      <c r="W35" s="164"/>
      <c r="Y35" s="8"/>
      <c r="AB35" s="8"/>
    </row>
    <row r="36" spans="2:28" ht="30" hidden="1" customHeight="1">
      <c r="B36" s="234"/>
      <c r="C36" s="235"/>
      <c r="D36" s="234"/>
      <c r="E36" s="235"/>
      <c r="F36" s="236" t="e">
        <f>VLOOKUP(E36,国・地域コードリスト!$L$3:$M$209,2,FALSE)</f>
        <v>#N/A</v>
      </c>
      <c r="G36" s="236" t="e">
        <f>VLOOKUP(E36,国・地域コードリスト!$N$3:$O$209,2,FALSE)</f>
        <v>#N/A</v>
      </c>
      <c r="H36" s="235"/>
      <c r="I36" s="236" t="e">
        <f>VLOOKUP(H36,分野・分科コードリスト!$G$4:$I$49,2,FALSE)</f>
        <v>#N/A</v>
      </c>
      <c r="J36" s="236" t="e">
        <f>VLOOKUP(H36,分野・分科コードリスト!$G$4:$I$49,3,FALSE)</f>
        <v>#N/A</v>
      </c>
      <c r="K36" s="237"/>
      <c r="L36" s="235"/>
      <c r="M36" s="235"/>
      <c r="N36" s="237"/>
      <c r="O36" s="243"/>
      <c r="P36" s="234"/>
      <c r="Q36" s="235"/>
      <c r="R36" s="236" t="e">
        <f>VLOOKUP(Q36,国・地域コードリスト!$L$3:$M$209,2,FALSE)</f>
        <v>#N/A</v>
      </c>
      <c r="S36" s="236" t="e">
        <f>VLOOKUP(Q36,国・地域コードリスト!$N$3:$O$209,2,FALSE)</f>
        <v>#N/A</v>
      </c>
      <c r="T36" s="357"/>
      <c r="U36" s="164"/>
      <c r="V36" s="237"/>
      <c r="W36" s="164"/>
      <c r="Y36" s="8"/>
      <c r="AB36" s="8"/>
    </row>
    <row r="37" spans="2:28" ht="30" hidden="1" customHeight="1">
      <c r="B37" s="234"/>
      <c r="C37" s="235"/>
      <c r="D37" s="234"/>
      <c r="E37" s="235"/>
      <c r="F37" s="236" t="e">
        <f>VLOOKUP(E37,国・地域コードリスト!$L$3:$M$209,2,FALSE)</f>
        <v>#N/A</v>
      </c>
      <c r="G37" s="236" t="e">
        <f>VLOOKUP(E37,国・地域コードリスト!$N$3:$O$209,2,FALSE)</f>
        <v>#N/A</v>
      </c>
      <c r="H37" s="235"/>
      <c r="I37" s="236" t="e">
        <f>VLOOKUP(H37,分野・分科コードリスト!$G$4:$I$49,2,FALSE)</f>
        <v>#N/A</v>
      </c>
      <c r="J37" s="236" t="e">
        <f>VLOOKUP(H37,分野・分科コードリスト!$G$4:$I$49,3,FALSE)</f>
        <v>#N/A</v>
      </c>
      <c r="K37" s="237"/>
      <c r="L37" s="235"/>
      <c r="M37" s="235"/>
      <c r="N37" s="237"/>
      <c r="O37" s="243"/>
      <c r="P37" s="234"/>
      <c r="Q37" s="235"/>
      <c r="R37" s="236" t="e">
        <f>VLOOKUP(Q37,国・地域コードリスト!$L$3:$M$209,2,FALSE)</f>
        <v>#N/A</v>
      </c>
      <c r="S37" s="236" t="e">
        <f>VLOOKUP(Q37,国・地域コードリスト!$N$3:$O$209,2,FALSE)</f>
        <v>#N/A</v>
      </c>
      <c r="T37" s="357"/>
      <c r="U37" s="164"/>
      <c r="V37" s="237"/>
      <c r="W37" s="164"/>
      <c r="Y37" s="8"/>
      <c r="AB37" s="8"/>
    </row>
    <row r="38" spans="2:28" ht="30" hidden="1" customHeight="1">
      <c r="B38" s="234"/>
      <c r="C38" s="235"/>
      <c r="D38" s="234"/>
      <c r="E38" s="235"/>
      <c r="F38" s="236" t="e">
        <f>VLOOKUP(E38,国・地域コードリスト!$L$3:$M$209,2,FALSE)</f>
        <v>#N/A</v>
      </c>
      <c r="G38" s="236" t="e">
        <f>VLOOKUP(E38,国・地域コードリスト!$N$3:$O$209,2,FALSE)</f>
        <v>#N/A</v>
      </c>
      <c r="H38" s="235"/>
      <c r="I38" s="236" t="e">
        <f>VLOOKUP(H38,分野・分科コードリスト!$G$4:$I$49,2,FALSE)</f>
        <v>#N/A</v>
      </c>
      <c r="J38" s="236" t="e">
        <f>VLOOKUP(H38,分野・分科コードリスト!$G$4:$I$49,3,FALSE)</f>
        <v>#N/A</v>
      </c>
      <c r="K38" s="237"/>
      <c r="L38" s="235"/>
      <c r="M38" s="235"/>
      <c r="N38" s="237"/>
      <c r="O38" s="243"/>
      <c r="P38" s="234"/>
      <c r="Q38" s="235"/>
      <c r="R38" s="236" t="e">
        <f>VLOOKUP(Q38,国・地域コードリスト!$L$3:$M$209,2,FALSE)</f>
        <v>#N/A</v>
      </c>
      <c r="S38" s="236" t="e">
        <f>VLOOKUP(Q38,国・地域コードリスト!$N$3:$O$209,2,FALSE)</f>
        <v>#N/A</v>
      </c>
      <c r="T38" s="357"/>
      <c r="U38" s="164"/>
      <c r="V38" s="237"/>
      <c r="W38" s="164"/>
      <c r="Y38" s="8"/>
      <c r="AB38" s="8"/>
    </row>
    <row r="39" spans="2:28" ht="30" hidden="1" customHeight="1">
      <c r="B39" s="234"/>
      <c r="C39" s="235"/>
      <c r="D39" s="234"/>
      <c r="E39" s="235"/>
      <c r="F39" s="236" t="e">
        <f>VLOOKUP(E39,国・地域コードリスト!$L$3:$M$209,2,FALSE)</f>
        <v>#N/A</v>
      </c>
      <c r="G39" s="236" t="e">
        <f>VLOOKUP(E39,国・地域コードリスト!$N$3:$O$209,2,FALSE)</f>
        <v>#N/A</v>
      </c>
      <c r="H39" s="235"/>
      <c r="I39" s="236" t="e">
        <f>VLOOKUP(H39,分野・分科コードリスト!$G$4:$I$49,2,FALSE)</f>
        <v>#N/A</v>
      </c>
      <c r="J39" s="236" t="e">
        <f>VLOOKUP(H39,分野・分科コードリスト!$G$4:$I$49,3,FALSE)</f>
        <v>#N/A</v>
      </c>
      <c r="K39" s="237"/>
      <c r="L39" s="235"/>
      <c r="M39" s="235"/>
      <c r="N39" s="237"/>
      <c r="O39" s="243"/>
      <c r="P39" s="234"/>
      <c r="Q39" s="235"/>
      <c r="R39" s="236" t="e">
        <f>VLOOKUP(Q39,国・地域コードリスト!$L$3:$M$209,2,FALSE)</f>
        <v>#N/A</v>
      </c>
      <c r="S39" s="236" t="e">
        <f>VLOOKUP(Q39,国・地域コードリスト!$N$3:$O$209,2,FALSE)</f>
        <v>#N/A</v>
      </c>
      <c r="T39" s="357"/>
      <c r="U39" s="164"/>
      <c r="V39" s="237"/>
      <c r="W39" s="164"/>
      <c r="Y39" s="8"/>
      <c r="AB39" s="8"/>
    </row>
    <row r="40" spans="2:28" ht="30" hidden="1" customHeight="1">
      <c r="B40" s="234"/>
      <c r="C40" s="235"/>
      <c r="D40" s="234"/>
      <c r="E40" s="235"/>
      <c r="F40" s="236" t="e">
        <f>VLOOKUP(E40,国・地域コードリスト!$L$3:$M$209,2,FALSE)</f>
        <v>#N/A</v>
      </c>
      <c r="G40" s="236" t="e">
        <f>VLOOKUP(E40,国・地域コードリスト!$N$3:$O$209,2,FALSE)</f>
        <v>#N/A</v>
      </c>
      <c r="H40" s="235"/>
      <c r="I40" s="236" t="e">
        <f>VLOOKUP(H40,分野・分科コードリスト!$G$4:$I$49,2,FALSE)</f>
        <v>#N/A</v>
      </c>
      <c r="J40" s="236" t="e">
        <f>VLOOKUP(H40,分野・分科コードリスト!$G$4:$I$49,3,FALSE)</f>
        <v>#N/A</v>
      </c>
      <c r="K40" s="237"/>
      <c r="L40" s="235"/>
      <c r="M40" s="235"/>
      <c r="N40" s="237"/>
      <c r="O40" s="243"/>
      <c r="P40" s="234"/>
      <c r="Q40" s="235"/>
      <c r="R40" s="236" t="e">
        <f>VLOOKUP(Q40,国・地域コードリスト!$L$3:$M$209,2,FALSE)</f>
        <v>#N/A</v>
      </c>
      <c r="S40" s="236" t="e">
        <f>VLOOKUP(Q40,国・地域コードリスト!$N$3:$O$209,2,FALSE)</f>
        <v>#N/A</v>
      </c>
      <c r="T40" s="357"/>
      <c r="U40" s="164"/>
      <c r="V40" s="237"/>
      <c r="W40" s="164"/>
      <c r="Y40" s="8"/>
      <c r="AB40" s="8"/>
    </row>
    <row r="41" spans="2:28" ht="30" hidden="1" customHeight="1">
      <c r="B41" s="234"/>
      <c r="C41" s="235"/>
      <c r="D41" s="234"/>
      <c r="E41" s="235"/>
      <c r="F41" s="236" t="e">
        <f>VLOOKUP(E41,国・地域コードリスト!$L$3:$M$209,2,FALSE)</f>
        <v>#N/A</v>
      </c>
      <c r="G41" s="236" t="e">
        <f>VLOOKUP(E41,国・地域コードリスト!$N$3:$O$209,2,FALSE)</f>
        <v>#N/A</v>
      </c>
      <c r="H41" s="235"/>
      <c r="I41" s="236" t="e">
        <f>VLOOKUP(H41,分野・分科コードリスト!$G$4:$I$49,2,FALSE)</f>
        <v>#N/A</v>
      </c>
      <c r="J41" s="236" t="e">
        <f>VLOOKUP(H41,分野・分科コードリスト!$G$4:$I$49,3,FALSE)</f>
        <v>#N/A</v>
      </c>
      <c r="K41" s="237"/>
      <c r="L41" s="235"/>
      <c r="M41" s="235"/>
      <c r="N41" s="237"/>
      <c r="O41" s="243"/>
      <c r="P41" s="234"/>
      <c r="Q41" s="235"/>
      <c r="R41" s="236" t="e">
        <f>VLOOKUP(Q41,国・地域コードリスト!$L$3:$M$209,2,FALSE)</f>
        <v>#N/A</v>
      </c>
      <c r="S41" s="236" t="e">
        <f>VLOOKUP(Q41,国・地域コードリスト!$N$3:$O$209,2,FALSE)</f>
        <v>#N/A</v>
      </c>
      <c r="T41" s="357"/>
      <c r="U41" s="164"/>
      <c r="V41" s="237"/>
      <c r="W41" s="164"/>
      <c r="Y41" s="8"/>
      <c r="AB41" s="8"/>
    </row>
    <row r="42" spans="2:28" ht="30" hidden="1" customHeight="1">
      <c r="B42" s="234"/>
      <c r="C42" s="235"/>
      <c r="D42" s="234"/>
      <c r="E42" s="235"/>
      <c r="F42" s="236" t="e">
        <f>VLOOKUP(E42,国・地域コードリスト!$L$3:$M$209,2,FALSE)</f>
        <v>#N/A</v>
      </c>
      <c r="G42" s="236" t="e">
        <f>VLOOKUP(E42,国・地域コードリスト!$N$3:$O$209,2,FALSE)</f>
        <v>#N/A</v>
      </c>
      <c r="H42" s="235"/>
      <c r="I42" s="236" t="e">
        <f>VLOOKUP(H42,分野・分科コードリスト!$G$4:$I$49,2,FALSE)</f>
        <v>#N/A</v>
      </c>
      <c r="J42" s="236" t="e">
        <f>VLOOKUP(H42,分野・分科コードリスト!$G$4:$I$49,3,FALSE)</f>
        <v>#N/A</v>
      </c>
      <c r="K42" s="237"/>
      <c r="L42" s="235"/>
      <c r="M42" s="235"/>
      <c r="N42" s="237"/>
      <c r="O42" s="243"/>
      <c r="P42" s="234"/>
      <c r="Q42" s="235"/>
      <c r="R42" s="236" t="e">
        <f>VLOOKUP(Q42,国・地域コードリスト!$L$3:$M$209,2,FALSE)</f>
        <v>#N/A</v>
      </c>
      <c r="S42" s="236" t="e">
        <f>VLOOKUP(Q42,国・地域コードリスト!$N$3:$O$209,2,FALSE)</f>
        <v>#N/A</v>
      </c>
      <c r="T42" s="357"/>
      <c r="U42" s="164"/>
      <c r="V42" s="237"/>
      <c r="W42" s="164"/>
      <c r="Y42" s="8"/>
      <c r="AB42" s="8"/>
    </row>
    <row r="43" spans="2:28" ht="30" hidden="1" customHeight="1">
      <c r="B43" s="234"/>
      <c r="C43" s="235"/>
      <c r="D43" s="234"/>
      <c r="E43" s="235"/>
      <c r="F43" s="236" t="e">
        <f>VLOOKUP(E43,国・地域コードリスト!$L$3:$M$209,2,FALSE)</f>
        <v>#N/A</v>
      </c>
      <c r="G43" s="236" t="e">
        <f>VLOOKUP(E43,国・地域コードリスト!$N$3:$O$209,2,FALSE)</f>
        <v>#N/A</v>
      </c>
      <c r="H43" s="235"/>
      <c r="I43" s="236" t="e">
        <f>VLOOKUP(H43,分野・分科コードリスト!$G$4:$I$49,2,FALSE)</f>
        <v>#N/A</v>
      </c>
      <c r="J43" s="236" t="e">
        <f>VLOOKUP(H43,分野・分科コードリスト!$G$4:$I$49,3,FALSE)</f>
        <v>#N/A</v>
      </c>
      <c r="K43" s="237"/>
      <c r="L43" s="235"/>
      <c r="M43" s="235"/>
      <c r="N43" s="237"/>
      <c r="O43" s="243"/>
      <c r="P43" s="234"/>
      <c r="Q43" s="235"/>
      <c r="R43" s="236" t="e">
        <f>VLOOKUP(Q43,国・地域コードリスト!$L$3:$M$209,2,FALSE)</f>
        <v>#N/A</v>
      </c>
      <c r="S43" s="236" t="e">
        <f>VLOOKUP(Q43,国・地域コードリスト!$N$3:$O$209,2,FALSE)</f>
        <v>#N/A</v>
      </c>
      <c r="T43" s="357"/>
      <c r="U43" s="164"/>
      <c r="V43" s="237"/>
      <c r="W43" s="164"/>
      <c r="Y43" s="8"/>
      <c r="AB43" s="8"/>
    </row>
    <row r="44" spans="2:28" ht="30" hidden="1" customHeight="1">
      <c r="B44" s="234"/>
      <c r="C44" s="235"/>
      <c r="D44" s="234"/>
      <c r="E44" s="235"/>
      <c r="F44" s="236" t="e">
        <f>VLOOKUP(E44,国・地域コードリスト!$L$3:$M$209,2,FALSE)</f>
        <v>#N/A</v>
      </c>
      <c r="G44" s="236" t="e">
        <f>VLOOKUP(E44,国・地域コードリスト!$N$3:$O$209,2,FALSE)</f>
        <v>#N/A</v>
      </c>
      <c r="H44" s="235"/>
      <c r="I44" s="236" t="e">
        <f>VLOOKUP(H44,分野・分科コードリスト!$G$4:$I$49,2,FALSE)</f>
        <v>#N/A</v>
      </c>
      <c r="J44" s="236" t="e">
        <f>VLOOKUP(H44,分野・分科コードリスト!$G$4:$I$49,3,FALSE)</f>
        <v>#N/A</v>
      </c>
      <c r="K44" s="237"/>
      <c r="L44" s="235"/>
      <c r="M44" s="235"/>
      <c r="N44" s="237"/>
      <c r="O44" s="243"/>
      <c r="P44" s="234"/>
      <c r="Q44" s="235"/>
      <c r="R44" s="236" t="e">
        <f>VLOOKUP(Q44,国・地域コードリスト!$L$3:$M$209,2,FALSE)</f>
        <v>#N/A</v>
      </c>
      <c r="S44" s="236" t="e">
        <f>VLOOKUP(Q44,国・地域コードリスト!$N$3:$O$209,2,FALSE)</f>
        <v>#N/A</v>
      </c>
      <c r="T44" s="357"/>
      <c r="U44" s="164"/>
      <c r="V44" s="237"/>
      <c r="W44" s="164"/>
      <c r="Y44" s="8"/>
      <c r="AB44" s="8"/>
    </row>
    <row r="45" spans="2:28" ht="30" hidden="1" customHeight="1">
      <c r="B45" s="234"/>
      <c r="C45" s="235"/>
      <c r="D45" s="234"/>
      <c r="E45" s="235"/>
      <c r="F45" s="236" t="e">
        <f>VLOOKUP(E45,国・地域コードリスト!$L$3:$M$209,2,FALSE)</f>
        <v>#N/A</v>
      </c>
      <c r="G45" s="236" t="e">
        <f>VLOOKUP(E45,国・地域コードリスト!$N$3:$O$209,2,FALSE)</f>
        <v>#N/A</v>
      </c>
      <c r="H45" s="235"/>
      <c r="I45" s="236" t="e">
        <f>VLOOKUP(H45,分野・分科コードリスト!$G$4:$I$49,2,FALSE)</f>
        <v>#N/A</v>
      </c>
      <c r="J45" s="236" t="e">
        <f>VLOOKUP(H45,分野・分科コードリスト!$G$4:$I$49,3,FALSE)</f>
        <v>#N/A</v>
      </c>
      <c r="K45" s="237"/>
      <c r="L45" s="235"/>
      <c r="M45" s="235"/>
      <c r="N45" s="237"/>
      <c r="O45" s="243"/>
      <c r="P45" s="234"/>
      <c r="Q45" s="235"/>
      <c r="R45" s="236" t="e">
        <f>VLOOKUP(Q45,国・地域コードリスト!$L$3:$M$209,2,FALSE)</f>
        <v>#N/A</v>
      </c>
      <c r="S45" s="236" t="e">
        <f>VLOOKUP(Q45,国・地域コードリスト!$N$3:$O$209,2,FALSE)</f>
        <v>#N/A</v>
      </c>
      <c r="T45" s="357"/>
      <c r="U45" s="164"/>
      <c r="V45" s="237"/>
      <c r="W45" s="164"/>
      <c r="Y45" s="8"/>
      <c r="AB45" s="8"/>
    </row>
    <row r="46" spans="2:28" ht="30" hidden="1" customHeight="1">
      <c r="B46" s="234"/>
      <c r="C46" s="235"/>
      <c r="D46" s="234"/>
      <c r="E46" s="235"/>
      <c r="F46" s="236" t="e">
        <f>VLOOKUP(E46,国・地域コードリスト!$L$3:$M$209,2,FALSE)</f>
        <v>#N/A</v>
      </c>
      <c r="G46" s="236" t="e">
        <f>VLOOKUP(E46,国・地域コードリスト!$N$3:$O$209,2,FALSE)</f>
        <v>#N/A</v>
      </c>
      <c r="H46" s="235"/>
      <c r="I46" s="236" t="e">
        <f>VLOOKUP(H46,分野・分科コードリスト!$G$4:$I$49,2,FALSE)</f>
        <v>#N/A</v>
      </c>
      <c r="J46" s="236" t="e">
        <f>VLOOKUP(H46,分野・分科コードリスト!$G$4:$I$49,3,FALSE)</f>
        <v>#N/A</v>
      </c>
      <c r="K46" s="237"/>
      <c r="L46" s="235"/>
      <c r="M46" s="235"/>
      <c r="N46" s="237"/>
      <c r="O46" s="243"/>
      <c r="P46" s="234"/>
      <c r="Q46" s="235"/>
      <c r="R46" s="236" t="e">
        <f>VLOOKUP(Q46,国・地域コードリスト!$L$3:$M$209,2,FALSE)</f>
        <v>#N/A</v>
      </c>
      <c r="S46" s="236" t="e">
        <f>VLOOKUP(Q46,国・地域コードリスト!$N$3:$O$209,2,FALSE)</f>
        <v>#N/A</v>
      </c>
      <c r="T46" s="357"/>
      <c r="U46" s="164"/>
      <c r="V46" s="237"/>
      <c r="W46" s="164"/>
      <c r="Y46" s="8"/>
      <c r="AB46" s="8"/>
    </row>
    <row r="47" spans="2:28" ht="30" hidden="1" customHeight="1">
      <c r="B47" s="234"/>
      <c r="C47" s="235"/>
      <c r="D47" s="234"/>
      <c r="E47" s="235"/>
      <c r="F47" s="236" t="e">
        <f>VLOOKUP(E47,国・地域コードリスト!$L$3:$M$209,2,FALSE)</f>
        <v>#N/A</v>
      </c>
      <c r="G47" s="236" t="e">
        <f>VLOOKUP(E47,国・地域コードリスト!$N$3:$O$209,2,FALSE)</f>
        <v>#N/A</v>
      </c>
      <c r="H47" s="235"/>
      <c r="I47" s="236" t="e">
        <f>VLOOKUP(H47,分野・分科コードリスト!$G$4:$I$49,2,FALSE)</f>
        <v>#N/A</v>
      </c>
      <c r="J47" s="236" t="e">
        <f>VLOOKUP(H47,分野・分科コードリスト!$G$4:$I$49,3,FALSE)</f>
        <v>#N/A</v>
      </c>
      <c r="K47" s="237"/>
      <c r="L47" s="235"/>
      <c r="M47" s="235"/>
      <c r="N47" s="237"/>
      <c r="O47" s="243"/>
      <c r="P47" s="234"/>
      <c r="Q47" s="235"/>
      <c r="R47" s="236" t="e">
        <f>VLOOKUP(Q47,国・地域コードリスト!$L$3:$M$209,2,FALSE)</f>
        <v>#N/A</v>
      </c>
      <c r="S47" s="236" t="e">
        <f>VLOOKUP(Q47,国・地域コードリスト!$N$3:$O$209,2,FALSE)</f>
        <v>#N/A</v>
      </c>
      <c r="T47" s="357"/>
      <c r="U47" s="164"/>
      <c r="V47" s="237"/>
      <c r="W47" s="164"/>
      <c r="Y47" s="8"/>
      <c r="AB47" s="8"/>
    </row>
    <row r="48" spans="2:28" ht="30" hidden="1" customHeight="1">
      <c r="B48" s="234"/>
      <c r="C48" s="235"/>
      <c r="D48" s="234"/>
      <c r="E48" s="235"/>
      <c r="F48" s="236" t="e">
        <f>VLOOKUP(E48,国・地域コードリスト!$L$3:$M$209,2,FALSE)</f>
        <v>#N/A</v>
      </c>
      <c r="G48" s="236" t="e">
        <f>VLOOKUP(E48,国・地域コードリスト!$N$3:$O$209,2,FALSE)</f>
        <v>#N/A</v>
      </c>
      <c r="H48" s="235"/>
      <c r="I48" s="236" t="e">
        <f>VLOOKUP(H48,分野・分科コードリスト!$G$4:$I$49,2,FALSE)</f>
        <v>#N/A</v>
      </c>
      <c r="J48" s="236" t="e">
        <f>VLOOKUP(H48,分野・分科コードリスト!$G$4:$I$49,3,FALSE)</f>
        <v>#N/A</v>
      </c>
      <c r="K48" s="237"/>
      <c r="L48" s="235"/>
      <c r="M48" s="235"/>
      <c r="N48" s="237"/>
      <c r="O48" s="243"/>
      <c r="P48" s="234"/>
      <c r="Q48" s="235"/>
      <c r="R48" s="236" t="e">
        <f>VLOOKUP(Q48,国・地域コードリスト!$L$3:$M$209,2,FALSE)</f>
        <v>#N/A</v>
      </c>
      <c r="S48" s="236" t="e">
        <f>VLOOKUP(Q48,国・地域コードリスト!$N$3:$O$209,2,FALSE)</f>
        <v>#N/A</v>
      </c>
      <c r="T48" s="357"/>
      <c r="U48" s="164"/>
      <c r="V48" s="237"/>
      <c r="W48" s="164"/>
      <c r="Y48" s="8"/>
      <c r="AB48" s="8"/>
    </row>
    <row r="49" spans="2:28" ht="30" hidden="1" customHeight="1">
      <c r="B49" s="234"/>
      <c r="C49" s="235"/>
      <c r="D49" s="234"/>
      <c r="E49" s="235"/>
      <c r="F49" s="236" t="e">
        <f>VLOOKUP(E49,国・地域コードリスト!$L$3:$M$209,2,FALSE)</f>
        <v>#N/A</v>
      </c>
      <c r="G49" s="236" t="e">
        <f>VLOOKUP(E49,国・地域コードリスト!$N$3:$O$209,2,FALSE)</f>
        <v>#N/A</v>
      </c>
      <c r="H49" s="235"/>
      <c r="I49" s="236" t="e">
        <f>VLOOKUP(H49,分野・分科コードリスト!$G$4:$I$49,2,FALSE)</f>
        <v>#N/A</v>
      </c>
      <c r="J49" s="236" t="e">
        <f>VLOOKUP(H49,分野・分科コードリスト!$G$4:$I$49,3,FALSE)</f>
        <v>#N/A</v>
      </c>
      <c r="K49" s="237"/>
      <c r="L49" s="235"/>
      <c r="M49" s="235"/>
      <c r="N49" s="237"/>
      <c r="O49" s="243"/>
      <c r="P49" s="234"/>
      <c r="Q49" s="235"/>
      <c r="R49" s="236" t="e">
        <f>VLOOKUP(Q49,国・地域コードリスト!$L$3:$M$209,2,FALSE)</f>
        <v>#N/A</v>
      </c>
      <c r="S49" s="236" t="e">
        <f>VLOOKUP(Q49,国・地域コードリスト!$N$3:$O$209,2,FALSE)</f>
        <v>#N/A</v>
      </c>
      <c r="T49" s="357"/>
      <c r="U49" s="164"/>
      <c r="V49" s="237"/>
      <c r="W49" s="164"/>
      <c r="Y49" s="8"/>
      <c r="AB49" s="8"/>
    </row>
    <row r="50" spans="2:28" ht="30" hidden="1" customHeight="1">
      <c r="B50" s="234"/>
      <c r="C50" s="235"/>
      <c r="D50" s="234"/>
      <c r="E50" s="235"/>
      <c r="F50" s="236" t="e">
        <f>VLOOKUP(E50,国・地域コードリスト!$L$3:$M$209,2,FALSE)</f>
        <v>#N/A</v>
      </c>
      <c r="G50" s="236" t="e">
        <f>VLOOKUP(E50,国・地域コードリスト!$N$3:$O$209,2,FALSE)</f>
        <v>#N/A</v>
      </c>
      <c r="H50" s="235"/>
      <c r="I50" s="236" t="e">
        <f>VLOOKUP(H50,分野・分科コードリスト!$G$4:$I$49,2,FALSE)</f>
        <v>#N/A</v>
      </c>
      <c r="J50" s="236" t="e">
        <f>VLOOKUP(H50,分野・分科コードリスト!$G$4:$I$49,3,FALSE)</f>
        <v>#N/A</v>
      </c>
      <c r="K50" s="237"/>
      <c r="L50" s="235"/>
      <c r="M50" s="235"/>
      <c r="N50" s="237"/>
      <c r="O50" s="243"/>
      <c r="P50" s="234"/>
      <c r="Q50" s="235"/>
      <c r="R50" s="236" t="e">
        <f>VLOOKUP(Q50,国・地域コードリスト!$L$3:$M$209,2,FALSE)</f>
        <v>#N/A</v>
      </c>
      <c r="S50" s="236" t="e">
        <f>VLOOKUP(Q50,国・地域コードリスト!$N$3:$O$209,2,FALSE)</f>
        <v>#N/A</v>
      </c>
      <c r="T50" s="357"/>
      <c r="U50" s="164"/>
      <c r="V50" s="237"/>
      <c r="W50" s="164"/>
      <c r="Y50" s="8"/>
      <c r="AB50" s="8"/>
    </row>
    <row r="51" spans="2:28" ht="30" hidden="1" customHeight="1">
      <c r="B51" s="234"/>
      <c r="C51" s="235"/>
      <c r="D51" s="234"/>
      <c r="E51" s="235"/>
      <c r="F51" s="236" t="e">
        <f>VLOOKUP(E51,国・地域コードリスト!$L$3:$M$209,2,FALSE)</f>
        <v>#N/A</v>
      </c>
      <c r="G51" s="236" t="e">
        <f>VLOOKUP(E51,国・地域コードリスト!$N$3:$O$209,2,FALSE)</f>
        <v>#N/A</v>
      </c>
      <c r="H51" s="235"/>
      <c r="I51" s="236" t="e">
        <f>VLOOKUP(H51,分野・分科コードリスト!$G$4:$I$49,2,FALSE)</f>
        <v>#N/A</v>
      </c>
      <c r="J51" s="236" t="e">
        <f>VLOOKUP(H51,分野・分科コードリスト!$G$4:$I$49,3,FALSE)</f>
        <v>#N/A</v>
      </c>
      <c r="K51" s="237"/>
      <c r="L51" s="235"/>
      <c r="M51" s="235"/>
      <c r="N51" s="237"/>
      <c r="O51" s="243"/>
      <c r="P51" s="234"/>
      <c r="Q51" s="235"/>
      <c r="R51" s="236" t="e">
        <f>VLOOKUP(Q51,国・地域コードリスト!$L$3:$M$209,2,FALSE)</f>
        <v>#N/A</v>
      </c>
      <c r="S51" s="236" t="e">
        <f>VLOOKUP(Q51,国・地域コードリスト!$N$3:$O$209,2,FALSE)</f>
        <v>#N/A</v>
      </c>
      <c r="T51" s="357"/>
      <c r="U51" s="164"/>
      <c r="V51" s="237"/>
      <c r="W51" s="164"/>
      <c r="Y51" s="8"/>
      <c r="AB51" s="8"/>
    </row>
    <row r="52" spans="2:28" ht="30" hidden="1" customHeight="1">
      <c r="B52" s="234"/>
      <c r="C52" s="235"/>
      <c r="D52" s="234"/>
      <c r="E52" s="235"/>
      <c r="F52" s="236" t="e">
        <f>VLOOKUP(E52,国・地域コードリスト!$L$3:$M$209,2,FALSE)</f>
        <v>#N/A</v>
      </c>
      <c r="G52" s="236" t="e">
        <f>VLOOKUP(E52,国・地域コードリスト!$N$3:$O$209,2,FALSE)</f>
        <v>#N/A</v>
      </c>
      <c r="H52" s="235"/>
      <c r="I52" s="236" t="e">
        <f>VLOOKUP(H52,分野・分科コードリスト!$G$4:$I$49,2,FALSE)</f>
        <v>#N/A</v>
      </c>
      <c r="J52" s="236" t="e">
        <f>VLOOKUP(H52,分野・分科コードリスト!$G$4:$I$49,3,FALSE)</f>
        <v>#N/A</v>
      </c>
      <c r="K52" s="237"/>
      <c r="L52" s="235"/>
      <c r="M52" s="235"/>
      <c r="N52" s="237"/>
      <c r="O52" s="243"/>
      <c r="P52" s="234"/>
      <c r="Q52" s="235"/>
      <c r="R52" s="236" t="e">
        <f>VLOOKUP(Q52,国・地域コードリスト!$L$3:$M$209,2,FALSE)</f>
        <v>#N/A</v>
      </c>
      <c r="S52" s="236" t="e">
        <f>VLOOKUP(Q52,国・地域コードリスト!$N$3:$O$209,2,FALSE)</f>
        <v>#N/A</v>
      </c>
      <c r="T52" s="357"/>
      <c r="U52" s="164"/>
      <c r="V52" s="237"/>
      <c r="W52" s="164"/>
      <c r="Y52" s="8"/>
      <c r="AB52" s="8"/>
    </row>
    <row r="53" spans="2:28" ht="30" hidden="1" customHeight="1">
      <c r="B53" s="234"/>
      <c r="C53" s="235"/>
      <c r="D53" s="234"/>
      <c r="E53" s="235"/>
      <c r="F53" s="236" t="e">
        <f>VLOOKUP(E53,国・地域コードリスト!$L$3:$M$209,2,FALSE)</f>
        <v>#N/A</v>
      </c>
      <c r="G53" s="236" t="e">
        <f>VLOOKUP(E53,国・地域コードリスト!$N$3:$O$209,2,FALSE)</f>
        <v>#N/A</v>
      </c>
      <c r="H53" s="235"/>
      <c r="I53" s="236" t="e">
        <f>VLOOKUP(H53,分野・分科コードリスト!$G$4:$I$49,2,FALSE)</f>
        <v>#N/A</v>
      </c>
      <c r="J53" s="236" t="e">
        <f>VLOOKUP(H53,分野・分科コードリスト!$G$4:$I$49,3,FALSE)</f>
        <v>#N/A</v>
      </c>
      <c r="K53" s="237"/>
      <c r="L53" s="235"/>
      <c r="M53" s="235"/>
      <c r="N53" s="237"/>
      <c r="O53" s="243"/>
      <c r="P53" s="234"/>
      <c r="Q53" s="235"/>
      <c r="R53" s="236" t="e">
        <f>VLOOKUP(Q53,国・地域コードリスト!$L$3:$M$209,2,FALSE)</f>
        <v>#N/A</v>
      </c>
      <c r="S53" s="236" t="e">
        <f>VLOOKUP(Q53,国・地域コードリスト!$N$3:$O$209,2,FALSE)</f>
        <v>#N/A</v>
      </c>
      <c r="T53" s="357"/>
      <c r="U53" s="164"/>
      <c r="V53" s="237"/>
      <c r="W53" s="164"/>
      <c r="Y53" s="8"/>
      <c r="AB53" s="8"/>
    </row>
    <row r="54" spans="2:28" ht="30" hidden="1" customHeight="1">
      <c r="B54" s="234"/>
      <c r="C54" s="235"/>
      <c r="D54" s="234"/>
      <c r="E54" s="235"/>
      <c r="F54" s="236" t="e">
        <f>VLOOKUP(E54,国・地域コードリスト!$L$3:$M$209,2,FALSE)</f>
        <v>#N/A</v>
      </c>
      <c r="G54" s="236" t="e">
        <f>VLOOKUP(E54,国・地域コードリスト!$N$3:$O$209,2,FALSE)</f>
        <v>#N/A</v>
      </c>
      <c r="H54" s="235"/>
      <c r="I54" s="236" t="e">
        <f>VLOOKUP(H54,分野・分科コードリスト!$G$4:$I$49,2,FALSE)</f>
        <v>#N/A</v>
      </c>
      <c r="J54" s="236" t="e">
        <f>VLOOKUP(H54,分野・分科コードリスト!$G$4:$I$49,3,FALSE)</f>
        <v>#N/A</v>
      </c>
      <c r="K54" s="237"/>
      <c r="L54" s="235"/>
      <c r="M54" s="235"/>
      <c r="N54" s="237"/>
      <c r="O54" s="243"/>
      <c r="P54" s="234"/>
      <c r="Q54" s="235"/>
      <c r="R54" s="236" t="e">
        <f>VLOOKUP(Q54,国・地域コードリスト!$L$3:$M$209,2,FALSE)</f>
        <v>#N/A</v>
      </c>
      <c r="S54" s="236" t="e">
        <f>VLOOKUP(Q54,国・地域コードリスト!$N$3:$O$209,2,FALSE)</f>
        <v>#N/A</v>
      </c>
      <c r="T54" s="357"/>
      <c r="U54" s="164"/>
      <c r="V54" s="237"/>
      <c r="W54" s="164"/>
      <c r="Y54" s="8"/>
      <c r="AB54" s="8"/>
    </row>
    <row r="55" spans="2:28" ht="30" hidden="1" customHeight="1">
      <c r="B55" s="234"/>
      <c r="C55" s="235"/>
      <c r="D55" s="234"/>
      <c r="E55" s="235"/>
      <c r="F55" s="236" t="e">
        <f>VLOOKUP(E55,国・地域コードリスト!$L$3:$M$209,2,FALSE)</f>
        <v>#N/A</v>
      </c>
      <c r="G55" s="236" t="e">
        <f>VLOOKUP(E55,国・地域コードリスト!$N$3:$O$209,2,FALSE)</f>
        <v>#N/A</v>
      </c>
      <c r="H55" s="235"/>
      <c r="I55" s="236" t="e">
        <f>VLOOKUP(H55,分野・分科コードリスト!$G$4:$I$49,2,FALSE)</f>
        <v>#N/A</v>
      </c>
      <c r="J55" s="236" t="e">
        <f>VLOOKUP(H55,分野・分科コードリスト!$G$4:$I$49,3,FALSE)</f>
        <v>#N/A</v>
      </c>
      <c r="K55" s="237"/>
      <c r="L55" s="235"/>
      <c r="M55" s="235"/>
      <c r="N55" s="237"/>
      <c r="O55" s="243"/>
      <c r="P55" s="234"/>
      <c r="Q55" s="235"/>
      <c r="R55" s="236" t="e">
        <f>VLOOKUP(Q55,国・地域コードリスト!$L$3:$M$209,2,FALSE)</f>
        <v>#N/A</v>
      </c>
      <c r="S55" s="236" t="e">
        <f>VLOOKUP(Q55,国・地域コードリスト!$N$3:$O$209,2,FALSE)</f>
        <v>#N/A</v>
      </c>
      <c r="T55" s="357"/>
      <c r="U55" s="164"/>
      <c r="V55" s="237"/>
      <c r="W55" s="164"/>
      <c r="Y55" s="8"/>
      <c r="AB55" s="8"/>
    </row>
    <row r="56" spans="2:28" ht="30" hidden="1" customHeight="1">
      <c r="B56" s="234"/>
      <c r="C56" s="235"/>
      <c r="D56" s="234"/>
      <c r="E56" s="235"/>
      <c r="F56" s="236" t="e">
        <f>VLOOKUP(E56,国・地域コードリスト!$L$3:$M$209,2,FALSE)</f>
        <v>#N/A</v>
      </c>
      <c r="G56" s="236" t="e">
        <f>VLOOKUP(E56,国・地域コードリスト!$N$3:$O$209,2,FALSE)</f>
        <v>#N/A</v>
      </c>
      <c r="H56" s="235"/>
      <c r="I56" s="236" t="e">
        <f>VLOOKUP(H56,分野・分科コードリスト!$G$4:$I$49,2,FALSE)</f>
        <v>#N/A</v>
      </c>
      <c r="J56" s="236" t="e">
        <f>VLOOKUP(H56,分野・分科コードリスト!$G$4:$I$49,3,FALSE)</f>
        <v>#N/A</v>
      </c>
      <c r="K56" s="237"/>
      <c r="L56" s="235"/>
      <c r="M56" s="235"/>
      <c r="N56" s="237"/>
      <c r="O56" s="243"/>
      <c r="P56" s="234"/>
      <c r="Q56" s="235"/>
      <c r="R56" s="236" t="e">
        <f>VLOOKUP(Q56,国・地域コードリスト!$L$3:$M$209,2,FALSE)</f>
        <v>#N/A</v>
      </c>
      <c r="S56" s="236" t="e">
        <f>VLOOKUP(Q56,国・地域コードリスト!$N$3:$O$209,2,FALSE)</f>
        <v>#N/A</v>
      </c>
      <c r="T56" s="357"/>
      <c r="U56" s="164"/>
      <c r="V56" s="237"/>
      <c r="W56" s="164"/>
      <c r="Y56" s="8"/>
      <c r="AB56" s="8"/>
    </row>
    <row r="57" spans="2:28" ht="30" hidden="1" customHeight="1">
      <c r="B57" s="234"/>
      <c r="C57" s="235"/>
      <c r="D57" s="234"/>
      <c r="E57" s="235"/>
      <c r="F57" s="236" t="e">
        <f>VLOOKUP(E57,国・地域コードリスト!$L$3:$M$209,2,FALSE)</f>
        <v>#N/A</v>
      </c>
      <c r="G57" s="236" t="e">
        <f>VLOOKUP(E57,国・地域コードリスト!$N$3:$O$209,2,FALSE)</f>
        <v>#N/A</v>
      </c>
      <c r="H57" s="235"/>
      <c r="I57" s="236" t="e">
        <f>VLOOKUP(H57,分野・分科コードリスト!$G$4:$I$49,2,FALSE)</f>
        <v>#N/A</v>
      </c>
      <c r="J57" s="236" t="e">
        <f>VLOOKUP(H57,分野・分科コードリスト!$G$4:$I$49,3,FALSE)</f>
        <v>#N/A</v>
      </c>
      <c r="K57" s="237"/>
      <c r="L57" s="235"/>
      <c r="M57" s="235"/>
      <c r="N57" s="237"/>
      <c r="O57" s="243"/>
      <c r="P57" s="234"/>
      <c r="Q57" s="235"/>
      <c r="R57" s="236" t="e">
        <f>VLOOKUP(Q57,国・地域コードリスト!$L$3:$M$209,2,FALSE)</f>
        <v>#N/A</v>
      </c>
      <c r="S57" s="236" t="e">
        <f>VLOOKUP(Q57,国・地域コードリスト!$N$3:$O$209,2,FALSE)</f>
        <v>#N/A</v>
      </c>
      <c r="T57" s="357"/>
      <c r="U57" s="164"/>
      <c r="V57" s="237"/>
      <c r="W57" s="164"/>
      <c r="Y57" s="8"/>
      <c r="AB57" s="8"/>
    </row>
    <row r="58" spans="2:28" ht="30" hidden="1" customHeight="1">
      <c r="B58" s="234"/>
      <c r="C58" s="235"/>
      <c r="D58" s="234"/>
      <c r="E58" s="235"/>
      <c r="F58" s="236" t="e">
        <f>VLOOKUP(E58,国・地域コードリスト!$L$3:$M$209,2,FALSE)</f>
        <v>#N/A</v>
      </c>
      <c r="G58" s="236" t="e">
        <f>VLOOKUP(E58,国・地域コードリスト!$N$3:$O$209,2,FALSE)</f>
        <v>#N/A</v>
      </c>
      <c r="H58" s="235"/>
      <c r="I58" s="236" t="e">
        <f>VLOOKUP(H58,分野・分科コードリスト!$G$4:$I$49,2,FALSE)</f>
        <v>#N/A</v>
      </c>
      <c r="J58" s="236" t="e">
        <f>VLOOKUP(H58,分野・分科コードリスト!$G$4:$I$49,3,FALSE)</f>
        <v>#N/A</v>
      </c>
      <c r="K58" s="237"/>
      <c r="L58" s="235"/>
      <c r="M58" s="235"/>
      <c r="N58" s="237"/>
      <c r="O58" s="243"/>
      <c r="P58" s="234"/>
      <c r="Q58" s="235"/>
      <c r="R58" s="236" t="e">
        <f>VLOOKUP(Q58,国・地域コードリスト!$L$3:$M$209,2,FALSE)</f>
        <v>#N/A</v>
      </c>
      <c r="S58" s="236" t="e">
        <f>VLOOKUP(Q58,国・地域コードリスト!$N$3:$O$209,2,FALSE)</f>
        <v>#N/A</v>
      </c>
      <c r="T58" s="357"/>
      <c r="U58" s="164"/>
      <c r="V58" s="237"/>
      <c r="W58" s="164"/>
      <c r="Y58" s="8"/>
      <c r="AB58" s="8"/>
    </row>
    <row r="59" spans="2:28" ht="30" hidden="1" customHeight="1">
      <c r="B59" s="234"/>
      <c r="C59" s="235"/>
      <c r="D59" s="234"/>
      <c r="E59" s="235"/>
      <c r="F59" s="236" t="e">
        <f>VLOOKUP(E59,国・地域コードリスト!$L$3:$M$209,2,FALSE)</f>
        <v>#N/A</v>
      </c>
      <c r="G59" s="236" t="e">
        <f>VLOOKUP(E59,国・地域コードリスト!$N$3:$O$209,2,FALSE)</f>
        <v>#N/A</v>
      </c>
      <c r="H59" s="235"/>
      <c r="I59" s="236" t="e">
        <f>VLOOKUP(H59,分野・分科コードリスト!$G$4:$I$49,2,FALSE)</f>
        <v>#N/A</v>
      </c>
      <c r="J59" s="236" t="e">
        <f>VLOOKUP(H59,分野・分科コードリスト!$G$4:$I$49,3,FALSE)</f>
        <v>#N/A</v>
      </c>
      <c r="K59" s="237"/>
      <c r="L59" s="235"/>
      <c r="M59" s="235"/>
      <c r="N59" s="237"/>
      <c r="O59" s="243"/>
      <c r="P59" s="234"/>
      <c r="Q59" s="235"/>
      <c r="R59" s="236" t="e">
        <f>VLOOKUP(Q59,国・地域コードリスト!$L$3:$M$209,2,FALSE)</f>
        <v>#N/A</v>
      </c>
      <c r="S59" s="236" t="e">
        <f>VLOOKUP(Q59,国・地域コードリスト!$N$3:$O$209,2,FALSE)</f>
        <v>#N/A</v>
      </c>
      <c r="T59" s="357"/>
      <c r="U59" s="164"/>
      <c r="V59" s="237"/>
      <c r="W59" s="164"/>
      <c r="Y59" s="8"/>
      <c r="AB59" s="8"/>
    </row>
    <row r="60" spans="2:28" ht="30" hidden="1" customHeight="1">
      <c r="B60" s="234"/>
      <c r="C60" s="235"/>
      <c r="D60" s="234"/>
      <c r="E60" s="235"/>
      <c r="F60" s="236" t="e">
        <f>VLOOKUP(E60,国・地域コードリスト!$L$3:$M$209,2,FALSE)</f>
        <v>#N/A</v>
      </c>
      <c r="G60" s="236" t="e">
        <f>VLOOKUP(E60,国・地域コードリスト!$N$3:$O$209,2,FALSE)</f>
        <v>#N/A</v>
      </c>
      <c r="H60" s="235"/>
      <c r="I60" s="236" t="e">
        <f>VLOOKUP(H60,分野・分科コードリスト!$G$4:$I$49,2,FALSE)</f>
        <v>#N/A</v>
      </c>
      <c r="J60" s="236" t="e">
        <f>VLOOKUP(H60,分野・分科コードリスト!$G$4:$I$49,3,FALSE)</f>
        <v>#N/A</v>
      </c>
      <c r="K60" s="237"/>
      <c r="L60" s="235"/>
      <c r="M60" s="235"/>
      <c r="N60" s="237"/>
      <c r="O60" s="243"/>
      <c r="P60" s="234"/>
      <c r="Q60" s="235"/>
      <c r="R60" s="236" t="e">
        <f>VLOOKUP(Q60,国・地域コードリスト!$L$3:$M$209,2,FALSE)</f>
        <v>#N/A</v>
      </c>
      <c r="S60" s="236" t="e">
        <f>VLOOKUP(Q60,国・地域コードリスト!$N$3:$O$209,2,FALSE)</f>
        <v>#N/A</v>
      </c>
      <c r="T60" s="357"/>
      <c r="U60" s="164"/>
      <c r="V60" s="237"/>
      <c r="W60" s="164"/>
      <c r="Y60" s="8"/>
      <c r="AB60" s="8"/>
    </row>
    <row r="61" spans="2:28" ht="30" hidden="1" customHeight="1">
      <c r="B61" s="234"/>
      <c r="C61" s="235"/>
      <c r="D61" s="234"/>
      <c r="E61" s="235"/>
      <c r="F61" s="236" t="e">
        <f>VLOOKUP(E61,国・地域コードリスト!$L$3:$M$209,2,FALSE)</f>
        <v>#N/A</v>
      </c>
      <c r="G61" s="236" t="e">
        <f>VLOOKUP(E61,国・地域コードリスト!$N$3:$O$209,2,FALSE)</f>
        <v>#N/A</v>
      </c>
      <c r="H61" s="235"/>
      <c r="I61" s="236" t="e">
        <f>VLOOKUP(H61,分野・分科コードリスト!$G$4:$I$49,2,FALSE)</f>
        <v>#N/A</v>
      </c>
      <c r="J61" s="236" t="e">
        <f>VLOOKUP(H61,分野・分科コードリスト!$G$4:$I$49,3,FALSE)</f>
        <v>#N/A</v>
      </c>
      <c r="K61" s="237"/>
      <c r="L61" s="235"/>
      <c r="M61" s="235"/>
      <c r="N61" s="237"/>
      <c r="O61" s="243"/>
      <c r="P61" s="234"/>
      <c r="Q61" s="235"/>
      <c r="R61" s="236" t="e">
        <f>VLOOKUP(Q61,国・地域コードリスト!$L$3:$M$209,2,FALSE)</f>
        <v>#N/A</v>
      </c>
      <c r="S61" s="236" t="e">
        <f>VLOOKUP(Q61,国・地域コードリスト!$N$3:$O$209,2,FALSE)</f>
        <v>#N/A</v>
      </c>
      <c r="T61" s="357"/>
      <c r="U61" s="164"/>
      <c r="V61" s="237"/>
      <c r="W61" s="164"/>
      <c r="Y61" s="8"/>
      <c r="AB61" s="8"/>
    </row>
    <row r="62" spans="2:28" ht="30" hidden="1" customHeight="1">
      <c r="B62" s="234"/>
      <c r="C62" s="235"/>
      <c r="D62" s="234"/>
      <c r="E62" s="235"/>
      <c r="F62" s="236" t="e">
        <f>VLOOKUP(E62,国・地域コードリスト!$L$3:$M$209,2,FALSE)</f>
        <v>#N/A</v>
      </c>
      <c r="G62" s="236" t="e">
        <f>VLOOKUP(E62,国・地域コードリスト!$N$3:$O$209,2,FALSE)</f>
        <v>#N/A</v>
      </c>
      <c r="H62" s="235"/>
      <c r="I62" s="236" t="e">
        <f>VLOOKUP(H62,分野・分科コードリスト!$G$4:$I$49,2,FALSE)</f>
        <v>#N/A</v>
      </c>
      <c r="J62" s="236" t="e">
        <f>VLOOKUP(H62,分野・分科コードリスト!$G$4:$I$49,3,FALSE)</f>
        <v>#N/A</v>
      </c>
      <c r="K62" s="237"/>
      <c r="L62" s="235"/>
      <c r="M62" s="235"/>
      <c r="N62" s="237"/>
      <c r="O62" s="243"/>
      <c r="P62" s="234"/>
      <c r="Q62" s="235"/>
      <c r="R62" s="236" t="e">
        <f>VLOOKUP(Q62,国・地域コードリスト!$L$3:$M$209,2,FALSE)</f>
        <v>#N/A</v>
      </c>
      <c r="S62" s="236" t="e">
        <f>VLOOKUP(Q62,国・地域コードリスト!$N$3:$O$209,2,FALSE)</f>
        <v>#N/A</v>
      </c>
      <c r="T62" s="357"/>
      <c r="U62" s="164"/>
      <c r="V62" s="237"/>
      <c r="W62" s="164"/>
      <c r="Y62" s="8"/>
      <c r="AB62" s="8"/>
    </row>
    <row r="63" spans="2:28" ht="30" hidden="1" customHeight="1">
      <c r="B63" s="234"/>
      <c r="C63" s="235"/>
      <c r="D63" s="234"/>
      <c r="E63" s="235"/>
      <c r="F63" s="236" t="e">
        <f>VLOOKUP(E63,国・地域コードリスト!$L$3:$M$209,2,FALSE)</f>
        <v>#N/A</v>
      </c>
      <c r="G63" s="236" t="e">
        <f>VLOOKUP(E63,国・地域コードリスト!$N$3:$O$209,2,FALSE)</f>
        <v>#N/A</v>
      </c>
      <c r="H63" s="235"/>
      <c r="I63" s="236" t="e">
        <f>VLOOKUP(H63,分野・分科コードリスト!$G$4:$I$49,2,FALSE)</f>
        <v>#N/A</v>
      </c>
      <c r="J63" s="236" t="e">
        <f>VLOOKUP(H63,分野・分科コードリスト!$G$4:$I$49,3,FALSE)</f>
        <v>#N/A</v>
      </c>
      <c r="K63" s="237"/>
      <c r="L63" s="235"/>
      <c r="M63" s="235"/>
      <c r="N63" s="237"/>
      <c r="O63" s="243"/>
      <c r="P63" s="234"/>
      <c r="Q63" s="235"/>
      <c r="R63" s="236" t="e">
        <f>VLOOKUP(Q63,国・地域コードリスト!$L$3:$M$209,2,FALSE)</f>
        <v>#N/A</v>
      </c>
      <c r="S63" s="236" t="e">
        <f>VLOOKUP(Q63,国・地域コードリスト!$N$3:$O$209,2,FALSE)</f>
        <v>#N/A</v>
      </c>
      <c r="T63" s="357"/>
      <c r="U63" s="164"/>
      <c r="V63" s="237"/>
      <c r="W63" s="164"/>
      <c r="Y63" s="8"/>
      <c r="AB63" s="8"/>
    </row>
    <row r="64" spans="2:28" ht="30" hidden="1" customHeight="1">
      <c r="B64" s="234"/>
      <c r="C64" s="235"/>
      <c r="D64" s="234"/>
      <c r="E64" s="235"/>
      <c r="F64" s="236" t="e">
        <f>VLOOKUP(E64,国・地域コードリスト!$L$3:$M$209,2,FALSE)</f>
        <v>#N/A</v>
      </c>
      <c r="G64" s="236" t="e">
        <f>VLOOKUP(E64,国・地域コードリスト!$N$3:$O$209,2,FALSE)</f>
        <v>#N/A</v>
      </c>
      <c r="H64" s="235"/>
      <c r="I64" s="236" t="e">
        <f>VLOOKUP(H64,分野・分科コードリスト!$G$4:$I$49,2,FALSE)</f>
        <v>#N/A</v>
      </c>
      <c r="J64" s="236" t="e">
        <f>VLOOKUP(H64,分野・分科コードリスト!$G$4:$I$49,3,FALSE)</f>
        <v>#N/A</v>
      </c>
      <c r="K64" s="237"/>
      <c r="L64" s="235"/>
      <c r="M64" s="235"/>
      <c r="N64" s="237"/>
      <c r="O64" s="243"/>
      <c r="P64" s="234"/>
      <c r="Q64" s="235"/>
      <c r="R64" s="236" t="e">
        <f>VLOOKUP(Q64,国・地域コードリスト!$L$3:$M$209,2,FALSE)</f>
        <v>#N/A</v>
      </c>
      <c r="S64" s="236" t="e">
        <f>VLOOKUP(Q64,国・地域コードリスト!$N$3:$O$209,2,FALSE)</f>
        <v>#N/A</v>
      </c>
      <c r="T64" s="357"/>
      <c r="U64" s="164"/>
      <c r="V64" s="237"/>
      <c r="W64" s="164"/>
      <c r="Y64" s="8"/>
      <c r="AB64" s="8"/>
    </row>
    <row r="65" spans="2:28" ht="30" hidden="1" customHeight="1">
      <c r="B65" s="234"/>
      <c r="C65" s="235"/>
      <c r="D65" s="234"/>
      <c r="E65" s="235"/>
      <c r="F65" s="236" t="e">
        <f>VLOOKUP(E65,国・地域コードリスト!$L$3:$M$209,2,FALSE)</f>
        <v>#N/A</v>
      </c>
      <c r="G65" s="236" t="e">
        <f>VLOOKUP(E65,国・地域コードリスト!$N$3:$O$209,2,FALSE)</f>
        <v>#N/A</v>
      </c>
      <c r="H65" s="235"/>
      <c r="I65" s="236" t="e">
        <f>VLOOKUP(H65,分野・分科コードリスト!$G$4:$I$49,2,FALSE)</f>
        <v>#N/A</v>
      </c>
      <c r="J65" s="236" t="e">
        <f>VLOOKUP(H65,分野・分科コードリスト!$G$4:$I$49,3,FALSE)</f>
        <v>#N/A</v>
      </c>
      <c r="K65" s="237"/>
      <c r="L65" s="235"/>
      <c r="M65" s="235"/>
      <c r="N65" s="237"/>
      <c r="O65" s="243"/>
      <c r="P65" s="234"/>
      <c r="Q65" s="235"/>
      <c r="R65" s="236" t="e">
        <f>VLOOKUP(Q65,国・地域コードリスト!$L$3:$M$209,2,FALSE)</f>
        <v>#N/A</v>
      </c>
      <c r="S65" s="236" t="e">
        <f>VLOOKUP(Q65,国・地域コードリスト!$N$3:$O$209,2,FALSE)</f>
        <v>#N/A</v>
      </c>
      <c r="T65" s="357"/>
      <c r="U65" s="164"/>
      <c r="V65" s="237"/>
      <c r="W65" s="164"/>
      <c r="Y65" s="8"/>
      <c r="AB65" s="8"/>
    </row>
    <row r="66" spans="2:28" ht="30" hidden="1" customHeight="1">
      <c r="B66" s="234"/>
      <c r="C66" s="235"/>
      <c r="D66" s="234"/>
      <c r="E66" s="235"/>
      <c r="F66" s="236" t="e">
        <f>VLOOKUP(E66,国・地域コードリスト!$L$3:$M$209,2,FALSE)</f>
        <v>#N/A</v>
      </c>
      <c r="G66" s="236" t="e">
        <f>VLOOKUP(E66,国・地域コードリスト!$N$3:$O$209,2,FALSE)</f>
        <v>#N/A</v>
      </c>
      <c r="H66" s="235"/>
      <c r="I66" s="236" t="e">
        <f>VLOOKUP(H66,分野・分科コードリスト!$G$4:$I$49,2,FALSE)</f>
        <v>#N/A</v>
      </c>
      <c r="J66" s="236" t="e">
        <f>VLOOKUP(H66,分野・分科コードリスト!$G$4:$I$49,3,FALSE)</f>
        <v>#N/A</v>
      </c>
      <c r="K66" s="237"/>
      <c r="L66" s="235"/>
      <c r="M66" s="235"/>
      <c r="N66" s="237"/>
      <c r="O66" s="243"/>
      <c r="P66" s="234"/>
      <c r="Q66" s="235"/>
      <c r="R66" s="236" t="e">
        <f>VLOOKUP(Q66,国・地域コードリスト!$L$3:$M$209,2,FALSE)</f>
        <v>#N/A</v>
      </c>
      <c r="S66" s="236" t="e">
        <f>VLOOKUP(Q66,国・地域コードリスト!$N$3:$O$209,2,FALSE)</f>
        <v>#N/A</v>
      </c>
      <c r="T66" s="357"/>
      <c r="U66" s="164"/>
      <c r="V66" s="237"/>
      <c r="W66" s="164"/>
      <c r="Y66" s="8"/>
      <c r="AB66" s="8"/>
    </row>
    <row r="67" spans="2:28" ht="30" hidden="1" customHeight="1">
      <c r="B67" s="234"/>
      <c r="C67" s="235"/>
      <c r="D67" s="234"/>
      <c r="E67" s="235"/>
      <c r="F67" s="236" t="e">
        <f>VLOOKUP(E67,国・地域コードリスト!$L$3:$M$209,2,FALSE)</f>
        <v>#N/A</v>
      </c>
      <c r="G67" s="236" t="e">
        <f>VLOOKUP(E67,国・地域コードリスト!$N$3:$O$209,2,FALSE)</f>
        <v>#N/A</v>
      </c>
      <c r="H67" s="235"/>
      <c r="I67" s="236" t="e">
        <f>VLOOKUP(H67,分野・分科コードリスト!$G$4:$I$49,2,FALSE)</f>
        <v>#N/A</v>
      </c>
      <c r="J67" s="236" t="e">
        <f>VLOOKUP(H67,分野・分科コードリスト!$G$4:$I$49,3,FALSE)</f>
        <v>#N/A</v>
      </c>
      <c r="K67" s="237"/>
      <c r="L67" s="235"/>
      <c r="M67" s="235"/>
      <c r="N67" s="237"/>
      <c r="O67" s="243"/>
      <c r="P67" s="234"/>
      <c r="Q67" s="235"/>
      <c r="R67" s="236" t="e">
        <f>VLOOKUP(Q67,国・地域コードリスト!$L$3:$M$209,2,FALSE)</f>
        <v>#N/A</v>
      </c>
      <c r="S67" s="236" t="e">
        <f>VLOOKUP(Q67,国・地域コードリスト!$N$3:$O$209,2,FALSE)</f>
        <v>#N/A</v>
      </c>
      <c r="T67" s="357"/>
      <c r="U67" s="164"/>
      <c r="V67" s="237"/>
      <c r="W67" s="164"/>
      <c r="Y67" s="8"/>
      <c r="AB67" s="8"/>
    </row>
    <row r="68" spans="2:28" ht="30" hidden="1" customHeight="1">
      <c r="B68" s="234"/>
      <c r="C68" s="235"/>
      <c r="D68" s="234"/>
      <c r="E68" s="235"/>
      <c r="F68" s="236" t="e">
        <f>VLOOKUP(E68,国・地域コードリスト!$L$3:$M$209,2,FALSE)</f>
        <v>#N/A</v>
      </c>
      <c r="G68" s="236" t="e">
        <f>VLOOKUP(E68,国・地域コードリスト!$N$3:$O$209,2,FALSE)</f>
        <v>#N/A</v>
      </c>
      <c r="H68" s="235"/>
      <c r="I68" s="236" t="e">
        <f>VLOOKUP(H68,分野・分科コードリスト!$G$4:$I$49,2,FALSE)</f>
        <v>#N/A</v>
      </c>
      <c r="J68" s="236" t="e">
        <f>VLOOKUP(H68,分野・分科コードリスト!$G$4:$I$49,3,FALSE)</f>
        <v>#N/A</v>
      </c>
      <c r="K68" s="237"/>
      <c r="L68" s="235"/>
      <c r="M68" s="235"/>
      <c r="N68" s="237"/>
      <c r="O68" s="243"/>
      <c r="P68" s="234"/>
      <c r="Q68" s="235"/>
      <c r="R68" s="236" t="e">
        <f>VLOOKUP(Q68,国・地域コードリスト!$L$3:$M$209,2,FALSE)</f>
        <v>#N/A</v>
      </c>
      <c r="S68" s="236" t="e">
        <f>VLOOKUP(Q68,国・地域コードリスト!$N$3:$O$209,2,FALSE)</f>
        <v>#N/A</v>
      </c>
      <c r="T68" s="357"/>
      <c r="U68" s="164"/>
      <c r="V68" s="237"/>
      <c r="W68" s="164"/>
      <c r="Y68" s="8"/>
      <c r="AB68" s="8"/>
    </row>
    <row r="69" spans="2:28" ht="30" hidden="1" customHeight="1">
      <c r="B69" s="234"/>
      <c r="C69" s="235"/>
      <c r="D69" s="234"/>
      <c r="E69" s="235"/>
      <c r="F69" s="236" t="e">
        <f>VLOOKUP(E69,国・地域コードリスト!$L$3:$M$209,2,FALSE)</f>
        <v>#N/A</v>
      </c>
      <c r="G69" s="236" t="e">
        <f>VLOOKUP(E69,国・地域コードリスト!$N$3:$O$209,2,FALSE)</f>
        <v>#N/A</v>
      </c>
      <c r="H69" s="235"/>
      <c r="I69" s="236" t="e">
        <f>VLOOKUP(H69,分野・分科コードリスト!$G$4:$I$49,2,FALSE)</f>
        <v>#N/A</v>
      </c>
      <c r="J69" s="236" t="e">
        <f>VLOOKUP(H69,分野・分科コードリスト!$G$4:$I$49,3,FALSE)</f>
        <v>#N/A</v>
      </c>
      <c r="K69" s="237"/>
      <c r="L69" s="235"/>
      <c r="M69" s="235"/>
      <c r="N69" s="237"/>
      <c r="O69" s="243"/>
      <c r="P69" s="234"/>
      <c r="Q69" s="235"/>
      <c r="R69" s="236" t="e">
        <f>VLOOKUP(Q69,国・地域コードリスト!$L$3:$M$209,2,FALSE)</f>
        <v>#N/A</v>
      </c>
      <c r="S69" s="236" t="e">
        <f>VLOOKUP(Q69,国・地域コードリスト!$N$3:$O$209,2,FALSE)</f>
        <v>#N/A</v>
      </c>
      <c r="T69" s="357"/>
      <c r="U69" s="164"/>
      <c r="V69" s="237"/>
      <c r="W69" s="164"/>
      <c r="Y69" s="8"/>
      <c r="AB69" s="8"/>
    </row>
    <row r="70" spans="2:28" ht="30" hidden="1" customHeight="1">
      <c r="B70" s="234"/>
      <c r="C70" s="235"/>
      <c r="D70" s="234"/>
      <c r="E70" s="235"/>
      <c r="F70" s="236" t="e">
        <f>VLOOKUP(E70,国・地域コードリスト!$L$3:$M$209,2,FALSE)</f>
        <v>#N/A</v>
      </c>
      <c r="G70" s="236" t="e">
        <f>VLOOKUP(E70,国・地域コードリスト!$N$3:$O$209,2,FALSE)</f>
        <v>#N/A</v>
      </c>
      <c r="H70" s="235"/>
      <c r="I70" s="236" t="e">
        <f>VLOOKUP(H70,分野・分科コードリスト!$G$4:$I$49,2,FALSE)</f>
        <v>#N/A</v>
      </c>
      <c r="J70" s="236" t="e">
        <f>VLOOKUP(H70,分野・分科コードリスト!$G$4:$I$49,3,FALSE)</f>
        <v>#N/A</v>
      </c>
      <c r="K70" s="237"/>
      <c r="L70" s="235"/>
      <c r="M70" s="235"/>
      <c r="N70" s="237"/>
      <c r="O70" s="243"/>
      <c r="P70" s="234"/>
      <c r="Q70" s="235"/>
      <c r="R70" s="236" t="e">
        <f>VLOOKUP(Q70,国・地域コードリスト!$L$3:$M$209,2,FALSE)</f>
        <v>#N/A</v>
      </c>
      <c r="S70" s="236" t="e">
        <f>VLOOKUP(Q70,国・地域コードリスト!$N$3:$O$209,2,FALSE)</f>
        <v>#N/A</v>
      </c>
      <c r="T70" s="357"/>
      <c r="U70" s="164"/>
      <c r="V70" s="237"/>
      <c r="W70" s="164"/>
      <c r="Y70" s="8"/>
      <c r="AB70" s="8"/>
    </row>
    <row r="71" spans="2:28" ht="30" hidden="1" customHeight="1">
      <c r="B71" s="234"/>
      <c r="C71" s="235"/>
      <c r="D71" s="234"/>
      <c r="E71" s="235"/>
      <c r="F71" s="236" t="e">
        <f>VLOOKUP(E71,国・地域コードリスト!$L$3:$M$209,2,FALSE)</f>
        <v>#N/A</v>
      </c>
      <c r="G71" s="236" t="e">
        <f>VLOOKUP(E71,国・地域コードリスト!$N$3:$O$209,2,FALSE)</f>
        <v>#N/A</v>
      </c>
      <c r="H71" s="235"/>
      <c r="I71" s="236" t="e">
        <f>VLOOKUP(H71,分野・分科コードリスト!$G$4:$I$49,2,FALSE)</f>
        <v>#N/A</v>
      </c>
      <c r="J71" s="236" t="e">
        <f>VLOOKUP(H71,分野・分科コードリスト!$G$4:$I$49,3,FALSE)</f>
        <v>#N/A</v>
      </c>
      <c r="K71" s="237"/>
      <c r="L71" s="235"/>
      <c r="M71" s="235"/>
      <c r="N71" s="237"/>
      <c r="O71" s="243"/>
      <c r="P71" s="234"/>
      <c r="Q71" s="235"/>
      <c r="R71" s="236" t="e">
        <f>VLOOKUP(Q71,国・地域コードリスト!$L$3:$M$209,2,FALSE)</f>
        <v>#N/A</v>
      </c>
      <c r="S71" s="236" t="e">
        <f>VLOOKUP(Q71,国・地域コードリスト!$N$3:$O$209,2,FALSE)</f>
        <v>#N/A</v>
      </c>
      <c r="T71" s="357"/>
      <c r="U71" s="164"/>
      <c r="V71" s="237"/>
      <c r="W71" s="164"/>
      <c r="Y71" s="8"/>
      <c r="AB71" s="8"/>
    </row>
    <row r="72" spans="2:28" ht="30" hidden="1" customHeight="1">
      <c r="B72" s="234"/>
      <c r="C72" s="235"/>
      <c r="D72" s="234"/>
      <c r="E72" s="235"/>
      <c r="F72" s="236" t="e">
        <f>VLOOKUP(E72,国・地域コードリスト!$L$3:$M$209,2,FALSE)</f>
        <v>#N/A</v>
      </c>
      <c r="G72" s="236" t="e">
        <f>VLOOKUP(E72,国・地域コードリスト!$N$3:$O$209,2,FALSE)</f>
        <v>#N/A</v>
      </c>
      <c r="H72" s="235"/>
      <c r="I72" s="236" t="e">
        <f>VLOOKUP(H72,分野・分科コードリスト!$G$4:$I$49,2,FALSE)</f>
        <v>#N/A</v>
      </c>
      <c r="J72" s="236" t="e">
        <f>VLOOKUP(H72,分野・分科コードリスト!$G$4:$I$49,3,FALSE)</f>
        <v>#N/A</v>
      </c>
      <c r="K72" s="237"/>
      <c r="L72" s="235"/>
      <c r="M72" s="235"/>
      <c r="N72" s="237"/>
      <c r="O72" s="243"/>
      <c r="P72" s="234"/>
      <c r="Q72" s="235"/>
      <c r="R72" s="236" t="e">
        <f>VLOOKUP(Q72,国・地域コードリスト!$L$3:$M$209,2,FALSE)</f>
        <v>#N/A</v>
      </c>
      <c r="S72" s="236" t="e">
        <f>VLOOKUP(Q72,国・地域コードリスト!$N$3:$O$209,2,FALSE)</f>
        <v>#N/A</v>
      </c>
      <c r="T72" s="357"/>
      <c r="U72" s="164"/>
      <c r="V72" s="237"/>
      <c r="W72" s="164"/>
      <c r="Y72" s="8"/>
      <c r="AB72" s="8"/>
    </row>
    <row r="73" spans="2:28" ht="30" hidden="1" customHeight="1">
      <c r="B73" s="234"/>
      <c r="C73" s="235"/>
      <c r="D73" s="234"/>
      <c r="E73" s="235"/>
      <c r="F73" s="236" t="e">
        <f>VLOOKUP(E73,国・地域コードリスト!$L$3:$M$209,2,FALSE)</f>
        <v>#N/A</v>
      </c>
      <c r="G73" s="236" t="e">
        <f>VLOOKUP(E73,国・地域コードリスト!$N$3:$O$209,2,FALSE)</f>
        <v>#N/A</v>
      </c>
      <c r="H73" s="235"/>
      <c r="I73" s="236" t="e">
        <f>VLOOKUP(H73,分野・分科コードリスト!$G$4:$I$49,2,FALSE)</f>
        <v>#N/A</v>
      </c>
      <c r="J73" s="236" t="e">
        <f>VLOOKUP(H73,分野・分科コードリスト!$G$4:$I$49,3,FALSE)</f>
        <v>#N/A</v>
      </c>
      <c r="K73" s="237"/>
      <c r="L73" s="235"/>
      <c r="M73" s="235"/>
      <c r="N73" s="237"/>
      <c r="O73" s="243"/>
      <c r="P73" s="234"/>
      <c r="Q73" s="235"/>
      <c r="R73" s="236" t="e">
        <f>VLOOKUP(Q73,国・地域コードリスト!$L$3:$M$209,2,FALSE)</f>
        <v>#N/A</v>
      </c>
      <c r="S73" s="236" t="e">
        <f>VLOOKUP(Q73,国・地域コードリスト!$N$3:$O$209,2,FALSE)</f>
        <v>#N/A</v>
      </c>
      <c r="T73" s="357"/>
      <c r="U73" s="164"/>
      <c r="V73" s="237"/>
      <c r="W73" s="164"/>
      <c r="Y73" s="8"/>
      <c r="AB73" s="8"/>
    </row>
    <row r="74" spans="2:28" ht="30" hidden="1" customHeight="1">
      <c r="B74" s="234"/>
      <c r="C74" s="235"/>
      <c r="D74" s="234"/>
      <c r="E74" s="235"/>
      <c r="F74" s="236" t="e">
        <f>VLOOKUP(E74,国・地域コードリスト!$L$3:$M$209,2,FALSE)</f>
        <v>#N/A</v>
      </c>
      <c r="G74" s="236" t="e">
        <f>VLOOKUP(E74,国・地域コードリスト!$N$3:$O$209,2,FALSE)</f>
        <v>#N/A</v>
      </c>
      <c r="H74" s="235"/>
      <c r="I74" s="236" t="e">
        <f>VLOOKUP(H74,分野・分科コードリスト!$G$4:$I$49,2,FALSE)</f>
        <v>#N/A</v>
      </c>
      <c r="J74" s="236" t="e">
        <f>VLOOKUP(H74,分野・分科コードリスト!$G$4:$I$49,3,FALSE)</f>
        <v>#N/A</v>
      </c>
      <c r="K74" s="237"/>
      <c r="L74" s="235"/>
      <c r="M74" s="235"/>
      <c r="N74" s="237"/>
      <c r="O74" s="243"/>
      <c r="P74" s="234"/>
      <c r="Q74" s="235"/>
      <c r="R74" s="236" t="e">
        <f>VLOOKUP(Q74,国・地域コードリスト!$L$3:$M$209,2,FALSE)</f>
        <v>#N/A</v>
      </c>
      <c r="S74" s="236" t="e">
        <f>VLOOKUP(Q74,国・地域コードリスト!$N$3:$O$209,2,FALSE)</f>
        <v>#N/A</v>
      </c>
      <c r="T74" s="357"/>
      <c r="U74" s="164"/>
      <c r="V74" s="237"/>
      <c r="W74" s="164"/>
      <c r="Y74" s="8"/>
      <c r="AB74" s="8"/>
    </row>
    <row r="75" spans="2:28" ht="30" hidden="1" customHeight="1">
      <c r="B75" s="234"/>
      <c r="C75" s="235"/>
      <c r="D75" s="234"/>
      <c r="E75" s="235"/>
      <c r="F75" s="236" t="e">
        <f>VLOOKUP(E75,国・地域コードリスト!$L$3:$M$209,2,FALSE)</f>
        <v>#N/A</v>
      </c>
      <c r="G75" s="236" t="e">
        <f>VLOOKUP(E75,国・地域コードリスト!$N$3:$O$209,2,FALSE)</f>
        <v>#N/A</v>
      </c>
      <c r="H75" s="235"/>
      <c r="I75" s="236" t="e">
        <f>VLOOKUP(H75,分野・分科コードリスト!$G$4:$I$49,2,FALSE)</f>
        <v>#N/A</v>
      </c>
      <c r="J75" s="236" t="e">
        <f>VLOOKUP(H75,分野・分科コードリスト!$G$4:$I$49,3,FALSE)</f>
        <v>#N/A</v>
      </c>
      <c r="K75" s="237"/>
      <c r="L75" s="235"/>
      <c r="M75" s="235"/>
      <c r="N75" s="237"/>
      <c r="O75" s="243"/>
      <c r="P75" s="234"/>
      <c r="Q75" s="235"/>
      <c r="R75" s="236" t="e">
        <f>VLOOKUP(Q75,国・地域コードリスト!$L$3:$M$209,2,FALSE)</f>
        <v>#N/A</v>
      </c>
      <c r="S75" s="236" t="e">
        <f>VLOOKUP(Q75,国・地域コードリスト!$N$3:$O$209,2,FALSE)</f>
        <v>#N/A</v>
      </c>
      <c r="T75" s="357"/>
      <c r="U75" s="164"/>
      <c r="V75" s="237"/>
      <c r="W75" s="164"/>
      <c r="Y75" s="8"/>
      <c r="AB75" s="8"/>
    </row>
    <row r="76" spans="2:28" ht="30" hidden="1" customHeight="1">
      <c r="B76" s="234"/>
      <c r="C76" s="235"/>
      <c r="D76" s="234"/>
      <c r="E76" s="235"/>
      <c r="F76" s="236" t="e">
        <f>VLOOKUP(E76,国・地域コードリスト!$L$3:$M$209,2,FALSE)</f>
        <v>#N/A</v>
      </c>
      <c r="G76" s="236" t="e">
        <f>VLOOKUP(E76,国・地域コードリスト!$N$3:$O$209,2,FALSE)</f>
        <v>#N/A</v>
      </c>
      <c r="H76" s="235"/>
      <c r="I76" s="236" t="e">
        <f>VLOOKUP(H76,分野・分科コードリスト!$G$4:$I$49,2,FALSE)</f>
        <v>#N/A</v>
      </c>
      <c r="J76" s="236" t="e">
        <f>VLOOKUP(H76,分野・分科コードリスト!$G$4:$I$49,3,FALSE)</f>
        <v>#N/A</v>
      </c>
      <c r="K76" s="237"/>
      <c r="L76" s="235"/>
      <c r="M76" s="235"/>
      <c r="N76" s="237"/>
      <c r="O76" s="243"/>
      <c r="P76" s="234"/>
      <c r="Q76" s="235"/>
      <c r="R76" s="236" t="e">
        <f>VLOOKUP(Q76,国・地域コードリスト!$L$3:$M$209,2,FALSE)</f>
        <v>#N/A</v>
      </c>
      <c r="S76" s="236" t="e">
        <f>VLOOKUP(Q76,国・地域コードリスト!$N$3:$O$209,2,FALSE)</f>
        <v>#N/A</v>
      </c>
      <c r="T76" s="357"/>
      <c r="U76" s="164"/>
      <c r="V76" s="237"/>
      <c r="W76" s="164"/>
      <c r="Y76" s="8"/>
      <c r="AB76" s="8"/>
    </row>
    <row r="77" spans="2:28" ht="30" hidden="1" customHeight="1">
      <c r="B77" s="234"/>
      <c r="C77" s="235"/>
      <c r="D77" s="234"/>
      <c r="E77" s="235"/>
      <c r="F77" s="236" t="e">
        <f>VLOOKUP(E77,国・地域コードリスト!$L$3:$M$209,2,FALSE)</f>
        <v>#N/A</v>
      </c>
      <c r="G77" s="236" t="e">
        <f>VLOOKUP(E77,国・地域コードリスト!$N$3:$O$209,2,FALSE)</f>
        <v>#N/A</v>
      </c>
      <c r="H77" s="235"/>
      <c r="I77" s="236" t="e">
        <f>VLOOKUP(H77,分野・分科コードリスト!$G$4:$I$49,2,FALSE)</f>
        <v>#N/A</v>
      </c>
      <c r="J77" s="236" t="e">
        <f>VLOOKUP(H77,分野・分科コードリスト!$G$4:$I$49,3,FALSE)</f>
        <v>#N/A</v>
      </c>
      <c r="K77" s="237"/>
      <c r="L77" s="235"/>
      <c r="M77" s="235"/>
      <c r="N77" s="237"/>
      <c r="O77" s="243"/>
      <c r="P77" s="234"/>
      <c r="Q77" s="235"/>
      <c r="R77" s="236" t="e">
        <f>VLOOKUP(Q77,国・地域コードリスト!$L$3:$M$209,2,FALSE)</f>
        <v>#N/A</v>
      </c>
      <c r="S77" s="236" t="e">
        <f>VLOOKUP(Q77,国・地域コードリスト!$N$3:$O$209,2,FALSE)</f>
        <v>#N/A</v>
      </c>
      <c r="T77" s="357"/>
      <c r="U77" s="164"/>
      <c r="V77" s="237"/>
      <c r="W77" s="164"/>
      <c r="Y77" s="8"/>
      <c r="AB77" s="8"/>
    </row>
    <row r="78" spans="2:28" ht="30" hidden="1" customHeight="1">
      <c r="B78" s="234"/>
      <c r="C78" s="235"/>
      <c r="D78" s="234"/>
      <c r="E78" s="235"/>
      <c r="F78" s="236" t="e">
        <f>VLOOKUP(E78,国・地域コードリスト!$L$3:$M$209,2,FALSE)</f>
        <v>#N/A</v>
      </c>
      <c r="G78" s="236" t="e">
        <f>VLOOKUP(E78,国・地域コードリスト!$N$3:$O$209,2,FALSE)</f>
        <v>#N/A</v>
      </c>
      <c r="H78" s="235"/>
      <c r="I78" s="236" t="e">
        <f>VLOOKUP(H78,分野・分科コードリスト!$G$4:$I$49,2,FALSE)</f>
        <v>#N/A</v>
      </c>
      <c r="J78" s="236" t="e">
        <f>VLOOKUP(H78,分野・分科コードリスト!$G$4:$I$49,3,FALSE)</f>
        <v>#N/A</v>
      </c>
      <c r="K78" s="237"/>
      <c r="L78" s="235"/>
      <c r="M78" s="235"/>
      <c r="N78" s="237"/>
      <c r="O78" s="243"/>
      <c r="P78" s="234"/>
      <c r="Q78" s="235"/>
      <c r="R78" s="236" t="e">
        <f>VLOOKUP(Q78,国・地域コードリスト!$L$3:$M$209,2,FALSE)</f>
        <v>#N/A</v>
      </c>
      <c r="S78" s="236" t="e">
        <f>VLOOKUP(Q78,国・地域コードリスト!$N$3:$O$209,2,FALSE)</f>
        <v>#N/A</v>
      </c>
      <c r="T78" s="357"/>
      <c r="U78" s="164"/>
      <c r="V78" s="237"/>
      <c r="W78" s="164"/>
      <c r="Y78" s="8"/>
      <c r="AB78" s="8"/>
    </row>
    <row r="79" spans="2:28" ht="30" hidden="1" customHeight="1">
      <c r="B79" s="234"/>
      <c r="C79" s="235"/>
      <c r="D79" s="234"/>
      <c r="E79" s="235"/>
      <c r="F79" s="236" t="e">
        <f>VLOOKUP(E79,国・地域コードリスト!$L$3:$M$209,2,FALSE)</f>
        <v>#N/A</v>
      </c>
      <c r="G79" s="236" t="e">
        <f>VLOOKUP(E79,国・地域コードリスト!$N$3:$O$209,2,FALSE)</f>
        <v>#N/A</v>
      </c>
      <c r="H79" s="235"/>
      <c r="I79" s="236" t="e">
        <f>VLOOKUP(H79,分野・分科コードリスト!$G$4:$I$49,2,FALSE)</f>
        <v>#N/A</v>
      </c>
      <c r="J79" s="236" t="e">
        <f>VLOOKUP(H79,分野・分科コードリスト!$G$4:$I$49,3,FALSE)</f>
        <v>#N/A</v>
      </c>
      <c r="K79" s="237"/>
      <c r="L79" s="235"/>
      <c r="M79" s="235"/>
      <c r="N79" s="237"/>
      <c r="O79" s="243"/>
      <c r="P79" s="234"/>
      <c r="Q79" s="235"/>
      <c r="R79" s="236" t="e">
        <f>VLOOKUP(Q79,国・地域コードリスト!$L$3:$M$209,2,FALSE)</f>
        <v>#N/A</v>
      </c>
      <c r="S79" s="236" t="e">
        <f>VLOOKUP(Q79,国・地域コードリスト!$N$3:$O$209,2,FALSE)</f>
        <v>#N/A</v>
      </c>
      <c r="T79" s="357"/>
      <c r="U79" s="164"/>
      <c r="V79" s="237"/>
      <c r="W79" s="164"/>
      <c r="Y79" s="8"/>
      <c r="AB79" s="8"/>
    </row>
    <row r="80" spans="2:28" ht="30" hidden="1" customHeight="1">
      <c r="B80" s="234"/>
      <c r="C80" s="235"/>
      <c r="D80" s="234"/>
      <c r="E80" s="235"/>
      <c r="F80" s="236" t="e">
        <f>VLOOKUP(E80,国・地域コードリスト!$L$3:$M$209,2,FALSE)</f>
        <v>#N/A</v>
      </c>
      <c r="G80" s="236" t="e">
        <f>VLOOKUP(E80,国・地域コードリスト!$N$3:$O$209,2,FALSE)</f>
        <v>#N/A</v>
      </c>
      <c r="H80" s="235"/>
      <c r="I80" s="236" t="e">
        <f>VLOOKUP(H80,分野・分科コードリスト!$G$4:$I$49,2,FALSE)</f>
        <v>#N/A</v>
      </c>
      <c r="J80" s="236" t="e">
        <f>VLOOKUP(H80,分野・分科コードリスト!$G$4:$I$49,3,FALSE)</f>
        <v>#N/A</v>
      </c>
      <c r="K80" s="237"/>
      <c r="L80" s="235"/>
      <c r="M80" s="235"/>
      <c r="N80" s="237"/>
      <c r="O80" s="243"/>
      <c r="P80" s="234"/>
      <c r="Q80" s="235"/>
      <c r="R80" s="236" t="e">
        <f>VLOOKUP(Q80,国・地域コードリスト!$L$3:$M$209,2,FALSE)</f>
        <v>#N/A</v>
      </c>
      <c r="S80" s="236" t="e">
        <f>VLOOKUP(Q80,国・地域コードリスト!$N$3:$O$209,2,FALSE)</f>
        <v>#N/A</v>
      </c>
      <c r="T80" s="357"/>
      <c r="U80" s="164"/>
      <c r="V80" s="237"/>
      <c r="W80" s="164"/>
      <c r="Y80" s="8"/>
      <c r="AB80" s="8"/>
    </row>
    <row r="81" spans="2:28" ht="30" hidden="1" customHeight="1">
      <c r="B81" s="234"/>
      <c r="C81" s="235"/>
      <c r="D81" s="234"/>
      <c r="E81" s="235"/>
      <c r="F81" s="236" t="e">
        <f>VLOOKUP(E81,国・地域コードリスト!$L$3:$M$209,2,FALSE)</f>
        <v>#N/A</v>
      </c>
      <c r="G81" s="236" t="e">
        <f>VLOOKUP(E81,国・地域コードリスト!$N$3:$O$209,2,FALSE)</f>
        <v>#N/A</v>
      </c>
      <c r="H81" s="235"/>
      <c r="I81" s="236" t="e">
        <f>VLOOKUP(H81,分野・分科コードリスト!$G$4:$I$49,2,FALSE)</f>
        <v>#N/A</v>
      </c>
      <c r="J81" s="236" t="e">
        <f>VLOOKUP(H81,分野・分科コードリスト!$G$4:$I$49,3,FALSE)</f>
        <v>#N/A</v>
      </c>
      <c r="K81" s="237"/>
      <c r="L81" s="235"/>
      <c r="M81" s="235"/>
      <c r="N81" s="237"/>
      <c r="O81" s="243"/>
      <c r="P81" s="234"/>
      <c r="Q81" s="235"/>
      <c r="R81" s="236" t="e">
        <f>VLOOKUP(Q81,国・地域コードリスト!$L$3:$M$209,2,FALSE)</f>
        <v>#N/A</v>
      </c>
      <c r="S81" s="236" t="e">
        <f>VLOOKUP(Q81,国・地域コードリスト!$N$3:$O$209,2,FALSE)</f>
        <v>#N/A</v>
      </c>
      <c r="T81" s="357"/>
      <c r="U81" s="164"/>
      <c r="V81" s="237"/>
      <c r="W81" s="164"/>
      <c r="Y81" s="8"/>
      <c r="AB81" s="8"/>
    </row>
    <row r="82" spans="2:28" ht="30" hidden="1" customHeight="1">
      <c r="B82" s="234"/>
      <c r="C82" s="235"/>
      <c r="D82" s="234"/>
      <c r="E82" s="235"/>
      <c r="F82" s="236" t="e">
        <f>VLOOKUP(E82,国・地域コードリスト!$L$3:$M$209,2,FALSE)</f>
        <v>#N/A</v>
      </c>
      <c r="G82" s="236" t="e">
        <f>VLOOKUP(E82,国・地域コードリスト!$N$3:$O$209,2,FALSE)</f>
        <v>#N/A</v>
      </c>
      <c r="H82" s="235"/>
      <c r="I82" s="236" t="e">
        <f>VLOOKUP(H82,分野・分科コードリスト!$G$4:$I$49,2,FALSE)</f>
        <v>#N/A</v>
      </c>
      <c r="J82" s="236" t="e">
        <f>VLOOKUP(H82,分野・分科コードリスト!$G$4:$I$49,3,FALSE)</f>
        <v>#N/A</v>
      </c>
      <c r="K82" s="237"/>
      <c r="L82" s="235"/>
      <c r="M82" s="235"/>
      <c r="N82" s="237"/>
      <c r="O82" s="243"/>
      <c r="P82" s="234"/>
      <c r="Q82" s="235"/>
      <c r="R82" s="236" t="e">
        <f>VLOOKUP(Q82,国・地域コードリスト!$L$3:$M$209,2,FALSE)</f>
        <v>#N/A</v>
      </c>
      <c r="S82" s="236" t="e">
        <f>VLOOKUP(Q82,国・地域コードリスト!$N$3:$O$209,2,FALSE)</f>
        <v>#N/A</v>
      </c>
      <c r="T82" s="357"/>
      <c r="U82" s="164"/>
      <c r="V82" s="237"/>
      <c r="W82" s="164"/>
      <c r="Y82" s="8"/>
      <c r="AB82" s="8"/>
    </row>
    <row r="83" spans="2:28" ht="30" hidden="1" customHeight="1">
      <c r="B83" s="234"/>
      <c r="C83" s="235"/>
      <c r="D83" s="234"/>
      <c r="E83" s="235"/>
      <c r="F83" s="236" t="e">
        <f>VLOOKUP(E83,国・地域コードリスト!$L$3:$M$209,2,FALSE)</f>
        <v>#N/A</v>
      </c>
      <c r="G83" s="236" t="e">
        <f>VLOOKUP(E83,国・地域コードリスト!$N$3:$O$209,2,FALSE)</f>
        <v>#N/A</v>
      </c>
      <c r="H83" s="235"/>
      <c r="I83" s="236" t="e">
        <f>VLOOKUP(H83,分野・分科コードリスト!$G$4:$I$49,2,FALSE)</f>
        <v>#N/A</v>
      </c>
      <c r="J83" s="236" t="e">
        <f>VLOOKUP(H83,分野・分科コードリスト!$G$4:$I$49,3,FALSE)</f>
        <v>#N/A</v>
      </c>
      <c r="K83" s="237"/>
      <c r="L83" s="235"/>
      <c r="M83" s="235"/>
      <c r="N83" s="237"/>
      <c r="O83" s="243"/>
      <c r="P83" s="234"/>
      <c r="Q83" s="235"/>
      <c r="R83" s="236" t="e">
        <f>VLOOKUP(Q83,国・地域コードリスト!$L$3:$M$209,2,FALSE)</f>
        <v>#N/A</v>
      </c>
      <c r="S83" s="236" t="e">
        <f>VLOOKUP(Q83,国・地域コードリスト!$N$3:$O$209,2,FALSE)</f>
        <v>#N/A</v>
      </c>
      <c r="T83" s="357"/>
      <c r="U83" s="164"/>
      <c r="V83" s="237"/>
      <c r="W83" s="164"/>
      <c r="Y83" s="8"/>
      <c r="AB83" s="8"/>
    </row>
    <row r="84" spans="2:28" ht="30" hidden="1" customHeight="1">
      <c r="B84" s="234"/>
      <c r="C84" s="235"/>
      <c r="D84" s="234"/>
      <c r="E84" s="235"/>
      <c r="F84" s="236" t="e">
        <f>VLOOKUP(E84,国・地域コードリスト!$L$3:$M$209,2,FALSE)</f>
        <v>#N/A</v>
      </c>
      <c r="G84" s="236" t="e">
        <f>VLOOKUP(E84,国・地域コードリスト!$N$3:$O$209,2,FALSE)</f>
        <v>#N/A</v>
      </c>
      <c r="H84" s="235"/>
      <c r="I84" s="236" t="e">
        <f>VLOOKUP(H84,分野・分科コードリスト!$G$4:$I$49,2,FALSE)</f>
        <v>#N/A</v>
      </c>
      <c r="J84" s="236" t="e">
        <f>VLOOKUP(H84,分野・分科コードリスト!$G$4:$I$49,3,FALSE)</f>
        <v>#N/A</v>
      </c>
      <c r="K84" s="237"/>
      <c r="L84" s="235"/>
      <c r="M84" s="235"/>
      <c r="N84" s="237"/>
      <c r="O84" s="243"/>
      <c r="P84" s="234"/>
      <c r="Q84" s="235"/>
      <c r="R84" s="236" t="e">
        <f>VLOOKUP(Q84,国・地域コードリスト!$L$3:$M$209,2,FALSE)</f>
        <v>#N/A</v>
      </c>
      <c r="S84" s="236" t="e">
        <f>VLOOKUP(Q84,国・地域コードリスト!$N$3:$O$209,2,FALSE)</f>
        <v>#N/A</v>
      </c>
      <c r="T84" s="357"/>
      <c r="U84" s="164"/>
      <c r="V84" s="237"/>
      <c r="W84" s="164"/>
      <c r="Y84" s="8"/>
      <c r="AB84" s="8"/>
    </row>
    <row r="85" spans="2:28" ht="30" hidden="1" customHeight="1">
      <c r="B85" s="234"/>
      <c r="C85" s="235"/>
      <c r="D85" s="234"/>
      <c r="E85" s="235"/>
      <c r="F85" s="236" t="e">
        <f>VLOOKUP(E85,国・地域コードリスト!$L$3:$M$209,2,FALSE)</f>
        <v>#N/A</v>
      </c>
      <c r="G85" s="236" t="e">
        <f>VLOOKUP(E85,国・地域コードリスト!$N$3:$O$209,2,FALSE)</f>
        <v>#N/A</v>
      </c>
      <c r="H85" s="235"/>
      <c r="I85" s="236" t="e">
        <f>VLOOKUP(H85,分野・分科コードリスト!$G$4:$I$49,2,FALSE)</f>
        <v>#N/A</v>
      </c>
      <c r="J85" s="236" t="e">
        <f>VLOOKUP(H85,分野・分科コードリスト!$G$4:$I$49,3,FALSE)</f>
        <v>#N/A</v>
      </c>
      <c r="K85" s="237"/>
      <c r="L85" s="235"/>
      <c r="M85" s="235"/>
      <c r="N85" s="237"/>
      <c r="O85" s="243"/>
      <c r="P85" s="234"/>
      <c r="Q85" s="235"/>
      <c r="R85" s="236" t="e">
        <f>VLOOKUP(Q85,国・地域コードリスト!$L$3:$M$209,2,FALSE)</f>
        <v>#N/A</v>
      </c>
      <c r="S85" s="236" t="e">
        <f>VLOOKUP(Q85,国・地域コードリスト!$N$3:$O$209,2,FALSE)</f>
        <v>#N/A</v>
      </c>
      <c r="T85" s="357"/>
      <c r="U85" s="164"/>
      <c r="V85" s="237"/>
      <c r="W85" s="164"/>
      <c r="Y85" s="8"/>
      <c r="AB85" s="8"/>
    </row>
    <row r="86" spans="2:28" ht="30" hidden="1" customHeight="1">
      <c r="B86" s="234"/>
      <c r="C86" s="235"/>
      <c r="D86" s="234"/>
      <c r="E86" s="235"/>
      <c r="F86" s="236" t="e">
        <f>VLOOKUP(E86,国・地域コードリスト!$L$3:$M$209,2,FALSE)</f>
        <v>#N/A</v>
      </c>
      <c r="G86" s="236" t="e">
        <f>VLOOKUP(E86,国・地域コードリスト!$N$3:$O$209,2,FALSE)</f>
        <v>#N/A</v>
      </c>
      <c r="H86" s="235"/>
      <c r="I86" s="236" t="e">
        <f>VLOOKUP(H86,分野・分科コードリスト!$G$4:$I$49,2,FALSE)</f>
        <v>#N/A</v>
      </c>
      <c r="J86" s="236" t="e">
        <f>VLOOKUP(H86,分野・分科コードリスト!$G$4:$I$49,3,FALSE)</f>
        <v>#N/A</v>
      </c>
      <c r="K86" s="237"/>
      <c r="L86" s="235"/>
      <c r="M86" s="235"/>
      <c r="N86" s="237"/>
      <c r="O86" s="243"/>
      <c r="P86" s="234"/>
      <c r="Q86" s="235"/>
      <c r="R86" s="236" t="e">
        <f>VLOOKUP(Q86,国・地域コードリスト!$L$3:$M$209,2,FALSE)</f>
        <v>#N/A</v>
      </c>
      <c r="S86" s="236" t="e">
        <f>VLOOKUP(Q86,国・地域コードリスト!$N$3:$O$209,2,FALSE)</f>
        <v>#N/A</v>
      </c>
      <c r="T86" s="357"/>
      <c r="U86" s="164"/>
      <c r="V86" s="237"/>
      <c r="W86" s="164"/>
      <c r="Y86" s="8"/>
      <c r="AB86" s="8"/>
    </row>
    <row r="87" spans="2:28" ht="30" hidden="1" customHeight="1">
      <c r="B87" s="234"/>
      <c r="C87" s="235"/>
      <c r="D87" s="234"/>
      <c r="E87" s="235"/>
      <c r="F87" s="236" t="e">
        <f>VLOOKUP(E87,国・地域コードリスト!$L$3:$M$209,2,FALSE)</f>
        <v>#N/A</v>
      </c>
      <c r="G87" s="236" t="e">
        <f>VLOOKUP(E87,国・地域コードリスト!$N$3:$O$209,2,FALSE)</f>
        <v>#N/A</v>
      </c>
      <c r="H87" s="235"/>
      <c r="I87" s="236" t="e">
        <f>VLOOKUP(H87,分野・分科コードリスト!$G$4:$I$49,2,FALSE)</f>
        <v>#N/A</v>
      </c>
      <c r="J87" s="236" t="e">
        <f>VLOOKUP(H87,分野・分科コードリスト!$G$4:$I$49,3,FALSE)</f>
        <v>#N/A</v>
      </c>
      <c r="K87" s="237"/>
      <c r="L87" s="235"/>
      <c r="M87" s="235"/>
      <c r="N87" s="237"/>
      <c r="O87" s="243"/>
      <c r="P87" s="234"/>
      <c r="Q87" s="235"/>
      <c r="R87" s="236" t="e">
        <f>VLOOKUP(Q87,国・地域コードリスト!$L$3:$M$209,2,FALSE)</f>
        <v>#N/A</v>
      </c>
      <c r="S87" s="236" t="e">
        <f>VLOOKUP(Q87,国・地域コードリスト!$N$3:$O$209,2,FALSE)</f>
        <v>#N/A</v>
      </c>
      <c r="T87" s="357"/>
      <c r="U87" s="164"/>
      <c r="V87" s="237"/>
      <c r="W87" s="164"/>
      <c r="Y87" s="8"/>
      <c r="AB87" s="8"/>
    </row>
    <row r="88" spans="2:28" ht="30" hidden="1" customHeight="1">
      <c r="B88" s="234"/>
      <c r="C88" s="235"/>
      <c r="D88" s="234"/>
      <c r="E88" s="235"/>
      <c r="F88" s="236" t="e">
        <f>VLOOKUP(E88,国・地域コードリスト!$L$3:$M$209,2,FALSE)</f>
        <v>#N/A</v>
      </c>
      <c r="G88" s="236" t="e">
        <f>VLOOKUP(E88,国・地域コードリスト!$N$3:$O$209,2,FALSE)</f>
        <v>#N/A</v>
      </c>
      <c r="H88" s="235"/>
      <c r="I88" s="236" t="e">
        <f>VLOOKUP(H88,分野・分科コードリスト!$G$4:$I$49,2,FALSE)</f>
        <v>#N/A</v>
      </c>
      <c r="J88" s="236" t="e">
        <f>VLOOKUP(H88,分野・分科コードリスト!$G$4:$I$49,3,FALSE)</f>
        <v>#N/A</v>
      </c>
      <c r="K88" s="237"/>
      <c r="L88" s="235"/>
      <c r="M88" s="235"/>
      <c r="N88" s="237"/>
      <c r="O88" s="243"/>
      <c r="P88" s="234"/>
      <c r="Q88" s="235"/>
      <c r="R88" s="236" t="e">
        <f>VLOOKUP(Q88,国・地域コードリスト!$L$3:$M$209,2,FALSE)</f>
        <v>#N/A</v>
      </c>
      <c r="S88" s="236" t="e">
        <f>VLOOKUP(Q88,国・地域コードリスト!$N$3:$O$209,2,FALSE)</f>
        <v>#N/A</v>
      </c>
      <c r="T88" s="357"/>
      <c r="U88" s="164"/>
      <c r="V88" s="237"/>
      <c r="W88" s="164"/>
      <c r="Y88" s="8"/>
      <c r="AB88" s="8"/>
    </row>
    <row r="89" spans="2:28" ht="30" hidden="1" customHeight="1">
      <c r="B89" s="234"/>
      <c r="C89" s="235"/>
      <c r="D89" s="234"/>
      <c r="E89" s="235"/>
      <c r="F89" s="236" t="e">
        <f>VLOOKUP(E89,国・地域コードリスト!$L$3:$M$209,2,FALSE)</f>
        <v>#N/A</v>
      </c>
      <c r="G89" s="236" t="e">
        <f>VLOOKUP(E89,国・地域コードリスト!$N$3:$O$209,2,FALSE)</f>
        <v>#N/A</v>
      </c>
      <c r="H89" s="235"/>
      <c r="I89" s="236" t="e">
        <f>VLOOKUP(H89,分野・分科コードリスト!$G$4:$I$49,2,FALSE)</f>
        <v>#N/A</v>
      </c>
      <c r="J89" s="236" t="e">
        <f>VLOOKUP(H89,分野・分科コードリスト!$G$4:$I$49,3,FALSE)</f>
        <v>#N/A</v>
      </c>
      <c r="K89" s="237"/>
      <c r="L89" s="235"/>
      <c r="M89" s="235"/>
      <c r="N89" s="237"/>
      <c r="O89" s="243"/>
      <c r="P89" s="234"/>
      <c r="Q89" s="235"/>
      <c r="R89" s="236" t="e">
        <f>VLOOKUP(Q89,国・地域コードリスト!$L$3:$M$209,2,FALSE)</f>
        <v>#N/A</v>
      </c>
      <c r="S89" s="236" t="e">
        <f>VLOOKUP(Q89,国・地域コードリスト!$N$3:$O$209,2,FALSE)</f>
        <v>#N/A</v>
      </c>
      <c r="T89" s="357"/>
      <c r="U89" s="164"/>
      <c r="V89" s="237"/>
      <c r="W89" s="164"/>
      <c r="Y89" s="8"/>
      <c r="AB89" s="8"/>
    </row>
    <row r="90" spans="2:28" ht="30" hidden="1" customHeight="1">
      <c r="B90" s="234"/>
      <c r="C90" s="235"/>
      <c r="D90" s="234"/>
      <c r="E90" s="235"/>
      <c r="F90" s="236" t="e">
        <f>VLOOKUP(E90,国・地域コードリスト!$L$3:$M$209,2,FALSE)</f>
        <v>#N/A</v>
      </c>
      <c r="G90" s="236" t="e">
        <f>VLOOKUP(E90,国・地域コードリスト!$N$3:$O$209,2,FALSE)</f>
        <v>#N/A</v>
      </c>
      <c r="H90" s="235"/>
      <c r="I90" s="236" t="e">
        <f>VLOOKUP(H90,分野・分科コードリスト!$G$4:$I$49,2,FALSE)</f>
        <v>#N/A</v>
      </c>
      <c r="J90" s="236" t="e">
        <f>VLOOKUP(H90,分野・分科コードリスト!$G$4:$I$49,3,FALSE)</f>
        <v>#N/A</v>
      </c>
      <c r="K90" s="237"/>
      <c r="L90" s="235"/>
      <c r="M90" s="235"/>
      <c r="N90" s="237"/>
      <c r="O90" s="243"/>
      <c r="P90" s="234"/>
      <c r="Q90" s="235"/>
      <c r="R90" s="236" t="e">
        <f>VLOOKUP(Q90,国・地域コードリスト!$L$3:$M$209,2,FALSE)</f>
        <v>#N/A</v>
      </c>
      <c r="S90" s="236" t="e">
        <f>VLOOKUP(Q90,国・地域コードリスト!$N$3:$O$209,2,FALSE)</f>
        <v>#N/A</v>
      </c>
      <c r="T90" s="357"/>
      <c r="U90" s="164"/>
      <c r="V90" s="237"/>
      <c r="W90" s="164"/>
      <c r="Y90" s="8"/>
      <c r="AB90" s="8"/>
    </row>
    <row r="91" spans="2:28" ht="30" hidden="1" customHeight="1">
      <c r="B91" s="234"/>
      <c r="C91" s="235"/>
      <c r="D91" s="234"/>
      <c r="E91" s="235"/>
      <c r="F91" s="236" t="e">
        <f>VLOOKUP(E91,国・地域コードリスト!$L$3:$M$209,2,FALSE)</f>
        <v>#N/A</v>
      </c>
      <c r="G91" s="236" t="e">
        <f>VLOOKUP(E91,国・地域コードリスト!$N$3:$O$209,2,FALSE)</f>
        <v>#N/A</v>
      </c>
      <c r="H91" s="235"/>
      <c r="I91" s="236" t="e">
        <f>VLOOKUP(H91,分野・分科コードリスト!$G$4:$I$49,2,FALSE)</f>
        <v>#N/A</v>
      </c>
      <c r="J91" s="236" t="e">
        <f>VLOOKUP(H91,分野・分科コードリスト!$G$4:$I$49,3,FALSE)</f>
        <v>#N/A</v>
      </c>
      <c r="K91" s="237"/>
      <c r="L91" s="235"/>
      <c r="M91" s="235"/>
      <c r="N91" s="237"/>
      <c r="O91" s="243"/>
      <c r="P91" s="234"/>
      <c r="Q91" s="235"/>
      <c r="R91" s="236" t="e">
        <f>VLOOKUP(Q91,国・地域コードリスト!$L$3:$M$209,2,FALSE)</f>
        <v>#N/A</v>
      </c>
      <c r="S91" s="236" t="e">
        <f>VLOOKUP(Q91,国・地域コードリスト!$N$3:$O$209,2,FALSE)</f>
        <v>#N/A</v>
      </c>
      <c r="T91" s="357"/>
      <c r="U91" s="164"/>
      <c r="V91" s="237"/>
      <c r="W91" s="164"/>
      <c r="Y91" s="8"/>
      <c r="AB91" s="8"/>
    </row>
    <row r="92" spans="2:28" ht="30" hidden="1" customHeight="1">
      <c r="B92" s="234"/>
      <c r="C92" s="235"/>
      <c r="D92" s="234"/>
      <c r="E92" s="235"/>
      <c r="F92" s="236" t="e">
        <f>VLOOKUP(E92,国・地域コードリスト!$L$3:$M$209,2,FALSE)</f>
        <v>#N/A</v>
      </c>
      <c r="G92" s="236" t="e">
        <f>VLOOKUP(E92,国・地域コードリスト!$N$3:$O$209,2,FALSE)</f>
        <v>#N/A</v>
      </c>
      <c r="H92" s="235"/>
      <c r="I92" s="236" t="e">
        <f>VLOOKUP(H92,分野・分科コードリスト!$G$4:$I$49,2,FALSE)</f>
        <v>#N/A</v>
      </c>
      <c r="J92" s="236" t="e">
        <f>VLOOKUP(H92,分野・分科コードリスト!$G$4:$I$49,3,FALSE)</f>
        <v>#N/A</v>
      </c>
      <c r="K92" s="237"/>
      <c r="L92" s="235"/>
      <c r="M92" s="235"/>
      <c r="N92" s="237"/>
      <c r="O92" s="243"/>
      <c r="P92" s="234"/>
      <c r="Q92" s="235"/>
      <c r="R92" s="236" t="e">
        <f>VLOOKUP(Q92,国・地域コードリスト!$L$3:$M$209,2,FALSE)</f>
        <v>#N/A</v>
      </c>
      <c r="S92" s="236" t="e">
        <f>VLOOKUP(Q92,国・地域コードリスト!$N$3:$O$209,2,FALSE)</f>
        <v>#N/A</v>
      </c>
      <c r="T92" s="357"/>
      <c r="U92" s="164"/>
      <c r="V92" s="237"/>
      <c r="W92" s="164"/>
      <c r="Y92" s="8"/>
      <c r="AB92" s="8"/>
    </row>
    <row r="93" spans="2:28" ht="30" hidden="1" customHeight="1">
      <c r="B93" s="234"/>
      <c r="C93" s="235"/>
      <c r="D93" s="234"/>
      <c r="E93" s="235"/>
      <c r="F93" s="236" t="e">
        <f>VLOOKUP(E93,国・地域コードリスト!$L$3:$M$209,2,FALSE)</f>
        <v>#N/A</v>
      </c>
      <c r="G93" s="236" t="e">
        <f>VLOOKUP(E93,国・地域コードリスト!$N$3:$O$209,2,FALSE)</f>
        <v>#N/A</v>
      </c>
      <c r="H93" s="235"/>
      <c r="I93" s="236" t="e">
        <f>VLOOKUP(H93,分野・分科コードリスト!$G$4:$I$49,2,FALSE)</f>
        <v>#N/A</v>
      </c>
      <c r="J93" s="236" t="e">
        <f>VLOOKUP(H93,分野・分科コードリスト!$G$4:$I$49,3,FALSE)</f>
        <v>#N/A</v>
      </c>
      <c r="K93" s="237"/>
      <c r="L93" s="235"/>
      <c r="M93" s="235"/>
      <c r="N93" s="237"/>
      <c r="O93" s="243"/>
      <c r="P93" s="234"/>
      <c r="Q93" s="235"/>
      <c r="R93" s="236" t="e">
        <f>VLOOKUP(Q93,国・地域コードリスト!$L$3:$M$209,2,FALSE)</f>
        <v>#N/A</v>
      </c>
      <c r="S93" s="236" t="e">
        <f>VLOOKUP(Q93,国・地域コードリスト!$N$3:$O$209,2,FALSE)</f>
        <v>#N/A</v>
      </c>
      <c r="T93" s="357"/>
      <c r="U93" s="164"/>
      <c r="V93" s="237"/>
      <c r="W93" s="164"/>
      <c r="Y93" s="8"/>
      <c r="AB93" s="8"/>
    </row>
    <row r="94" spans="2:28" ht="30" hidden="1" customHeight="1">
      <c r="B94" s="234"/>
      <c r="C94" s="235"/>
      <c r="D94" s="234"/>
      <c r="E94" s="235"/>
      <c r="F94" s="236" t="e">
        <f>VLOOKUP(E94,国・地域コードリスト!$L$3:$M$209,2,FALSE)</f>
        <v>#N/A</v>
      </c>
      <c r="G94" s="236" t="e">
        <f>VLOOKUP(E94,国・地域コードリスト!$N$3:$O$209,2,FALSE)</f>
        <v>#N/A</v>
      </c>
      <c r="H94" s="235"/>
      <c r="I94" s="236" t="e">
        <f>VLOOKUP(H94,分野・分科コードリスト!$G$4:$I$49,2,FALSE)</f>
        <v>#N/A</v>
      </c>
      <c r="J94" s="236" t="e">
        <f>VLOOKUP(H94,分野・分科コードリスト!$G$4:$I$49,3,FALSE)</f>
        <v>#N/A</v>
      </c>
      <c r="K94" s="237"/>
      <c r="L94" s="235"/>
      <c r="M94" s="235"/>
      <c r="N94" s="237"/>
      <c r="O94" s="243"/>
      <c r="P94" s="234"/>
      <c r="Q94" s="235"/>
      <c r="R94" s="236" t="e">
        <f>VLOOKUP(Q94,国・地域コードリスト!$L$3:$M$209,2,FALSE)</f>
        <v>#N/A</v>
      </c>
      <c r="S94" s="236" t="e">
        <f>VLOOKUP(Q94,国・地域コードリスト!$N$3:$O$209,2,FALSE)</f>
        <v>#N/A</v>
      </c>
      <c r="T94" s="357"/>
      <c r="U94" s="164"/>
      <c r="V94" s="237"/>
      <c r="W94" s="164"/>
      <c r="Y94" s="8"/>
      <c r="AB94" s="8"/>
    </row>
    <row r="95" spans="2:28" ht="30" hidden="1" customHeight="1">
      <c r="B95" s="234"/>
      <c r="C95" s="235"/>
      <c r="D95" s="234"/>
      <c r="E95" s="235"/>
      <c r="F95" s="236" t="e">
        <f>VLOOKUP(E95,国・地域コードリスト!$L$3:$M$209,2,FALSE)</f>
        <v>#N/A</v>
      </c>
      <c r="G95" s="236" t="e">
        <f>VLOOKUP(E95,国・地域コードリスト!$N$3:$O$209,2,FALSE)</f>
        <v>#N/A</v>
      </c>
      <c r="H95" s="235"/>
      <c r="I95" s="236" t="e">
        <f>VLOOKUP(H95,分野・分科コードリスト!$G$4:$I$49,2,FALSE)</f>
        <v>#N/A</v>
      </c>
      <c r="J95" s="236" t="e">
        <f>VLOOKUP(H95,分野・分科コードリスト!$G$4:$I$49,3,FALSE)</f>
        <v>#N/A</v>
      </c>
      <c r="K95" s="237"/>
      <c r="L95" s="235"/>
      <c r="M95" s="235"/>
      <c r="N95" s="237"/>
      <c r="O95" s="243"/>
      <c r="P95" s="234"/>
      <c r="Q95" s="235"/>
      <c r="R95" s="236" t="e">
        <f>VLOOKUP(Q95,国・地域コードリスト!$L$3:$M$209,2,FALSE)</f>
        <v>#N/A</v>
      </c>
      <c r="S95" s="236" t="e">
        <f>VLOOKUP(Q95,国・地域コードリスト!$N$3:$O$209,2,FALSE)</f>
        <v>#N/A</v>
      </c>
      <c r="T95" s="357"/>
      <c r="U95" s="164"/>
      <c r="V95" s="237"/>
      <c r="W95" s="164"/>
      <c r="Y95" s="8"/>
      <c r="AB95" s="8"/>
    </row>
    <row r="96" spans="2:28" ht="30" hidden="1" customHeight="1">
      <c r="B96" s="234"/>
      <c r="C96" s="235"/>
      <c r="D96" s="234"/>
      <c r="E96" s="235"/>
      <c r="F96" s="236" t="e">
        <f>VLOOKUP(E96,国・地域コードリスト!$L$3:$M$209,2,FALSE)</f>
        <v>#N/A</v>
      </c>
      <c r="G96" s="236" t="e">
        <f>VLOOKUP(E96,国・地域コードリスト!$N$3:$O$209,2,FALSE)</f>
        <v>#N/A</v>
      </c>
      <c r="H96" s="235"/>
      <c r="I96" s="236" t="e">
        <f>VLOOKUP(H96,分野・分科コードリスト!$G$4:$I$49,2,FALSE)</f>
        <v>#N/A</v>
      </c>
      <c r="J96" s="236" t="e">
        <f>VLOOKUP(H96,分野・分科コードリスト!$G$4:$I$49,3,FALSE)</f>
        <v>#N/A</v>
      </c>
      <c r="K96" s="237"/>
      <c r="L96" s="235"/>
      <c r="M96" s="235"/>
      <c r="N96" s="237"/>
      <c r="O96" s="243"/>
      <c r="P96" s="234"/>
      <c r="Q96" s="235"/>
      <c r="R96" s="236" t="e">
        <f>VLOOKUP(Q96,国・地域コードリスト!$L$3:$M$209,2,FALSE)</f>
        <v>#N/A</v>
      </c>
      <c r="S96" s="236" t="e">
        <f>VLOOKUP(Q96,国・地域コードリスト!$N$3:$O$209,2,FALSE)</f>
        <v>#N/A</v>
      </c>
      <c r="T96" s="357"/>
      <c r="U96" s="164"/>
      <c r="V96" s="237"/>
      <c r="W96" s="164"/>
      <c r="Y96" s="8"/>
      <c r="AB96" s="8"/>
    </row>
    <row r="97" spans="2:28" ht="30" hidden="1" customHeight="1">
      <c r="B97" s="234"/>
      <c r="C97" s="235"/>
      <c r="D97" s="234"/>
      <c r="E97" s="235"/>
      <c r="F97" s="236" t="e">
        <f>VLOOKUP(E97,国・地域コードリスト!$L$3:$M$209,2,FALSE)</f>
        <v>#N/A</v>
      </c>
      <c r="G97" s="236" t="e">
        <f>VLOOKUP(E97,国・地域コードリスト!$N$3:$O$209,2,FALSE)</f>
        <v>#N/A</v>
      </c>
      <c r="H97" s="235"/>
      <c r="I97" s="236" t="e">
        <f>VLOOKUP(H97,分野・分科コードリスト!$G$4:$I$49,2,FALSE)</f>
        <v>#N/A</v>
      </c>
      <c r="J97" s="236" t="e">
        <f>VLOOKUP(H97,分野・分科コードリスト!$G$4:$I$49,3,FALSE)</f>
        <v>#N/A</v>
      </c>
      <c r="K97" s="237"/>
      <c r="L97" s="235"/>
      <c r="M97" s="235"/>
      <c r="N97" s="237"/>
      <c r="O97" s="243"/>
      <c r="P97" s="234"/>
      <c r="Q97" s="235"/>
      <c r="R97" s="236" t="e">
        <f>VLOOKUP(Q97,国・地域コードリスト!$L$3:$M$209,2,FALSE)</f>
        <v>#N/A</v>
      </c>
      <c r="S97" s="236" t="e">
        <f>VLOOKUP(Q97,国・地域コードリスト!$N$3:$O$209,2,FALSE)</f>
        <v>#N/A</v>
      </c>
      <c r="T97" s="357"/>
      <c r="U97" s="164"/>
      <c r="V97" s="237"/>
      <c r="W97" s="164"/>
      <c r="Y97" s="8"/>
      <c r="AB97" s="8"/>
    </row>
    <row r="98" spans="2:28" ht="30" hidden="1" customHeight="1">
      <c r="B98" s="234"/>
      <c r="C98" s="235"/>
      <c r="D98" s="234"/>
      <c r="E98" s="235"/>
      <c r="F98" s="236" t="e">
        <f>VLOOKUP(E98,国・地域コードリスト!$L$3:$M$209,2,FALSE)</f>
        <v>#N/A</v>
      </c>
      <c r="G98" s="236" t="e">
        <f>VLOOKUP(E98,国・地域コードリスト!$N$3:$O$209,2,FALSE)</f>
        <v>#N/A</v>
      </c>
      <c r="H98" s="235"/>
      <c r="I98" s="236" t="e">
        <f>VLOOKUP(H98,分野・分科コードリスト!$G$4:$I$49,2,FALSE)</f>
        <v>#N/A</v>
      </c>
      <c r="J98" s="236" t="e">
        <f>VLOOKUP(H98,分野・分科コードリスト!$G$4:$I$49,3,FALSE)</f>
        <v>#N/A</v>
      </c>
      <c r="K98" s="237"/>
      <c r="L98" s="235"/>
      <c r="M98" s="235"/>
      <c r="N98" s="237"/>
      <c r="O98" s="243"/>
      <c r="P98" s="234"/>
      <c r="Q98" s="235"/>
      <c r="R98" s="236" t="e">
        <f>VLOOKUP(Q98,国・地域コードリスト!$L$3:$M$209,2,FALSE)</f>
        <v>#N/A</v>
      </c>
      <c r="S98" s="236" t="e">
        <f>VLOOKUP(Q98,国・地域コードリスト!$N$3:$O$209,2,FALSE)</f>
        <v>#N/A</v>
      </c>
      <c r="T98" s="357"/>
      <c r="U98" s="164"/>
      <c r="V98" s="237"/>
      <c r="W98" s="164"/>
      <c r="Y98" s="8"/>
      <c r="AB98" s="8"/>
    </row>
    <row r="99" spans="2:28" ht="30" hidden="1" customHeight="1">
      <c r="B99" s="234"/>
      <c r="C99" s="235"/>
      <c r="D99" s="234"/>
      <c r="E99" s="235"/>
      <c r="F99" s="236" t="e">
        <f>VLOOKUP(E99,国・地域コードリスト!$L$3:$M$209,2,FALSE)</f>
        <v>#N/A</v>
      </c>
      <c r="G99" s="236" t="e">
        <f>VLOOKUP(E99,国・地域コードリスト!$N$3:$O$209,2,FALSE)</f>
        <v>#N/A</v>
      </c>
      <c r="H99" s="235"/>
      <c r="I99" s="236" t="e">
        <f>VLOOKUP(H99,分野・分科コードリスト!$G$4:$I$49,2,FALSE)</f>
        <v>#N/A</v>
      </c>
      <c r="J99" s="236" t="e">
        <f>VLOOKUP(H99,分野・分科コードリスト!$G$4:$I$49,3,FALSE)</f>
        <v>#N/A</v>
      </c>
      <c r="K99" s="237"/>
      <c r="L99" s="235"/>
      <c r="M99" s="235"/>
      <c r="N99" s="237"/>
      <c r="O99" s="243"/>
      <c r="P99" s="234"/>
      <c r="Q99" s="235"/>
      <c r="R99" s="236" t="e">
        <f>VLOOKUP(Q99,国・地域コードリスト!$L$3:$M$209,2,FALSE)</f>
        <v>#N/A</v>
      </c>
      <c r="S99" s="236" t="e">
        <f>VLOOKUP(Q99,国・地域コードリスト!$N$3:$O$209,2,FALSE)</f>
        <v>#N/A</v>
      </c>
      <c r="T99" s="357"/>
      <c r="U99" s="164"/>
      <c r="V99" s="237"/>
      <c r="W99" s="164"/>
      <c r="Y99" s="8"/>
      <c r="AB99" s="8"/>
    </row>
    <row r="100" spans="2:28" ht="30" hidden="1" customHeight="1">
      <c r="B100" s="234"/>
      <c r="C100" s="235"/>
      <c r="D100" s="234"/>
      <c r="E100" s="235"/>
      <c r="F100" s="236" t="e">
        <f>VLOOKUP(E100,国・地域コードリスト!$L$3:$M$209,2,FALSE)</f>
        <v>#N/A</v>
      </c>
      <c r="G100" s="236" t="e">
        <f>VLOOKUP(E100,国・地域コードリスト!$N$3:$O$209,2,FALSE)</f>
        <v>#N/A</v>
      </c>
      <c r="H100" s="235"/>
      <c r="I100" s="236" t="e">
        <f>VLOOKUP(H100,分野・分科コードリスト!$G$4:$I$49,2,FALSE)</f>
        <v>#N/A</v>
      </c>
      <c r="J100" s="236" t="e">
        <f>VLOOKUP(H100,分野・分科コードリスト!$G$4:$I$49,3,FALSE)</f>
        <v>#N/A</v>
      </c>
      <c r="K100" s="237"/>
      <c r="L100" s="235"/>
      <c r="M100" s="235"/>
      <c r="N100" s="237"/>
      <c r="O100" s="243"/>
      <c r="P100" s="234"/>
      <c r="Q100" s="235"/>
      <c r="R100" s="236" t="e">
        <f>VLOOKUP(Q100,国・地域コードリスト!$L$3:$M$209,2,FALSE)</f>
        <v>#N/A</v>
      </c>
      <c r="S100" s="236" t="e">
        <f>VLOOKUP(Q100,国・地域コードリスト!$N$3:$O$209,2,FALSE)</f>
        <v>#N/A</v>
      </c>
      <c r="T100" s="357"/>
      <c r="U100" s="164"/>
      <c r="V100" s="237"/>
      <c r="W100" s="164"/>
      <c r="Y100" s="8"/>
      <c r="AB100" s="8"/>
    </row>
    <row r="101" spans="2:28" ht="30" hidden="1" customHeight="1">
      <c r="B101" s="234"/>
      <c r="C101" s="235"/>
      <c r="D101" s="234"/>
      <c r="E101" s="235"/>
      <c r="F101" s="236" t="e">
        <f>VLOOKUP(E101,国・地域コードリスト!$L$3:$M$209,2,FALSE)</f>
        <v>#N/A</v>
      </c>
      <c r="G101" s="236" t="e">
        <f>VLOOKUP(E101,国・地域コードリスト!$N$3:$O$209,2,FALSE)</f>
        <v>#N/A</v>
      </c>
      <c r="H101" s="235"/>
      <c r="I101" s="236" t="e">
        <f>VLOOKUP(H101,分野・分科コードリスト!$G$4:$I$49,2,FALSE)</f>
        <v>#N/A</v>
      </c>
      <c r="J101" s="236" t="e">
        <f>VLOOKUP(H101,分野・分科コードリスト!$G$4:$I$49,3,FALSE)</f>
        <v>#N/A</v>
      </c>
      <c r="K101" s="237"/>
      <c r="L101" s="235"/>
      <c r="M101" s="235"/>
      <c r="N101" s="237"/>
      <c r="O101" s="243"/>
      <c r="P101" s="234"/>
      <c r="Q101" s="235"/>
      <c r="R101" s="236" t="e">
        <f>VLOOKUP(Q101,国・地域コードリスト!$L$3:$M$209,2,FALSE)</f>
        <v>#N/A</v>
      </c>
      <c r="S101" s="236" t="e">
        <f>VLOOKUP(Q101,国・地域コードリスト!$N$3:$O$209,2,FALSE)</f>
        <v>#N/A</v>
      </c>
      <c r="T101" s="357"/>
      <c r="U101" s="164"/>
      <c r="V101" s="237"/>
      <c r="W101" s="164"/>
      <c r="Y101" s="8"/>
      <c r="AB101" s="8"/>
    </row>
    <row r="102" spans="2:28" ht="30" hidden="1" customHeight="1">
      <c r="B102" s="234"/>
      <c r="C102" s="235"/>
      <c r="D102" s="234"/>
      <c r="E102" s="235"/>
      <c r="F102" s="236" t="e">
        <f>VLOOKUP(E102,国・地域コードリスト!$L$3:$M$209,2,FALSE)</f>
        <v>#N/A</v>
      </c>
      <c r="G102" s="236" t="e">
        <f>VLOOKUP(E102,国・地域コードリスト!$N$3:$O$209,2,FALSE)</f>
        <v>#N/A</v>
      </c>
      <c r="H102" s="235"/>
      <c r="I102" s="236" t="e">
        <f>VLOOKUP(H102,分野・分科コードリスト!$G$4:$I$49,2,FALSE)</f>
        <v>#N/A</v>
      </c>
      <c r="J102" s="236" t="e">
        <f>VLOOKUP(H102,分野・分科コードリスト!$G$4:$I$49,3,FALSE)</f>
        <v>#N/A</v>
      </c>
      <c r="K102" s="237"/>
      <c r="L102" s="235"/>
      <c r="M102" s="235"/>
      <c r="N102" s="237"/>
      <c r="O102" s="243"/>
      <c r="P102" s="234"/>
      <c r="Q102" s="235"/>
      <c r="R102" s="236" t="e">
        <f>VLOOKUP(Q102,国・地域コードリスト!$L$3:$M$209,2,FALSE)</f>
        <v>#N/A</v>
      </c>
      <c r="S102" s="236" t="e">
        <f>VLOOKUP(Q102,国・地域コードリスト!$N$3:$O$209,2,FALSE)</f>
        <v>#N/A</v>
      </c>
      <c r="T102" s="357"/>
      <c r="U102" s="164"/>
      <c r="V102" s="237"/>
      <c r="W102" s="164"/>
      <c r="Y102" s="8"/>
      <c r="AB102" s="8"/>
    </row>
    <row r="103" spans="2:28" ht="30" hidden="1" customHeight="1">
      <c r="B103" s="234"/>
      <c r="C103" s="235"/>
      <c r="D103" s="234"/>
      <c r="E103" s="235"/>
      <c r="F103" s="236" t="e">
        <f>VLOOKUP(E103,国・地域コードリスト!$L$3:$M$209,2,FALSE)</f>
        <v>#N/A</v>
      </c>
      <c r="G103" s="236" t="e">
        <f>VLOOKUP(E103,国・地域コードリスト!$N$3:$O$209,2,FALSE)</f>
        <v>#N/A</v>
      </c>
      <c r="H103" s="235"/>
      <c r="I103" s="236" t="e">
        <f>VLOOKUP(H103,分野・分科コードリスト!$G$4:$I$49,2,FALSE)</f>
        <v>#N/A</v>
      </c>
      <c r="J103" s="236" t="e">
        <f>VLOOKUP(H103,分野・分科コードリスト!$G$4:$I$49,3,FALSE)</f>
        <v>#N/A</v>
      </c>
      <c r="K103" s="237"/>
      <c r="L103" s="235"/>
      <c r="M103" s="235"/>
      <c r="N103" s="237"/>
      <c r="O103" s="243"/>
      <c r="P103" s="234"/>
      <c r="Q103" s="235"/>
      <c r="R103" s="236" t="e">
        <f>VLOOKUP(Q103,国・地域コードリスト!$L$3:$M$209,2,FALSE)</f>
        <v>#N/A</v>
      </c>
      <c r="S103" s="236" t="e">
        <f>VLOOKUP(Q103,国・地域コードリスト!$N$3:$O$209,2,FALSE)</f>
        <v>#N/A</v>
      </c>
      <c r="T103" s="357"/>
      <c r="U103" s="164"/>
      <c r="V103" s="237"/>
      <c r="W103" s="164"/>
      <c r="Y103" s="8"/>
      <c r="AB103" s="8"/>
    </row>
    <row r="104" spans="2:28" ht="30" hidden="1" customHeight="1">
      <c r="B104" s="234"/>
      <c r="C104" s="235"/>
      <c r="D104" s="234"/>
      <c r="E104" s="235"/>
      <c r="F104" s="236" t="e">
        <f>VLOOKUP(E104,国・地域コードリスト!$L$3:$M$209,2,FALSE)</f>
        <v>#N/A</v>
      </c>
      <c r="G104" s="236" t="e">
        <f>VLOOKUP(E104,国・地域コードリスト!$N$3:$O$209,2,FALSE)</f>
        <v>#N/A</v>
      </c>
      <c r="H104" s="235"/>
      <c r="I104" s="236" t="e">
        <f>VLOOKUP(H104,分野・分科コードリスト!$G$4:$I$49,2,FALSE)</f>
        <v>#N/A</v>
      </c>
      <c r="J104" s="236" t="e">
        <f>VLOOKUP(H104,分野・分科コードリスト!$G$4:$I$49,3,FALSE)</f>
        <v>#N/A</v>
      </c>
      <c r="K104" s="237"/>
      <c r="L104" s="235"/>
      <c r="M104" s="235"/>
      <c r="N104" s="237"/>
      <c r="O104" s="243"/>
      <c r="P104" s="234"/>
      <c r="Q104" s="235"/>
      <c r="R104" s="236" t="e">
        <f>VLOOKUP(Q104,国・地域コードリスト!$L$3:$M$209,2,FALSE)</f>
        <v>#N/A</v>
      </c>
      <c r="S104" s="236" t="e">
        <f>VLOOKUP(Q104,国・地域コードリスト!$N$3:$O$209,2,FALSE)</f>
        <v>#N/A</v>
      </c>
      <c r="T104" s="357"/>
      <c r="U104" s="164"/>
      <c r="V104" s="237"/>
      <c r="W104" s="164"/>
      <c r="Y104" s="8"/>
      <c r="AB104" s="8"/>
    </row>
    <row r="105" spans="2:28" ht="30" hidden="1" customHeight="1">
      <c r="B105" s="234"/>
      <c r="C105" s="235"/>
      <c r="D105" s="234"/>
      <c r="E105" s="235"/>
      <c r="F105" s="236" t="e">
        <f>VLOOKUP(E105,国・地域コードリスト!$L$3:$M$209,2,FALSE)</f>
        <v>#N/A</v>
      </c>
      <c r="G105" s="236" t="e">
        <f>VLOOKUP(E105,国・地域コードリスト!$N$3:$O$209,2,FALSE)</f>
        <v>#N/A</v>
      </c>
      <c r="H105" s="235"/>
      <c r="I105" s="236" t="e">
        <f>VLOOKUP(H105,分野・分科コードリスト!$G$4:$I$49,2,FALSE)</f>
        <v>#N/A</v>
      </c>
      <c r="J105" s="236" t="e">
        <f>VLOOKUP(H105,分野・分科コードリスト!$G$4:$I$49,3,FALSE)</f>
        <v>#N/A</v>
      </c>
      <c r="K105" s="237"/>
      <c r="L105" s="235"/>
      <c r="M105" s="235"/>
      <c r="N105" s="237"/>
      <c r="O105" s="243"/>
      <c r="P105" s="234"/>
      <c r="Q105" s="235"/>
      <c r="R105" s="236" t="e">
        <f>VLOOKUP(Q105,国・地域コードリスト!$L$3:$M$209,2,FALSE)</f>
        <v>#N/A</v>
      </c>
      <c r="S105" s="236" t="e">
        <f>VLOOKUP(Q105,国・地域コードリスト!$N$3:$O$209,2,FALSE)</f>
        <v>#N/A</v>
      </c>
      <c r="T105" s="357"/>
      <c r="U105" s="164"/>
      <c r="V105" s="237"/>
      <c r="W105" s="164"/>
      <c r="Y105" s="8"/>
      <c r="AB105" s="8"/>
    </row>
    <row r="106" spans="2:28" ht="30" hidden="1" customHeight="1">
      <c r="B106" s="234"/>
      <c r="C106" s="235"/>
      <c r="D106" s="234"/>
      <c r="E106" s="235"/>
      <c r="F106" s="236" t="e">
        <f>VLOOKUP(E106,国・地域コードリスト!$L$3:$M$209,2,FALSE)</f>
        <v>#N/A</v>
      </c>
      <c r="G106" s="236" t="e">
        <f>VLOOKUP(E106,国・地域コードリスト!$N$3:$O$209,2,FALSE)</f>
        <v>#N/A</v>
      </c>
      <c r="H106" s="235"/>
      <c r="I106" s="236" t="e">
        <f>VLOOKUP(H106,分野・分科コードリスト!$G$4:$I$49,2,FALSE)</f>
        <v>#N/A</v>
      </c>
      <c r="J106" s="236" t="e">
        <f>VLOOKUP(H106,分野・分科コードリスト!$G$4:$I$49,3,FALSE)</f>
        <v>#N/A</v>
      </c>
      <c r="K106" s="237"/>
      <c r="L106" s="235"/>
      <c r="M106" s="235"/>
      <c r="N106" s="237"/>
      <c r="O106" s="243"/>
      <c r="P106" s="234"/>
      <c r="Q106" s="235"/>
      <c r="R106" s="236" t="e">
        <f>VLOOKUP(Q106,国・地域コードリスト!$L$3:$M$209,2,FALSE)</f>
        <v>#N/A</v>
      </c>
      <c r="S106" s="236" t="e">
        <f>VLOOKUP(Q106,国・地域コードリスト!$N$3:$O$209,2,FALSE)</f>
        <v>#N/A</v>
      </c>
      <c r="T106" s="357"/>
      <c r="U106" s="164"/>
      <c r="V106" s="237"/>
      <c r="W106" s="164"/>
      <c r="Y106" s="8"/>
      <c r="AB106" s="8"/>
    </row>
    <row r="107" spans="2:28" ht="30" hidden="1" customHeight="1">
      <c r="B107" s="234"/>
      <c r="C107" s="235"/>
      <c r="D107" s="234"/>
      <c r="E107" s="235"/>
      <c r="F107" s="236" t="e">
        <f>VLOOKUP(E107,国・地域コードリスト!$L$3:$M$209,2,FALSE)</f>
        <v>#N/A</v>
      </c>
      <c r="G107" s="236" t="e">
        <f>VLOOKUP(E107,国・地域コードリスト!$N$3:$O$209,2,FALSE)</f>
        <v>#N/A</v>
      </c>
      <c r="H107" s="235"/>
      <c r="I107" s="236" t="e">
        <f>VLOOKUP(H107,分野・分科コードリスト!$G$4:$I$49,2,FALSE)</f>
        <v>#N/A</v>
      </c>
      <c r="J107" s="236" t="e">
        <f>VLOOKUP(H107,分野・分科コードリスト!$G$4:$I$49,3,FALSE)</f>
        <v>#N/A</v>
      </c>
      <c r="K107" s="237"/>
      <c r="L107" s="235"/>
      <c r="M107" s="235"/>
      <c r="N107" s="237"/>
      <c r="O107" s="243"/>
      <c r="P107" s="234"/>
      <c r="Q107" s="235"/>
      <c r="R107" s="236" t="e">
        <f>VLOOKUP(Q107,国・地域コードリスト!$L$3:$M$209,2,FALSE)</f>
        <v>#N/A</v>
      </c>
      <c r="S107" s="236" t="e">
        <f>VLOOKUP(Q107,国・地域コードリスト!$N$3:$O$209,2,FALSE)</f>
        <v>#N/A</v>
      </c>
      <c r="T107" s="357"/>
      <c r="U107" s="164"/>
      <c r="V107" s="237"/>
      <c r="W107" s="164"/>
      <c r="Y107" s="8"/>
      <c r="AB107" s="8"/>
    </row>
    <row r="108" spans="2:28" ht="30" hidden="1" customHeight="1">
      <c r="B108" s="234"/>
      <c r="C108" s="235"/>
      <c r="D108" s="234"/>
      <c r="E108" s="235"/>
      <c r="F108" s="236" t="e">
        <f>VLOOKUP(E108,国・地域コードリスト!$L$3:$M$209,2,FALSE)</f>
        <v>#N/A</v>
      </c>
      <c r="G108" s="236" t="e">
        <f>VLOOKUP(E108,国・地域コードリスト!$N$3:$O$209,2,FALSE)</f>
        <v>#N/A</v>
      </c>
      <c r="H108" s="235"/>
      <c r="I108" s="236" t="e">
        <f>VLOOKUP(H108,分野・分科コードリスト!$G$4:$I$49,2,FALSE)</f>
        <v>#N/A</v>
      </c>
      <c r="J108" s="236" t="e">
        <f>VLOOKUP(H108,分野・分科コードリスト!$G$4:$I$49,3,FALSE)</f>
        <v>#N/A</v>
      </c>
      <c r="K108" s="237"/>
      <c r="L108" s="235"/>
      <c r="M108" s="235"/>
      <c r="N108" s="237"/>
      <c r="O108" s="243"/>
      <c r="P108" s="234"/>
      <c r="Q108" s="235"/>
      <c r="R108" s="236" t="e">
        <f>VLOOKUP(Q108,国・地域コードリスト!$L$3:$M$209,2,FALSE)</f>
        <v>#N/A</v>
      </c>
      <c r="S108" s="236" t="e">
        <f>VLOOKUP(Q108,国・地域コードリスト!$N$3:$O$209,2,FALSE)</f>
        <v>#N/A</v>
      </c>
      <c r="T108" s="357"/>
      <c r="U108" s="164"/>
      <c r="V108" s="237"/>
      <c r="W108" s="164"/>
      <c r="Y108" s="8"/>
      <c r="AB108" s="8"/>
    </row>
    <row r="109" spans="2:28" ht="30" hidden="1" customHeight="1">
      <c r="B109" s="234"/>
      <c r="C109" s="235"/>
      <c r="D109" s="234"/>
      <c r="E109" s="235"/>
      <c r="F109" s="236" t="e">
        <f>VLOOKUP(E109,国・地域コードリスト!$L$3:$M$209,2,FALSE)</f>
        <v>#N/A</v>
      </c>
      <c r="G109" s="236" t="e">
        <f>VLOOKUP(E109,国・地域コードリスト!$N$3:$O$209,2,FALSE)</f>
        <v>#N/A</v>
      </c>
      <c r="H109" s="235"/>
      <c r="I109" s="236" t="e">
        <f>VLOOKUP(H109,分野・分科コードリスト!$G$4:$I$49,2,FALSE)</f>
        <v>#N/A</v>
      </c>
      <c r="J109" s="236" t="e">
        <f>VLOOKUP(H109,分野・分科コードリスト!$G$4:$I$49,3,FALSE)</f>
        <v>#N/A</v>
      </c>
      <c r="K109" s="237"/>
      <c r="L109" s="235"/>
      <c r="M109" s="235"/>
      <c r="N109" s="237"/>
      <c r="O109" s="243"/>
      <c r="P109" s="234"/>
      <c r="Q109" s="235"/>
      <c r="R109" s="236" t="e">
        <f>VLOOKUP(Q109,国・地域コードリスト!$L$3:$M$209,2,FALSE)</f>
        <v>#N/A</v>
      </c>
      <c r="S109" s="236" t="e">
        <f>VLOOKUP(Q109,国・地域コードリスト!$N$3:$O$209,2,FALSE)</f>
        <v>#N/A</v>
      </c>
      <c r="T109" s="357"/>
      <c r="U109" s="164"/>
      <c r="V109" s="237"/>
      <c r="W109" s="164"/>
      <c r="Y109" s="8"/>
      <c r="AB109" s="8"/>
    </row>
    <row r="110" spans="2:28" ht="30" hidden="1" customHeight="1">
      <c r="B110" s="234"/>
      <c r="C110" s="235"/>
      <c r="D110" s="234"/>
      <c r="E110" s="235"/>
      <c r="F110" s="236" t="e">
        <f>VLOOKUP(E110,国・地域コードリスト!$L$3:$M$209,2,FALSE)</f>
        <v>#N/A</v>
      </c>
      <c r="G110" s="236" t="e">
        <f>VLOOKUP(E110,国・地域コードリスト!$N$3:$O$209,2,FALSE)</f>
        <v>#N/A</v>
      </c>
      <c r="H110" s="235"/>
      <c r="I110" s="236" t="e">
        <f>VLOOKUP(H110,分野・分科コードリスト!$G$4:$I$49,2,FALSE)</f>
        <v>#N/A</v>
      </c>
      <c r="J110" s="236" t="e">
        <f>VLOOKUP(H110,分野・分科コードリスト!$G$4:$I$49,3,FALSE)</f>
        <v>#N/A</v>
      </c>
      <c r="K110" s="237"/>
      <c r="L110" s="235"/>
      <c r="M110" s="235"/>
      <c r="N110" s="237"/>
      <c r="O110" s="243"/>
      <c r="P110" s="234"/>
      <c r="Q110" s="235"/>
      <c r="R110" s="236" t="e">
        <f>VLOOKUP(Q110,国・地域コードリスト!$L$3:$M$209,2,FALSE)</f>
        <v>#N/A</v>
      </c>
      <c r="S110" s="236" t="e">
        <f>VLOOKUP(Q110,国・地域コードリスト!$N$3:$O$209,2,FALSE)</f>
        <v>#N/A</v>
      </c>
      <c r="T110" s="357"/>
      <c r="U110" s="164"/>
      <c r="V110" s="237"/>
      <c r="W110" s="164"/>
      <c r="Y110" s="8"/>
      <c r="AB110" s="8"/>
    </row>
    <row r="111" spans="2:28" ht="30" hidden="1" customHeight="1">
      <c r="B111" s="234"/>
      <c r="C111" s="235"/>
      <c r="D111" s="234"/>
      <c r="E111" s="235"/>
      <c r="F111" s="236" t="e">
        <f>VLOOKUP(E111,国・地域コードリスト!$L$3:$M$209,2,FALSE)</f>
        <v>#N/A</v>
      </c>
      <c r="G111" s="236" t="e">
        <f>VLOOKUP(E111,国・地域コードリスト!$N$3:$O$209,2,FALSE)</f>
        <v>#N/A</v>
      </c>
      <c r="H111" s="235"/>
      <c r="I111" s="236" t="e">
        <f>VLOOKUP(H111,分野・分科コードリスト!$G$4:$I$49,2,FALSE)</f>
        <v>#N/A</v>
      </c>
      <c r="J111" s="236" t="e">
        <f>VLOOKUP(H111,分野・分科コードリスト!$G$4:$I$49,3,FALSE)</f>
        <v>#N/A</v>
      </c>
      <c r="K111" s="237"/>
      <c r="L111" s="235"/>
      <c r="M111" s="235"/>
      <c r="N111" s="237"/>
      <c r="O111" s="243"/>
      <c r="P111" s="234"/>
      <c r="Q111" s="235"/>
      <c r="R111" s="236" t="e">
        <f>VLOOKUP(Q111,国・地域コードリスト!$L$3:$M$209,2,FALSE)</f>
        <v>#N/A</v>
      </c>
      <c r="S111" s="236" t="e">
        <f>VLOOKUP(Q111,国・地域コードリスト!$N$3:$O$209,2,FALSE)</f>
        <v>#N/A</v>
      </c>
      <c r="T111" s="357"/>
      <c r="U111" s="164"/>
      <c r="V111" s="237"/>
      <c r="W111" s="164"/>
      <c r="Y111" s="8"/>
      <c r="AB111" s="8"/>
    </row>
    <row r="112" spans="2:28" ht="30" hidden="1" customHeight="1">
      <c r="B112" s="234"/>
      <c r="C112" s="235"/>
      <c r="D112" s="234"/>
      <c r="E112" s="235"/>
      <c r="F112" s="236" t="e">
        <f>VLOOKUP(E112,国・地域コードリスト!$L$3:$M$209,2,FALSE)</f>
        <v>#N/A</v>
      </c>
      <c r="G112" s="236" t="e">
        <f>VLOOKUP(E112,国・地域コードリスト!$N$3:$O$209,2,FALSE)</f>
        <v>#N/A</v>
      </c>
      <c r="H112" s="235"/>
      <c r="I112" s="236" t="e">
        <f>VLOOKUP(H112,分野・分科コードリスト!$G$4:$I$49,2,FALSE)</f>
        <v>#N/A</v>
      </c>
      <c r="J112" s="236" t="e">
        <f>VLOOKUP(H112,分野・分科コードリスト!$G$4:$I$49,3,FALSE)</f>
        <v>#N/A</v>
      </c>
      <c r="K112" s="237"/>
      <c r="L112" s="235"/>
      <c r="M112" s="235"/>
      <c r="N112" s="237"/>
      <c r="O112" s="243"/>
      <c r="P112" s="234"/>
      <c r="Q112" s="235"/>
      <c r="R112" s="236" t="e">
        <f>VLOOKUP(Q112,国・地域コードリスト!$L$3:$M$209,2,FALSE)</f>
        <v>#N/A</v>
      </c>
      <c r="S112" s="236" t="e">
        <f>VLOOKUP(Q112,国・地域コードリスト!$N$3:$O$209,2,FALSE)</f>
        <v>#N/A</v>
      </c>
      <c r="T112" s="357"/>
      <c r="U112" s="164"/>
      <c r="V112" s="237"/>
      <c r="W112" s="164"/>
      <c r="Y112" s="8"/>
      <c r="AB112" s="8"/>
    </row>
    <row r="113" spans="2:30" ht="30" hidden="1" customHeight="1">
      <c r="B113" s="234"/>
      <c r="C113" s="235"/>
      <c r="D113" s="234"/>
      <c r="E113" s="235"/>
      <c r="F113" s="236" t="e">
        <f>VLOOKUP(E113,国・地域コードリスト!$L$3:$M$209,2,FALSE)</f>
        <v>#N/A</v>
      </c>
      <c r="G113" s="236" t="e">
        <f>VLOOKUP(E113,国・地域コードリスト!$N$3:$O$209,2,FALSE)</f>
        <v>#N/A</v>
      </c>
      <c r="H113" s="235"/>
      <c r="I113" s="236" t="e">
        <f>VLOOKUP(H113,分野・分科コードリスト!$G$4:$I$49,2,FALSE)</f>
        <v>#N/A</v>
      </c>
      <c r="J113" s="236" t="e">
        <f>VLOOKUP(H113,分野・分科コードリスト!$G$4:$I$49,3,FALSE)</f>
        <v>#N/A</v>
      </c>
      <c r="K113" s="237"/>
      <c r="L113" s="235"/>
      <c r="M113" s="235"/>
      <c r="N113" s="237"/>
      <c r="O113" s="243"/>
      <c r="P113" s="234"/>
      <c r="Q113" s="235"/>
      <c r="R113" s="236" t="e">
        <f>VLOOKUP(Q113,国・地域コードリスト!$L$3:$M$209,2,FALSE)</f>
        <v>#N/A</v>
      </c>
      <c r="S113" s="236" t="e">
        <f>VLOOKUP(Q113,国・地域コードリスト!$N$3:$O$209,2,FALSE)</f>
        <v>#N/A</v>
      </c>
      <c r="T113" s="357"/>
      <c r="U113" s="164"/>
      <c r="V113" s="237"/>
      <c r="W113" s="164"/>
      <c r="Y113" s="8"/>
      <c r="AB113" s="8"/>
    </row>
    <row r="114" spans="2:30" ht="30" hidden="1" customHeight="1">
      <c r="B114" s="234"/>
      <c r="C114" s="235"/>
      <c r="D114" s="234"/>
      <c r="E114" s="235"/>
      <c r="F114" s="236" t="e">
        <f>VLOOKUP(E114,国・地域コードリスト!$L$3:$M$209,2,FALSE)</f>
        <v>#N/A</v>
      </c>
      <c r="G114" s="236" t="e">
        <f>VLOOKUP(E114,国・地域コードリスト!$N$3:$O$209,2,FALSE)</f>
        <v>#N/A</v>
      </c>
      <c r="H114" s="235"/>
      <c r="I114" s="236" t="e">
        <f>VLOOKUP(H114,分野・分科コードリスト!$G$4:$I$49,2,FALSE)</f>
        <v>#N/A</v>
      </c>
      <c r="J114" s="236" t="e">
        <f>VLOOKUP(H114,分野・分科コードリスト!$G$4:$I$49,3,FALSE)</f>
        <v>#N/A</v>
      </c>
      <c r="K114" s="237"/>
      <c r="L114" s="235"/>
      <c r="M114" s="235"/>
      <c r="N114" s="237"/>
      <c r="O114" s="243"/>
      <c r="P114" s="234"/>
      <c r="Q114" s="235"/>
      <c r="R114" s="236" t="e">
        <f>VLOOKUP(Q114,国・地域コードリスト!$L$3:$M$209,2,FALSE)</f>
        <v>#N/A</v>
      </c>
      <c r="S114" s="236" t="e">
        <f>VLOOKUP(Q114,国・地域コードリスト!$N$3:$O$209,2,FALSE)</f>
        <v>#N/A</v>
      </c>
      <c r="T114" s="357"/>
      <c r="U114" s="164"/>
      <c r="V114" s="237"/>
      <c r="W114" s="164"/>
      <c r="Y114" s="8"/>
      <c r="AB114" s="8"/>
    </row>
    <row r="115" spans="2:30" ht="30" hidden="1" customHeight="1">
      <c r="B115" s="234"/>
      <c r="C115" s="235"/>
      <c r="D115" s="234"/>
      <c r="E115" s="235"/>
      <c r="F115" s="236" t="e">
        <f>VLOOKUP(E115,国・地域コードリスト!$L$3:$M$209,2,FALSE)</f>
        <v>#N/A</v>
      </c>
      <c r="G115" s="236" t="e">
        <f>VLOOKUP(E115,国・地域コードリスト!$N$3:$O$209,2,FALSE)</f>
        <v>#N/A</v>
      </c>
      <c r="H115" s="235"/>
      <c r="I115" s="236" t="e">
        <f>VLOOKUP(H115,分野・分科コードリスト!$G$4:$I$49,2,FALSE)</f>
        <v>#N/A</v>
      </c>
      <c r="J115" s="236" t="e">
        <f>VLOOKUP(H115,分野・分科コードリスト!$G$4:$I$49,3,FALSE)</f>
        <v>#N/A</v>
      </c>
      <c r="K115" s="237"/>
      <c r="L115" s="235"/>
      <c r="M115" s="235"/>
      <c r="N115" s="237"/>
      <c r="O115" s="243"/>
      <c r="P115" s="234"/>
      <c r="Q115" s="235"/>
      <c r="R115" s="236" t="e">
        <f>VLOOKUP(Q115,国・地域コードリスト!$L$3:$M$209,2,FALSE)</f>
        <v>#N/A</v>
      </c>
      <c r="S115" s="236" t="e">
        <f>VLOOKUP(Q115,国・地域コードリスト!$N$3:$O$209,2,FALSE)</f>
        <v>#N/A</v>
      </c>
      <c r="T115" s="357"/>
      <c r="U115" s="164"/>
      <c r="V115" s="237"/>
      <c r="W115" s="164"/>
      <c r="Y115" s="8"/>
      <c r="AB115" s="8"/>
    </row>
    <row r="116" spans="2:30" ht="30" hidden="1" customHeight="1">
      <c r="B116" s="234"/>
      <c r="C116" s="235"/>
      <c r="D116" s="234"/>
      <c r="E116" s="235"/>
      <c r="F116" s="236" t="e">
        <f>VLOOKUP(E116,国・地域コードリスト!$L$3:$M$209,2,FALSE)</f>
        <v>#N/A</v>
      </c>
      <c r="G116" s="236" t="e">
        <f>VLOOKUP(E116,国・地域コードリスト!$N$3:$O$209,2,FALSE)</f>
        <v>#N/A</v>
      </c>
      <c r="H116" s="235"/>
      <c r="I116" s="236" t="e">
        <f>VLOOKUP(H116,分野・分科コードリスト!$G$4:$I$49,2,FALSE)</f>
        <v>#N/A</v>
      </c>
      <c r="J116" s="236" t="e">
        <f>VLOOKUP(H116,分野・分科コードリスト!$G$4:$I$49,3,FALSE)</f>
        <v>#N/A</v>
      </c>
      <c r="K116" s="237"/>
      <c r="L116" s="235"/>
      <c r="M116" s="235"/>
      <c r="N116" s="237"/>
      <c r="O116" s="243"/>
      <c r="P116" s="234"/>
      <c r="Q116" s="235"/>
      <c r="R116" s="236" t="e">
        <f>VLOOKUP(Q116,国・地域コードリスト!$L$3:$M$209,2,FALSE)</f>
        <v>#N/A</v>
      </c>
      <c r="S116" s="236" t="e">
        <f>VLOOKUP(Q116,国・地域コードリスト!$N$3:$O$209,2,FALSE)</f>
        <v>#N/A</v>
      </c>
      <c r="T116" s="357"/>
      <c r="U116" s="164"/>
      <c r="V116" s="237"/>
      <c r="W116" s="164"/>
      <c r="Y116" s="8"/>
      <c r="AB116" s="8"/>
    </row>
    <row r="117" spans="2:30" ht="30" hidden="1" customHeight="1">
      <c r="B117" s="234"/>
      <c r="C117" s="235"/>
      <c r="D117" s="234"/>
      <c r="E117" s="235"/>
      <c r="F117" s="236" t="e">
        <f>VLOOKUP(E117,国・地域コードリスト!$L$3:$M$209,2,FALSE)</f>
        <v>#N/A</v>
      </c>
      <c r="G117" s="236" t="e">
        <f>VLOOKUP(E117,国・地域コードリスト!$N$3:$O$209,2,FALSE)</f>
        <v>#N/A</v>
      </c>
      <c r="H117" s="235"/>
      <c r="I117" s="236" t="e">
        <f>VLOOKUP(H117,分野・分科コードリスト!$G$4:$I$49,2,FALSE)</f>
        <v>#N/A</v>
      </c>
      <c r="J117" s="236" t="e">
        <f>VLOOKUP(H117,分野・分科コードリスト!$G$4:$I$49,3,FALSE)</f>
        <v>#N/A</v>
      </c>
      <c r="K117" s="237"/>
      <c r="L117" s="235"/>
      <c r="M117" s="235"/>
      <c r="N117" s="237"/>
      <c r="O117" s="243"/>
      <c r="P117" s="234"/>
      <c r="Q117" s="235"/>
      <c r="R117" s="236" t="e">
        <f>VLOOKUP(Q117,国・地域コードリスト!$L$3:$M$209,2,FALSE)</f>
        <v>#N/A</v>
      </c>
      <c r="S117" s="236" t="e">
        <f>VLOOKUP(Q117,国・地域コードリスト!$N$3:$O$209,2,FALSE)</f>
        <v>#N/A</v>
      </c>
      <c r="T117" s="357"/>
      <c r="U117" s="164"/>
      <c r="V117" s="237"/>
      <c r="W117" s="164"/>
      <c r="Y117" s="8"/>
      <c r="AB117" s="8"/>
    </row>
    <row r="118" spans="2:30" ht="30" hidden="1" customHeight="1">
      <c r="B118" s="234"/>
      <c r="C118" s="235"/>
      <c r="D118" s="234"/>
      <c r="E118" s="235"/>
      <c r="F118" s="236" t="e">
        <f>VLOOKUP(E118,国・地域コードリスト!$L$3:$M$209,2,FALSE)</f>
        <v>#N/A</v>
      </c>
      <c r="G118" s="236" t="e">
        <f>VLOOKUP(E118,国・地域コードリスト!$N$3:$O$209,2,FALSE)</f>
        <v>#N/A</v>
      </c>
      <c r="H118" s="235"/>
      <c r="I118" s="236" t="e">
        <f>VLOOKUP(H118,分野・分科コードリスト!$G$4:$I$49,2,FALSE)</f>
        <v>#N/A</v>
      </c>
      <c r="J118" s="236" t="e">
        <f>VLOOKUP(H118,分野・分科コードリスト!$G$4:$I$49,3,FALSE)</f>
        <v>#N/A</v>
      </c>
      <c r="K118" s="237"/>
      <c r="L118" s="235"/>
      <c r="M118" s="235"/>
      <c r="N118" s="237"/>
      <c r="O118" s="243"/>
      <c r="P118" s="234"/>
      <c r="Q118" s="235"/>
      <c r="R118" s="236" t="e">
        <f>VLOOKUP(Q118,国・地域コードリスト!$L$3:$M$209,2,FALSE)</f>
        <v>#N/A</v>
      </c>
      <c r="S118" s="236" t="e">
        <f>VLOOKUP(Q118,国・地域コードリスト!$N$3:$O$209,2,FALSE)</f>
        <v>#N/A</v>
      </c>
      <c r="T118" s="357"/>
      <c r="U118" s="164"/>
      <c r="V118" s="237"/>
      <c r="W118" s="164"/>
      <c r="Y118" s="8"/>
      <c r="AB118" s="8"/>
    </row>
    <row r="119" spans="2:30" ht="30" hidden="1" customHeight="1">
      <c r="B119" s="234"/>
      <c r="C119" s="235"/>
      <c r="D119" s="234"/>
      <c r="E119" s="235"/>
      <c r="F119" s="236" t="e">
        <f>VLOOKUP(E119,国・地域コードリスト!$L$3:$M$209,2,FALSE)</f>
        <v>#N/A</v>
      </c>
      <c r="G119" s="236" t="e">
        <f>VLOOKUP(E119,国・地域コードリスト!$N$3:$O$209,2,FALSE)</f>
        <v>#N/A</v>
      </c>
      <c r="H119" s="235"/>
      <c r="I119" s="236" t="e">
        <f>VLOOKUP(H119,分野・分科コードリスト!$G$4:$I$49,2,FALSE)</f>
        <v>#N/A</v>
      </c>
      <c r="J119" s="236" t="e">
        <f>VLOOKUP(H119,分野・分科コードリスト!$G$4:$I$49,3,FALSE)</f>
        <v>#N/A</v>
      </c>
      <c r="K119" s="237"/>
      <c r="L119" s="235"/>
      <c r="M119" s="235"/>
      <c r="N119" s="237"/>
      <c r="O119" s="243"/>
      <c r="P119" s="234"/>
      <c r="Q119" s="235"/>
      <c r="R119" s="236" t="e">
        <f>VLOOKUP(Q119,国・地域コードリスト!$L$3:$M$209,2,FALSE)</f>
        <v>#N/A</v>
      </c>
      <c r="S119" s="236" t="e">
        <f>VLOOKUP(Q119,国・地域コードリスト!$N$3:$O$209,2,FALSE)</f>
        <v>#N/A</v>
      </c>
      <c r="T119" s="357"/>
      <c r="U119" s="164"/>
      <c r="V119" s="237"/>
      <c r="W119" s="164"/>
      <c r="Y119" s="8"/>
      <c r="AB119" s="8"/>
    </row>
    <row r="120" spans="2:30" ht="30" hidden="1" customHeight="1">
      <c r="B120" s="234"/>
      <c r="C120" s="235"/>
      <c r="D120" s="234"/>
      <c r="E120" s="235"/>
      <c r="F120" s="236" t="e">
        <f>VLOOKUP(E120,国・地域コードリスト!$L$3:$M$209,2,FALSE)</f>
        <v>#N/A</v>
      </c>
      <c r="G120" s="236" t="e">
        <f>VLOOKUP(E120,国・地域コードリスト!$N$3:$O$209,2,FALSE)</f>
        <v>#N/A</v>
      </c>
      <c r="H120" s="235"/>
      <c r="I120" s="236" t="e">
        <f>VLOOKUP(H120,分野・分科コードリスト!$G$4:$I$49,2,FALSE)</f>
        <v>#N/A</v>
      </c>
      <c r="J120" s="236" t="e">
        <f>VLOOKUP(H120,分野・分科コードリスト!$G$4:$I$49,3,FALSE)</f>
        <v>#N/A</v>
      </c>
      <c r="K120" s="237"/>
      <c r="L120" s="235"/>
      <c r="M120" s="235"/>
      <c r="N120" s="237"/>
      <c r="O120" s="243"/>
      <c r="P120" s="234"/>
      <c r="Q120" s="235"/>
      <c r="R120" s="236" t="e">
        <f>VLOOKUP(Q120,国・地域コードリスト!$L$3:$M$209,2,FALSE)</f>
        <v>#N/A</v>
      </c>
      <c r="S120" s="236" t="e">
        <f>VLOOKUP(Q120,国・地域コードリスト!$N$3:$O$209,2,FALSE)</f>
        <v>#N/A</v>
      </c>
      <c r="T120" s="357"/>
      <c r="U120" s="164"/>
      <c r="V120" s="237"/>
      <c r="W120" s="164"/>
      <c r="Y120" s="8"/>
      <c r="AB120" s="8"/>
      <c r="AD120" s="238"/>
    </row>
    <row r="121" spans="2:30" ht="30" hidden="1" customHeight="1">
      <c r="B121" s="234"/>
      <c r="C121" s="235"/>
      <c r="D121" s="234"/>
      <c r="E121" s="235"/>
      <c r="F121" s="236" t="e">
        <f>VLOOKUP(E121,国・地域コードリスト!$L$3:$M$209,2,FALSE)</f>
        <v>#N/A</v>
      </c>
      <c r="G121" s="236" t="e">
        <f>VLOOKUP(E121,国・地域コードリスト!$N$3:$O$209,2,FALSE)</f>
        <v>#N/A</v>
      </c>
      <c r="H121" s="235"/>
      <c r="I121" s="236" t="e">
        <f>VLOOKUP(H121,分野・分科コードリスト!$G$4:$I$49,2,FALSE)</f>
        <v>#N/A</v>
      </c>
      <c r="J121" s="236" t="e">
        <f>VLOOKUP(H121,分野・分科コードリスト!$G$4:$I$49,3,FALSE)</f>
        <v>#N/A</v>
      </c>
      <c r="K121" s="237"/>
      <c r="L121" s="235"/>
      <c r="M121" s="235"/>
      <c r="N121" s="237"/>
      <c r="O121" s="243"/>
      <c r="P121" s="234"/>
      <c r="Q121" s="235"/>
      <c r="R121" s="236" t="e">
        <f>VLOOKUP(Q121,国・地域コードリスト!$L$3:$M$209,2,FALSE)</f>
        <v>#N/A</v>
      </c>
      <c r="S121" s="236" t="e">
        <f>VLOOKUP(Q121,国・地域コードリスト!$N$3:$O$209,2,FALSE)</f>
        <v>#N/A</v>
      </c>
      <c r="T121" s="357"/>
      <c r="U121" s="164"/>
      <c r="V121" s="237"/>
      <c r="W121" s="164"/>
      <c r="Y121" s="8"/>
      <c r="AB121" s="8"/>
      <c r="AD121" s="238"/>
    </row>
    <row r="122" spans="2:30" ht="30" hidden="1" customHeight="1">
      <c r="B122" s="234"/>
      <c r="C122" s="235"/>
      <c r="D122" s="234"/>
      <c r="E122" s="235"/>
      <c r="F122" s="236" t="e">
        <f>VLOOKUP(E122,国・地域コードリスト!$L$3:$M$209,2,FALSE)</f>
        <v>#N/A</v>
      </c>
      <c r="G122" s="236" t="e">
        <f>VLOOKUP(E122,国・地域コードリスト!$N$3:$O$209,2,FALSE)</f>
        <v>#N/A</v>
      </c>
      <c r="H122" s="235"/>
      <c r="I122" s="236" t="e">
        <f>VLOOKUP(H122,分野・分科コードリスト!$G$4:$I$49,2,FALSE)</f>
        <v>#N/A</v>
      </c>
      <c r="J122" s="236" t="e">
        <f>VLOOKUP(H122,分野・分科コードリスト!$G$4:$I$49,3,FALSE)</f>
        <v>#N/A</v>
      </c>
      <c r="K122" s="237"/>
      <c r="L122" s="235"/>
      <c r="M122" s="235"/>
      <c r="N122" s="237"/>
      <c r="O122" s="243"/>
      <c r="P122" s="234"/>
      <c r="Q122" s="235"/>
      <c r="R122" s="236" t="e">
        <f>VLOOKUP(Q122,国・地域コードリスト!$L$3:$M$209,2,FALSE)</f>
        <v>#N/A</v>
      </c>
      <c r="S122" s="236" t="e">
        <f>VLOOKUP(Q122,国・地域コードリスト!$N$3:$O$209,2,FALSE)</f>
        <v>#N/A</v>
      </c>
      <c r="T122" s="357"/>
      <c r="U122" s="164"/>
      <c r="V122" s="237"/>
      <c r="W122" s="164"/>
      <c r="Y122" s="8"/>
      <c r="AB122" s="8"/>
      <c r="AD122" s="238"/>
    </row>
    <row r="123" spans="2:30" ht="30" hidden="1" customHeight="1">
      <c r="B123" s="234"/>
      <c r="C123" s="235"/>
      <c r="D123" s="234"/>
      <c r="E123" s="235"/>
      <c r="F123" s="236" t="e">
        <f>VLOOKUP(E123,国・地域コードリスト!$L$3:$M$209,2,FALSE)</f>
        <v>#N/A</v>
      </c>
      <c r="G123" s="236" t="e">
        <f>VLOOKUP(E123,国・地域コードリスト!$N$3:$O$209,2,FALSE)</f>
        <v>#N/A</v>
      </c>
      <c r="H123" s="235"/>
      <c r="I123" s="236" t="e">
        <f>VLOOKUP(H123,分野・分科コードリスト!$G$4:$I$49,2,FALSE)</f>
        <v>#N/A</v>
      </c>
      <c r="J123" s="236" t="e">
        <f>VLOOKUP(H123,分野・分科コードリスト!$G$4:$I$49,3,FALSE)</f>
        <v>#N/A</v>
      </c>
      <c r="K123" s="237"/>
      <c r="L123" s="235"/>
      <c r="M123" s="235"/>
      <c r="N123" s="237"/>
      <c r="O123" s="243"/>
      <c r="P123" s="234"/>
      <c r="Q123" s="235"/>
      <c r="R123" s="236" t="e">
        <f>VLOOKUP(Q123,国・地域コードリスト!$L$3:$M$209,2,FALSE)</f>
        <v>#N/A</v>
      </c>
      <c r="S123" s="236" t="e">
        <f>VLOOKUP(Q123,国・地域コードリスト!$N$3:$O$209,2,FALSE)</f>
        <v>#N/A</v>
      </c>
      <c r="T123" s="357"/>
      <c r="U123" s="164"/>
      <c r="V123" s="237"/>
      <c r="W123" s="164"/>
      <c r="Y123" s="8"/>
      <c r="AB123" s="8"/>
      <c r="AD123" s="238"/>
    </row>
    <row r="124" spans="2:30" ht="30" hidden="1" customHeight="1">
      <c r="B124" s="234"/>
      <c r="C124" s="235"/>
      <c r="D124" s="234"/>
      <c r="E124" s="235"/>
      <c r="F124" s="236" t="e">
        <f>VLOOKUP(E124,国・地域コードリスト!$L$3:$M$209,2,FALSE)</f>
        <v>#N/A</v>
      </c>
      <c r="G124" s="236" t="e">
        <f>VLOOKUP(E124,国・地域コードリスト!$N$3:$O$209,2,FALSE)</f>
        <v>#N/A</v>
      </c>
      <c r="H124" s="235"/>
      <c r="I124" s="236" t="e">
        <f>VLOOKUP(H124,分野・分科コードリスト!$G$4:$I$49,2,FALSE)</f>
        <v>#N/A</v>
      </c>
      <c r="J124" s="236" t="e">
        <f>VLOOKUP(H124,分野・分科コードリスト!$G$4:$I$49,3,FALSE)</f>
        <v>#N/A</v>
      </c>
      <c r="K124" s="237"/>
      <c r="L124" s="235"/>
      <c r="M124" s="235"/>
      <c r="N124" s="237"/>
      <c r="O124" s="243"/>
      <c r="P124" s="234"/>
      <c r="Q124" s="235"/>
      <c r="R124" s="236" t="e">
        <f>VLOOKUP(Q124,国・地域コードリスト!$L$3:$M$209,2,FALSE)</f>
        <v>#N/A</v>
      </c>
      <c r="S124" s="236" t="e">
        <f>VLOOKUP(Q124,国・地域コードリスト!$N$3:$O$209,2,FALSE)</f>
        <v>#N/A</v>
      </c>
      <c r="T124" s="357"/>
      <c r="U124" s="164"/>
      <c r="V124" s="237"/>
      <c r="W124" s="164"/>
      <c r="Y124" s="8"/>
      <c r="AB124" s="8"/>
      <c r="AD124" s="238"/>
    </row>
    <row r="125" spans="2:30" ht="30" hidden="1" customHeight="1">
      <c r="B125" s="234"/>
      <c r="C125" s="235"/>
      <c r="D125" s="234"/>
      <c r="E125" s="235"/>
      <c r="F125" s="236" t="e">
        <f>VLOOKUP(E125,国・地域コードリスト!$L$3:$M$209,2,FALSE)</f>
        <v>#N/A</v>
      </c>
      <c r="G125" s="236" t="e">
        <f>VLOOKUP(E125,国・地域コードリスト!$N$3:$O$209,2,FALSE)</f>
        <v>#N/A</v>
      </c>
      <c r="H125" s="235"/>
      <c r="I125" s="236" t="e">
        <f>VLOOKUP(H125,分野・分科コードリスト!$G$4:$I$49,2,FALSE)</f>
        <v>#N/A</v>
      </c>
      <c r="J125" s="236" t="e">
        <f>VLOOKUP(H125,分野・分科コードリスト!$G$4:$I$49,3,FALSE)</f>
        <v>#N/A</v>
      </c>
      <c r="K125" s="237"/>
      <c r="L125" s="235"/>
      <c r="M125" s="235"/>
      <c r="N125" s="237"/>
      <c r="O125" s="243"/>
      <c r="P125" s="234"/>
      <c r="Q125" s="235"/>
      <c r="R125" s="236" t="e">
        <f>VLOOKUP(Q125,国・地域コードリスト!$L$3:$M$209,2,FALSE)</f>
        <v>#N/A</v>
      </c>
      <c r="S125" s="236" t="e">
        <f>VLOOKUP(Q125,国・地域コードリスト!$N$3:$O$209,2,FALSE)</f>
        <v>#N/A</v>
      </c>
      <c r="T125" s="357"/>
      <c r="U125" s="164"/>
      <c r="V125" s="237"/>
      <c r="W125" s="164"/>
      <c r="Y125" s="8"/>
      <c r="AB125" s="8"/>
      <c r="AD125" s="238"/>
    </row>
    <row r="126" spans="2:30" ht="30" hidden="1" customHeight="1">
      <c r="B126" s="234"/>
      <c r="C126" s="235"/>
      <c r="D126" s="234"/>
      <c r="E126" s="235"/>
      <c r="F126" s="236" t="e">
        <f>VLOOKUP(E126,国・地域コードリスト!$L$3:$M$209,2,FALSE)</f>
        <v>#N/A</v>
      </c>
      <c r="G126" s="236" t="e">
        <f>VLOOKUP(E126,国・地域コードリスト!$N$3:$O$209,2,FALSE)</f>
        <v>#N/A</v>
      </c>
      <c r="H126" s="235"/>
      <c r="I126" s="236" t="e">
        <f>VLOOKUP(H126,分野・分科コードリスト!$G$4:$I$49,2,FALSE)</f>
        <v>#N/A</v>
      </c>
      <c r="J126" s="236" t="e">
        <f>VLOOKUP(H126,分野・分科コードリスト!$G$4:$I$49,3,FALSE)</f>
        <v>#N/A</v>
      </c>
      <c r="K126" s="237"/>
      <c r="L126" s="235"/>
      <c r="M126" s="235"/>
      <c r="N126" s="237"/>
      <c r="O126" s="243"/>
      <c r="P126" s="234"/>
      <c r="Q126" s="235"/>
      <c r="R126" s="236" t="e">
        <f>VLOOKUP(Q126,国・地域コードリスト!$L$3:$M$209,2,FALSE)</f>
        <v>#N/A</v>
      </c>
      <c r="S126" s="236" t="e">
        <f>VLOOKUP(Q126,国・地域コードリスト!$N$3:$O$209,2,FALSE)</f>
        <v>#N/A</v>
      </c>
      <c r="T126" s="357"/>
      <c r="U126" s="164"/>
      <c r="V126" s="237"/>
      <c r="W126" s="164"/>
      <c r="Y126" s="8"/>
      <c r="AB126" s="8"/>
      <c r="AD126" s="238"/>
    </row>
    <row r="127" spans="2:30" ht="30" hidden="1" customHeight="1">
      <c r="B127" s="234"/>
      <c r="C127" s="235"/>
      <c r="D127" s="234"/>
      <c r="E127" s="235"/>
      <c r="F127" s="236" t="e">
        <f>VLOOKUP(E127,国・地域コードリスト!$L$3:$M$209,2,FALSE)</f>
        <v>#N/A</v>
      </c>
      <c r="G127" s="236" t="e">
        <f>VLOOKUP(E127,国・地域コードリスト!$N$3:$O$209,2,FALSE)</f>
        <v>#N/A</v>
      </c>
      <c r="H127" s="235"/>
      <c r="I127" s="236" t="e">
        <f>VLOOKUP(H127,分野・分科コードリスト!$G$4:$I$49,2,FALSE)</f>
        <v>#N/A</v>
      </c>
      <c r="J127" s="236" t="e">
        <f>VLOOKUP(H127,分野・分科コードリスト!$G$4:$I$49,3,FALSE)</f>
        <v>#N/A</v>
      </c>
      <c r="K127" s="237"/>
      <c r="L127" s="235"/>
      <c r="M127" s="235"/>
      <c r="N127" s="237"/>
      <c r="O127" s="243"/>
      <c r="P127" s="234"/>
      <c r="Q127" s="235"/>
      <c r="R127" s="236" t="e">
        <f>VLOOKUP(Q127,国・地域コードリスト!$L$3:$M$209,2,FALSE)</f>
        <v>#N/A</v>
      </c>
      <c r="S127" s="236" t="e">
        <f>VLOOKUP(Q127,国・地域コードリスト!$N$3:$O$209,2,FALSE)</f>
        <v>#N/A</v>
      </c>
      <c r="T127" s="357"/>
      <c r="U127" s="164"/>
      <c r="V127" s="237"/>
      <c r="W127" s="164"/>
      <c r="Y127" s="8"/>
      <c r="AB127" s="8"/>
      <c r="AD127" s="238"/>
    </row>
    <row r="128" spans="2:30" ht="30" hidden="1" customHeight="1">
      <c r="B128" s="234"/>
      <c r="C128" s="235"/>
      <c r="D128" s="234"/>
      <c r="E128" s="235"/>
      <c r="F128" s="236" t="e">
        <f>VLOOKUP(E128,国・地域コードリスト!$L$3:$M$209,2,FALSE)</f>
        <v>#N/A</v>
      </c>
      <c r="G128" s="236" t="e">
        <f>VLOOKUP(E128,国・地域コードリスト!$N$3:$O$209,2,FALSE)</f>
        <v>#N/A</v>
      </c>
      <c r="H128" s="235"/>
      <c r="I128" s="236" t="e">
        <f>VLOOKUP(H128,分野・分科コードリスト!$G$4:$I$49,2,FALSE)</f>
        <v>#N/A</v>
      </c>
      <c r="J128" s="236" t="e">
        <f>VLOOKUP(H128,分野・分科コードリスト!$G$4:$I$49,3,FALSE)</f>
        <v>#N/A</v>
      </c>
      <c r="K128" s="237"/>
      <c r="L128" s="235"/>
      <c r="M128" s="235"/>
      <c r="N128" s="237"/>
      <c r="O128" s="243"/>
      <c r="P128" s="234"/>
      <c r="Q128" s="235"/>
      <c r="R128" s="236" t="e">
        <f>VLOOKUP(Q128,国・地域コードリスト!$L$3:$M$209,2,FALSE)</f>
        <v>#N/A</v>
      </c>
      <c r="S128" s="236" t="e">
        <f>VLOOKUP(Q128,国・地域コードリスト!$N$3:$O$209,2,FALSE)</f>
        <v>#N/A</v>
      </c>
      <c r="T128" s="357"/>
      <c r="U128" s="164"/>
      <c r="V128" s="237"/>
      <c r="W128" s="164"/>
      <c r="Y128" s="8"/>
      <c r="AB128" s="8"/>
      <c r="AD128" s="238"/>
    </row>
    <row r="129" spans="2:30" ht="30" hidden="1" customHeight="1">
      <c r="B129" s="234"/>
      <c r="C129" s="235"/>
      <c r="D129" s="234"/>
      <c r="E129" s="235"/>
      <c r="F129" s="236" t="e">
        <f>VLOOKUP(E129,国・地域コードリスト!$L$3:$M$209,2,FALSE)</f>
        <v>#N/A</v>
      </c>
      <c r="G129" s="236" t="e">
        <f>VLOOKUP(E129,国・地域コードリスト!$N$3:$O$209,2,FALSE)</f>
        <v>#N/A</v>
      </c>
      <c r="H129" s="235"/>
      <c r="I129" s="236" t="e">
        <f>VLOOKUP(H129,分野・分科コードリスト!$G$4:$I$49,2,FALSE)</f>
        <v>#N/A</v>
      </c>
      <c r="J129" s="236" t="e">
        <f>VLOOKUP(H129,分野・分科コードリスト!$G$4:$I$49,3,FALSE)</f>
        <v>#N/A</v>
      </c>
      <c r="K129" s="237"/>
      <c r="L129" s="235"/>
      <c r="M129" s="235"/>
      <c r="N129" s="237"/>
      <c r="O129" s="243"/>
      <c r="P129" s="234"/>
      <c r="Q129" s="235"/>
      <c r="R129" s="236" t="e">
        <f>VLOOKUP(Q129,国・地域コードリスト!$L$3:$M$209,2,FALSE)</f>
        <v>#N/A</v>
      </c>
      <c r="S129" s="236" t="e">
        <f>VLOOKUP(Q129,国・地域コードリスト!$N$3:$O$209,2,FALSE)</f>
        <v>#N/A</v>
      </c>
      <c r="T129" s="357"/>
      <c r="U129" s="164"/>
      <c r="V129" s="237"/>
      <c r="W129" s="164"/>
      <c r="Y129" s="8"/>
      <c r="AB129" s="8"/>
      <c r="AD129" s="238"/>
    </row>
    <row r="130" spans="2:30" ht="30" hidden="1" customHeight="1">
      <c r="B130" s="234"/>
      <c r="C130" s="235"/>
      <c r="D130" s="234"/>
      <c r="E130" s="235"/>
      <c r="F130" s="236" t="e">
        <f>VLOOKUP(E130,国・地域コードリスト!$L$3:$M$209,2,FALSE)</f>
        <v>#N/A</v>
      </c>
      <c r="G130" s="236" t="e">
        <f>VLOOKUP(E130,国・地域コードリスト!$N$3:$O$209,2,FALSE)</f>
        <v>#N/A</v>
      </c>
      <c r="H130" s="235"/>
      <c r="I130" s="236" t="e">
        <f>VLOOKUP(H130,分野・分科コードリスト!$G$4:$I$49,2,FALSE)</f>
        <v>#N/A</v>
      </c>
      <c r="J130" s="236" t="e">
        <f>VLOOKUP(H130,分野・分科コードリスト!$G$4:$I$49,3,FALSE)</f>
        <v>#N/A</v>
      </c>
      <c r="K130" s="237"/>
      <c r="L130" s="235"/>
      <c r="M130" s="235"/>
      <c r="N130" s="237"/>
      <c r="O130" s="243"/>
      <c r="P130" s="234"/>
      <c r="Q130" s="235"/>
      <c r="R130" s="236" t="e">
        <f>VLOOKUP(Q130,国・地域コードリスト!$L$3:$M$209,2,FALSE)</f>
        <v>#N/A</v>
      </c>
      <c r="S130" s="236" t="e">
        <f>VLOOKUP(Q130,国・地域コードリスト!$N$3:$O$209,2,FALSE)</f>
        <v>#N/A</v>
      </c>
      <c r="T130" s="357"/>
      <c r="U130" s="164"/>
      <c r="V130" s="237"/>
      <c r="W130" s="164"/>
      <c r="Y130" s="8"/>
      <c r="AB130" s="8"/>
      <c r="AD130" s="238"/>
    </row>
    <row r="131" spans="2:30" ht="30" hidden="1" customHeight="1">
      <c r="B131" s="234"/>
      <c r="C131" s="235"/>
      <c r="D131" s="234"/>
      <c r="E131" s="235"/>
      <c r="F131" s="236" t="e">
        <f>VLOOKUP(E131,国・地域コードリスト!$L$3:$M$209,2,FALSE)</f>
        <v>#N/A</v>
      </c>
      <c r="G131" s="236" t="e">
        <f>VLOOKUP(E131,国・地域コードリスト!$N$3:$O$209,2,FALSE)</f>
        <v>#N/A</v>
      </c>
      <c r="H131" s="235"/>
      <c r="I131" s="236" t="e">
        <f>VLOOKUP(H131,分野・分科コードリスト!$G$4:$I$49,2,FALSE)</f>
        <v>#N/A</v>
      </c>
      <c r="J131" s="236" t="e">
        <f>VLOOKUP(H131,分野・分科コードリスト!$G$4:$I$49,3,FALSE)</f>
        <v>#N/A</v>
      </c>
      <c r="K131" s="237"/>
      <c r="L131" s="235"/>
      <c r="M131" s="235"/>
      <c r="N131" s="237"/>
      <c r="O131" s="243"/>
      <c r="P131" s="234"/>
      <c r="Q131" s="235"/>
      <c r="R131" s="236" t="e">
        <f>VLOOKUP(Q131,国・地域コードリスト!$L$3:$M$209,2,FALSE)</f>
        <v>#N/A</v>
      </c>
      <c r="S131" s="236" t="e">
        <f>VLOOKUP(Q131,国・地域コードリスト!$N$3:$O$209,2,FALSE)</f>
        <v>#N/A</v>
      </c>
      <c r="T131" s="357"/>
      <c r="U131" s="164"/>
      <c r="V131" s="237"/>
      <c r="W131" s="164"/>
      <c r="Y131" s="8"/>
      <c r="AB131" s="8"/>
      <c r="AD131" s="238"/>
    </row>
    <row r="132" spans="2:30" ht="30" hidden="1" customHeight="1">
      <c r="B132" s="234"/>
      <c r="C132" s="235"/>
      <c r="D132" s="234"/>
      <c r="E132" s="235"/>
      <c r="F132" s="236" t="e">
        <f>VLOOKUP(E132,国・地域コードリスト!$L$3:$M$209,2,FALSE)</f>
        <v>#N/A</v>
      </c>
      <c r="G132" s="236" t="e">
        <f>VLOOKUP(E132,国・地域コードリスト!$N$3:$O$209,2,FALSE)</f>
        <v>#N/A</v>
      </c>
      <c r="H132" s="235"/>
      <c r="I132" s="236" t="e">
        <f>VLOOKUP(H132,分野・分科コードリスト!$G$4:$I$49,2,FALSE)</f>
        <v>#N/A</v>
      </c>
      <c r="J132" s="236" t="e">
        <f>VLOOKUP(H132,分野・分科コードリスト!$G$4:$I$49,3,FALSE)</f>
        <v>#N/A</v>
      </c>
      <c r="K132" s="237"/>
      <c r="L132" s="235"/>
      <c r="M132" s="235"/>
      <c r="N132" s="237"/>
      <c r="O132" s="243"/>
      <c r="P132" s="234"/>
      <c r="Q132" s="235"/>
      <c r="R132" s="236" t="e">
        <f>VLOOKUP(Q132,国・地域コードリスト!$L$3:$M$209,2,FALSE)</f>
        <v>#N/A</v>
      </c>
      <c r="S132" s="236" t="e">
        <f>VLOOKUP(Q132,国・地域コードリスト!$N$3:$O$209,2,FALSE)</f>
        <v>#N/A</v>
      </c>
      <c r="T132" s="357"/>
      <c r="U132" s="164"/>
      <c r="V132" s="237"/>
      <c r="W132" s="164"/>
      <c r="Y132" s="8"/>
      <c r="AB132" s="8"/>
      <c r="AD132" s="238"/>
    </row>
    <row r="133" spans="2:30" ht="30" hidden="1" customHeight="1">
      <c r="B133" s="234"/>
      <c r="C133" s="235"/>
      <c r="D133" s="234"/>
      <c r="E133" s="235"/>
      <c r="F133" s="236" t="e">
        <f>VLOOKUP(E133,国・地域コードリスト!$L$3:$M$209,2,FALSE)</f>
        <v>#N/A</v>
      </c>
      <c r="G133" s="236" t="e">
        <f>VLOOKUP(E133,国・地域コードリスト!$N$3:$O$209,2,FALSE)</f>
        <v>#N/A</v>
      </c>
      <c r="H133" s="235"/>
      <c r="I133" s="236" t="e">
        <f>VLOOKUP(H133,分野・分科コードリスト!$G$4:$I$49,2,FALSE)</f>
        <v>#N/A</v>
      </c>
      <c r="J133" s="236" t="e">
        <f>VLOOKUP(H133,分野・分科コードリスト!$G$4:$I$49,3,FALSE)</f>
        <v>#N/A</v>
      </c>
      <c r="K133" s="237"/>
      <c r="L133" s="235"/>
      <c r="M133" s="235"/>
      <c r="N133" s="237"/>
      <c r="O133" s="243"/>
      <c r="P133" s="234"/>
      <c r="Q133" s="235"/>
      <c r="R133" s="236" t="e">
        <f>VLOOKUP(Q133,国・地域コードリスト!$L$3:$M$209,2,FALSE)</f>
        <v>#N/A</v>
      </c>
      <c r="S133" s="236" t="e">
        <f>VLOOKUP(Q133,国・地域コードリスト!$N$3:$O$209,2,FALSE)</f>
        <v>#N/A</v>
      </c>
      <c r="T133" s="357"/>
      <c r="U133" s="164"/>
      <c r="V133" s="237"/>
      <c r="W133" s="164"/>
      <c r="Y133" s="8"/>
      <c r="AB133" s="8"/>
      <c r="AD133" s="238"/>
    </row>
    <row r="134" spans="2:30" ht="30" hidden="1" customHeight="1">
      <c r="B134" s="234"/>
      <c r="C134" s="235"/>
      <c r="D134" s="234"/>
      <c r="E134" s="235"/>
      <c r="F134" s="236" t="e">
        <f>VLOOKUP(E134,国・地域コードリスト!$L$3:$M$209,2,FALSE)</f>
        <v>#N/A</v>
      </c>
      <c r="G134" s="236" t="e">
        <f>VLOOKUP(E134,国・地域コードリスト!$N$3:$O$209,2,FALSE)</f>
        <v>#N/A</v>
      </c>
      <c r="H134" s="235"/>
      <c r="I134" s="236" t="e">
        <f>VLOOKUP(H134,分野・分科コードリスト!$G$4:$I$49,2,FALSE)</f>
        <v>#N/A</v>
      </c>
      <c r="J134" s="236" t="e">
        <f>VLOOKUP(H134,分野・分科コードリスト!$G$4:$I$49,3,FALSE)</f>
        <v>#N/A</v>
      </c>
      <c r="K134" s="237"/>
      <c r="L134" s="235"/>
      <c r="M134" s="235"/>
      <c r="N134" s="237"/>
      <c r="O134" s="243"/>
      <c r="P134" s="234"/>
      <c r="Q134" s="235"/>
      <c r="R134" s="236" t="e">
        <f>VLOOKUP(Q134,国・地域コードリスト!$L$3:$M$209,2,FALSE)</f>
        <v>#N/A</v>
      </c>
      <c r="S134" s="236" t="e">
        <f>VLOOKUP(Q134,国・地域コードリスト!$N$3:$O$209,2,FALSE)</f>
        <v>#N/A</v>
      </c>
      <c r="T134" s="357"/>
      <c r="U134" s="164"/>
      <c r="V134" s="237"/>
      <c r="W134" s="164"/>
      <c r="Y134" s="8"/>
      <c r="AB134" s="8"/>
      <c r="AD134" s="238"/>
    </row>
    <row r="135" spans="2:30" ht="30" hidden="1" customHeight="1">
      <c r="B135" s="234"/>
      <c r="C135" s="235"/>
      <c r="D135" s="234"/>
      <c r="E135" s="235"/>
      <c r="F135" s="236" t="e">
        <f>VLOOKUP(E135,国・地域コードリスト!$L$3:$M$209,2,FALSE)</f>
        <v>#N/A</v>
      </c>
      <c r="G135" s="236" t="e">
        <f>VLOOKUP(E135,国・地域コードリスト!$N$3:$O$209,2,FALSE)</f>
        <v>#N/A</v>
      </c>
      <c r="H135" s="235"/>
      <c r="I135" s="236" t="e">
        <f>VLOOKUP(H135,分野・分科コードリスト!$G$4:$I$49,2,FALSE)</f>
        <v>#N/A</v>
      </c>
      <c r="J135" s="236" t="e">
        <f>VLOOKUP(H135,分野・分科コードリスト!$G$4:$I$49,3,FALSE)</f>
        <v>#N/A</v>
      </c>
      <c r="K135" s="237"/>
      <c r="L135" s="235"/>
      <c r="M135" s="235"/>
      <c r="N135" s="237"/>
      <c r="O135" s="243"/>
      <c r="P135" s="234"/>
      <c r="Q135" s="235"/>
      <c r="R135" s="236" t="e">
        <f>VLOOKUP(Q135,国・地域コードリスト!$L$3:$M$209,2,FALSE)</f>
        <v>#N/A</v>
      </c>
      <c r="S135" s="236" t="e">
        <f>VLOOKUP(Q135,国・地域コードリスト!$N$3:$O$209,2,FALSE)</f>
        <v>#N/A</v>
      </c>
      <c r="T135" s="357"/>
      <c r="U135" s="164"/>
      <c r="V135" s="237"/>
      <c r="W135" s="164"/>
      <c r="Y135" s="8"/>
      <c r="AB135" s="8"/>
      <c r="AD135" s="238"/>
    </row>
    <row r="136" spans="2:30" ht="30" hidden="1" customHeight="1">
      <c r="B136" s="234"/>
      <c r="C136" s="235"/>
      <c r="D136" s="234"/>
      <c r="E136" s="235"/>
      <c r="F136" s="236" t="e">
        <f>VLOOKUP(E136,国・地域コードリスト!$L$3:$M$209,2,FALSE)</f>
        <v>#N/A</v>
      </c>
      <c r="G136" s="236" t="e">
        <f>VLOOKUP(E136,国・地域コードリスト!$N$3:$O$209,2,FALSE)</f>
        <v>#N/A</v>
      </c>
      <c r="H136" s="235"/>
      <c r="I136" s="236" t="e">
        <f>VLOOKUP(H136,分野・分科コードリスト!$G$4:$I$49,2,FALSE)</f>
        <v>#N/A</v>
      </c>
      <c r="J136" s="236" t="e">
        <f>VLOOKUP(H136,分野・分科コードリスト!$G$4:$I$49,3,FALSE)</f>
        <v>#N/A</v>
      </c>
      <c r="K136" s="237"/>
      <c r="L136" s="235"/>
      <c r="M136" s="235"/>
      <c r="N136" s="237"/>
      <c r="O136" s="243"/>
      <c r="P136" s="234"/>
      <c r="Q136" s="235"/>
      <c r="R136" s="236" t="e">
        <f>VLOOKUP(Q136,国・地域コードリスト!$L$3:$M$209,2,FALSE)</f>
        <v>#N/A</v>
      </c>
      <c r="S136" s="236" t="e">
        <f>VLOOKUP(Q136,国・地域コードリスト!$N$3:$O$209,2,FALSE)</f>
        <v>#N/A</v>
      </c>
      <c r="T136" s="357"/>
      <c r="U136" s="164"/>
      <c r="V136" s="237"/>
      <c r="W136" s="164"/>
      <c r="Y136" s="8"/>
      <c r="AB136" s="8"/>
      <c r="AD136" s="238"/>
    </row>
    <row r="137" spans="2:30" ht="30" hidden="1" customHeight="1">
      <c r="B137" s="234"/>
      <c r="C137" s="235"/>
      <c r="D137" s="234"/>
      <c r="E137" s="235"/>
      <c r="F137" s="236" t="e">
        <f>VLOOKUP(E137,国・地域コードリスト!$L$3:$M$209,2,FALSE)</f>
        <v>#N/A</v>
      </c>
      <c r="G137" s="236" t="e">
        <f>VLOOKUP(E137,国・地域コードリスト!$N$3:$O$209,2,FALSE)</f>
        <v>#N/A</v>
      </c>
      <c r="H137" s="235"/>
      <c r="I137" s="236" t="e">
        <f>VLOOKUP(H137,分野・分科コードリスト!$G$4:$I$49,2,FALSE)</f>
        <v>#N/A</v>
      </c>
      <c r="J137" s="236" t="e">
        <f>VLOOKUP(H137,分野・分科コードリスト!$G$4:$I$49,3,FALSE)</f>
        <v>#N/A</v>
      </c>
      <c r="K137" s="237"/>
      <c r="L137" s="235"/>
      <c r="M137" s="235"/>
      <c r="N137" s="237"/>
      <c r="O137" s="243"/>
      <c r="P137" s="234"/>
      <c r="Q137" s="235"/>
      <c r="R137" s="236" t="e">
        <f>VLOOKUP(Q137,国・地域コードリスト!$L$3:$M$209,2,FALSE)</f>
        <v>#N/A</v>
      </c>
      <c r="S137" s="236" t="e">
        <f>VLOOKUP(Q137,国・地域コードリスト!$N$3:$O$209,2,FALSE)</f>
        <v>#N/A</v>
      </c>
      <c r="T137" s="357"/>
      <c r="U137" s="164"/>
      <c r="V137" s="237"/>
      <c r="W137" s="164"/>
      <c r="Y137" s="8"/>
      <c r="AB137" s="8"/>
      <c r="AD137" s="238"/>
    </row>
    <row r="138" spans="2:30" ht="30" hidden="1" customHeight="1">
      <c r="B138" s="234"/>
      <c r="C138" s="235"/>
      <c r="D138" s="234"/>
      <c r="E138" s="235"/>
      <c r="F138" s="236" t="e">
        <f>VLOOKUP(E138,国・地域コードリスト!$L$3:$M$209,2,FALSE)</f>
        <v>#N/A</v>
      </c>
      <c r="G138" s="236" t="e">
        <f>VLOOKUP(E138,国・地域コードリスト!$N$3:$O$209,2,FALSE)</f>
        <v>#N/A</v>
      </c>
      <c r="H138" s="235"/>
      <c r="I138" s="236" t="e">
        <f>VLOOKUP(H138,分野・分科コードリスト!$G$4:$I$49,2,FALSE)</f>
        <v>#N/A</v>
      </c>
      <c r="J138" s="236" t="e">
        <f>VLOOKUP(H138,分野・分科コードリスト!$G$4:$I$49,3,FALSE)</f>
        <v>#N/A</v>
      </c>
      <c r="K138" s="237"/>
      <c r="L138" s="235"/>
      <c r="M138" s="235"/>
      <c r="N138" s="237"/>
      <c r="O138" s="243"/>
      <c r="P138" s="234"/>
      <c r="Q138" s="235"/>
      <c r="R138" s="236" t="e">
        <f>VLOOKUP(Q138,国・地域コードリスト!$L$3:$M$209,2,FALSE)</f>
        <v>#N/A</v>
      </c>
      <c r="S138" s="236" t="e">
        <f>VLOOKUP(Q138,国・地域コードリスト!$N$3:$O$209,2,FALSE)</f>
        <v>#N/A</v>
      </c>
      <c r="T138" s="357"/>
      <c r="U138" s="164"/>
      <c r="V138" s="237"/>
      <c r="W138" s="164"/>
      <c r="Y138" s="8"/>
      <c r="AB138" s="8"/>
      <c r="AD138" s="238"/>
    </row>
    <row r="139" spans="2:30" ht="30" hidden="1" customHeight="1">
      <c r="B139" s="234"/>
      <c r="C139" s="235"/>
      <c r="D139" s="234"/>
      <c r="E139" s="235"/>
      <c r="F139" s="236" t="e">
        <f>VLOOKUP(E139,国・地域コードリスト!$L$3:$M$209,2,FALSE)</f>
        <v>#N/A</v>
      </c>
      <c r="G139" s="236" t="e">
        <f>VLOOKUP(E139,国・地域コードリスト!$N$3:$O$209,2,FALSE)</f>
        <v>#N/A</v>
      </c>
      <c r="H139" s="235"/>
      <c r="I139" s="236" t="e">
        <f>VLOOKUP(H139,分野・分科コードリスト!$G$4:$I$49,2,FALSE)</f>
        <v>#N/A</v>
      </c>
      <c r="J139" s="236" t="e">
        <f>VLOOKUP(H139,分野・分科コードリスト!$G$4:$I$49,3,FALSE)</f>
        <v>#N/A</v>
      </c>
      <c r="K139" s="237"/>
      <c r="L139" s="235"/>
      <c r="M139" s="235"/>
      <c r="N139" s="237"/>
      <c r="O139" s="243"/>
      <c r="P139" s="234"/>
      <c r="Q139" s="235"/>
      <c r="R139" s="236" t="e">
        <f>VLOOKUP(Q139,国・地域コードリスト!$L$3:$M$209,2,FALSE)</f>
        <v>#N/A</v>
      </c>
      <c r="S139" s="236" t="e">
        <f>VLOOKUP(Q139,国・地域コードリスト!$N$3:$O$209,2,FALSE)</f>
        <v>#N/A</v>
      </c>
      <c r="T139" s="357"/>
      <c r="U139" s="164"/>
      <c r="V139" s="237"/>
      <c r="W139" s="164"/>
      <c r="Y139" s="8"/>
      <c r="AB139" s="8"/>
      <c r="AD139" s="238"/>
    </row>
    <row r="140" spans="2:30" ht="30" hidden="1" customHeight="1">
      <c r="B140" s="234"/>
      <c r="C140" s="235"/>
      <c r="D140" s="234"/>
      <c r="E140" s="235"/>
      <c r="F140" s="236" t="e">
        <f>VLOOKUP(E140,国・地域コードリスト!$L$3:$M$209,2,FALSE)</f>
        <v>#N/A</v>
      </c>
      <c r="G140" s="236" t="e">
        <f>VLOOKUP(E140,国・地域コードリスト!$N$3:$O$209,2,FALSE)</f>
        <v>#N/A</v>
      </c>
      <c r="H140" s="235"/>
      <c r="I140" s="236" t="e">
        <f>VLOOKUP(H140,分野・分科コードリスト!$G$4:$I$49,2,FALSE)</f>
        <v>#N/A</v>
      </c>
      <c r="J140" s="236" t="e">
        <f>VLOOKUP(H140,分野・分科コードリスト!$G$4:$I$49,3,FALSE)</f>
        <v>#N/A</v>
      </c>
      <c r="K140" s="237"/>
      <c r="L140" s="235"/>
      <c r="M140" s="235"/>
      <c r="N140" s="237"/>
      <c r="O140" s="243"/>
      <c r="P140" s="234"/>
      <c r="Q140" s="235"/>
      <c r="R140" s="236" t="e">
        <f>VLOOKUP(Q140,国・地域コードリスト!$L$3:$M$209,2,FALSE)</f>
        <v>#N/A</v>
      </c>
      <c r="S140" s="236" t="e">
        <f>VLOOKUP(Q140,国・地域コードリスト!$N$3:$O$209,2,FALSE)</f>
        <v>#N/A</v>
      </c>
      <c r="T140" s="357"/>
      <c r="U140" s="164"/>
      <c r="V140" s="237"/>
      <c r="W140" s="164"/>
      <c r="Y140" s="8"/>
      <c r="AB140" s="8"/>
      <c r="AD140" s="238"/>
    </row>
    <row r="141" spans="2:30" ht="30" hidden="1" customHeight="1">
      <c r="B141" s="234"/>
      <c r="C141" s="235"/>
      <c r="D141" s="234"/>
      <c r="E141" s="235"/>
      <c r="F141" s="236" t="e">
        <f>VLOOKUP(E141,国・地域コードリスト!$L$3:$M$209,2,FALSE)</f>
        <v>#N/A</v>
      </c>
      <c r="G141" s="236" t="e">
        <f>VLOOKUP(E141,国・地域コードリスト!$N$3:$O$209,2,FALSE)</f>
        <v>#N/A</v>
      </c>
      <c r="H141" s="235"/>
      <c r="I141" s="236" t="e">
        <f>VLOOKUP(H141,分野・分科コードリスト!$G$4:$I$49,2,FALSE)</f>
        <v>#N/A</v>
      </c>
      <c r="J141" s="236" t="e">
        <f>VLOOKUP(H141,分野・分科コードリスト!$G$4:$I$49,3,FALSE)</f>
        <v>#N/A</v>
      </c>
      <c r="K141" s="237"/>
      <c r="L141" s="235"/>
      <c r="M141" s="235"/>
      <c r="N141" s="237"/>
      <c r="O141" s="243"/>
      <c r="P141" s="234"/>
      <c r="Q141" s="235"/>
      <c r="R141" s="236" t="e">
        <f>VLOOKUP(Q141,国・地域コードリスト!$L$3:$M$209,2,FALSE)</f>
        <v>#N/A</v>
      </c>
      <c r="S141" s="236" t="e">
        <f>VLOOKUP(Q141,国・地域コードリスト!$N$3:$O$209,2,FALSE)</f>
        <v>#N/A</v>
      </c>
      <c r="T141" s="357"/>
      <c r="U141" s="164"/>
      <c r="V141" s="237"/>
      <c r="W141" s="164"/>
      <c r="Y141" s="8"/>
      <c r="AB141" s="8"/>
      <c r="AD141" s="238"/>
    </row>
    <row r="142" spans="2:30" ht="30" hidden="1" customHeight="1">
      <c r="B142" s="234"/>
      <c r="C142" s="235"/>
      <c r="D142" s="234"/>
      <c r="E142" s="235"/>
      <c r="F142" s="236" t="e">
        <f>VLOOKUP(E142,国・地域コードリスト!$L$3:$M$209,2,FALSE)</f>
        <v>#N/A</v>
      </c>
      <c r="G142" s="236" t="e">
        <f>VLOOKUP(E142,国・地域コードリスト!$N$3:$O$209,2,FALSE)</f>
        <v>#N/A</v>
      </c>
      <c r="H142" s="235"/>
      <c r="I142" s="236" t="e">
        <f>VLOOKUP(H142,分野・分科コードリスト!$G$4:$I$49,2,FALSE)</f>
        <v>#N/A</v>
      </c>
      <c r="J142" s="236" t="e">
        <f>VLOOKUP(H142,分野・分科コードリスト!$G$4:$I$49,3,FALSE)</f>
        <v>#N/A</v>
      </c>
      <c r="K142" s="237"/>
      <c r="L142" s="235"/>
      <c r="M142" s="235"/>
      <c r="N142" s="237"/>
      <c r="O142" s="243"/>
      <c r="P142" s="234"/>
      <c r="Q142" s="235"/>
      <c r="R142" s="236" t="e">
        <f>VLOOKUP(Q142,国・地域コードリスト!$L$3:$M$209,2,FALSE)</f>
        <v>#N/A</v>
      </c>
      <c r="S142" s="236" t="e">
        <f>VLOOKUP(Q142,国・地域コードリスト!$N$3:$O$209,2,FALSE)</f>
        <v>#N/A</v>
      </c>
      <c r="T142" s="357"/>
      <c r="U142" s="164"/>
      <c r="V142" s="237"/>
      <c r="W142" s="164"/>
      <c r="Y142" s="8"/>
      <c r="AB142" s="8"/>
      <c r="AD142" s="238"/>
    </row>
    <row r="143" spans="2:30" ht="30" hidden="1" customHeight="1">
      <c r="B143" s="234"/>
      <c r="C143" s="235"/>
      <c r="D143" s="234"/>
      <c r="E143" s="235"/>
      <c r="F143" s="236" t="e">
        <f>VLOOKUP(E143,国・地域コードリスト!$L$3:$M$209,2,FALSE)</f>
        <v>#N/A</v>
      </c>
      <c r="G143" s="236" t="e">
        <f>VLOOKUP(E143,国・地域コードリスト!$N$3:$O$209,2,FALSE)</f>
        <v>#N/A</v>
      </c>
      <c r="H143" s="235"/>
      <c r="I143" s="236" t="e">
        <f>VLOOKUP(H143,分野・分科コードリスト!$G$4:$I$49,2,FALSE)</f>
        <v>#N/A</v>
      </c>
      <c r="J143" s="236" t="e">
        <f>VLOOKUP(H143,分野・分科コードリスト!$G$4:$I$49,3,FALSE)</f>
        <v>#N/A</v>
      </c>
      <c r="K143" s="237"/>
      <c r="L143" s="235"/>
      <c r="M143" s="235"/>
      <c r="N143" s="237"/>
      <c r="O143" s="243"/>
      <c r="P143" s="234"/>
      <c r="Q143" s="235"/>
      <c r="R143" s="236" t="e">
        <f>VLOOKUP(Q143,国・地域コードリスト!$L$3:$M$209,2,FALSE)</f>
        <v>#N/A</v>
      </c>
      <c r="S143" s="236" t="e">
        <f>VLOOKUP(Q143,国・地域コードリスト!$N$3:$O$209,2,FALSE)</f>
        <v>#N/A</v>
      </c>
      <c r="T143" s="357"/>
      <c r="U143" s="164"/>
      <c r="V143" s="237"/>
      <c r="W143" s="164"/>
      <c r="Y143" s="8"/>
      <c r="AB143" s="8"/>
      <c r="AD143" s="238"/>
    </row>
    <row r="144" spans="2:30" ht="30" hidden="1" customHeight="1">
      <c r="B144" s="234"/>
      <c r="C144" s="235"/>
      <c r="D144" s="234"/>
      <c r="E144" s="235"/>
      <c r="F144" s="236" t="e">
        <f>VLOOKUP(E144,国・地域コードリスト!$L$3:$M$209,2,FALSE)</f>
        <v>#N/A</v>
      </c>
      <c r="G144" s="236" t="e">
        <f>VLOOKUP(E144,国・地域コードリスト!$N$3:$O$209,2,FALSE)</f>
        <v>#N/A</v>
      </c>
      <c r="H144" s="235"/>
      <c r="I144" s="236" t="e">
        <f>VLOOKUP(H144,分野・分科コードリスト!$G$4:$I$49,2,FALSE)</f>
        <v>#N/A</v>
      </c>
      <c r="J144" s="236" t="e">
        <f>VLOOKUP(H144,分野・分科コードリスト!$G$4:$I$49,3,FALSE)</f>
        <v>#N/A</v>
      </c>
      <c r="K144" s="237"/>
      <c r="L144" s="235"/>
      <c r="M144" s="235"/>
      <c r="N144" s="237"/>
      <c r="O144" s="243"/>
      <c r="P144" s="234"/>
      <c r="Q144" s="235"/>
      <c r="R144" s="236" t="e">
        <f>VLOOKUP(Q144,国・地域コードリスト!$L$3:$M$209,2,FALSE)</f>
        <v>#N/A</v>
      </c>
      <c r="S144" s="236" t="e">
        <f>VLOOKUP(Q144,国・地域コードリスト!$N$3:$O$209,2,FALSE)</f>
        <v>#N/A</v>
      </c>
      <c r="T144" s="357"/>
      <c r="U144" s="164"/>
      <c r="V144" s="237"/>
      <c r="W144" s="164"/>
      <c r="Y144" s="8"/>
      <c r="AB144" s="8"/>
      <c r="AD144" s="238"/>
    </row>
    <row r="145" spans="2:30" ht="30" hidden="1" customHeight="1">
      <c r="B145" s="234"/>
      <c r="C145" s="235"/>
      <c r="D145" s="234"/>
      <c r="E145" s="235"/>
      <c r="F145" s="236" t="e">
        <f>VLOOKUP(E145,国・地域コードリスト!$L$3:$M$209,2,FALSE)</f>
        <v>#N/A</v>
      </c>
      <c r="G145" s="236" t="e">
        <f>VLOOKUP(E145,国・地域コードリスト!$N$3:$O$209,2,FALSE)</f>
        <v>#N/A</v>
      </c>
      <c r="H145" s="235"/>
      <c r="I145" s="236" t="e">
        <f>VLOOKUP(H145,分野・分科コードリスト!$G$4:$I$49,2,FALSE)</f>
        <v>#N/A</v>
      </c>
      <c r="J145" s="236" t="e">
        <f>VLOOKUP(H145,分野・分科コードリスト!$G$4:$I$49,3,FALSE)</f>
        <v>#N/A</v>
      </c>
      <c r="K145" s="237"/>
      <c r="L145" s="235"/>
      <c r="M145" s="235"/>
      <c r="N145" s="237"/>
      <c r="O145" s="243"/>
      <c r="P145" s="234"/>
      <c r="Q145" s="235"/>
      <c r="R145" s="236" t="e">
        <f>VLOOKUP(Q145,国・地域コードリスト!$L$3:$M$209,2,FALSE)</f>
        <v>#N/A</v>
      </c>
      <c r="S145" s="236" t="e">
        <f>VLOOKUP(Q145,国・地域コードリスト!$N$3:$O$209,2,FALSE)</f>
        <v>#N/A</v>
      </c>
      <c r="T145" s="357"/>
      <c r="U145" s="164"/>
      <c r="V145" s="237"/>
      <c r="W145" s="164"/>
      <c r="Y145" s="8"/>
      <c r="AB145" s="8"/>
      <c r="AD145" s="238"/>
    </row>
    <row r="146" spans="2:30" ht="30" hidden="1" customHeight="1">
      <c r="B146" s="234"/>
      <c r="C146" s="235"/>
      <c r="D146" s="234"/>
      <c r="E146" s="235"/>
      <c r="F146" s="236" t="e">
        <f>VLOOKUP(E146,国・地域コードリスト!$L$3:$M$209,2,FALSE)</f>
        <v>#N/A</v>
      </c>
      <c r="G146" s="236" t="e">
        <f>VLOOKUP(E146,国・地域コードリスト!$N$3:$O$209,2,FALSE)</f>
        <v>#N/A</v>
      </c>
      <c r="H146" s="235"/>
      <c r="I146" s="236" t="e">
        <f>VLOOKUP(H146,分野・分科コードリスト!$G$4:$I$49,2,FALSE)</f>
        <v>#N/A</v>
      </c>
      <c r="J146" s="236" t="e">
        <f>VLOOKUP(H146,分野・分科コードリスト!$G$4:$I$49,3,FALSE)</f>
        <v>#N/A</v>
      </c>
      <c r="K146" s="237"/>
      <c r="L146" s="235"/>
      <c r="M146" s="235"/>
      <c r="N146" s="237"/>
      <c r="O146" s="243"/>
      <c r="P146" s="234"/>
      <c r="Q146" s="235"/>
      <c r="R146" s="236" t="e">
        <f>VLOOKUP(Q146,国・地域コードリスト!$L$3:$M$209,2,FALSE)</f>
        <v>#N/A</v>
      </c>
      <c r="S146" s="236" t="e">
        <f>VLOOKUP(Q146,国・地域コードリスト!$N$3:$O$209,2,FALSE)</f>
        <v>#N/A</v>
      </c>
      <c r="T146" s="357"/>
      <c r="U146" s="164"/>
      <c r="V146" s="237"/>
      <c r="W146" s="164"/>
      <c r="Y146" s="8"/>
      <c r="AB146" s="8"/>
      <c r="AD146" s="238"/>
    </row>
    <row r="147" spans="2:30" ht="30" hidden="1" customHeight="1">
      <c r="B147" s="234"/>
      <c r="C147" s="235"/>
      <c r="D147" s="234"/>
      <c r="E147" s="235"/>
      <c r="F147" s="236" t="e">
        <f>VLOOKUP(E147,国・地域コードリスト!$L$3:$M$209,2,FALSE)</f>
        <v>#N/A</v>
      </c>
      <c r="G147" s="236" t="e">
        <f>VLOOKUP(E147,国・地域コードリスト!$N$3:$O$209,2,FALSE)</f>
        <v>#N/A</v>
      </c>
      <c r="H147" s="235"/>
      <c r="I147" s="236" t="e">
        <f>VLOOKUP(H147,分野・分科コードリスト!$G$4:$I$49,2,FALSE)</f>
        <v>#N/A</v>
      </c>
      <c r="J147" s="236" t="e">
        <f>VLOOKUP(H147,分野・分科コードリスト!$G$4:$I$49,3,FALSE)</f>
        <v>#N/A</v>
      </c>
      <c r="K147" s="237"/>
      <c r="L147" s="235"/>
      <c r="M147" s="235"/>
      <c r="N147" s="237"/>
      <c r="O147" s="243"/>
      <c r="P147" s="234"/>
      <c r="Q147" s="235"/>
      <c r="R147" s="236" t="e">
        <f>VLOOKUP(Q147,国・地域コードリスト!$L$3:$M$209,2,FALSE)</f>
        <v>#N/A</v>
      </c>
      <c r="S147" s="236" t="e">
        <f>VLOOKUP(Q147,国・地域コードリスト!$N$3:$O$209,2,FALSE)</f>
        <v>#N/A</v>
      </c>
      <c r="T147" s="357"/>
      <c r="U147" s="164"/>
      <c r="V147" s="237"/>
      <c r="W147" s="164"/>
      <c r="Y147" s="8"/>
      <c r="AB147" s="8"/>
      <c r="AD147" s="238"/>
    </row>
    <row r="148" spans="2:30" ht="30" hidden="1" customHeight="1">
      <c r="B148" s="234"/>
      <c r="C148" s="235"/>
      <c r="D148" s="234"/>
      <c r="E148" s="235"/>
      <c r="F148" s="236" t="e">
        <f>VLOOKUP(E148,国・地域コードリスト!$L$3:$M$209,2,FALSE)</f>
        <v>#N/A</v>
      </c>
      <c r="G148" s="236" t="e">
        <f>VLOOKUP(E148,国・地域コードリスト!$N$3:$O$209,2,FALSE)</f>
        <v>#N/A</v>
      </c>
      <c r="H148" s="235"/>
      <c r="I148" s="236" t="e">
        <f>VLOOKUP(H148,分野・分科コードリスト!$G$4:$I$49,2,FALSE)</f>
        <v>#N/A</v>
      </c>
      <c r="J148" s="236" t="e">
        <f>VLOOKUP(H148,分野・分科コードリスト!$G$4:$I$49,3,FALSE)</f>
        <v>#N/A</v>
      </c>
      <c r="K148" s="237"/>
      <c r="L148" s="235"/>
      <c r="M148" s="235"/>
      <c r="N148" s="237"/>
      <c r="O148" s="243"/>
      <c r="P148" s="234"/>
      <c r="Q148" s="235"/>
      <c r="R148" s="236" t="e">
        <f>VLOOKUP(Q148,国・地域コードリスト!$L$3:$M$209,2,FALSE)</f>
        <v>#N/A</v>
      </c>
      <c r="S148" s="236" t="e">
        <f>VLOOKUP(Q148,国・地域コードリスト!$N$3:$O$209,2,FALSE)</f>
        <v>#N/A</v>
      </c>
      <c r="T148" s="357"/>
      <c r="U148" s="164"/>
      <c r="V148" s="237"/>
      <c r="W148" s="164"/>
      <c r="Y148" s="8"/>
      <c r="AB148" s="8"/>
      <c r="AD148" s="238"/>
    </row>
    <row r="149" spans="2:30" ht="30" hidden="1" customHeight="1">
      <c r="B149" s="234"/>
      <c r="C149" s="235"/>
      <c r="D149" s="234"/>
      <c r="E149" s="235"/>
      <c r="F149" s="236" t="e">
        <f>VLOOKUP(E149,国・地域コードリスト!$L$3:$M$209,2,FALSE)</f>
        <v>#N/A</v>
      </c>
      <c r="G149" s="236" t="e">
        <f>VLOOKUP(E149,国・地域コードリスト!$N$3:$O$209,2,FALSE)</f>
        <v>#N/A</v>
      </c>
      <c r="H149" s="235"/>
      <c r="I149" s="236" t="e">
        <f>VLOOKUP(H149,分野・分科コードリスト!$G$4:$I$49,2,FALSE)</f>
        <v>#N/A</v>
      </c>
      <c r="J149" s="236" t="e">
        <f>VLOOKUP(H149,分野・分科コードリスト!$G$4:$I$49,3,FALSE)</f>
        <v>#N/A</v>
      </c>
      <c r="K149" s="237"/>
      <c r="L149" s="235"/>
      <c r="M149" s="235"/>
      <c r="N149" s="237"/>
      <c r="O149" s="243"/>
      <c r="P149" s="234"/>
      <c r="Q149" s="235"/>
      <c r="R149" s="236" t="e">
        <f>VLOOKUP(Q149,国・地域コードリスト!$L$3:$M$209,2,FALSE)</f>
        <v>#N/A</v>
      </c>
      <c r="S149" s="236" t="e">
        <f>VLOOKUP(Q149,国・地域コードリスト!$N$3:$O$209,2,FALSE)</f>
        <v>#N/A</v>
      </c>
      <c r="T149" s="357"/>
      <c r="U149" s="164"/>
      <c r="V149" s="237"/>
      <c r="W149" s="164"/>
      <c r="Y149" s="8"/>
      <c r="AB149" s="8"/>
      <c r="AD149" s="238"/>
    </row>
    <row r="150" spans="2:30" ht="30" hidden="1" customHeight="1">
      <c r="B150" s="234"/>
      <c r="C150" s="235"/>
      <c r="D150" s="234"/>
      <c r="E150" s="235"/>
      <c r="F150" s="236" t="e">
        <f>VLOOKUP(E150,国・地域コードリスト!$L$3:$M$209,2,FALSE)</f>
        <v>#N/A</v>
      </c>
      <c r="G150" s="236" t="e">
        <f>VLOOKUP(E150,国・地域コードリスト!$N$3:$O$209,2,FALSE)</f>
        <v>#N/A</v>
      </c>
      <c r="H150" s="235"/>
      <c r="I150" s="236" t="e">
        <f>VLOOKUP(H150,分野・分科コードリスト!$G$4:$I$49,2,FALSE)</f>
        <v>#N/A</v>
      </c>
      <c r="J150" s="236" t="e">
        <f>VLOOKUP(H150,分野・分科コードリスト!$G$4:$I$49,3,FALSE)</f>
        <v>#N/A</v>
      </c>
      <c r="K150" s="237"/>
      <c r="L150" s="235"/>
      <c r="M150" s="235"/>
      <c r="N150" s="237"/>
      <c r="O150" s="243"/>
      <c r="P150" s="234"/>
      <c r="Q150" s="235"/>
      <c r="R150" s="236" t="e">
        <f>VLOOKUP(Q150,国・地域コードリスト!$L$3:$M$209,2,FALSE)</f>
        <v>#N/A</v>
      </c>
      <c r="S150" s="236" t="e">
        <f>VLOOKUP(Q150,国・地域コードリスト!$N$3:$O$209,2,FALSE)</f>
        <v>#N/A</v>
      </c>
      <c r="T150" s="357"/>
      <c r="U150" s="164"/>
      <c r="V150" s="237"/>
      <c r="W150" s="164"/>
      <c r="Y150" s="8"/>
      <c r="AB150" s="8"/>
      <c r="AD150" s="238"/>
    </row>
    <row r="151" spans="2:30" ht="30" hidden="1" customHeight="1">
      <c r="B151" s="234"/>
      <c r="C151" s="235"/>
      <c r="D151" s="234"/>
      <c r="E151" s="235"/>
      <c r="F151" s="236" t="e">
        <f>VLOOKUP(E151,国・地域コードリスト!$L$3:$M$209,2,FALSE)</f>
        <v>#N/A</v>
      </c>
      <c r="G151" s="236" t="e">
        <f>VLOOKUP(E151,国・地域コードリスト!$N$3:$O$209,2,FALSE)</f>
        <v>#N/A</v>
      </c>
      <c r="H151" s="235"/>
      <c r="I151" s="236" t="e">
        <f>VLOOKUP(H151,分野・分科コードリスト!$G$4:$I$49,2,FALSE)</f>
        <v>#N/A</v>
      </c>
      <c r="J151" s="236" t="e">
        <f>VLOOKUP(H151,分野・分科コードリスト!$G$4:$I$49,3,FALSE)</f>
        <v>#N/A</v>
      </c>
      <c r="K151" s="237"/>
      <c r="L151" s="235"/>
      <c r="M151" s="235"/>
      <c r="N151" s="237"/>
      <c r="O151" s="243"/>
      <c r="P151" s="234"/>
      <c r="Q151" s="235"/>
      <c r="R151" s="236" t="e">
        <f>VLOOKUP(Q151,国・地域コードリスト!$L$3:$M$209,2,FALSE)</f>
        <v>#N/A</v>
      </c>
      <c r="S151" s="236" t="e">
        <f>VLOOKUP(Q151,国・地域コードリスト!$N$3:$O$209,2,FALSE)</f>
        <v>#N/A</v>
      </c>
      <c r="T151" s="357"/>
      <c r="U151" s="164"/>
      <c r="V151" s="237"/>
      <c r="W151" s="164"/>
      <c r="Y151" s="8"/>
      <c r="AB151" s="8"/>
      <c r="AD151" s="238"/>
    </row>
    <row r="152" spans="2:30" ht="30" hidden="1" customHeight="1">
      <c r="B152" s="234"/>
      <c r="C152" s="235"/>
      <c r="D152" s="234"/>
      <c r="E152" s="235"/>
      <c r="F152" s="236" t="e">
        <f>VLOOKUP(E152,国・地域コードリスト!$L$3:$M$209,2,FALSE)</f>
        <v>#N/A</v>
      </c>
      <c r="G152" s="236" t="e">
        <f>VLOOKUP(E152,国・地域コードリスト!$N$3:$O$209,2,FALSE)</f>
        <v>#N/A</v>
      </c>
      <c r="H152" s="235"/>
      <c r="I152" s="236" t="e">
        <f>VLOOKUP(H152,分野・分科コードリスト!$G$4:$I$49,2,FALSE)</f>
        <v>#N/A</v>
      </c>
      <c r="J152" s="236" t="e">
        <f>VLOOKUP(H152,分野・分科コードリスト!$G$4:$I$49,3,FALSE)</f>
        <v>#N/A</v>
      </c>
      <c r="K152" s="237"/>
      <c r="L152" s="235"/>
      <c r="M152" s="235"/>
      <c r="N152" s="237"/>
      <c r="O152" s="243"/>
      <c r="P152" s="234"/>
      <c r="Q152" s="235"/>
      <c r="R152" s="236" t="e">
        <f>VLOOKUP(Q152,国・地域コードリスト!$L$3:$M$209,2,FALSE)</f>
        <v>#N/A</v>
      </c>
      <c r="S152" s="236" t="e">
        <f>VLOOKUP(Q152,国・地域コードリスト!$N$3:$O$209,2,FALSE)</f>
        <v>#N/A</v>
      </c>
      <c r="T152" s="357"/>
      <c r="U152" s="164"/>
      <c r="V152" s="237"/>
      <c r="W152" s="164"/>
      <c r="Y152" s="8"/>
      <c r="AB152" s="8"/>
      <c r="AD152" s="238"/>
    </row>
    <row r="153" spans="2:30" ht="30" hidden="1" customHeight="1">
      <c r="B153" s="234"/>
      <c r="C153" s="235"/>
      <c r="D153" s="234"/>
      <c r="E153" s="235"/>
      <c r="F153" s="236" t="e">
        <f>VLOOKUP(E153,国・地域コードリスト!$L$3:$M$209,2,FALSE)</f>
        <v>#N/A</v>
      </c>
      <c r="G153" s="236" t="e">
        <f>VLOOKUP(E153,国・地域コードリスト!$N$3:$O$209,2,FALSE)</f>
        <v>#N/A</v>
      </c>
      <c r="H153" s="235"/>
      <c r="I153" s="236" t="e">
        <f>VLOOKUP(H153,分野・分科コードリスト!$G$4:$I$49,2,FALSE)</f>
        <v>#N/A</v>
      </c>
      <c r="J153" s="236" t="e">
        <f>VLOOKUP(H153,分野・分科コードリスト!$G$4:$I$49,3,FALSE)</f>
        <v>#N/A</v>
      </c>
      <c r="K153" s="237"/>
      <c r="L153" s="235"/>
      <c r="M153" s="235"/>
      <c r="N153" s="237"/>
      <c r="O153" s="243"/>
      <c r="P153" s="234"/>
      <c r="Q153" s="235"/>
      <c r="R153" s="236" t="e">
        <f>VLOOKUP(Q153,国・地域コードリスト!$L$3:$M$209,2,FALSE)</f>
        <v>#N/A</v>
      </c>
      <c r="S153" s="236" t="e">
        <f>VLOOKUP(Q153,国・地域コードリスト!$N$3:$O$209,2,FALSE)</f>
        <v>#N/A</v>
      </c>
      <c r="T153" s="357"/>
      <c r="U153" s="164"/>
      <c r="V153" s="237"/>
      <c r="W153" s="164"/>
      <c r="Y153" s="8"/>
      <c r="AB153" s="8"/>
      <c r="AD153" s="238"/>
    </row>
    <row r="154" spans="2:30" ht="30" hidden="1" customHeight="1">
      <c r="B154" s="234"/>
      <c r="C154" s="235"/>
      <c r="D154" s="234"/>
      <c r="E154" s="235"/>
      <c r="F154" s="236" t="e">
        <f>VLOOKUP(E154,国・地域コードリスト!$L$3:$M$209,2,FALSE)</f>
        <v>#N/A</v>
      </c>
      <c r="G154" s="236" t="e">
        <f>VLOOKUP(E154,国・地域コードリスト!$N$3:$O$209,2,FALSE)</f>
        <v>#N/A</v>
      </c>
      <c r="H154" s="235"/>
      <c r="I154" s="236" t="e">
        <f>VLOOKUP(H154,分野・分科コードリスト!$G$4:$I$49,2,FALSE)</f>
        <v>#N/A</v>
      </c>
      <c r="J154" s="236" t="e">
        <f>VLOOKUP(H154,分野・分科コードリスト!$G$4:$I$49,3,FALSE)</f>
        <v>#N/A</v>
      </c>
      <c r="K154" s="237"/>
      <c r="L154" s="235"/>
      <c r="M154" s="235"/>
      <c r="N154" s="237"/>
      <c r="O154" s="243"/>
      <c r="P154" s="234"/>
      <c r="Q154" s="235"/>
      <c r="R154" s="236" t="e">
        <f>VLOOKUP(Q154,国・地域コードリスト!$L$3:$M$209,2,FALSE)</f>
        <v>#N/A</v>
      </c>
      <c r="S154" s="236" t="e">
        <f>VLOOKUP(Q154,国・地域コードリスト!$N$3:$O$209,2,FALSE)</f>
        <v>#N/A</v>
      </c>
      <c r="T154" s="357"/>
      <c r="U154" s="164"/>
      <c r="V154" s="237"/>
      <c r="W154" s="164"/>
      <c r="Y154" s="8"/>
      <c r="AB154" s="8"/>
      <c r="AD154" s="238"/>
    </row>
    <row r="155" spans="2:30" ht="30" hidden="1" customHeight="1">
      <c r="B155" s="234"/>
      <c r="C155" s="235"/>
      <c r="D155" s="234"/>
      <c r="E155" s="235"/>
      <c r="F155" s="236" t="e">
        <f>VLOOKUP(E155,国・地域コードリスト!$L$3:$M$209,2,FALSE)</f>
        <v>#N/A</v>
      </c>
      <c r="G155" s="236" t="e">
        <f>VLOOKUP(E155,国・地域コードリスト!$N$3:$O$209,2,FALSE)</f>
        <v>#N/A</v>
      </c>
      <c r="H155" s="235"/>
      <c r="I155" s="236" t="e">
        <f>VLOOKUP(H155,分野・分科コードリスト!$G$4:$I$49,2,FALSE)</f>
        <v>#N/A</v>
      </c>
      <c r="J155" s="236" t="e">
        <f>VLOOKUP(H155,分野・分科コードリスト!$G$4:$I$49,3,FALSE)</f>
        <v>#N/A</v>
      </c>
      <c r="K155" s="237"/>
      <c r="L155" s="235"/>
      <c r="M155" s="235"/>
      <c r="N155" s="237"/>
      <c r="O155" s="243"/>
      <c r="P155" s="234"/>
      <c r="Q155" s="235"/>
      <c r="R155" s="236" t="e">
        <f>VLOOKUP(Q155,国・地域コードリスト!$L$3:$M$209,2,FALSE)</f>
        <v>#N/A</v>
      </c>
      <c r="S155" s="236" t="e">
        <f>VLOOKUP(Q155,国・地域コードリスト!$N$3:$O$209,2,FALSE)</f>
        <v>#N/A</v>
      </c>
      <c r="T155" s="357"/>
      <c r="U155" s="164"/>
      <c r="V155" s="237"/>
      <c r="W155" s="164"/>
      <c r="Y155" s="8"/>
      <c r="AB155" s="8"/>
      <c r="AD155" s="238"/>
    </row>
    <row r="156" spans="2:30" ht="30" hidden="1" customHeight="1">
      <c r="B156" s="234"/>
      <c r="C156" s="235"/>
      <c r="D156" s="234"/>
      <c r="E156" s="235"/>
      <c r="F156" s="236" t="e">
        <f>VLOOKUP(E156,国・地域コードリスト!$L$3:$M$209,2,FALSE)</f>
        <v>#N/A</v>
      </c>
      <c r="G156" s="236" t="e">
        <f>VLOOKUP(E156,国・地域コードリスト!$N$3:$O$209,2,FALSE)</f>
        <v>#N/A</v>
      </c>
      <c r="H156" s="235"/>
      <c r="I156" s="236" t="e">
        <f>VLOOKUP(H156,分野・分科コードリスト!$G$4:$I$49,2,FALSE)</f>
        <v>#N/A</v>
      </c>
      <c r="J156" s="236" t="e">
        <f>VLOOKUP(H156,分野・分科コードリスト!$G$4:$I$49,3,FALSE)</f>
        <v>#N/A</v>
      </c>
      <c r="K156" s="237"/>
      <c r="L156" s="235"/>
      <c r="M156" s="235"/>
      <c r="N156" s="237"/>
      <c r="O156" s="243"/>
      <c r="P156" s="234"/>
      <c r="Q156" s="235"/>
      <c r="R156" s="236" t="e">
        <f>VLOOKUP(Q156,国・地域コードリスト!$L$3:$M$209,2,FALSE)</f>
        <v>#N/A</v>
      </c>
      <c r="S156" s="236" t="e">
        <f>VLOOKUP(Q156,国・地域コードリスト!$N$3:$O$209,2,FALSE)</f>
        <v>#N/A</v>
      </c>
      <c r="T156" s="357"/>
      <c r="U156" s="164"/>
      <c r="V156" s="237"/>
      <c r="W156" s="164"/>
      <c r="Y156" s="8"/>
      <c r="AB156" s="8"/>
      <c r="AD156" s="238"/>
    </row>
    <row r="157" spans="2:30" ht="30" hidden="1" customHeight="1">
      <c r="B157" s="234"/>
      <c r="C157" s="235"/>
      <c r="D157" s="234"/>
      <c r="E157" s="235"/>
      <c r="F157" s="236" t="e">
        <f>VLOOKUP(E157,国・地域コードリスト!$L$3:$M$209,2,FALSE)</f>
        <v>#N/A</v>
      </c>
      <c r="G157" s="236" t="e">
        <f>VLOOKUP(E157,国・地域コードリスト!$N$3:$O$209,2,FALSE)</f>
        <v>#N/A</v>
      </c>
      <c r="H157" s="235"/>
      <c r="I157" s="236" t="e">
        <f>VLOOKUP(H157,分野・分科コードリスト!$G$4:$I$49,2,FALSE)</f>
        <v>#N/A</v>
      </c>
      <c r="J157" s="236" t="e">
        <f>VLOOKUP(H157,分野・分科コードリスト!$G$4:$I$49,3,FALSE)</f>
        <v>#N/A</v>
      </c>
      <c r="K157" s="237"/>
      <c r="L157" s="235"/>
      <c r="M157" s="235"/>
      <c r="N157" s="237"/>
      <c r="O157" s="243"/>
      <c r="P157" s="234"/>
      <c r="Q157" s="235"/>
      <c r="R157" s="236" t="e">
        <f>VLOOKUP(Q157,国・地域コードリスト!$L$3:$M$209,2,FALSE)</f>
        <v>#N/A</v>
      </c>
      <c r="S157" s="236" t="e">
        <f>VLOOKUP(Q157,国・地域コードリスト!$N$3:$O$209,2,FALSE)</f>
        <v>#N/A</v>
      </c>
      <c r="T157" s="357"/>
      <c r="U157" s="164"/>
      <c r="V157" s="237"/>
      <c r="W157" s="164"/>
      <c r="Y157" s="8"/>
      <c r="AB157" s="8"/>
      <c r="AD157" s="238"/>
    </row>
    <row r="158" spans="2:30" ht="30" hidden="1" customHeight="1">
      <c r="B158" s="234"/>
      <c r="C158" s="235"/>
      <c r="D158" s="234"/>
      <c r="E158" s="235"/>
      <c r="F158" s="236" t="e">
        <f>VLOOKUP(E158,国・地域コードリスト!$L$3:$M$209,2,FALSE)</f>
        <v>#N/A</v>
      </c>
      <c r="G158" s="236" t="e">
        <f>VLOOKUP(E158,国・地域コードリスト!$N$3:$O$209,2,FALSE)</f>
        <v>#N/A</v>
      </c>
      <c r="H158" s="235"/>
      <c r="I158" s="236" t="e">
        <f>VLOOKUP(H158,分野・分科コードリスト!$G$4:$I$49,2,FALSE)</f>
        <v>#N/A</v>
      </c>
      <c r="J158" s="236" t="e">
        <f>VLOOKUP(H158,分野・分科コードリスト!$G$4:$I$49,3,FALSE)</f>
        <v>#N/A</v>
      </c>
      <c r="K158" s="237"/>
      <c r="L158" s="235"/>
      <c r="M158" s="235"/>
      <c r="N158" s="237"/>
      <c r="O158" s="243"/>
      <c r="P158" s="234"/>
      <c r="Q158" s="235"/>
      <c r="R158" s="236" t="e">
        <f>VLOOKUP(Q158,国・地域コードリスト!$L$3:$M$209,2,FALSE)</f>
        <v>#N/A</v>
      </c>
      <c r="S158" s="236" t="e">
        <f>VLOOKUP(Q158,国・地域コードリスト!$N$3:$O$209,2,FALSE)</f>
        <v>#N/A</v>
      </c>
      <c r="T158" s="357"/>
      <c r="U158" s="164"/>
      <c r="V158" s="237"/>
      <c r="W158" s="164"/>
      <c r="Y158" s="8"/>
      <c r="AB158" s="8"/>
      <c r="AD158" s="238"/>
    </row>
    <row r="159" spans="2:30" ht="30" hidden="1" customHeight="1">
      <c r="B159" s="234"/>
      <c r="C159" s="235"/>
      <c r="D159" s="234"/>
      <c r="E159" s="235"/>
      <c r="F159" s="236" t="e">
        <f>VLOOKUP(E159,国・地域コードリスト!$L$3:$M$209,2,FALSE)</f>
        <v>#N/A</v>
      </c>
      <c r="G159" s="236" t="e">
        <f>VLOOKUP(E159,国・地域コードリスト!$N$3:$O$209,2,FALSE)</f>
        <v>#N/A</v>
      </c>
      <c r="H159" s="235"/>
      <c r="I159" s="236" t="e">
        <f>VLOOKUP(H159,分野・分科コードリスト!$G$4:$I$49,2,FALSE)</f>
        <v>#N/A</v>
      </c>
      <c r="J159" s="236" t="e">
        <f>VLOOKUP(H159,分野・分科コードリスト!$G$4:$I$49,3,FALSE)</f>
        <v>#N/A</v>
      </c>
      <c r="K159" s="237"/>
      <c r="L159" s="235"/>
      <c r="M159" s="235"/>
      <c r="N159" s="237"/>
      <c r="O159" s="243"/>
      <c r="P159" s="234"/>
      <c r="Q159" s="235"/>
      <c r="R159" s="236" t="e">
        <f>VLOOKUP(Q159,国・地域コードリスト!$L$3:$M$209,2,FALSE)</f>
        <v>#N/A</v>
      </c>
      <c r="S159" s="236" t="e">
        <f>VLOOKUP(Q159,国・地域コードリスト!$N$3:$O$209,2,FALSE)</f>
        <v>#N/A</v>
      </c>
      <c r="T159" s="357"/>
      <c r="U159" s="164"/>
      <c r="V159" s="237"/>
      <c r="W159" s="164"/>
      <c r="Y159" s="8"/>
      <c r="AB159" s="8"/>
      <c r="AD159" s="238"/>
    </row>
    <row r="160" spans="2:30" ht="30" hidden="1" customHeight="1">
      <c r="B160" s="234"/>
      <c r="C160" s="235"/>
      <c r="D160" s="234"/>
      <c r="E160" s="235"/>
      <c r="F160" s="236" t="e">
        <f>VLOOKUP(E160,国・地域コードリスト!$L$3:$M$209,2,FALSE)</f>
        <v>#N/A</v>
      </c>
      <c r="G160" s="236" t="e">
        <f>VLOOKUP(E160,国・地域コードリスト!$N$3:$O$209,2,FALSE)</f>
        <v>#N/A</v>
      </c>
      <c r="H160" s="235"/>
      <c r="I160" s="236" t="e">
        <f>VLOOKUP(H160,分野・分科コードリスト!$G$4:$I$49,2,FALSE)</f>
        <v>#N/A</v>
      </c>
      <c r="J160" s="236" t="e">
        <f>VLOOKUP(H160,分野・分科コードリスト!$G$4:$I$49,3,FALSE)</f>
        <v>#N/A</v>
      </c>
      <c r="K160" s="237"/>
      <c r="L160" s="235"/>
      <c r="M160" s="235"/>
      <c r="N160" s="237"/>
      <c r="O160" s="243"/>
      <c r="P160" s="234"/>
      <c r="Q160" s="235"/>
      <c r="R160" s="236" t="e">
        <f>VLOOKUP(Q160,国・地域コードリスト!$L$3:$M$209,2,FALSE)</f>
        <v>#N/A</v>
      </c>
      <c r="S160" s="236" t="e">
        <f>VLOOKUP(Q160,国・地域コードリスト!$N$3:$O$209,2,FALSE)</f>
        <v>#N/A</v>
      </c>
      <c r="T160" s="357"/>
      <c r="U160" s="164"/>
      <c r="V160" s="237"/>
      <c r="W160" s="164"/>
      <c r="Y160" s="8"/>
      <c r="AB160" s="8"/>
      <c r="AD160" s="238"/>
    </row>
    <row r="161" spans="2:30" ht="30" hidden="1" customHeight="1">
      <c r="B161" s="234"/>
      <c r="C161" s="235"/>
      <c r="D161" s="234"/>
      <c r="E161" s="235"/>
      <c r="F161" s="236" t="e">
        <f>VLOOKUP(E161,国・地域コードリスト!$L$3:$M$209,2,FALSE)</f>
        <v>#N/A</v>
      </c>
      <c r="G161" s="236" t="e">
        <f>VLOOKUP(E161,国・地域コードリスト!$N$3:$O$209,2,FALSE)</f>
        <v>#N/A</v>
      </c>
      <c r="H161" s="235"/>
      <c r="I161" s="236" t="e">
        <f>VLOOKUP(H161,分野・分科コードリスト!$G$4:$I$49,2,FALSE)</f>
        <v>#N/A</v>
      </c>
      <c r="J161" s="236" t="e">
        <f>VLOOKUP(H161,分野・分科コードリスト!$G$4:$I$49,3,FALSE)</f>
        <v>#N/A</v>
      </c>
      <c r="K161" s="237"/>
      <c r="L161" s="235"/>
      <c r="M161" s="235"/>
      <c r="N161" s="237"/>
      <c r="O161" s="243"/>
      <c r="P161" s="234"/>
      <c r="Q161" s="235"/>
      <c r="R161" s="236" t="e">
        <f>VLOOKUP(Q161,国・地域コードリスト!$L$3:$M$209,2,FALSE)</f>
        <v>#N/A</v>
      </c>
      <c r="S161" s="236" t="e">
        <f>VLOOKUP(Q161,国・地域コードリスト!$N$3:$O$209,2,FALSE)</f>
        <v>#N/A</v>
      </c>
      <c r="T161" s="357"/>
      <c r="U161" s="164"/>
      <c r="V161" s="237"/>
      <c r="W161" s="164"/>
      <c r="Y161" s="8"/>
      <c r="AB161" s="8"/>
      <c r="AD161" s="238"/>
    </row>
    <row r="162" spans="2:30" ht="30" hidden="1" customHeight="1">
      <c r="B162" s="234"/>
      <c r="C162" s="235"/>
      <c r="D162" s="234"/>
      <c r="E162" s="235"/>
      <c r="F162" s="236" t="e">
        <f>VLOOKUP(E162,国・地域コードリスト!$L$3:$M$209,2,FALSE)</f>
        <v>#N/A</v>
      </c>
      <c r="G162" s="236" t="e">
        <f>VLOOKUP(E162,国・地域コードリスト!$N$3:$O$209,2,FALSE)</f>
        <v>#N/A</v>
      </c>
      <c r="H162" s="235"/>
      <c r="I162" s="236" t="e">
        <f>VLOOKUP(H162,分野・分科コードリスト!$G$4:$I$49,2,FALSE)</f>
        <v>#N/A</v>
      </c>
      <c r="J162" s="236" t="e">
        <f>VLOOKUP(H162,分野・分科コードリスト!$G$4:$I$49,3,FALSE)</f>
        <v>#N/A</v>
      </c>
      <c r="K162" s="237"/>
      <c r="L162" s="235"/>
      <c r="M162" s="235"/>
      <c r="N162" s="237"/>
      <c r="O162" s="243"/>
      <c r="P162" s="234"/>
      <c r="Q162" s="235"/>
      <c r="R162" s="236" t="e">
        <f>VLOOKUP(Q162,国・地域コードリスト!$L$3:$M$209,2,FALSE)</f>
        <v>#N/A</v>
      </c>
      <c r="S162" s="236" t="e">
        <f>VLOOKUP(Q162,国・地域コードリスト!$N$3:$O$209,2,FALSE)</f>
        <v>#N/A</v>
      </c>
      <c r="T162" s="357"/>
      <c r="U162" s="164"/>
      <c r="V162" s="237"/>
      <c r="W162" s="164"/>
      <c r="Y162" s="8"/>
      <c r="AB162" s="8"/>
      <c r="AD162" s="238"/>
    </row>
    <row r="163" spans="2:30" ht="30" hidden="1" customHeight="1">
      <c r="B163" s="234"/>
      <c r="C163" s="235"/>
      <c r="D163" s="234"/>
      <c r="E163" s="235"/>
      <c r="F163" s="236" t="e">
        <f>VLOOKUP(E163,国・地域コードリスト!$L$3:$M$209,2,FALSE)</f>
        <v>#N/A</v>
      </c>
      <c r="G163" s="236" t="e">
        <f>VLOOKUP(E163,国・地域コードリスト!$N$3:$O$209,2,FALSE)</f>
        <v>#N/A</v>
      </c>
      <c r="H163" s="235"/>
      <c r="I163" s="236" t="e">
        <f>VLOOKUP(H163,分野・分科コードリスト!$G$4:$I$49,2,FALSE)</f>
        <v>#N/A</v>
      </c>
      <c r="J163" s="236" t="e">
        <f>VLOOKUP(H163,分野・分科コードリスト!$G$4:$I$49,3,FALSE)</f>
        <v>#N/A</v>
      </c>
      <c r="K163" s="237"/>
      <c r="L163" s="235"/>
      <c r="M163" s="235"/>
      <c r="N163" s="237"/>
      <c r="O163" s="243"/>
      <c r="P163" s="234"/>
      <c r="Q163" s="235"/>
      <c r="R163" s="236" t="e">
        <f>VLOOKUP(Q163,国・地域コードリスト!$L$3:$M$209,2,FALSE)</f>
        <v>#N/A</v>
      </c>
      <c r="S163" s="236" t="e">
        <f>VLOOKUP(Q163,国・地域コードリスト!$N$3:$O$209,2,FALSE)</f>
        <v>#N/A</v>
      </c>
      <c r="T163" s="357"/>
      <c r="U163" s="164"/>
      <c r="V163" s="237"/>
      <c r="W163" s="164"/>
      <c r="Y163" s="8"/>
      <c r="AB163" s="8"/>
      <c r="AD163" s="238"/>
    </row>
    <row r="164" spans="2:30" ht="30" hidden="1" customHeight="1">
      <c r="B164" s="234"/>
      <c r="C164" s="235"/>
      <c r="D164" s="234"/>
      <c r="E164" s="235"/>
      <c r="F164" s="236" t="e">
        <f>VLOOKUP(E164,国・地域コードリスト!$L$3:$M$209,2,FALSE)</f>
        <v>#N/A</v>
      </c>
      <c r="G164" s="236" t="e">
        <f>VLOOKUP(E164,国・地域コードリスト!$N$3:$O$209,2,FALSE)</f>
        <v>#N/A</v>
      </c>
      <c r="H164" s="235"/>
      <c r="I164" s="236" t="e">
        <f>VLOOKUP(H164,分野・分科コードリスト!$G$4:$I$49,2,FALSE)</f>
        <v>#N/A</v>
      </c>
      <c r="J164" s="236" t="e">
        <f>VLOOKUP(H164,分野・分科コードリスト!$G$4:$I$49,3,FALSE)</f>
        <v>#N/A</v>
      </c>
      <c r="K164" s="237"/>
      <c r="L164" s="235"/>
      <c r="M164" s="235"/>
      <c r="N164" s="237"/>
      <c r="O164" s="243"/>
      <c r="P164" s="234"/>
      <c r="Q164" s="235"/>
      <c r="R164" s="236" t="e">
        <f>VLOOKUP(Q164,国・地域コードリスト!$L$3:$M$209,2,FALSE)</f>
        <v>#N/A</v>
      </c>
      <c r="S164" s="236" t="e">
        <f>VLOOKUP(Q164,国・地域コードリスト!$N$3:$O$209,2,FALSE)</f>
        <v>#N/A</v>
      </c>
      <c r="T164" s="357"/>
      <c r="U164" s="164"/>
      <c r="V164" s="237"/>
      <c r="W164" s="164"/>
      <c r="Y164" s="8"/>
      <c r="AB164" s="8"/>
      <c r="AD164" s="238"/>
    </row>
    <row r="165" spans="2:30" ht="30" hidden="1" customHeight="1">
      <c r="B165" s="234"/>
      <c r="C165" s="235"/>
      <c r="D165" s="234"/>
      <c r="E165" s="235"/>
      <c r="F165" s="236" t="e">
        <f>VLOOKUP(E165,国・地域コードリスト!$L$3:$M$209,2,FALSE)</f>
        <v>#N/A</v>
      </c>
      <c r="G165" s="236" t="e">
        <f>VLOOKUP(E165,国・地域コードリスト!$N$3:$O$209,2,FALSE)</f>
        <v>#N/A</v>
      </c>
      <c r="H165" s="235"/>
      <c r="I165" s="236" t="e">
        <f>VLOOKUP(H165,分野・分科コードリスト!$G$4:$I$49,2,FALSE)</f>
        <v>#N/A</v>
      </c>
      <c r="J165" s="236" t="e">
        <f>VLOOKUP(H165,分野・分科コードリスト!$G$4:$I$49,3,FALSE)</f>
        <v>#N/A</v>
      </c>
      <c r="K165" s="237"/>
      <c r="L165" s="235"/>
      <c r="M165" s="235"/>
      <c r="N165" s="237"/>
      <c r="O165" s="243"/>
      <c r="P165" s="234"/>
      <c r="Q165" s="235"/>
      <c r="R165" s="236" t="e">
        <f>VLOOKUP(Q165,国・地域コードリスト!$L$3:$M$209,2,FALSE)</f>
        <v>#N/A</v>
      </c>
      <c r="S165" s="236" t="e">
        <f>VLOOKUP(Q165,国・地域コードリスト!$N$3:$O$209,2,FALSE)</f>
        <v>#N/A</v>
      </c>
      <c r="T165" s="357"/>
      <c r="U165" s="164"/>
      <c r="V165" s="237"/>
      <c r="W165" s="164"/>
      <c r="Y165" s="8"/>
      <c r="AB165" s="8"/>
      <c r="AD165" s="238"/>
    </row>
    <row r="166" spans="2:30" ht="30" hidden="1" customHeight="1">
      <c r="B166" s="234"/>
      <c r="C166" s="235"/>
      <c r="D166" s="234"/>
      <c r="E166" s="235"/>
      <c r="F166" s="236" t="e">
        <f>VLOOKUP(E166,国・地域コードリスト!$L$3:$M$209,2,FALSE)</f>
        <v>#N/A</v>
      </c>
      <c r="G166" s="236" t="e">
        <f>VLOOKUP(E166,国・地域コードリスト!$N$3:$O$209,2,FALSE)</f>
        <v>#N/A</v>
      </c>
      <c r="H166" s="235"/>
      <c r="I166" s="236" t="e">
        <f>VLOOKUP(H166,分野・分科コードリスト!$G$4:$I$49,2,FALSE)</f>
        <v>#N/A</v>
      </c>
      <c r="J166" s="236" t="e">
        <f>VLOOKUP(H166,分野・分科コードリスト!$G$4:$I$49,3,FALSE)</f>
        <v>#N/A</v>
      </c>
      <c r="K166" s="237"/>
      <c r="L166" s="235"/>
      <c r="M166" s="235"/>
      <c r="N166" s="237"/>
      <c r="O166" s="243"/>
      <c r="P166" s="234"/>
      <c r="Q166" s="235"/>
      <c r="R166" s="236" t="e">
        <f>VLOOKUP(Q166,国・地域コードリスト!$L$3:$M$209,2,FALSE)</f>
        <v>#N/A</v>
      </c>
      <c r="S166" s="236" t="e">
        <f>VLOOKUP(Q166,国・地域コードリスト!$N$3:$O$209,2,FALSE)</f>
        <v>#N/A</v>
      </c>
      <c r="T166" s="357"/>
      <c r="U166" s="164"/>
      <c r="V166" s="237"/>
      <c r="W166" s="164"/>
      <c r="Y166" s="8"/>
      <c r="AB166" s="8"/>
      <c r="AD166" s="238"/>
    </row>
    <row r="167" spans="2:30" ht="30" hidden="1" customHeight="1">
      <c r="B167" s="234"/>
      <c r="C167" s="235"/>
      <c r="D167" s="234"/>
      <c r="E167" s="235"/>
      <c r="F167" s="236" t="e">
        <f>VLOOKUP(E167,国・地域コードリスト!$L$3:$M$209,2,FALSE)</f>
        <v>#N/A</v>
      </c>
      <c r="G167" s="236" t="e">
        <f>VLOOKUP(E167,国・地域コードリスト!$N$3:$O$209,2,FALSE)</f>
        <v>#N/A</v>
      </c>
      <c r="H167" s="235"/>
      <c r="I167" s="236" t="e">
        <f>VLOOKUP(H167,分野・分科コードリスト!$G$4:$I$49,2,FALSE)</f>
        <v>#N/A</v>
      </c>
      <c r="J167" s="236" t="e">
        <f>VLOOKUP(H167,分野・分科コードリスト!$G$4:$I$49,3,FALSE)</f>
        <v>#N/A</v>
      </c>
      <c r="K167" s="237"/>
      <c r="L167" s="235"/>
      <c r="M167" s="235"/>
      <c r="N167" s="237"/>
      <c r="O167" s="243"/>
      <c r="P167" s="234"/>
      <c r="Q167" s="235"/>
      <c r="R167" s="236" t="e">
        <f>VLOOKUP(Q167,国・地域コードリスト!$L$3:$M$209,2,FALSE)</f>
        <v>#N/A</v>
      </c>
      <c r="S167" s="236" t="e">
        <f>VLOOKUP(Q167,国・地域コードリスト!$N$3:$O$209,2,FALSE)</f>
        <v>#N/A</v>
      </c>
      <c r="T167" s="357"/>
      <c r="U167" s="164"/>
      <c r="V167" s="237"/>
      <c r="W167" s="164"/>
      <c r="Y167" s="8"/>
      <c r="AB167" s="8"/>
      <c r="AD167" s="238"/>
    </row>
    <row r="168" spans="2:30" ht="30" hidden="1" customHeight="1">
      <c r="B168" s="234"/>
      <c r="C168" s="235"/>
      <c r="D168" s="234"/>
      <c r="E168" s="235"/>
      <c r="F168" s="236" t="e">
        <f>VLOOKUP(E168,国・地域コードリスト!$L$3:$M$209,2,FALSE)</f>
        <v>#N/A</v>
      </c>
      <c r="G168" s="236" t="e">
        <f>VLOOKUP(E168,国・地域コードリスト!$N$3:$O$209,2,FALSE)</f>
        <v>#N/A</v>
      </c>
      <c r="H168" s="235"/>
      <c r="I168" s="236" t="e">
        <f>VLOOKUP(H168,分野・分科コードリスト!$G$4:$I$49,2,FALSE)</f>
        <v>#N/A</v>
      </c>
      <c r="J168" s="236" t="e">
        <f>VLOOKUP(H168,分野・分科コードリスト!$G$4:$I$49,3,FALSE)</f>
        <v>#N/A</v>
      </c>
      <c r="K168" s="237"/>
      <c r="L168" s="235"/>
      <c r="M168" s="235"/>
      <c r="N168" s="237"/>
      <c r="O168" s="243"/>
      <c r="P168" s="234"/>
      <c r="Q168" s="235"/>
      <c r="R168" s="236" t="e">
        <f>VLOOKUP(Q168,国・地域コードリスト!$L$3:$M$209,2,FALSE)</f>
        <v>#N/A</v>
      </c>
      <c r="S168" s="236" t="e">
        <f>VLOOKUP(Q168,国・地域コードリスト!$N$3:$O$209,2,FALSE)</f>
        <v>#N/A</v>
      </c>
      <c r="T168" s="357"/>
      <c r="U168" s="164"/>
      <c r="V168" s="237"/>
      <c r="W168" s="164"/>
      <c r="Y168" s="8"/>
      <c r="AB168" s="8"/>
      <c r="AD168" s="238"/>
    </row>
    <row r="169" spans="2:30" ht="30" hidden="1" customHeight="1">
      <c r="B169" s="234"/>
      <c r="C169" s="235"/>
      <c r="D169" s="234"/>
      <c r="E169" s="235"/>
      <c r="F169" s="236" t="e">
        <f>VLOOKUP(E169,国・地域コードリスト!$L$3:$M$209,2,FALSE)</f>
        <v>#N/A</v>
      </c>
      <c r="G169" s="236" t="e">
        <f>VLOOKUP(E169,国・地域コードリスト!$N$3:$O$209,2,FALSE)</f>
        <v>#N/A</v>
      </c>
      <c r="H169" s="235"/>
      <c r="I169" s="236" t="e">
        <f>VLOOKUP(H169,分野・分科コードリスト!$G$4:$I$49,2,FALSE)</f>
        <v>#N/A</v>
      </c>
      <c r="J169" s="236" t="e">
        <f>VLOOKUP(H169,分野・分科コードリスト!$G$4:$I$49,3,FALSE)</f>
        <v>#N/A</v>
      </c>
      <c r="K169" s="237"/>
      <c r="L169" s="235"/>
      <c r="M169" s="235"/>
      <c r="N169" s="237"/>
      <c r="O169" s="243"/>
      <c r="P169" s="234"/>
      <c r="Q169" s="235"/>
      <c r="R169" s="236" t="e">
        <f>VLOOKUP(Q169,国・地域コードリスト!$L$3:$M$209,2,FALSE)</f>
        <v>#N/A</v>
      </c>
      <c r="S169" s="236" t="e">
        <f>VLOOKUP(Q169,国・地域コードリスト!$N$3:$O$209,2,FALSE)</f>
        <v>#N/A</v>
      </c>
      <c r="T169" s="357"/>
      <c r="U169" s="164"/>
      <c r="V169" s="237"/>
      <c r="W169" s="164"/>
      <c r="Y169" s="8"/>
      <c r="AB169" s="8"/>
      <c r="AD169" s="238"/>
    </row>
    <row r="170" spans="2:30" ht="30" hidden="1" customHeight="1">
      <c r="B170" s="234"/>
      <c r="C170" s="235"/>
      <c r="D170" s="234"/>
      <c r="E170" s="235"/>
      <c r="F170" s="236" t="e">
        <f>VLOOKUP(E170,国・地域コードリスト!$L$3:$M$209,2,FALSE)</f>
        <v>#N/A</v>
      </c>
      <c r="G170" s="236" t="e">
        <f>VLOOKUP(E170,国・地域コードリスト!$N$3:$O$209,2,FALSE)</f>
        <v>#N/A</v>
      </c>
      <c r="H170" s="235"/>
      <c r="I170" s="236" t="e">
        <f>VLOOKUP(H170,分野・分科コードリスト!$G$4:$I$49,2,FALSE)</f>
        <v>#N/A</v>
      </c>
      <c r="J170" s="236" t="e">
        <f>VLOOKUP(H170,分野・分科コードリスト!$G$4:$I$49,3,FALSE)</f>
        <v>#N/A</v>
      </c>
      <c r="K170" s="237"/>
      <c r="L170" s="235"/>
      <c r="M170" s="235"/>
      <c r="N170" s="237"/>
      <c r="O170" s="243"/>
      <c r="P170" s="234"/>
      <c r="Q170" s="235"/>
      <c r="R170" s="236" t="e">
        <f>VLOOKUP(Q170,国・地域コードリスト!$L$3:$M$209,2,FALSE)</f>
        <v>#N/A</v>
      </c>
      <c r="S170" s="236" t="e">
        <f>VLOOKUP(Q170,国・地域コードリスト!$N$3:$O$209,2,FALSE)</f>
        <v>#N/A</v>
      </c>
      <c r="T170" s="357"/>
      <c r="U170" s="164"/>
      <c r="V170" s="237"/>
      <c r="W170" s="164"/>
      <c r="Y170" s="8"/>
      <c r="AB170" s="8"/>
      <c r="AD170" s="238"/>
    </row>
    <row r="171" spans="2:30" ht="30" hidden="1" customHeight="1">
      <c r="B171" s="234"/>
      <c r="C171" s="235"/>
      <c r="D171" s="234"/>
      <c r="E171" s="235"/>
      <c r="F171" s="236" t="e">
        <f>VLOOKUP(E171,国・地域コードリスト!$L$3:$M$209,2,FALSE)</f>
        <v>#N/A</v>
      </c>
      <c r="G171" s="236" t="e">
        <f>VLOOKUP(E171,国・地域コードリスト!$N$3:$O$209,2,FALSE)</f>
        <v>#N/A</v>
      </c>
      <c r="H171" s="235"/>
      <c r="I171" s="236" t="e">
        <f>VLOOKUP(H171,分野・分科コードリスト!$G$4:$I$49,2,FALSE)</f>
        <v>#N/A</v>
      </c>
      <c r="J171" s="236" t="e">
        <f>VLOOKUP(H171,分野・分科コードリスト!$G$4:$I$49,3,FALSE)</f>
        <v>#N/A</v>
      </c>
      <c r="K171" s="237"/>
      <c r="L171" s="235"/>
      <c r="M171" s="235"/>
      <c r="N171" s="237"/>
      <c r="O171" s="243"/>
      <c r="P171" s="234"/>
      <c r="Q171" s="235"/>
      <c r="R171" s="236" t="e">
        <f>VLOOKUP(Q171,国・地域コードリスト!$L$3:$M$209,2,FALSE)</f>
        <v>#N/A</v>
      </c>
      <c r="S171" s="236" t="e">
        <f>VLOOKUP(Q171,国・地域コードリスト!$N$3:$O$209,2,FALSE)</f>
        <v>#N/A</v>
      </c>
      <c r="T171" s="357"/>
      <c r="U171" s="164"/>
      <c r="V171" s="237"/>
      <c r="W171" s="164"/>
      <c r="Y171" s="8"/>
      <c r="AB171" s="8"/>
      <c r="AD171" s="238"/>
    </row>
    <row r="172" spans="2:30" ht="30" hidden="1" customHeight="1">
      <c r="B172" s="234"/>
      <c r="C172" s="235"/>
      <c r="D172" s="234"/>
      <c r="E172" s="235"/>
      <c r="F172" s="236" t="e">
        <f>VLOOKUP(E172,国・地域コードリスト!$L$3:$M$209,2,FALSE)</f>
        <v>#N/A</v>
      </c>
      <c r="G172" s="236" t="e">
        <f>VLOOKUP(E172,国・地域コードリスト!$N$3:$O$209,2,FALSE)</f>
        <v>#N/A</v>
      </c>
      <c r="H172" s="235"/>
      <c r="I172" s="236" t="e">
        <f>VLOOKUP(H172,分野・分科コードリスト!$G$4:$I$49,2,FALSE)</f>
        <v>#N/A</v>
      </c>
      <c r="J172" s="236" t="e">
        <f>VLOOKUP(H172,分野・分科コードリスト!$G$4:$I$49,3,FALSE)</f>
        <v>#N/A</v>
      </c>
      <c r="K172" s="237"/>
      <c r="L172" s="235"/>
      <c r="M172" s="235"/>
      <c r="N172" s="237"/>
      <c r="O172" s="243"/>
      <c r="P172" s="234"/>
      <c r="Q172" s="235"/>
      <c r="R172" s="236" t="e">
        <f>VLOOKUP(Q172,国・地域コードリスト!$L$3:$M$209,2,FALSE)</f>
        <v>#N/A</v>
      </c>
      <c r="S172" s="236" t="e">
        <f>VLOOKUP(Q172,国・地域コードリスト!$N$3:$O$209,2,FALSE)</f>
        <v>#N/A</v>
      </c>
      <c r="T172" s="357"/>
      <c r="U172" s="164"/>
      <c r="V172" s="237"/>
      <c r="W172" s="164"/>
      <c r="Y172" s="8"/>
      <c r="AB172" s="8"/>
      <c r="AD172" s="238"/>
    </row>
    <row r="173" spans="2:30" ht="30" hidden="1" customHeight="1">
      <c r="B173" s="234"/>
      <c r="C173" s="235"/>
      <c r="D173" s="234"/>
      <c r="E173" s="235"/>
      <c r="F173" s="236" t="e">
        <f>VLOOKUP(E173,国・地域コードリスト!$L$3:$M$209,2,FALSE)</f>
        <v>#N/A</v>
      </c>
      <c r="G173" s="236" t="e">
        <f>VLOOKUP(E173,国・地域コードリスト!$N$3:$O$209,2,FALSE)</f>
        <v>#N/A</v>
      </c>
      <c r="H173" s="235"/>
      <c r="I173" s="236" t="e">
        <f>VLOOKUP(H173,分野・分科コードリスト!$G$4:$I$49,2,FALSE)</f>
        <v>#N/A</v>
      </c>
      <c r="J173" s="236" t="e">
        <f>VLOOKUP(H173,分野・分科コードリスト!$G$4:$I$49,3,FALSE)</f>
        <v>#N/A</v>
      </c>
      <c r="K173" s="237"/>
      <c r="L173" s="235"/>
      <c r="M173" s="235"/>
      <c r="N173" s="237"/>
      <c r="O173" s="243"/>
      <c r="P173" s="234"/>
      <c r="Q173" s="235"/>
      <c r="R173" s="236" t="e">
        <f>VLOOKUP(Q173,国・地域コードリスト!$L$3:$M$209,2,FALSE)</f>
        <v>#N/A</v>
      </c>
      <c r="S173" s="236" t="e">
        <f>VLOOKUP(Q173,国・地域コードリスト!$N$3:$O$209,2,FALSE)</f>
        <v>#N/A</v>
      </c>
      <c r="T173" s="357"/>
      <c r="U173" s="164"/>
      <c r="V173" s="237"/>
      <c r="W173" s="164"/>
      <c r="Y173" s="8"/>
      <c r="AB173" s="8"/>
      <c r="AD173" s="238"/>
    </row>
    <row r="174" spans="2:30" ht="30" hidden="1" customHeight="1">
      <c r="B174" s="234"/>
      <c r="C174" s="235"/>
      <c r="D174" s="234"/>
      <c r="E174" s="235"/>
      <c r="F174" s="236" t="e">
        <f>VLOOKUP(E174,国・地域コードリスト!$L$3:$M$209,2,FALSE)</f>
        <v>#N/A</v>
      </c>
      <c r="G174" s="236" t="e">
        <f>VLOOKUP(E174,国・地域コードリスト!$N$3:$O$209,2,FALSE)</f>
        <v>#N/A</v>
      </c>
      <c r="H174" s="235"/>
      <c r="I174" s="236" t="e">
        <f>VLOOKUP(H174,分野・分科コードリスト!$G$4:$I$49,2,FALSE)</f>
        <v>#N/A</v>
      </c>
      <c r="J174" s="236" t="e">
        <f>VLOOKUP(H174,分野・分科コードリスト!$G$4:$I$49,3,FALSE)</f>
        <v>#N/A</v>
      </c>
      <c r="K174" s="237"/>
      <c r="L174" s="235"/>
      <c r="M174" s="235"/>
      <c r="N174" s="237"/>
      <c r="O174" s="243"/>
      <c r="P174" s="234"/>
      <c r="Q174" s="235"/>
      <c r="R174" s="236" t="e">
        <f>VLOOKUP(Q174,国・地域コードリスト!$L$3:$M$209,2,FALSE)</f>
        <v>#N/A</v>
      </c>
      <c r="S174" s="236" t="e">
        <f>VLOOKUP(Q174,国・地域コードリスト!$N$3:$O$209,2,FALSE)</f>
        <v>#N/A</v>
      </c>
      <c r="T174" s="357"/>
      <c r="U174" s="164"/>
      <c r="V174" s="237"/>
      <c r="W174" s="164"/>
      <c r="Y174" s="8"/>
      <c r="AB174" s="8"/>
      <c r="AD174" s="238"/>
    </row>
    <row r="175" spans="2:30" ht="30" hidden="1" customHeight="1">
      <c r="B175" s="234"/>
      <c r="C175" s="235"/>
      <c r="D175" s="234"/>
      <c r="E175" s="235"/>
      <c r="F175" s="236" t="e">
        <f>VLOOKUP(E175,国・地域コードリスト!$L$3:$M$209,2,FALSE)</f>
        <v>#N/A</v>
      </c>
      <c r="G175" s="236" t="e">
        <f>VLOOKUP(E175,国・地域コードリスト!$N$3:$O$209,2,FALSE)</f>
        <v>#N/A</v>
      </c>
      <c r="H175" s="235"/>
      <c r="I175" s="236" t="e">
        <f>VLOOKUP(H175,分野・分科コードリスト!$G$4:$I$49,2,FALSE)</f>
        <v>#N/A</v>
      </c>
      <c r="J175" s="236" t="e">
        <f>VLOOKUP(H175,分野・分科コードリスト!$G$4:$I$49,3,FALSE)</f>
        <v>#N/A</v>
      </c>
      <c r="K175" s="237"/>
      <c r="L175" s="235"/>
      <c r="M175" s="235"/>
      <c r="N175" s="237"/>
      <c r="O175" s="243"/>
      <c r="P175" s="234"/>
      <c r="Q175" s="235"/>
      <c r="R175" s="236" t="e">
        <f>VLOOKUP(Q175,国・地域コードリスト!$L$3:$M$209,2,FALSE)</f>
        <v>#N/A</v>
      </c>
      <c r="S175" s="236" t="e">
        <f>VLOOKUP(Q175,国・地域コードリスト!$N$3:$O$209,2,FALSE)</f>
        <v>#N/A</v>
      </c>
      <c r="T175" s="357"/>
      <c r="U175" s="164"/>
      <c r="V175" s="237"/>
      <c r="W175" s="164"/>
      <c r="Y175" s="8"/>
      <c r="AB175" s="8"/>
      <c r="AD175" s="238"/>
    </row>
    <row r="176" spans="2:30" ht="30" hidden="1" customHeight="1">
      <c r="B176" s="234"/>
      <c r="C176" s="235"/>
      <c r="D176" s="234"/>
      <c r="E176" s="235"/>
      <c r="F176" s="236" t="e">
        <f>VLOOKUP(E176,国・地域コードリスト!$L$3:$M$209,2,FALSE)</f>
        <v>#N/A</v>
      </c>
      <c r="G176" s="236" t="e">
        <f>VLOOKUP(E176,国・地域コードリスト!$N$3:$O$209,2,FALSE)</f>
        <v>#N/A</v>
      </c>
      <c r="H176" s="235"/>
      <c r="I176" s="236" t="e">
        <f>VLOOKUP(H176,分野・分科コードリスト!$G$4:$I$49,2,FALSE)</f>
        <v>#N/A</v>
      </c>
      <c r="J176" s="236" t="e">
        <f>VLOOKUP(H176,分野・分科コードリスト!$G$4:$I$49,3,FALSE)</f>
        <v>#N/A</v>
      </c>
      <c r="K176" s="237"/>
      <c r="L176" s="235"/>
      <c r="M176" s="235"/>
      <c r="N176" s="237"/>
      <c r="O176" s="243"/>
      <c r="P176" s="234"/>
      <c r="Q176" s="235"/>
      <c r="R176" s="236" t="e">
        <f>VLOOKUP(Q176,国・地域コードリスト!$L$3:$M$209,2,FALSE)</f>
        <v>#N/A</v>
      </c>
      <c r="S176" s="236" t="e">
        <f>VLOOKUP(Q176,国・地域コードリスト!$N$3:$O$209,2,FALSE)</f>
        <v>#N/A</v>
      </c>
      <c r="T176" s="357"/>
      <c r="U176" s="164"/>
      <c r="V176" s="237"/>
      <c r="W176" s="164"/>
      <c r="Y176" s="8"/>
      <c r="AB176" s="8"/>
      <c r="AD176" s="238"/>
    </row>
    <row r="177" spans="2:30" ht="30" hidden="1" customHeight="1">
      <c r="B177" s="234"/>
      <c r="C177" s="235"/>
      <c r="D177" s="234"/>
      <c r="E177" s="235"/>
      <c r="F177" s="236" t="e">
        <f>VLOOKUP(E177,国・地域コードリスト!$L$3:$M$209,2,FALSE)</f>
        <v>#N/A</v>
      </c>
      <c r="G177" s="236" t="e">
        <f>VLOOKUP(E177,国・地域コードリスト!$N$3:$O$209,2,FALSE)</f>
        <v>#N/A</v>
      </c>
      <c r="H177" s="235"/>
      <c r="I177" s="236" t="e">
        <f>VLOOKUP(H177,分野・分科コードリスト!$G$4:$I$49,2,FALSE)</f>
        <v>#N/A</v>
      </c>
      <c r="J177" s="236" t="e">
        <f>VLOOKUP(H177,分野・分科コードリスト!$G$4:$I$49,3,FALSE)</f>
        <v>#N/A</v>
      </c>
      <c r="K177" s="237"/>
      <c r="L177" s="235"/>
      <c r="M177" s="235"/>
      <c r="N177" s="237"/>
      <c r="O177" s="243"/>
      <c r="P177" s="234"/>
      <c r="Q177" s="235"/>
      <c r="R177" s="236" t="e">
        <f>VLOOKUP(Q177,国・地域コードリスト!$L$3:$M$209,2,FALSE)</f>
        <v>#N/A</v>
      </c>
      <c r="S177" s="236" t="e">
        <f>VLOOKUP(Q177,国・地域コードリスト!$N$3:$O$209,2,FALSE)</f>
        <v>#N/A</v>
      </c>
      <c r="T177" s="357"/>
      <c r="U177" s="164"/>
      <c r="V177" s="237"/>
      <c r="W177" s="164"/>
      <c r="Y177" s="8"/>
      <c r="AB177" s="8"/>
      <c r="AD177" s="238"/>
    </row>
    <row r="178" spans="2:30" ht="30" hidden="1" customHeight="1">
      <c r="B178" s="234"/>
      <c r="C178" s="235"/>
      <c r="D178" s="234"/>
      <c r="E178" s="235"/>
      <c r="F178" s="236" t="e">
        <f>VLOOKUP(E178,国・地域コードリスト!$L$3:$M$209,2,FALSE)</f>
        <v>#N/A</v>
      </c>
      <c r="G178" s="236" t="e">
        <f>VLOOKUP(E178,国・地域コードリスト!$N$3:$O$209,2,FALSE)</f>
        <v>#N/A</v>
      </c>
      <c r="H178" s="235"/>
      <c r="I178" s="236" t="e">
        <f>VLOOKUP(H178,分野・分科コードリスト!$G$4:$I$49,2,FALSE)</f>
        <v>#N/A</v>
      </c>
      <c r="J178" s="236" t="e">
        <f>VLOOKUP(H178,分野・分科コードリスト!$G$4:$I$49,3,FALSE)</f>
        <v>#N/A</v>
      </c>
      <c r="K178" s="237"/>
      <c r="L178" s="235"/>
      <c r="M178" s="235"/>
      <c r="N178" s="237"/>
      <c r="O178" s="243"/>
      <c r="P178" s="234"/>
      <c r="Q178" s="235"/>
      <c r="R178" s="236" t="e">
        <f>VLOOKUP(Q178,国・地域コードリスト!$L$3:$M$209,2,FALSE)</f>
        <v>#N/A</v>
      </c>
      <c r="S178" s="236" t="e">
        <f>VLOOKUP(Q178,国・地域コードリスト!$N$3:$O$209,2,FALSE)</f>
        <v>#N/A</v>
      </c>
      <c r="T178" s="357"/>
      <c r="U178" s="164"/>
      <c r="V178" s="237"/>
      <c r="W178" s="164"/>
      <c r="Y178" s="8"/>
      <c r="AB178" s="8"/>
      <c r="AD178" s="238"/>
    </row>
    <row r="179" spans="2:30" ht="30" hidden="1" customHeight="1">
      <c r="B179" s="234"/>
      <c r="C179" s="235"/>
      <c r="D179" s="234"/>
      <c r="E179" s="235"/>
      <c r="F179" s="236" t="e">
        <f>VLOOKUP(E179,国・地域コードリスト!$L$3:$M$209,2,FALSE)</f>
        <v>#N/A</v>
      </c>
      <c r="G179" s="236" t="e">
        <f>VLOOKUP(E179,国・地域コードリスト!$N$3:$O$209,2,FALSE)</f>
        <v>#N/A</v>
      </c>
      <c r="H179" s="235"/>
      <c r="I179" s="236" t="e">
        <f>VLOOKUP(H179,分野・分科コードリスト!$G$4:$I$49,2,FALSE)</f>
        <v>#N/A</v>
      </c>
      <c r="J179" s="236" t="e">
        <f>VLOOKUP(H179,分野・分科コードリスト!$G$4:$I$49,3,FALSE)</f>
        <v>#N/A</v>
      </c>
      <c r="K179" s="237"/>
      <c r="L179" s="235"/>
      <c r="M179" s="235"/>
      <c r="N179" s="237"/>
      <c r="O179" s="243"/>
      <c r="P179" s="234"/>
      <c r="Q179" s="235"/>
      <c r="R179" s="236" t="e">
        <f>VLOOKUP(Q179,国・地域コードリスト!$L$3:$M$209,2,FALSE)</f>
        <v>#N/A</v>
      </c>
      <c r="S179" s="236" t="e">
        <f>VLOOKUP(Q179,国・地域コードリスト!$N$3:$O$209,2,FALSE)</f>
        <v>#N/A</v>
      </c>
      <c r="T179" s="357"/>
      <c r="U179" s="164"/>
      <c r="V179" s="237"/>
      <c r="W179" s="164"/>
      <c r="Y179" s="8"/>
      <c r="AB179" s="8"/>
      <c r="AD179" s="238"/>
    </row>
    <row r="180" spans="2:30" ht="30" hidden="1" customHeight="1">
      <c r="B180" s="234"/>
      <c r="C180" s="235"/>
      <c r="D180" s="234"/>
      <c r="E180" s="235"/>
      <c r="F180" s="236" t="e">
        <f>VLOOKUP(E180,国・地域コードリスト!$L$3:$M$209,2,FALSE)</f>
        <v>#N/A</v>
      </c>
      <c r="G180" s="236" t="e">
        <f>VLOOKUP(E180,国・地域コードリスト!$N$3:$O$209,2,FALSE)</f>
        <v>#N/A</v>
      </c>
      <c r="H180" s="235"/>
      <c r="I180" s="236" t="e">
        <f>VLOOKUP(H180,分野・分科コードリスト!$G$4:$I$49,2,FALSE)</f>
        <v>#N/A</v>
      </c>
      <c r="J180" s="236" t="e">
        <f>VLOOKUP(H180,分野・分科コードリスト!$G$4:$I$49,3,FALSE)</f>
        <v>#N/A</v>
      </c>
      <c r="K180" s="237"/>
      <c r="L180" s="235"/>
      <c r="M180" s="235"/>
      <c r="N180" s="237"/>
      <c r="O180" s="243"/>
      <c r="P180" s="234"/>
      <c r="Q180" s="235"/>
      <c r="R180" s="236" t="e">
        <f>VLOOKUP(Q180,国・地域コードリスト!$L$3:$M$209,2,FALSE)</f>
        <v>#N/A</v>
      </c>
      <c r="S180" s="236" t="e">
        <f>VLOOKUP(Q180,国・地域コードリスト!$N$3:$O$209,2,FALSE)</f>
        <v>#N/A</v>
      </c>
      <c r="T180" s="357"/>
      <c r="U180" s="164"/>
      <c r="V180" s="237"/>
      <c r="W180" s="164"/>
      <c r="Y180" s="8"/>
      <c r="AB180" s="8"/>
      <c r="AD180" s="238"/>
    </row>
    <row r="181" spans="2:30" ht="30" hidden="1" customHeight="1">
      <c r="B181" s="234"/>
      <c r="C181" s="235"/>
      <c r="D181" s="234"/>
      <c r="E181" s="235"/>
      <c r="F181" s="236" t="e">
        <f>VLOOKUP(E181,国・地域コードリスト!$L$3:$M$209,2,FALSE)</f>
        <v>#N/A</v>
      </c>
      <c r="G181" s="236" t="e">
        <f>VLOOKUP(E181,国・地域コードリスト!$N$3:$O$209,2,FALSE)</f>
        <v>#N/A</v>
      </c>
      <c r="H181" s="235"/>
      <c r="I181" s="236" t="e">
        <f>VLOOKUP(H181,分野・分科コードリスト!$G$4:$I$49,2,FALSE)</f>
        <v>#N/A</v>
      </c>
      <c r="J181" s="236" t="e">
        <f>VLOOKUP(H181,分野・分科コードリスト!$G$4:$I$49,3,FALSE)</f>
        <v>#N/A</v>
      </c>
      <c r="K181" s="237"/>
      <c r="L181" s="235"/>
      <c r="M181" s="235"/>
      <c r="N181" s="237"/>
      <c r="O181" s="243"/>
      <c r="P181" s="234"/>
      <c r="Q181" s="235"/>
      <c r="R181" s="236" t="e">
        <f>VLOOKUP(Q181,国・地域コードリスト!$L$3:$M$209,2,FALSE)</f>
        <v>#N/A</v>
      </c>
      <c r="S181" s="236" t="e">
        <f>VLOOKUP(Q181,国・地域コードリスト!$N$3:$O$209,2,FALSE)</f>
        <v>#N/A</v>
      </c>
      <c r="T181" s="357"/>
      <c r="U181" s="164"/>
      <c r="V181" s="237"/>
      <c r="W181" s="164"/>
      <c r="Y181" s="8"/>
      <c r="AB181" s="8"/>
      <c r="AD181" s="238"/>
    </row>
    <row r="182" spans="2:30" ht="30" hidden="1" customHeight="1">
      <c r="B182" s="234"/>
      <c r="C182" s="235"/>
      <c r="D182" s="234"/>
      <c r="E182" s="235"/>
      <c r="F182" s="236" t="e">
        <f>VLOOKUP(E182,国・地域コードリスト!$L$3:$M$209,2,FALSE)</f>
        <v>#N/A</v>
      </c>
      <c r="G182" s="236" t="e">
        <f>VLOOKUP(E182,国・地域コードリスト!$N$3:$O$209,2,FALSE)</f>
        <v>#N/A</v>
      </c>
      <c r="H182" s="235"/>
      <c r="I182" s="236" t="e">
        <f>VLOOKUP(H182,分野・分科コードリスト!$G$4:$I$49,2,FALSE)</f>
        <v>#N/A</v>
      </c>
      <c r="J182" s="236" t="e">
        <f>VLOOKUP(H182,分野・分科コードリスト!$G$4:$I$49,3,FALSE)</f>
        <v>#N/A</v>
      </c>
      <c r="K182" s="237"/>
      <c r="L182" s="235"/>
      <c r="M182" s="235"/>
      <c r="N182" s="237"/>
      <c r="O182" s="243"/>
      <c r="P182" s="234"/>
      <c r="Q182" s="235"/>
      <c r="R182" s="236" t="e">
        <f>VLOOKUP(Q182,国・地域コードリスト!$L$3:$M$209,2,FALSE)</f>
        <v>#N/A</v>
      </c>
      <c r="S182" s="236" t="e">
        <f>VLOOKUP(Q182,国・地域コードリスト!$N$3:$O$209,2,FALSE)</f>
        <v>#N/A</v>
      </c>
      <c r="T182" s="357"/>
      <c r="U182" s="164"/>
      <c r="V182" s="237"/>
      <c r="W182" s="164"/>
      <c r="Y182" s="8"/>
      <c r="AB182" s="8"/>
      <c r="AD182" s="238"/>
    </row>
    <row r="183" spans="2:30" ht="30" hidden="1" customHeight="1">
      <c r="B183" s="234"/>
      <c r="C183" s="235"/>
      <c r="D183" s="234"/>
      <c r="E183" s="235"/>
      <c r="F183" s="236" t="e">
        <f>VLOOKUP(E183,国・地域コードリスト!$L$3:$M$209,2,FALSE)</f>
        <v>#N/A</v>
      </c>
      <c r="G183" s="236" t="e">
        <f>VLOOKUP(E183,国・地域コードリスト!$N$3:$O$209,2,FALSE)</f>
        <v>#N/A</v>
      </c>
      <c r="H183" s="235"/>
      <c r="I183" s="236" t="e">
        <f>VLOOKUP(H183,分野・分科コードリスト!$G$4:$I$49,2,FALSE)</f>
        <v>#N/A</v>
      </c>
      <c r="J183" s="236" t="e">
        <f>VLOOKUP(H183,分野・分科コードリスト!$G$4:$I$49,3,FALSE)</f>
        <v>#N/A</v>
      </c>
      <c r="K183" s="237"/>
      <c r="L183" s="235"/>
      <c r="M183" s="235"/>
      <c r="N183" s="237"/>
      <c r="O183" s="243"/>
      <c r="P183" s="234"/>
      <c r="Q183" s="235"/>
      <c r="R183" s="236" t="e">
        <f>VLOOKUP(Q183,国・地域コードリスト!$L$3:$M$209,2,FALSE)</f>
        <v>#N/A</v>
      </c>
      <c r="S183" s="236" t="e">
        <f>VLOOKUP(Q183,国・地域コードリスト!$N$3:$O$209,2,FALSE)</f>
        <v>#N/A</v>
      </c>
      <c r="T183" s="357"/>
      <c r="U183" s="164"/>
      <c r="V183" s="237"/>
      <c r="W183" s="164"/>
      <c r="Y183" s="8"/>
      <c r="AB183" s="8"/>
      <c r="AD183" s="238"/>
    </row>
    <row r="184" spans="2:30" ht="30" hidden="1" customHeight="1">
      <c r="B184" s="234"/>
      <c r="C184" s="235"/>
      <c r="D184" s="234"/>
      <c r="E184" s="235"/>
      <c r="F184" s="236" t="e">
        <f>VLOOKUP(E184,国・地域コードリスト!$L$3:$M$209,2,FALSE)</f>
        <v>#N/A</v>
      </c>
      <c r="G184" s="236" t="e">
        <f>VLOOKUP(E184,国・地域コードリスト!$N$3:$O$209,2,FALSE)</f>
        <v>#N/A</v>
      </c>
      <c r="H184" s="235"/>
      <c r="I184" s="236" t="e">
        <f>VLOOKUP(H184,分野・分科コードリスト!$G$4:$I$49,2,FALSE)</f>
        <v>#N/A</v>
      </c>
      <c r="J184" s="236" t="e">
        <f>VLOOKUP(H184,分野・分科コードリスト!$G$4:$I$49,3,FALSE)</f>
        <v>#N/A</v>
      </c>
      <c r="K184" s="237"/>
      <c r="L184" s="235"/>
      <c r="M184" s="235"/>
      <c r="N184" s="237"/>
      <c r="O184" s="243"/>
      <c r="P184" s="234"/>
      <c r="Q184" s="235"/>
      <c r="R184" s="236" t="e">
        <f>VLOOKUP(Q184,国・地域コードリスト!$L$3:$M$209,2,FALSE)</f>
        <v>#N/A</v>
      </c>
      <c r="S184" s="236" t="e">
        <f>VLOOKUP(Q184,国・地域コードリスト!$N$3:$O$209,2,FALSE)</f>
        <v>#N/A</v>
      </c>
      <c r="T184" s="357"/>
      <c r="U184" s="164"/>
      <c r="V184" s="237"/>
      <c r="W184" s="164"/>
      <c r="Y184" s="8"/>
      <c r="AB184" s="8"/>
      <c r="AD184" s="238"/>
    </row>
    <row r="185" spans="2:30" ht="30" hidden="1" customHeight="1">
      <c r="B185" s="234"/>
      <c r="C185" s="235"/>
      <c r="D185" s="234"/>
      <c r="E185" s="235"/>
      <c r="F185" s="236" t="e">
        <f>VLOOKUP(E185,国・地域コードリスト!$L$3:$M$209,2,FALSE)</f>
        <v>#N/A</v>
      </c>
      <c r="G185" s="236" t="e">
        <f>VLOOKUP(E185,国・地域コードリスト!$N$3:$O$209,2,FALSE)</f>
        <v>#N/A</v>
      </c>
      <c r="H185" s="235"/>
      <c r="I185" s="236" t="e">
        <f>VLOOKUP(H185,分野・分科コードリスト!$G$4:$I$49,2,FALSE)</f>
        <v>#N/A</v>
      </c>
      <c r="J185" s="236" t="e">
        <f>VLOOKUP(H185,分野・分科コードリスト!$G$4:$I$49,3,FALSE)</f>
        <v>#N/A</v>
      </c>
      <c r="K185" s="237"/>
      <c r="L185" s="235"/>
      <c r="M185" s="235"/>
      <c r="N185" s="237"/>
      <c r="O185" s="243"/>
      <c r="P185" s="234"/>
      <c r="Q185" s="235"/>
      <c r="R185" s="236" t="e">
        <f>VLOOKUP(Q185,国・地域コードリスト!$L$3:$M$209,2,FALSE)</f>
        <v>#N/A</v>
      </c>
      <c r="S185" s="236" t="e">
        <f>VLOOKUP(Q185,国・地域コードリスト!$N$3:$O$209,2,FALSE)</f>
        <v>#N/A</v>
      </c>
      <c r="T185" s="357"/>
      <c r="U185" s="164"/>
      <c r="V185" s="237"/>
      <c r="W185" s="164"/>
      <c r="Y185" s="8"/>
      <c r="AB185" s="8"/>
      <c r="AD185" s="238"/>
    </row>
    <row r="186" spans="2:30" ht="30" hidden="1" customHeight="1">
      <c r="B186" s="234"/>
      <c r="C186" s="235"/>
      <c r="D186" s="234"/>
      <c r="E186" s="235"/>
      <c r="F186" s="236" t="e">
        <f>VLOOKUP(E186,国・地域コードリスト!$L$3:$M$209,2,FALSE)</f>
        <v>#N/A</v>
      </c>
      <c r="G186" s="236" t="e">
        <f>VLOOKUP(E186,国・地域コードリスト!$N$3:$O$209,2,FALSE)</f>
        <v>#N/A</v>
      </c>
      <c r="H186" s="235"/>
      <c r="I186" s="236" t="e">
        <f>VLOOKUP(H186,分野・分科コードリスト!$G$4:$I$49,2,FALSE)</f>
        <v>#N/A</v>
      </c>
      <c r="J186" s="236" t="e">
        <f>VLOOKUP(H186,分野・分科コードリスト!$G$4:$I$49,3,FALSE)</f>
        <v>#N/A</v>
      </c>
      <c r="K186" s="237"/>
      <c r="L186" s="235"/>
      <c r="M186" s="235"/>
      <c r="N186" s="237"/>
      <c r="O186" s="243"/>
      <c r="P186" s="234"/>
      <c r="Q186" s="235"/>
      <c r="R186" s="236" t="e">
        <f>VLOOKUP(Q186,国・地域コードリスト!$L$3:$M$209,2,FALSE)</f>
        <v>#N/A</v>
      </c>
      <c r="S186" s="236" t="e">
        <f>VLOOKUP(Q186,国・地域コードリスト!$N$3:$O$209,2,FALSE)</f>
        <v>#N/A</v>
      </c>
      <c r="T186" s="357"/>
      <c r="U186" s="164"/>
      <c r="V186" s="237"/>
      <c r="W186" s="164"/>
      <c r="Y186" s="8"/>
      <c r="AB186" s="8"/>
      <c r="AD186" s="238"/>
    </row>
    <row r="187" spans="2:30" ht="30" hidden="1" customHeight="1">
      <c r="B187" s="234"/>
      <c r="C187" s="235"/>
      <c r="D187" s="234"/>
      <c r="E187" s="235"/>
      <c r="F187" s="236" t="e">
        <f>VLOOKUP(E187,国・地域コードリスト!$L$3:$M$209,2,FALSE)</f>
        <v>#N/A</v>
      </c>
      <c r="G187" s="236" t="e">
        <f>VLOOKUP(E187,国・地域コードリスト!$N$3:$O$209,2,FALSE)</f>
        <v>#N/A</v>
      </c>
      <c r="H187" s="235"/>
      <c r="I187" s="236" t="e">
        <f>VLOOKUP(H187,分野・分科コードリスト!$G$4:$I$49,2,FALSE)</f>
        <v>#N/A</v>
      </c>
      <c r="J187" s="236" t="e">
        <f>VLOOKUP(H187,分野・分科コードリスト!$G$4:$I$49,3,FALSE)</f>
        <v>#N/A</v>
      </c>
      <c r="K187" s="237"/>
      <c r="L187" s="235"/>
      <c r="M187" s="235"/>
      <c r="N187" s="237"/>
      <c r="O187" s="243"/>
      <c r="P187" s="234"/>
      <c r="Q187" s="235"/>
      <c r="R187" s="236" t="e">
        <f>VLOOKUP(Q187,国・地域コードリスト!$L$3:$M$209,2,FALSE)</f>
        <v>#N/A</v>
      </c>
      <c r="S187" s="236" t="e">
        <f>VLOOKUP(Q187,国・地域コードリスト!$N$3:$O$209,2,FALSE)</f>
        <v>#N/A</v>
      </c>
      <c r="T187" s="357"/>
      <c r="U187" s="164"/>
      <c r="V187" s="237"/>
      <c r="W187" s="164"/>
      <c r="Y187" s="8"/>
      <c r="AB187" s="8"/>
      <c r="AD187" s="238"/>
    </row>
    <row r="188" spans="2:30" ht="30" hidden="1" customHeight="1">
      <c r="B188" s="234"/>
      <c r="C188" s="235"/>
      <c r="D188" s="234"/>
      <c r="E188" s="235"/>
      <c r="F188" s="236" t="e">
        <f>VLOOKUP(E188,国・地域コードリスト!$L$3:$M$209,2,FALSE)</f>
        <v>#N/A</v>
      </c>
      <c r="G188" s="236" t="e">
        <f>VLOOKUP(E188,国・地域コードリスト!$N$3:$O$209,2,FALSE)</f>
        <v>#N/A</v>
      </c>
      <c r="H188" s="235"/>
      <c r="I188" s="236" t="e">
        <f>VLOOKUP(H188,分野・分科コードリスト!$G$4:$I$49,2,FALSE)</f>
        <v>#N/A</v>
      </c>
      <c r="J188" s="236" t="e">
        <f>VLOOKUP(H188,分野・分科コードリスト!$G$4:$I$49,3,FALSE)</f>
        <v>#N/A</v>
      </c>
      <c r="K188" s="237"/>
      <c r="L188" s="235"/>
      <c r="M188" s="235"/>
      <c r="N188" s="237"/>
      <c r="O188" s="243"/>
      <c r="P188" s="234"/>
      <c r="Q188" s="235"/>
      <c r="R188" s="236" t="e">
        <f>VLOOKUP(Q188,国・地域コードリスト!$L$3:$M$209,2,FALSE)</f>
        <v>#N/A</v>
      </c>
      <c r="S188" s="236" t="e">
        <f>VLOOKUP(Q188,国・地域コードリスト!$N$3:$O$209,2,FALSE)</f>
        <v>#N/A</v>
      </c>
      <c r="T188" s="357"/>
      <c r="U188" s="164"/>
      <c r="V188" s="237"/>
      <c r="W188" s="164"/>
      <c r="Y188" s="8"/>
      <c r="AB188" s="8"/>
      <c r="AD188" s="238"/>
    </row>
    <row r="189" spans="2:30" ht="30" hidden="1" customHeight="1">
      <c r="B189" s="234"/>
      <c r="C189" s="235"/>
      <c r="D189" s="234"/>
      <c r="E189" s="235"/>
      <c r="F189" s="236" t="e">
        <f>VLOOKUP(E189,国・地域コードリスト!$L$3:$M$209,2,FALSE)</f>
        <v>#N/A</v>
      </c>
      <c r="G189" s="236" t="e">
        <f>VLOOKUP(E189,国・地域コードリスト!$N$3:$O$209,2,FALSE)</f>
        <v>#N/A</v>
      </c>
      <c r="H189" s="235"/>
      <c r="I189" s="236" t="e">
        <f>VLOOKUP(H189,分野・分科コードリスト!$G$4:$I$49,2,FALSE)</f>
        <v>#N/A</v>
      </c>
      <c r="J189" s="236" t="e">
        <f>VLOOKUP(H189,分野・分科コードリスト!$G$4:$I$49,3,FALSE)</f>
        <v>#N/A</v>
      </c>
      <c r="K189" s="237"/>
      <c r="L189" s="235"/>
      <c r="M189" s="235"/>
      <c r="N189" s="237"/>
      <c r="O189" s="243"/>
      <c r="P189" s="234"/>
      <c r="Q189" s="235"/>
      <c r="R189" s="236" t="e">
        <f>VLOOKUP(Q189,国・地域コードリスト!$L$3:$M$209,2,FALSE)</f>
        <v>#N/A</v>
      </c>
      <c r="S189" s="236" t="e">
        <f>VLOOKUP(Q189,国・地域コードリスト!$N$3:$O$209,2,FALSE)</f>
        <v>#N/A</v>
      </c>
      <c r="T189" s="357"/>
      <c r="U189" s="164"/>
      <c r="V189" s="237"/>
      <c r="W189" s="164"/>
      <c r="Y189" s="8"/>
      <c r="AB189" s="8"/>
      <c r="AD189" s="238"/>
    </row>
    <row r="190" spans="2:30" ht="30" hidden="1" customHeight="1">
      <c r="B190" s="234"/>
      <c r="C190" s="235"/>
      <c r="D190" s="234"/>
      <c r="E190" s="235"/>
      <c r="F190" s="236" t="e">
        <f>VLOOKUP(E190,国・地域コードリスト!$L$3:$M$209,2,FALSE)</f>
        <v>#N/A</v>
      </c>
      <c r="G190" s="236" t="e">
        <f>VLOOKUP(E190,国・地域コードリスト!$N$3:$O$209,2,FALSE)</f>
        <v>#N/A</v>
      </c>
      <c r="H190" s="235"/>
      <c r="I190" s="236" t="e">
        <f>VLOOKUP(H190,分野・分科コードリスト!$G$4:$I$49,2,FALSE)</f>
        <v>#N/A</v>
      </c>
      <c r="J190" s="236" t="e">
        <f>VLOOKUP(H190,分野・分科コードリスト!$G$4:$I$49,3,FALSE)</f>
        <v>#N/A</v>
      </c>
      <c r="K190" s="237"/>
      <c r="L190" s="235"/>
      <c r="M190" s="235"/>
      <c r="N190" s="237"/>
      <c r="O190" s="243"/>
      <c r="P190" s="234"/>
      <c r="Q190" s="235"/>
      <c r="R190" s="236" t="e">
        <f>VLOOKUP(Q190,国・地域コードリスト!$L$3:$M$209,2,FALSE)</f>
        <v>#N/A</v>
      </c>
      <c r="S190" s="236" t="e">
        <f>VLOOKUP(Q190,国・地域コードリスト!$N$3:$O$209,2,FALSE)</f>
        <v>#N/A</v>
      </c>
      <c r="T190" s="357"/>
      <c r="U190" s="164"/>
      <c r="V190" s="237"/>
      <c r="W190" s="164"/>
      <c r="Y190" s="8"/>
      <c r="AB190" s="8"/>
      <c r="AD190" s="238"/>
    </row>
    <row r="191" spans="2:30" ht="30" hidden="1" customHeight="1">
      <c r="B191" s="234"/>
      <c r="C191" s="235"/>
      <c r="D191" s="234"/>
      <c r="E191" s="235"/>
      <c r="F191" s="236" t="e">
        <f>VLOOKUP(E191,国・地域コードリスト!$L$3:$M$209,2,FALSE)</f>
        <v>#N/A</v>
      </c>
      <c r="G191" s="236" t="e">
        <f>VLOOKUP(E191,国・地域コードリスト!$N$3:$O$209,2,FALSE)</f>
        <v>#N/A</v>
      </c>
      <c r="H191" s="235"/>
      <c r="I191" s="236" t="e">
        <f>VLOOKUP(H191,分野・分科コードリスト!$G$4:$I$49,2,FALSE)</f>
        <v>#N/A</v>
      </c>
      <c r="J191" s="236" t="e">
        <f>VLOOKUP(H191,分野・分科コードリスト!$G$4:$I$49,3,FALSE)</f>
        <v>#N/A</v>
      </c>
      <c r="K191" s="237"/>
      <c r="L191" s="235"/>
      <c r="M191" s="235"/>
      <c r="N191" s="237"/>
      <c r="O191" s="243"/>
      <c r="P191" s="234"/>
      <c r="Q191" s="235"/>
      <c r="R191" s="236" t="e">
        <f>VLOOKUP(Q191,国・地域コードリスト!$L$3:$M$209,2,FALSE)</f>
        <v>#N/A</v>
      </c>
      <c r="S191" s="236" t="e">
        <f>VLOOKUP(Q191,国・地域コードリスト!$N$3:$O$209,2,FALSE)</f>
        <v>#N/A</v>
      </c>
      <c r="T191" s="357"/>
      <c r="U191" s="164"/>
      <c r="V191" s="237"/>
      <c r="W191" s="164"/>
      <c r="Y191" s="8"/>
      <c r="AB191" s="8"/>
      <c r="AD191" s="238"/>
    </row>
    <row r="192" spans="2:30" ht="30" hidden="1" customHeight="1">
      <c r="B192" s="234"/>
      <c r="C192" s="235"/>
      <c r="D192" s="234"/>
      <c r="E192" s="235"/>
      <c r="F192" s="236" t="e">
        <f>VLOOKUP(E192,国・地域コードリスト!$L$3:$M$209,2,FALSE)</f>
        <v>#N/A</v>
      </c>
      <c r="G192" s="236" t="e">
        <f>VLOOKUP(E192,国・地域コードリスト!$N$3:$O$209,2,FALSE)</f>
        <v>#N/A</v>
      </c>
      <c r="H192" s="235"/>
      <c r="I192" s="236" t="e">
        <f>VLOOKUP(H192,分野・分科コードリスト!$G$4:$I$49,2,FALSE)</f>
        <v>#N/A</v>
      </c>
      <c r="J192" s="236" t="e">
        <f>VLOOKUP(H192,分野・分科コードリスト!$G$4:$I$49,3,FALSE)</f>
        <v>#N/A</v>
      </c>
      <c r="K192" s="237"/>
      <c r="L192" s="235"/>
      <c r="M192" s="235"/>
      <c r="N192" s="237"/>
      <c r="O192" s="243"/>
      <c r="P192" s="234"/>
      <c r="Q192" s="235"/>
      <c r="R192" s="236" t="e">
        <f>VLOOKUP(Q192,国・地域コードリスト!$L$3:$M$209,2,FALSE)</f>
        <v>#N/A</v>
      </c>
      <c r="S192" s="236" t="e">
        <f>VLOOKUP(Q192,国・地域コードリスト!$N$3:$O$209,2,FALSE)</f>
        <v>#N/A</v>
      </c>
      <c r="T192" s="357"/>
      <c r="U192" s="164"/>
      <c r="V192" s="237"/>
      <c r="W192" s="164"/>
      <c r="Y192" s="8"/>
      <c r="AB192" s="8"/>
      <c r="AD192" s="238"/>
    </row>
    <row r="193" spans="2:30" ht="30" hidden="1" customHeight="1">
      <c r="B193" s="234"/>
      <c r="C193" s="235"/>
      <c r="D193" s="234"/>
      <c r="E193" s="235"/>
      <c r="F193" s="236" t="e">
        <f>VLOOKUP(E193,国・地域コードリスト!$L$3:$M$209,2,FALSE)</f>
        <v>#N/A</v>
      </c>
      <c r="G193" s="236" t="e">
        <f>VLOOKUP(E193,国・地域コードリスト!$N$3:$O$209,2,FALSE)</f>
        <v>#N/A</v>
      </c>
      <c r="H193" s="235"/>
      <c r="I193" s="236" t="e">
        <f>VLOOKUP(H193,分野・分科コードリスト!$G$4:$I$49,2,FALSE)</f>
        <v>#N/A</v>
      </c>
      <c r="J193" s="236" t="e">
        <f>VLOOKUP(H193,分野・分科コードリスト!$G$4:$I$49,3,FALSE)</f>
        <v>#N/A</v>
      </c>
      <c r="K193" s="237"/>
      <c r="L193" s="235"/>
      <c r="M193" s="235"/>
      <c r="N193" s="237"/>
      <c r="O193" s="243"/>
      <c r="P193" s="234"/>
      <c r="Q193" s="235"/>
      <c r="R193" s="236" t="e">
        <f>VLOOKUP(Q193,国・地域コードリスト!$L$3:$M$209,2,FALSE)</f>
        <v>#N/A</v>
      </c>
      <c r="S193" s="236" t="e">
        <f>VLOOKUP(Q193,国・地域コードリスト!$N$3:$O$209,2,FALSE)</f>
        <v>#N/A</v>
      </c>
      <c r="T193" s="357"/>
      <c r="U193" s="164"/>
      <c r="V193" s="237"/>
      <c r="W193" s="164"/>
      <c r="Y193" s="8"/>
      <c r="AB193" s="8"/>
      <c r="AD193" s="238"/>
    </row>
    <row r="194" spans="2:30" ht="30" hidden="1" customHeight="1">
      <c r="B194" s="234"/>
      <c r="C194" s="235"/>
      <c r="D194" s="234"/>
      <c r="E194" s="235"/>
      <c r="F194" s="236" t="e">
        <f>VLOOKUP(E194,国・地域コードリスト!$L$3:$M$209,2,FALSE)</f>
        <v>#N/A</v>
      </c>
      <c r="G194" s="236" t="e">
        <f>VLOOKUP(E194,国・地域コードリスト!$N$3:$O$209,2,FALSE)</f>
        <v>#N/A</v>
      </c>
      <c r="H194" s="235"/>
      <c r="I194" s="236" t="e">
        <f>VLOOKUP(H194,分野・分科コードリスト!$G$4:$I$49,2,FALSE)</f>
        <v>#N/A</v>
      </c>
      <c r="J194" s="236" t="e">
        <f>VLOOKUP(H194,分野・分科コードリスト!$G$4:$I$49,3,FALSE)</f>
        <v>#N/A</v>
      </c>
      <c r="K194" s="237"/>
      <c r="L194" s="235"/>
      <c r="M194" s="235"/>
      <c r="N194" s="237"/>
      <c r="O194" s="243"/>
      <c r="P194" s="234"/>
      <c r="Q194" s="235"/>
      <c r="R194" s="236" t="e">
        <f>VLOOKUP(Q194,国・地域コードリスト!$L$3:$M$209,2,FALSE)</f>
        <v>#N/A</v>
      </c>
      <c r="S194" s="236" t="e">
        <f>VLOOKUP(Q194,国・地域コードリスト!$N$3:$O$209,2,FALSE)</f>
        <v>#N/A</v>
      </c>
      <c r="T194" s="357"/>
      <c r="U194" s="164"/>
      <c r="V194" s="237"/>
      <c r="W194" s="164"/>
      <c r="Y194" s="8"/>
      <c r="AB194" s="8"/>
      <c r="AD194" s="238"/>
    </row>
    <row r="195" spans="2:30" ht="30" hidden="1" customHeight="1">
      <c r="B195" s="234"/>
      <c r="C195" s="235"/>
      <c r="D195" s="234"/>
      <c r="E195" s="235"/>
      <c r="F195" s="236" t="e">
        <f>VLOOKUP(E195,国・地域コードリスト!$L$3:$M$209,2,FALSE)</f>
        <v>#N/A</v>
      </c>
      <c r="G195" s="236" t="e">
        <f>VLOOKUP(E195,国・地域コードリスト!$N$3:$O$209,2,FALSE)</f>
        <v>#N/A</v>
      </c>
      <c r="H195" s="235"/>
      <c r="I195" s="236" t="e">
        <f>VLOOKUP(H195,分野・分科コードリスト!$G$4:$I$49,2,FALSE)</f>
        <v>#N/A</v>
      </c>
      <c r="J195" s="236" t="e">
        <f>VLOOKUP(H195,分野・分科コードリスト!$G$4:$I$49,3,FALSE)</f>
        <v>#N/A</v>
      </c>
      <c r="K195" s="237"/>
      <c r="L195" s="235"/>
      <c r="M195" s="235"/>
      <c r="N195" s="237"/>
      <c r="O195" s="243"/>
      <c r="P195" s="234"/>
      <c r="Q195" s="235"/>
      <c r="R195" s="236" t="e">
        <f>VLOOKUP(Q195,国・地域コードリスト!$L$3:$M$209,2,FALSE)</f>
        <v>#N/A</v>
      </c>
      <c r="S195" s="236" t="e">
        <f>VLOOKUP(Q195,国・地域コードリスト!$N$3:$O$209,2,FALSE)</f>
        <v>#N/A</v>
      </c>
      <c r="T195" s="357"/>
      <c r="U195" s="164"/>
      <c r="V195" s="237"/>
      <c r="W195" s="164"/>
      <c r="Y195" s="8"/>
      <c r="AB195" s="8"/>
      <c r="AD195" s="238"/>
    </row>
    <row r="196" spans="2:30" ht="30" hidden="1" customHeight="1">
      <c r="B196" s="234"/>
      <c r="C196" s="235"/>
      <c r="D196" s="234"/>
      <c r="E196" s="235"/>
      <c r="F196" s="236" t="e">
        <f>VLOOKUP(E196,国・地域コードリスト!$L$3:$M$209,2,FALSE)</f>
        <v>#N/A</v>
      </c>
      <c r="G196" s="236" t="e">
        <f>VLOOKUP(E196,国・地域コードリスト!$N$3:$O$209,2,FALSE)</f>
        <v>#N/A</v>
      </c>
      <c r="H196" s="235"/>
      <c r="I196" s="236" t="e">
        <f>VLOOKUP(H196,分野・分科コードリスト!$G$4:$I$49,2,FALSE)</f>
        <v>#N/A</v>
      </c>
      <c r="J196" s="236" t="e">
        <f>VLOOKUP(H196,分野・分科コードリスト!$G$4:$I$49,3,FALSE)</f>
        <v>#N/A</v>
      </c>
      <c r="K196" s="237"/>
      <c r="L196" s="235"/>
      <c r="M196" s="235"/>
      <c r="N196" s="237"/>
      <c r="O196" s="243"/>
      <c r="P196" s="234"/>
      <c r="Q196" s="235"/>
      <c r="R196" s="236" t="e">
        <f>VLOOKUP(Q196,国・地域コードリスト!$L$3:$M$209,2,FALSE)</f>
        <v>#N/A</v>
      </c>
      <c r="S196" s="236" t="e">
        <f>VLOOKUP(Q196,国・地域コードリスト!$N$3:$O$209,2,FALSE)</f>
        <v>#N/A</v>
      </c>
      <c r="T196" s="357"/>
      <c r="U196" s="164"/>
      <c r="V196" s="237"/>
      <c r="W196" s="164"/>
      <c r="Y196" s="8"/>
      <c r="AB196" s="8"/>
      <c r="AD196" s="238"/>
    </row>
    <row r="197" spans="2:30" ht="30" hidden="1" customHeight="1">
      <c r="B197" s="234"/>
      <c r="C197" s="235"/>
      <c r="D197" s="234"/>
      <c r="E197" s="235"/>
      <c r="F197" s="236" t="e">
        <f>VLOOKUP(E197,国・地域コードリスト!$L$3:$M$209,2,FALSE)</f>
        <v>#N/A</v>
      </c>
      <c r="G197" s="236" t="e">
        <f>VLOOKUP(E197,国・地域コードリスト!$N$3:$O$209,2,FALSE)</f>
        <v>#N/A</v>
      </c>
      <c r="H197" s="235"/>
      <c r="I197" s="236" t="e">
        <f>VLOOKUP(H197,分野・分科コードリスト!$G$4:$I$49,2,FALSE)</f>
        <v>#N/A</v>
      </c>
      <c r="J197" s="236" t="e">
        <f>VLOOKUP(H197,分野・分科コードリスト!$G$4:$I$49,3,FALSE)</f>
        <v>#N/A</v>
      </c>
      <c r="K197" s="237"/>
      <c r="L197" s="235"/>
      <c r="M197" s="235"/>
      <c r="N197" s="237"/>
      <c r="O197" s="243"/>
      <c r="P197" s="234"/>
      <c r="Q197" s="235"/>
      <c r="R197" s="236" t="e">
        <f>VLOOKUP(Q197,国・地域コードリスト!$L$3:$M$209,2,FALSE)</f>
        <v>#N/A</v>
      </c>
      <c r="S197" s="236" t="e">
        <f>VLOOKUP(Q197,国・地域コードリスト!$N$3:$O$209,2,FALSE)</f>
        <v>#N/A</v>
      </c>
      <c r="T197" s="357"/>
      <c r="U197" s="164"/>
      <c r="V197" s="237"/>
      <c r="W197" s="164"/>
      <c r="Y197" s="8"/>
      <c r="AB197" s="8"/>
      <c r="AD197" s="238"/>
    </row>
    <row r="198" spans="2:30" ht="30" hidden="1" customHeight="1">
      <c r="B198" s="234"/>
      <c r="C198" s="235"/>
      <c r="D198" s="234"/>
      <c r="E198" s="235"/>
      <c r="F198" s="236" t="e">
        <f>VLOOKUP(E198,国・地域コードリスト!$L$3:$M$209,2,FALSE)</f>
        <v>#N/A</v>
      </c>
      <c r="G198" s="236" t="e">
        <f>VLOOKUP(E198,国・地域コードリスト!$N$3:$O$209,2,FALSE)</f>
        <v>#N/A</v>
      </c>
      <c r="H198" s="235"/>
      <c r="I198" s="236" t="e">
        <f>VLOOKUP(H198,分野・分科コードリスト!$G$4:$I$49,2,FALSE)</f>
        <v>#N/A</v>
      </c>
      <c r="J198" s="236" t="e">
        <f>VLOOKUP(H198,分野・分科コードリスト!$G$4:$I$49,3,FALSE)</f>
        <v>#N/A</v>
      </c>
      <c r="K198" s="237"/>
      <c r="L198" s="235"/>
      <c r="M198" s="235"/>
      <c r="N198" s="237"/>
      <c r="O198" s="243"/>
      <c r="P198" s="234"/>
      <c r="Q198" s="235"/>
      <c r="R198" s="236" t="e">
        <f>VLOOKUP(Q198,国・地域コードリスト!$L$3:$M$209,2,FALSE)</f>
        <v>#N/A</v>
      </c>
      <c r="S198" s="236" t="e">
        <f>VLOOKUP(Q198,国・地域コードリスト!$N$3:$O$209,2,FALSE)</f>
        <v>#N/A</v>
      </c>
      <c r="T198" s="357"/>
      <c r="U198" s="164"/>
      <c r="V198" s="237"/>
      <c r="W198" s="164"/>
      <c r="Y198" s="8"/>
      <c r="AB198" s="8"/>
      <c r="AD198" s="238"/>
    </row>
    <row r="199" spans="2:30" ht="30" hidden="1" customHeight="1">
      <c r="B199" s="234"/>
      <c r="C199" s="235"/>
      <c r="D199" s="234"/>
      <c r="E199" s="235"/>
      <c r="F199" s="236" t="e">
        <f>VLOOKUP(E199,国・地域コードリスト!$L$3:$M$209,2,FALSE)</f>
        <v>#N/A</v>
      </c>
      <c r="G199" s="236" t="e">
        <f>VLOOKUP(E199,国・地域コードリスト!$N$3:$O$209,2,FALSE)</f>
        <v>#N/A</v>
      </c>
      <c r="H199" s="235"/>
      <c r="I199" s="236" t="e">
        <f>VLOOKUP(H199,分野・分科コードリスト!$G$4:$I$49,2,FALSE)</f>
        <v>#N/A</v>
      </c>
      <c r="J199" s="236" t="e">
        <f>VLOOKUP(H199,分野・分科コードリスト!$G$4:$I$49,3,FALSE)</f>
        <v>#N/A</v>
      </c>
      <c r="K199" s="237"/>
      <c r="L199" s="235"/>
      <c r="M199" s="235"/>
      <c r="N199" s="237"/>
      <c r="O199" s="243"/>
      <c r="P199" s="234"/>
      <c r="Q199" s="235"/>
      <c r="R199" s="236" t="e">
        <f>VLOOKUP(Q199,国・地域コードリスト!$L$3:$M$209,2,FALSE)</f>
        <v>#N/A</v>
      </c>
      <c r="S199" s="236" t="e">
        <f>VLOOKUP(Q199,国・地域コードリスト!$N$3:$O$209,2,FALSE)</f>
        <v>#N/A</v>
      </c>
      <c r="T199" s="357"/>
      <c r="U199" s="164"/>
      <c r="V199" s="237"/>
      <c r="W199" s="164"/>
      <c r="Y199" s="8"/>
      <c r="AB199" s="8"/>
      <c r="AD199" s="238"/>
    </row>
    <row r="200" spans="2:30" ht="30" hidden="1" customHeight="1">
      <c r="B200" s="234"/>
      <c r="C200" s="235"/>
      <c r="D200" s="234"/>
      <c r="E200" s="235"/>
      <c r="F200" s="236" t="e">
        <f>VLOOKUP(E200,国・地域コードリスト!$L$3:$M$209,2,FALSE)</f>
        <v>#N/A</v>
      </c>
      <c r="G200" s="236" t="e">
        <f>VLOOKUP(E200,国・地域コードリスト!$N$3:$O$209,2,FALSE)</f>
        <v>#N/A</v>
      </c>
      <c r="H200" s="235"/>
      <c r="I200" s="236" t="e">
        <f>VLOOKUP(H200,分野・分科コードリスト!$G$4:$I$49,2,FALSE)</f>
        <v>#N/A</v>
      </c>
      <c r="J200" s="236" t="e">
        <f>VLOOKUP(H200,分野・分科コードリスト!$G$4:$I$49,3,FALSE)</f>
        <v>#N/A</v>
      </c>
      <c r="K200" s="237"/>
      <c r="L200" s="235"/>
      <c r="M200" s="235"/>
      <c r="N200" s="237"/>
      <c r="O200" s="243"/>
      <c r="P200" s="234"/>
      <c r="Q200" s="235"/>
      <c r="R200" s="236" t="e">
        <f>VLOOKUP(Q200,国・地域コードリスト!$L$3:$M$209,2,FALSE)</f>
        <v>#N/A</v>
      </c>
      <c r="S200" s="236" t="e">
        <f>VLOOKUP(Q200,国・地域コードリスト!$N$3:$O$209,2,FALSE)</f>
        <v>#N/A</v>
      </c>
      <c r="T200" s="357"/>
      <c r="U200" s="164"/>
      <c r="V200" s="237"/>
      <c r="W200" s="164"/>
      <c r="Y200" s="8"/>
      <c r="AB200" s="8"/>
      <c r="AD200" s="238"/>
    </row>
    <row r="201" spans="2:30" ht="30" hidden="1" customHeight="1">
      <c r="B201" s="234"/>
      <c r="C201" s="235"/>
      <c r="D201" s="234"/>
      <c r="E201" s="235"/>
      <c r="F201" s="236" t="e">
        <f>VLOOKUP(E201,国・地域コードリスト!$L$3:$M$209,2,FALSE)</f>
        <v>#N/A</v>
      </c>
      <c r="G201" s="236" t="e">
        <f>VLOOKUP(E201,国・地域コードリスト!$N$3:$O$209,2,FALSE)</f>
        <v>#N/A</v>
      </c>
      <c r="H201" s="235"/>
      <c r="I201" s="236" t="e">
        <f>VLOOKUP(H201,分野・分科コードリスト!$G$4:$I$49,2,FALSE)</f>
        <v>#N/A</v>
      </c>
      <c r="J201" s="236" t="e">
        <f>VLOOKUP(H201,分野・分科コードリスト!$G$4:$I$49,3,FALSE)</f>
        <v>#N/A</v>
      </c>
      <c r="K201" s="237"/>
      <c r="L201" s="235"/>
      <c r="M201" s="235"/>
      <c r="N201" s="237"/>
      <c r="O201" s="243"/>
      <c r="P201" s="234"/>
      <c r="Q201" s="235"/>
      <c r="R201" s="236" t="e">
        <f>VLOOKUP(Q201,国・地域コードリスト!$L$3:$M$209,2,FALSE)</f>
        <v>#N/A</v>
      </c>
      <c r="S201" s="236" t="e">
        <f>VLOOKUP(Q201,国・地域コードリスト!$N$3:$O$209,2,FALSE)</f>
        <v>#N/A</v>
      </c>
      <c r="T201" s="357"/>
      <c r="U201" s="164"/>
      <c r="V201" s="237"/>
      <c r="W201" s="164"/>
      <c r="Y201" s="8"/>
      <c r="AB201" s="8"/>
      <c r="AD201" s="238"/>
    </row>
    <row r="202" spans="2:30" ht="30" hidden="1" customHeight="1">
      <c r="B202" s="234"/>
      <c r="C202" s="235"/>
      <c r="D202" s="234"/>
      <c r="E202" s="235"/>
      <c r="F202" s="236" t="e">
        <f>VLOOKUP(E202,国・地域コードリスト!$L$3:$M$209,2,FALSE)</f>
        <v>#N/A</v>
      </c>
      <c r="G202" s="236" t="e">
        <f>VLOOKUP(E202,国・地域コードリスト!$N$3:$O$209,2,FALSE)</f>
        <v>#N/A</v>
      </c>
      <c r="H202" s="235"/>
      <c r="I202" s="236" t="e">
        <f>VLOOKUP(H202,分野・分科コードリスト!$G$4:$I$49,2,FALSE)</f>
        <v>#N/A</v>
      </c>
      <c r="J202" s="236" t="e">
        <f>VLOOKUP(H202,分野・分科コードリスト!$G$4:$I$49,3,FALSE)</f>
        <v>#N/A</v>
      </c>
      <c r="K202" s="237"/>
      <c r="L202" s="235"/>
      <c r="M202" s="235"/>
      <c r="N202" s="237"/>
      <c r="O202" s="243"/>
      <c r="P202" s="234"/>
      <c r="Q202" s="235"/>
      <c r="R202" s="236" t="e">
        <f>VLOOKUP(Q202,国・地域コードリスト!$L$3:$M$209,2,FALSE)</f>
        <v>#N/A</v>
      </c>
      <c r="S202" s="236" t="e">
        <f>VLOOKUP(Q202,国・地域コードリスト!$N$3:$O$209,2,FALSE)</f>
        <v>#N/A</v>
      </c>
      <c r="T202" s="357"/>
      <c r="U202" s="164"/>
      <c r="V202" s="237"/>
      <c r="W202" s="164"/>
      <c r="Y202" s="8"/>
      <c r="AB202" s="8"/>
      <c r="AD202" s="238"/>
    </row>
    <row r="203" spans="2:30" ht="30" hidden="1" customHeight="1">
      <c r="B203" s="234"/>
      <c r="C203" s="235"/>
      <c r="D203" s="234"/>
      <c r="E203" s="235"/>
      <c r="F203" s="236" t="e">
        <f>VLOOKUP(E203,国・地域コードリスト!$L$3:$M$209,2,FALSE)</f>
        <v>#N/A</v>
      </c>
      <c r="G203" s="236" t="e">
        <f>VLOOKUP(E203,国・地域コードリスト!$N$3:$O$209,2,FALSE)</f>
        <v>#N/A</v>
      </c>
      <c r="H203" s="235"/>
      <c r="I203" s="236" t="e">
        <f>VLOOKUP(H203,分野・分科コードリスト!$G$4:$I$49,2,FALSE)</f>
        <v>#N/A</v>
      </c>
      <c r="J203" s="236" t="e">
        <f>VLOOKUP(H203,分野・分科コードリスト!$G$4:$I$49,3,FALSE)</f>
        <v>#N/A</v>
      </c>
      <c r="K203" s="237"/>
      <c r="L203" s="235"/>
      <c r="M203" s="235"/>
      <c r="N203" s="237"/>
      <c r="O203" s="243"/>
      <c r="P203" s="234"/>
      <c r="Q203" s="235"/>
      <c r="R203" s="236" t="e">
        <f>VLOOKUP(Q203,国・地域コードリスト!$L$3:$M$209,2,FALSE)</f>
        <v>#N/A</v>
      </c>
      <c r="S203" s="236" t="e">
        <f>VLOOKUP(Q203,国・地域コードリスト!$N$3:$O$209,2,FALSE)</f>
        <v>#N/A</v>
      </c>
      <c r="T203" s="357"/>
      <c r="U203" s="164"/>
      <c r="V203" s="237"/>
      <c r="W203" s="164"/>
      <c r="Y203" s="8"/>
      <c r="AB203" s="8"/>
      <c r="AD203" s="238"/>
    </row>
    <row r="204" spans="2:30" ht="30" hidden="1" customHeight="1">
      <c r="B204" s="234"/>
      <c r="C204" s="235"/>
      <c r="D204" s="234"/>
      <c r="E204" s="235"/>
      <c r="F204" s="236" t="e">
        <f>VLOOKUP(E204,国・地域コードリスト!$L$3:$M$209,2,FALSE)</f>
        <v>#N/A</v>
      </c>
      <c r="G204" s="236" t="e">
        <f>VLOOKUP(E204,国・地域コードリスト!$N$3:$O$209,2,FALSE)</f>
        <v>#N/A</v>
      </c>
      <c r="H204" s="235"/>
      <c r="I204" s="236" t="e">
        <f>VLOOKUP(H204,分野・分科コードリスト!$G$4:$I$49,2,FALSE)</f>
        <v>#N/A</v>
      </c>
      <c r="J204" s="236" t="e">
        <f>VLOOKUP(H204,分野・分科コードリスト!$G$4:$I$49,3,FALSE)</f>
        <v>#N/A</v>
      </c>
      <c r="K204" s="237"/>
      <c r="L204" s="235"/>
      <c r="M204" s="235"/>
      <c r="N204" s="237"/>
      <c r="O204" s="243"/>
      <c r="P204" s="234"/>
      <c r="Q204" s="235"/>
      <c r="R204" s="236" t="e">
        <f>VLOOKUP(Q204,国・地域コードリスト!$L$3:$M$209,2,FALSE)</f>
        <v>#N/A</v>
      </c>
      <c r="S204" s="236" t="e">
        <f>VLOOKUP(Q204,国・地域コードリスト!$N$3:$O$209,2,FALSE)</f>
        <v>#N/A</v>
      </c>
      <c r="T204" s="357"/>
      <c r="U204" s="164"/>
      <c r="V204" s="237"/>
      <c r="W204" s="164"/>
      <c r="Y204" s="8"/>
      <c r="AB204" s="8"/>
      <c r="AD204" s="238"/>
    </row>
    <row r="205" spans="2:30" ht="30" hidden="1" customHeight="1">
      <c r="B205" s="234"/>
      <c r="C205" s="235"/>
      <c r="D205" s="234"/>
      <c r="E205" s="235"/>
      <c r="F205" s="236" t="e">
        <f>VLOOKUP(E205,国・地域コードリスト!$L$3:$M$209,2,FALSE)</f>
        <v>#N/A</v>
      </c>
      <c r="G205" s="236" t="e">
        <f>VLOOKUP(E205,国・地域コードリスト!$N$3:$O$209,2,FALSE)</f>
        <v>#N/A</v>
      </c>
      <c r="H205" s="235"/>
      <c r="I205" s="236" t="e">
        <f>VLOOKUP(H205,分野・分科コードリスト!$G$4:$I$49,2,FALSE)</f>
        <v>#N/A</v>
      </c>
      <c r="J205" s="236" t="e">
        <f>VLOOKUP(H205,分野・分科コードリスト!$G$4:$I$49,3,FALSE)</f>
        <v>#N/A</v>
      </c>
      <c r="K205" s="237"/>
      <c r="L205" s="235"/>
      <c r="M205" s="235"/>
      <c r="N205" s="237"/>
      <c r="O205" s="243"/>
      <c r="P205" s="234"/>
      <c r="Q205" s="235"/>
      <c r="R205" s="236" t="e">
        <f>VLOOKUP(Q205,国・地域コードリスト!$L$3:$M$209,2,FALSE)</f>
        <v>#N/A</v>
      </c>
      <c r="S205" s="236" t="e">
        <f>VLOOKUP(Q205,国・地域コードリスト!$N$3:$O$209,2,FALSE)</f>
        <v>#N/A</v>
      </c>
      <c r="T205" s="357"/>
      <c r="U205" s="164"/>
      <c r="V205" s="237"/>
      <c r="W205" s="164"/>
      <c r="Y205" s="8"/>
      <c r="AB205" s="8"/>
      <c r="AD205" s="238"/>
    </row>
    <row r="206" spans="2:30" ht="30" hidden="1" customHeight="1">
      <c r="B206" s="234"/>
      <c r="C206" s="235"/>
      <c r="D206" s="234"/>
      <c r="E206" s="235"/>
      <c r="F206" s="236" t="e">
        <f>VLOOKUP(E206,国・地域コードリスト!$L$3:$M$209,2,FALSE)</f>
        <v>#N/A</v>
      </c>
      <c r="G206" s="236" t="e">
        <f>VLOOKUP(E206,国・地域コードリスト!$N$3:$O$209,2,FALSE)</f>
        <v>#N/A</v>
      </c>
      <c r="H206" s="235"/>
      <c r="I206" s="236" t="e">
        <f>VLOOKUP(H206,分野・分科コードリスト!$G$4:$I$49,2,FALSE)</f>
        <v>#N/A</v>
      </c>
      <c r="J206" s="236" t="e">
        <f>VLOOKUP(H206,分野・分科コードリスト!$G$4:$I$49,3,FALSE)</f>
        <v>#N/A</v>
      </c>
      <c r="K206" s="237"/>
      <c r="L206" s="235"/>
      <c r="M206" s="235"/>
      <c r="N206" s="237"/>
      <c r="O206" s="243"/>
      <c r="P206" s="234"/>
      <c r="Q206" s="235"/>
      <c r="R206" s="236" t="e">
        <f>VLOOKUP(Q206,国・地域コードリスト!$L$3:$M$209,2,FALSE)</f>
        <v>#N/A</v>
      </c>
      <c r="S206" s="236" t="e">
        <f>VLOOKUP(Q206,国・地域コードリスト!$N$3:$O$209,2,FALSE)</f>
        <v>#N/A</v>
      </c>
      <c r="T206" s="357"/>
      <c r="U206" s="164"/>
      <c r="V206" s="237"/>
      <c r="W206" s="164"/>
      <c r="Y206" s="8"/>
      <c r="AB206" s="8"/>
      <c r="AD206" s="238"/>
    </row>
    <row r="207" spans="2:30" ht="30" hidden="1" customHeight="1">
      <c r="B207" s="234"/>
      <c r="C207" s="235"/>
      <c r="D207" s="234"/>
      <c r="E207" s="235"/>
      <c r="F207" s="236" t="e">
        <f>VLOOKUP(E207,国・地域コードリスト!$L$3:$M$209,2,FALSE)</f>
        <v>#N/A</v>
      </c>
      <c r="G207" s="236" t="e">
        <f>VLOOKUP(E207,国・地域コードリスト!$N$3:$O$209,2,FALSE)</f>
        <v>#N/A</v>
      </c>
      <c r="H207" s="235"/>
      <c r="I207" s="236" t="e">
        <f>VLOOKUP(H207,分野・分科コードリスト!$G$4:$I$49,2,FALSE)</f>
        <v>#N/A</v>
      </c>
      <c r="J207" s="236" t="e">
        <f>VLOOKUP(H207,分野・分科コードリスト!$G$4:$I$49,3,FALSE)</f>
        <v>#N/A</v>
      </c>
      <c r="K207" s="237"/>
      <c r="L207" s="235"/>
      <c r="M207" s="235"/>
      <c r="N207" s="237"/>
      <c r="O207" s="243"/>
      <c r="P207" s="234"/>
      <c r="Q207" s="235"/>
      <c r="R207" s="236" t="e">
        <f>VLOOKUP(Q207,国・地域コードリスト!$L$3:$M$209,2,FALSE)</f>
        <v>#N/A</v>
      </c>
      <c r="S207" s="236" t="e">
        <f>VLOOKUP(Q207,国・地域コードリスト!$N$3:$O$209,2,FALSE)</f>
        <v>#N/A</v>
      </c>
      <c r="T207" s="357"/>
      <c r="U207" s="164"/>
      <c r="V207" s="237"/>
      <c r="W207" s="164"/>
      <c r="Y207" s="8"/>
      <c r="AB207" s="8"/>
      <c r="AD207" s="238"/>
    </row>
    <row r="208" spans="2:30" ht="30" hidden="1" customHeight="1">
      <c r="B208" s="234"/>
      <c r="C208" s="235"/>
      <c r="D208" s="234"/>
      <c r="E208" s="235"/>
      <c r="F208" s="236" t="e">
        <f>VLOOKUP(E208,国・地域コードリスト!$L$3:$M$209,2,FALSE)</f>
        <v>#N/A</v>
      </c>
      <c r="G208" s="236" t="e">
        <f>VLOOKUP(E208,国・地域コードリスト!$N$3:$O$209,2,FALSE)</f>
        <v>#N/A</v>
      </c>
      <c r="H208" s="235"/>
      <c r="I208" s="236" t="e">
        <f>VLOOKUP(H208,分野・分科コードリスト!$G$4:$I$49,2,FALSE)</f>
        <v>#N/A</v>
      </c>
      <c r="J208" s="236" t="e">
        <f>VLOOKUP(H208,分野・分科コードリスト!$G$4:$I$49,3,FALSE)</f>
        <v>#N/A</v>
      </c>
      <c r="K208" s="237"/>
      <c r="L208" s="235"/>
      <c r="M208" s="235"/>
      <c r="N208" s="237"/>
      <c r="O208" s="243"/>
      <c r="P208" s="234"/>
      <c r="Q208" s="235"/>
      <c r="R208" s="236" t="e">
        <f>VLOOKUP(Q208,国・地域コードリスト!$L$3:$M$209,2,FALSE)</f>
        <v>#N/A</v>
      </c>
      <c r="S208" s="236" t="e">
        <f>VLOOKUP(Q208,国・地域コードリスト!$N$3:$O$209,2,FALSE)</f>
        <v>#N/A</v>
      </c>
      <c r="T208" s="357"/>
      <c r="U208" s="164"/>
      <c r="V208" s="237"/>
      <c r="W208" s="164"/>
      <c r="Y208" s="8"/>
      <c r="AB208" s="8"/>
      <c r="AD208" s="238"/>
    </row>
    <row r="209" spans="2:30" ht="30" hidden="1" customHeight="1">
      <c r="B209" s="234"/>
      <c r="C209" s="235"/>
      <c r="D209" s="234"/>
      <c r="E209" s="235"/>
      <c r="F209" s="236" t="e">
        <f>VLOOKUP(E209,国・地域コードリスト!$L$3:$M$209,2,FALSE)</f>
        <v>#N/A</v>
      </c>
      <c r="G209" s="236" t="e">
        <f>VLOOKUP(E209,国・地域コードリスト!$N$3:$O$209,2,FALSE)</f>
        <v>#N/A</v>
      </c>
      <c r="H209" s="235"/>
      <c r="I209" s="236" t="e">
        <f>VLOOKUP(H209,分野・分科コードリスト!$G$4:$I$49,2,FALSE)</f>
        <v>#N/A</v>
      </c>
      <c r="J209" s="236" t="e">
        <f>VLOOKUP(H209,分野・分科コードリスト!$G$4:$I$49,3,FALSE)</f>
        <v>#N/A</v>
      </c>
      <c r="K209" s="237"/>
      <c r="L209" s="235"/>
      <c r="M209" s="235"/>
      <c r="N209" s="237"/>
      <c r="O209" s="243"/>
      <c r="P209" s="234"/>
      <c r="Q209" s="235"/>
      <c r="R209" s="236" t="e">
        <f>VLOOKUP(Q209,国・地域コードリスト!$L$3:$M$209,2,FALSE)</f>
        <v>#N/A</v>
      </c>
      <c r="S209" s="236" t="e">
        <f>VLOOKUP(Q209,国・地域コードリスト!$N$3:$O$209,2,FALSE)</f>
        <v>#N/A</v>
      </c>
      <c r="T209" s="357"/>
      <c r="U209" s="164"/>
      <c r="V209" s="237"/>
      <c r="W209" s="164"/>
      <c r="Y209" s="8"/>
      <c r="AB209" s="8"/>
      <c r="AD209" s="238"/>
    </row>
    <row r="210" spans="2:30" ht="30" hidden="1" customHeight="1">
      <c r="B210" s="234"/>
      <c r="C210" s="235"/>
      <c r="D210" s="234"/>
      <c r="E210" s="235"/>
      <c r="F210" s="236" t="e">
        <f>VLOOKUP(E210,国・地域コードリスト!$L$3:$M$209,2,FALSE)</f>
        <v>#N/A</v>
      </c>
      <c r="G210" s="236" t="e">
        <f>VLOOKUP(E210,国・地域コードリスト!$N$3:$O$209,2,FALSE)</f>
        <v>#N/A</v>
      </c>
      <c r="H210" s="235"/>
      <c r="I210" s="236" t="e">
        <f>VLOOKUP(H210,分野・分科コードリスト!$G$4:$I$49,2,FALSE)</f>
        <v>#N/A</v>
      </c>
      <c r="J210" s="236" t="e">
        <f>VLOOKUP(H210,分野・分科コードリスト!$G$4:$I$49,3,FALSE)</f>
        <v>#N/A</v>
      </c>
      <c r="K210" s="237"/>
      <c r="L210" s="235"/>
      <c r="M210" s="235"/>
      <c r="N210" s="237"/>
      <c r="O210" s="243"/>
      <c r="P210" s="234"/>
      <c r="Q210" s="235"/>
      <c r="R210" s="236" t="e">
        <f>VLOOKUP(Q210,国・地域コードリスト!$L$3:$M$209,2,FALSE)</f>
        <v>#N/A</v>
      </c>
      <c r="S210" s="236" t="e">
        <f>VLOOKUP(Q210,国・地域コードリスト!$N$3:$O$209,2,FALSE)</f>
        <v>#N/A</v>
      </c>
      <c r="T210" s="357"/>
      <c r="U210" s="164"/>
      <c r="V210" s="237"/>
      <c r="W210" s="164"/>
      <c r="Y210" s="8"/>
      <c r="AB210" s="8"/>
      <c r="AD210" s="238"/>
    </row>
    <row r="211" spans="2:30" ht="30" hidden="1" customHeight="1">
      <c r="B211" s="234"/>
      <c r="C211" s="235"/>
      <c r="D211" s="234"/>
      <c r="E211" s="235"/>
      <c r="F211" s="236" t="e">
        <f>VLOOKUP(E211,国・地域コードリスト!$L$3:$M$209,2,FALSE)</f>
        <v>#N/A</v>
      </c>
      <c r="G211" s="236" t="e">
        <f>VLOOKUP(E211,国・地域コードリスト!$N$3:$O$209,2,FALSE)</f>
        <v>#N/A</v>
      </c>
      <c r="H211" s="235"/>
      <c r="I211" s="236" t="e">
        <f>VLOOKUP(H211,分野・分科コードリスト!$G$4:$I$49,2,FALSE)</f>
        <v>#N/A</v>
      </c>
      <c r="J211" s="236" t="e">
        <f>VLOOKUP(H211,分野・分科コードリスト!$G$4:$I$49,3,FALSE)</f>
        <v>#N/A</v>
      </c>
      <c r="K211" s="237"/>
      <c r="L211" s="235"/>
      <c r="M211" s="235"/>
      <c r="N211" s="237"/>
      <c r="O211" s="243"/>
      <c r="P211" s="234"/>
      <c r="Q211" s="235"/>
      <c r="R211" s="236" t="e">
        <f>VLOOKUP(Q211,国・地域コードリスト!$L$3:$M$209,2,FALSE)</f>
        <v>#N/A</v>
      </c>
      <c r="S211" s="236" t="e">
        <f>VLOOKUP(Q211,国・地域コードリスト!$N$3:$O$209,2,FALSE)</f>
        <v>#N/A</v>
      </c>
      <c r="T211" s="357"/>
      <c r="U211" s="164"/>
      <c r="V211" s="237"/>
      <c r="W211" s="164"/>
      <c r="Y211" s="8"/>
      <c r="AB211" s="8"/>
      <c r="AD211" s="238"/>
    </row>
    <row r="212" spans="2:30" ht="30" hidden="1" customHeight="1">
      <c r="B212" s="234"/>
      <c r="C212" s="235"/>
      <c r="D212" s="234"/>
      <c r="E212" s="235"/>
      <c r="F212" s="236" t="e">
        <f>VLOOKUP(E212,国・地域コードリスト!$L$3:$M$209,2,FALSE)</f>
        <v>#N/A</v>
      </c>
      <c r="G212" s="236" t="e">
        <f>VLOOKUP(E212,国・地域コードリスト!$N$3:$O$209,2,FALSE)</f>
        <v>#N/A</v>
      </c>
      <c r="H212" s="235"/>
      <c r="I212" s="236" t="e">
        <f>VLOOKUP(H212,分野・分科コードリスト!$G$4:$I$49,2,FALSE)</f>
        <v>#N/A</v>
      </c>
      <c r="J212" s="236" t="e">
        <f>VLOOKUP(H212,分野・分科コードリスト!$G$4:$I$49,3,FALSE)</f>
        <v>#N/A</v>
      </c>
      <c r="K212" s="237"/>
      <c r="L212" s="235"/>
      <c r="M212" s="235"/>
      <c r="N212" s="237"/>
      <c r="O212" s="243"/>
      <c r="P212" s="234"/>
      <c r="Q212" s="235"/>
      <c r="R212" s="236" t="e">
        <f>VLOOKUP(Q212,国・地域コードリスト!$L$3:$M$209,2,FALSE)</f>
        <v>#N/A</v>
      </c>
      <c r="S212" s="236" t="e">
        <f>VLOOKUP(Q212,国・地域コードリスト!$N$3:$O$209,2,FALSE)</f>
        <v>#N/A</v>
      </c>
      <c r="T212" s="357"/>
      <c r="U212" s="164"/>
      <c r="V212" s="237"/>
      <c r="W212" s="164"/>
      <c r="Y212" s="8"/>
      <c r="AB212" s="8"/>
      <c r="AD212" s="238"/>
    </row>
    <row r="213" spans="2:30" ht="30" hidden="1" customHeight="1">
      <c r="B213" s="234"/>
      <c r="C213" s="235"/>
      <c r="D213" s="234"/>
      <c r="E213" s="235"/>
      <c r="F213" s="236" t="e">
        <f>VLOOKUP(E213,国・地域コードリスト!$L$3:$M$209,2,FALSE)</f>
        <v>#N/A</v>
      </c>
      <c r="G213" s="236" t="e">
        <f>VLOOKUP(E213,国・地域コードリスト!$N$3:$O$209,2,FALSE)</f>
        <v>#N/A</v>
      </c>
      <c r="H213" s="235"/>
      <c r="I213" s="236" t="e">
        <f>VLOOKUP(H213,分野・分科コードリスト!$G$4:$I$49,2,FALSE)</f>
        <v>#N/A</v>
      </c>
      <c r="J213" s="236" t="e">
        <f>VLOOKUP(H213,分野・分科コードリスト!$G$4:$I$49,3,FALSE)</f>
        <v>#N/A</v>
      </c>
      <c r="K213" s="237"/>
      <c r="L213" s="235"/>
      <c r="M213" s="235"/>
      <c r="N213" s="237"/>
      <c r="O213" s="243"/>
      <c r="P213" s="234"/>
      <c r="Q213" s="235"/>
      <c r="R213" s="236" t="e">
        <f>VLOOKUP(Q213,国・地域コードリスト!$L$3:$M$209,2,FALSE)</f>
        <v>#N/A</v>
      </c>
      <c r="S213" s="236" t="e">
        <f>VLOOKUP(Q213,国・地域コードリスト!$N$3:$O$209,2,FALSE)</f>
        <v>#N/A</v>
      </c>
      <c r="T213" s="357"/>
      <c r="U213" s="164"/>
      <c r="V213" s="237"/>
      <c r="W213" s="164"/>
      <c r="Y213" s="8"/>
      <c r="AB213" s="8"/>
    </row>
    <row r="214" spans="2:30" ht="30" hidden="1" customHeight="1">
      <c r="B214" s="234"/>
      <c r="C214" s="235"/>
      <c r="D214" s="234"/>
      <c r="E214" s="235"/>
      <c r="F214" s="236" t="e">
        <f>VLOOKUP(E214,国・地域コードリスト!$L$3:$M$209,2,FALSE)</f>
        <v>#N/A</v>
      </c>
      <c r="G214" s="236" t="e">
        <f>VLOOKUP(E214,国・地域コードリスト!$N$3:$O$209,2,FALSE)</f>
        <v>#N/A</v>
      </c>
      <c r="H214" s="235"/>
      <c r="I214" s="236" t="e">
        <f>VLOOKUP(H214,分野・分科コードリスト!$G$4:$I$49,2,FALSE)</f>
        <v>#N/A</v>
      </c>
      <c r="J214" s="236" t="e">
        <f>VLOOKUP(H214,分野・分科コードリスト!$G$4:$I$49,3,FALSE)</f>
        <v>#N/A</v>
      </c>
      <c r="K214" s="237"/>
      <c r="L214" s="235"/>
      <c r="M214" s="235"/>
      <c r="N214" s="237"/>
      <c r="O214" s="243"/>
      <c r="P214" s="234"/>
      <c r="Q214" s="235"/>
      <c r="R214" s="236" t="e">
        <f>VLOOKUP(Q214,国・地域コードリスト!$L$3:$M$209,2,FALSE)</f>
        <v>#N/A</v>
      </c>
      <c r="S214" s="236" t="e">
        <f>VLOOKUP(Q214,国・地域コードリスト!$N$3:$O$209,2,FALSE)</f>
        <v>#N/A</v>
      </c>
      <c r="T214" s="357"/>
      <c r="U214" s="164"/>
      <c r="V214" s="237"/>
      <c r="W214" s="164"/>
      <c r="Y214" s="8"/>
      <c r="AB214" s="8"/>
    </row>
    <row r="215" spans="2:30" ht="30" hidden="1" customHeight="1">
      <c r="B215" s="234"/>
      <c r="C215" s="235"/>
      <c r="D215" s="234"/>
      <c r="E215" s="235"/>
      <c r="F215" s="236" t="e">
        <f>VLOOKUP(E215,国・地域コードリスト!$L$3:$M$209,2,FALSE)</f>
        <v>#N/A</v>
      </c>
      <c r="G215" s="236" t="e">
        <f>VLOOKUP(E215,国・地域コードリスト!$N$3:$O$209,2,FALSE)</f>
        <v>#N/A</v>
      </c>
      <c r="H215" s="235"/>
      <c r="I215" s="236" t="e">
        <f>VLOOKUP(H215,分野・分科コードリスト!$G$4:$I$49,2,FALSE)</f>
        <v>#N/A</v>
      </c>
      <c r="J215" s="236" t="e">
        <f>VLOOKUP(H215,分野・分科コードリスト!$G$4:$I$49,3,FALSE)</f>
        <v>#N/A</v>
      </c>
      <c r="K215" s="237"/>
      <c r="L215" s="235"/>
      <c r="M215" s="235"/>
      <c r="N215" s="237"/>
      <c r="O215" s="243"/>
      <c r="P215" s="234"/>
      <c r="Q215" s="235"/>
      <c r="R215" s="236" t="e">
        <f>VLOOKUP(Q215,国・地域コードリスト!$L$3:$M$209,2,FALSE)</f>
        <v>#N/A</v>
      </c>
      <c r="S215" s="236" t="e">
        <f>VLOOKUP(Q215,国・地域コードリスト!$N$3:$O$209,2,FALSE)</f>
        <v>#N/A</v>
      </c>
      <c r="T215" s="357"/>
      <c r="U215" s="164"/>
      <c r="V215" s="237"/>
      <c r="W215" s="164"/>
      <c r="Y215" s="8"/>
      <c r="AB215" s="8"/>
    </row>
    <row r="216" spans="2:30" ht="30" hidden="1" customHeight="1">
      <c r="B216" s="234"/>
      <c r="C216" s="235"/>
      <c r="D216" s="234"/>
      <c r="E216" s="235"/>
      <c r="F216" s="236" t="e">
        <f>VLOOKUP(E216,国・地域コードリスト!$L$3:$M$209,2,FALSE)</f>
        <v>#N/A</v>
      </c>
      <c r="G216" s="236" t="e">
        <f>VLOOKUP(E216,国・地域コードリスト!$N$3:$O$209,2,FALSE)</f>
        <v>#N/A</v>
      </c>
      <c r="H216" s="235"/>
      <c r="I216" s="236" t="e">
        <f>VLOOKUP(H216,分野・分科コードリスト!$G$4:$I$49,2,FALSE)</f>
        <v>#N/A</v>
      </c>
      <c r="J216" s="236" t="e">
        <f>VLOOKUP(H216,分野・分科コードリスト!$G$4:$I$49,3,FALSE)</f>
        <v>#N/A</v>
      </c>
      <c r="K216" s="237"/>
      <c r="L216" s="235"/>
      <c r="M216" s="235"/>
      <c r="N216" s="237"/>
      <c r="O216" s="243"/>
      <c r="P216" s="234"/>
      <c r="Q216" s="235"/>
      <c r="R216" s="236" t="e">
        <f>VLOOKUP(Q216,国・地域コードリスト!$L$3:$M$209,2,FALSE)</f>
        <v>#N/A</v>
      </c>
      <c r="S216" s="236" t="e">
        <f>VLOOKUP(Q216,国・地域コードリスト!$N$3:$O$209,2,FALSE)</f>
        <v>#N/A</v>
      </c>
      <c r="T216" s="357"/>
      <c r="U216" s="164"/>
      <c r="V216" s="237"/>
      <c r="W216" s="164"/>
      <c r="Y216" s="8"/>
      <c r="AB216" s="8"/>
    </row>
    <row r="217" spans="2:30" ht="30" hidden="1" customHeight="1">
      <c r="B217" s="234"/>
      <c r="C217" s="235"/>
      <c r="D217" s="234"/>
      <c r="E217" s="235"/>
      <c r="F217" s="236" t="e">
        <f>VLOOKUP(E217,国・地域コードリスト!$L$3:$M$209,2,FALSE)</f>
        <v>#N/A</v>
      </c>
      <c r="G217" s="236" t="e">
        <f>VLOOKUP(E217,国・地域コードリスト!$N$3:$O$209,2,FALSE)</f>
        <v>#N/A</v>
      </c>
      <c r="H217" s="235"/>
      <c r="I217" s="236" t="e">
        <f>VLOOKUP(H217,分野・分科コードリスト!$G$4:$I$49,2,FALSE)</f>
        <v>#N/A</v>
      </c>
      <c r="J217" s="236" t="e">
        <f>VLOOKUP(H217,分野・分科コードリスト!$G$4:$I$49,3,FALSE)</f>
        <v>#N/A</v>
      </c>
      <c r="K217" s="237"/>
      <c r="L217" s="235"/>
      <c r="M217" s="235"/>
      <c r="N217" s="237"/>
      <c r="O217" s="243"/>
      <c r="P217" s="234"/>
      <c r="Q217" s="235"/>
      <c r="R217" s="236" t="e">
        <f>VLOOKUP(Q217,国・地域コードリスト!$L$3:$M$209,2,FALSE)</f>
        <v>#N/A</v>
      </c>
      <c r="S217" s="236" t="e">
        <f>VLOOKUP(Q217,国・地域コードリスト!$N$3:$O$209,2,FALSE)</f>
        <v>#N/A</v>
      </c>
      <c r="T217" s="357"/>
      <c r="U217" s="164"/>
      <c r="V217" s="237"/>
      <c r="W217" s="164"/>
      <c r="Y217" s="8"/>
      <c r="AB217" s="8"/>
    </row>
    <row r="218" spans="2:30" ht="30" hidden="1" customHeight="1">
      <c r="B218" s="234"/>
      <c r="C218" s="235"/>
      <c r="D218" s="234"/>
      <c r="E218" s="235"/>
      <c r="F218" s="236" t="e">
        <f>VLOOKUP(E218,国・地域コードリスト!$L$3:$M$209,2,FALSE)</f>
        <v>#N/A</v>
      </c>
      <c r="G218" s="236" t="e">
        <f>VLOOKUP(E218,国・地域コードリスト!$N$3:$O$209,2,FALSE)</f>
        <v>#N/A</v>
      </c>
      <c r="H218" s="235"/>
      <c r="I218" s="236" t="e">
        <f>VLOOKUP(H218,分野・分科コードリスト!$G$4:$I$49,2,FALSE)</f>
        <v>#N/A</v>
      </c>
      <c r="J218" s="236" t="e">
        <f>VLOOKUP(H218,分野・分科コードリスト!$G$4:$I$49,3,FALSE)</f>
        <v>#N/A</v>
      </c>
      <c r="K218" s="237"/>
      <c r="L218" s="235"/>
      <c r="M218" s="235"/>
      <c r="N218" s="237"/>
      <c r="O218" s="243"/>
      <c r="P218" s="234"/>
      <c r="Q218" s="235"/>
      <c r="R218" s="236" t="e">
        <f>VLOOKUP(Q218,国・地域コードリスト!$L$3:$M$209,2,FALSE)</f>
        <v>#N/A</v>
      </c>
      <c r="S218" s="236" t="e">
        <f>VLOOKUP(Q218,国・地域コードリスト!$N$3:$O$209,2,FALSE)</f>
        <v>#N/A</v>
      </c>
      <c r="T218" s="357"/>
      <c r="U218" s="164"/>
      <c r="V218" s="237"/>
      <c r="W218" s="164"/>
      <c r="Y218" s="8"/>
      <c r="AB218" s="8"/>
    </row>
    <row r="219" spans="2:30" ht="30" hidden="1" customHeight="1">
      <c r="B219" s="234"/>
      <c r="C219" s="235"/>
      <c r="D219" s="234"/>
      <c r="E219" s="235"/>
      <c r="F219" s="236" t="e">
        <f>VLOOKUP(E219,国・地域コードリスト!$L$3:$M$209,2,FALSE)</f>
        <v>#N/A</v>
      </c>
      <c r="G219" s="236" t="e">
        <f>VLOOKUP(E219,国・地域コードリスト!$N$3:$O$209,2,FALSE)</f>
        <v>#N/A</v>
      </c>
      <c r="H219" s="235"/>
      <c r="I219" s="236" t="e">
        <f>VLOOKUP(H219,分野・分科コードリスト!$G$4:$I$49,2,FALSE)</f>
        <v>#N/A</v>
      </c>
      <c r="J219" s="236" t="e">
        <f>VLOOKUP(H219,分野・分科コードリスト!$G$4:$I$49,3,FALSE)</f>
        <v>#N/A</v>
      </c>
      <c r="K219" s="237"/>
      <c r="L219" s="235"/>
      <c r="M219" s="235"/>
      <c r="N219" s="237"/>
      <c r="O219" s="243"/>
      <c r="P219" s="234"/>
      <c r="Q219" s="235"/>
      <c r="R219" s="236" t="e">
        <f>VLOOKUP(Q219,国・地域コードリスト!$L$3:$M$209,2,FALSE)</f>
        <v>#N/A</v>
      </c>
      <c r="S219" s="236" t="e">
        <f>VLOOKUP(Q219,国・地域コードリスト!$N$3:$O$209,2,FALSE)</f>
        <v>#N/A</v>
      </c>
      <c r="T219" s="357"/>
      <c r="U219" s="164"/>
      <c r="V219" s="237"/>
      <c r="W219" s="164"/>
      <c r="Y219" s="8"/>
      <c r="AB219" s="8"/>
    </row>
    <row r="220" spans="2:30" ht="30" hidden="1" customHeight="1">
      <c r="B220" s="234"/>
      <c r="C220" s="235"/>
      <c r="D220" s="234"/>
      <c r="E220" s="235"/>
      <c r="F220" s="236" t="e">
        <f>VLOOKUP(E220,国・地域コードリスト!$L$3:$M$209,2,FALSE)</f>
        <v>#N/A</v>
      </c>
      <c r="G220" s="236" t="e">
        <f>VLOOKUP(E220,国・地域コードリスト!$N$3:$O$209,2,FALSE)</f>
        <v>#N/A</v>
      </c>
      <c r="H220" s="235"/>
      <c r="I220" s="236" t="e">
        <f>VLOOKUP(H220,分野・分科コードリスト!$G$4:$I$49,2,FALSE)</f>
        <v>#N/A</v>
      </c>
      <c r="J220" s="236" t="e">
        <f>VLOOKUP(H220,分野・分科コードリスト!$G$4:$I$49,3,FALSE)</f>
        <v>#N/A</v>
      </c>
      <c r="K220" s="237"/>
      <c r="L220" s="235"/>
      <c r="M220" s="235"/>
      <c r="N220" s="237"/>
      <c r="O220" s="243"/>
      <c r="P220" s="234"/>
      <c r="Q220" s="235"/>
      <c r="R220" s="236" t="e">
        <f>VLOOKUP(Q220,国・地域コードリスト!$L$3:$M$209,2,FALSE)</f>
        <v>#N/A</v>
      </c>
      <c r="S220" s="236" t="e">
        <f>VLOOKUP(Q220,国・地域コードリスト!$N$3:$O$209,2,FALSE)</f>
        <v>#N/A</v>
      </c>
      <c r="T220" s="357"/>
      <c r="U220" s="164"/>
      <c r="V220" s="237"/>
      <c r="W220" s="164"/>
      <c r="Y220" s="8"/>
      <c r="AB220" s="8"/>
    </row>
    <row r="221" spans="2:30" ht="30" hidden="1" customHeight="1">
      <c r="B221" s="234"/>
      <c r="C221" s="235"/>
      <c r="D221" s="234"/>
      <c r="E221" s="235"/>
      <c r="F221" s="236" t="e">
        <f>VLOOKUP(E221,国・地域コードリスト!$L$3:$M$209,2,FALSE)</f>
        <v>#N/A</v>
      </c>
      <c r="G221" s="236" t="e">
        <f>VLOOKUP(E221,国・地域コードリスト!$N$3:$O$209,2,FALSE)</f>
        <v>#N/A</v>
      </c>
      <c r="H221" s="235"/>
      <c r="I221" s="236" t="e">
        <f>VLOOKUP(H221,分野・分科コードリスト!$G$4:$I$49,2,FALSE)</f>
        <v>#N/A</v>
      </c>
      <c r="J221" s="236" t="e">
        <f>VLOOKUP(H221,分野・分科コードリスト!$G$4:$I$49,3,FALSE)</f>
        <v>#N/A</v>
      </c>
      <c r="K221" s="237"/>
      <c r="L221" s="235"/>
      <c r="M221" s="235"/>
      <c r="N221" s="237"/>
      <c r="O221" s="243"/>
      <c r="P221" s="234"/>
      <c r="Q221" s="235"/>
      <c r="R221" s="236" t="e">
        <f>VLOOKUP(Q221,国・地域コードリスト!$L$3:$M$209,2,FALSE)</f>
        <v>#N/A</v>
      </c>
      <c r="S221" s="236" t="e">
        <f>VLOOKUP(Q221,国・地域コードリスト!$N$3:$O$209,2,FALSE)</f>
        <v>#N/A</v>
      </c>
      <c r="T221" s="357"/>
      <c r="U221" s="164"/>
      <c r="V221" s="237"/>
      <c r="W221" s="164"/>
      <c r="Y221" s="8"/>
      <c r="AB221" s="8"/>
    </row>
    <row r="222" spans="2:30" ht="30" hidden="1" customHeight="1">
      <c r="B222" s="234"/>
      <c r="C222" s="235"/>
      <c r="D222" s="234"/>
      <c r="E222" s="235"/>
      <c r="F222" s="236" t="e">
        <f>VLOOKUP(E222,国・地域コードリスト!$L$3:$M$209,2,FALSE)</f>
        <v>#N/A</v>
      </c>
      <c r="G222" s="236" t="e">
        <f>VLOOKUP(E222,国・地域コードリスト!$N$3:$O$209,2,FALSE)</f>
        <v>#N/A</v>
      </c>
      <c r="H222" s="235"/>
      <c r="I222" s="236" t="e">
        <f>VLOOKUP(H222,分野・分科コードリスト!$G$4:$I$49,2,FALSE)</f>
        <v>#N/A</v>
      </c>
      <c r="J222" s="236" t="e">
        <f>VLOOKUP(H222,分野・分科コードリスト!$G$4:$I$49,3,FALSE)</f>
        <v>#N/A</v>
      </c>
      <c r="K222" s="237"/>
      <c r="L222" s="235"/>
      <c r="M222" s="235"/>
      <c r="N222" s="237"/>
      <c r="O222" s="243"/>
      <c r="P222" s="234"/>
      <c r="Q222" s="235"/>
      <c r="R222" s="236" t="e">
        <f>VLOOKUP(Q222,国・地域コードリスト!$L$3:$M$209,2,FALSE)</f>
        <v>#N/A</v>
      </c>
      <c r="S222" s="236" t="e">
        <f>VLOOKUP(Q222,国・地域コードリスト!$N$3:$O$209,2,FALSE)</f>
        <v>#N/A</v>
      </c>
      <c r="T222" s="357"/>
      <c r="U222" s="164"/>
      <c r="V222" s="237"/>
      <c r="W222" s="164"/>
      <c r="Y222" s="8"/>
      <c r="AB222" s="8"/>
    </row>
    <row r="223" spans="2:30" ht="30" hidden="1" customHeight="1">
      <c r="B223" s="234"/>
      <c r="C223" s="235"/>
      <c r="D223" s="234"/>
      <c r="E223" s="235"/>
      <c r="F223" s="236" t="e">
        <f>VLOOKUP(E223,国・地域コードリスト!$L$3:$M$209,2,FALSE)</f>
        <v>#N/A</v>
      </c>
      <c r="G223" s="236" t="e">
        <f>VLOOKUP(E223,国・地域コードリスト!$N$3:$O$209,2,FALSE)</f>
        <v>#N/A</v>
      </c>
      <c r="H223" s="235"/>
      <c r="I223" s="236" t="e">
        <f>VLOOKUP(H223,分野・分科コードリスト!$G$4:$I$49,2,FALSE)</f>
        <v>#N/A</v>
      </c>
      <c r="J223" s="236" t="e">
        <f>VLOOKUP(H223,分野・分科コードリスト!$G$4:$I$49,3,FALSE)</f>
        <v>#N/A</v>
      </c>
      <c r="K223" s="237"/>
      <c r="L223" s="235"/>
      <c r="M223" s="235"/>
      <c r="N223" s="237"/>
      <c r="O223" s="243"/>
      <c r="P223" s="234"/>
      <c r="Q223" s="235"/>
      <c r="R223" s="236" t="e">
        <f>VLOOKUP(Q223,国・地域コードリスト!$L$3:$M$209,2,FALSE)</f>
        <v>#N/A</v>
      </c>
      <c r="S223" s="236" t="e">
        <f>VLOOKUP(Q223,国・地域コードリスト!$N$3:$O$209,2,FALSE)</f>
        <v>#N/A</v>
      </c>
      <c r="T223" s="357"/>
      <c r="U223" s="164"/>
      <c r="V223" s="237"/>
      <c r="W223" s="164"/>
      <c r="Y223" s="8"/>
      <c r="AB223" s="8"/>
    </row>
    <row r="224" spans="2:30" ht="30" hidden="1" customHeight="1">
      <c r="B224" s="234"/>
      <c r="C224" s="235"/>
      <c r="D224" s="234"/>
      <c r="E224" s="235"/>
      <c r="F224" s="236" t="e">
        <f>VLOOKUP(E224,国・地域コードリスト!$L$3:$M$209,2,FALSE)</f>
        <v>#N/A</v>
      </c>
      <c r="G224" s="236" t="e">
        <f>VLOOKUP(E224,国・地域コードリスト!$N$3:$O$209,2,FALSE)</f>
        <v>#N/A</v>
      </c>
      <c r="H224" s="235"/>
      <c r="I224" s="236" t="e">
        <f>VLOOKUP(H224,分野・分科コードリスト!$G$4:$I$49,2,FALSE)</f>
        <v>#N/A</v>
      </c>
      <c r="J224" s="236" t="e">
        <f>VLOOKUP(H224,分野・分科コードリスト!$G$4:$I$49,3,FALSE)</f>
        <v>#N/A</v>
      </c>
      <c r="K224" s="237"/>
      <c r="L224" s="235"/>
      <c r="M224" s="235"/>
      <c r="N224" s="237"/>
      <c r="O224" s="243"/>
      <c r="P224" s="234"/>
      <c r="Q224" s="235"/>
      <c r="R224" s="236" t="e">
        <f>VLOOKUP(Q224,国・地域コードリスト!$L$3:$M$209,2,FALSE)</f>
        <v>#N/A</v>
      </c>
      <c r="S224" s="236" t="e">
        <f>VLOOKUP(Q224,国・地域コードリスト!$N$3:$O$209,2,FALSE)</f>
        <v>#N/A</v>
      </c>
      <c r="T224" s="357"/>
      <c r="U224" s="164"/>
      <c r="V224" s="237"/>
      <c r="W224" s="164"/>
      <c r="Y224" s="8"/>
      <c r="AB224" s="8"/>
    </row>
    <row r="225" spans="2:28" ht="30" hidden="1" customHeight="1">
      <c r="B225" s="234"/>
      <c r="C225" s="235"/>
      <c r="D225" s="234"/>
      <c r="E225" s="235"/>
      <c r="F225" s="236" t="e">
        <f>VLOOKUP(E225,国・地域コードリスト!$L$3:$M$209,2,FALSE)</f>
        <v>#N/A</v>
      </c>
      <c r="G225" s="236" t="e">
        <f>VLOOKUP(E225,国・地域コードリスト!$N$3:$O$209,2,FALSE)</f>
        <v>#N/A</v>
      </c>
      <c r="H225" s="235"/>
      <c r="I225" s="236" t="e">
        <f>VLOOKUP(H225,分野・分科コードリスト!$G$4:$I$49,2,FALSE)</f>
        <v>#N/A</v>
      </c>
      <c r="J225" s="236" t="e">
        <f>VLOOKUP(H225,分野・分科コードリスト!$G$4:$I$49,3,FALSE)</f>
        <v>#N/A</v>
      </c>
      <c r="K225" s="237"/>
      <c r="L225" s="235"/>
      <c r="M225" s="235"/>
      <c r="N225" s="237"/>
      <c r="O225" s="243"/>
      <c r="P225" s="234"/>
      <c r="Q225" s="235"/>
      <c r="R225" s="236" t="e">
        <f>VLOOKUP(Q225,国・地域コードリスト!$L$3:$M$209,2,FALSE)</f>
        <v>#N/A</v>
      </c>
      <c r="S225" s="236" t="e">
        <f>VLOOKUP(Q225,国・地域コードリスト!$N$3:$O$209,2,FALSE)</f>
        <v>#N/A</v>
      </c>
      <c r="T225" s="357"/>
      <c r="U225" s="164"/>
      <c r="V225" s="237"/>
      <c r="W225" s="164"/>
      <c r="Y225" s="8"/>
      <c r="AB225" s="8"/>
    </row>
    <row r="226" spans="2:28" ht="30" hidden="1" customHeight="1">
      <c r="B226" s="234"/>
      <c r="C226" s="235"/>
      <c r="D226" s="234"/>
      <c r="E226" s="235"/>
      <c r="F226" s="236" t="e">
        <f>VLOOKUP(E226,国・地域コードリスト!$L$3:$M$209,2,FALSE)</f>
        <v>#N/A</v>
      </c>
      <c r="G226" s="236" t="e">
        <f>VLOOKUP(E226,国・地域コードリスト!$N$3:$O$209,2,FALSE)</f>
        <v>#N/A</v>
      </c>
      <c r="H226" s="235"/>
      <c r="I226" s="236" t="e">
        <f>VLOOKUP(H226,分野・分科コードリスト!$G$4:$I$49,2,FALSE)</f>
        <v>#N/A</v>
      </c>
      <c r="J226" s="236" t="e">
        <f>VLOOKUP(H226,分野・分科コードリスト!$G$4:$I$49,3,FALSE)</f>
        <v>#N/A</v>
      </c>
      <c r="K226" s="237"/>
      <c r="L226" s="235"/>
      <c r="M226" s="235"/>
      <c r="N226" s="237"/>
      <c r="O226" s="243"/>
      <c r="P226" s="234"/>
      <c r="Q226" s="235"/>
      <c r="R226" s="236" t="e">
        <f>VLOOKUP(Q226,国・地域コードリスト!$L$3:$M$209,2,FALSE)</f>
        <v>#N/A</v>
      </c>
      <c r="S226" s="236" t="e">
        <f>VLOOKUP(Q226,国・地域コードリスト!$N$3:$O$209,2,FALSE)</f>
        <v>#N/A</v>
      </c>
      <c r="T226" s="357"/>
      <c r="U226" s="164"/>
      <c r="V226" s="237"/>
      <c r="W226" s="164"/>
      <c r="Y226" s="8"/>
      <c r="AB226" s="8"/>
    </row>
    <row r="227" spans="2:28" ht="30" hidden="1" customHeight="1">
      <c r="B227" s="234"/>
      <c r="C227" s="235"/>
      <c r="D227" s="234"/>
      <c r="E227" s="235"/>
      <c r="F227" s="236" t="e">
        <f>VLOOKUP(E227,国・地域コードリスト!$L$3:$M$209,2,FALSE)</f>
        <v>#N/A</v>
      </c>
      <c r="G227" s="236" t="e">
        <f>VLOOKUP(E227,国・地域コードリスト!$N$3:$O$209,2,FALSE)</f>
        <v>#N/A</v>
      </c>
      <c r="H227" s="235"/>
      <c r="I227" s="236" t="e">
        <f>VLOOKUP(H227,分野・分科コードリスト!$G$4:$I$49,2,FALSE)</f>
        <v>#N/A</v>
      </c>
      <c r="J227" s="236" t="e">
        <f>VLOOKUP(H227,分野・分科コードリスト!$G$4:$I$49,3,FALSE)</f>
        <v>#N/A</v>
      </c>
      <c r="K227" s="237"/>
      <c r="L227" s="235"/>
      <c r="M227" s="235"/>
      <c r="N227" s="237"/>
      <c r="O227" s="243"/>
      <c r="P227" s="234"/>
      <c r="Q227" s="235"/>
      <c r="R227" s="236" t="e">
        <f>VLOOKUP(Q227,国・地域コードリスト!$L$3:$M$209,2,FALSE)</f>
        <v>#N/A</v>
      </c>
      <c r="S227" s="236" t="e">
        <f>VLOOKUP(Q227,国・地域コードリスト!$N$3:$O$209,2,FALSE)</f>
        <v>#N/A</v>
      </c>
      <c r="T227" s="357"/>
      <c r="U227" s="164"/>
      <c r="V227" s="237"/>
      <c r="W227" s="164"/>
      <c r="Y227" s="8"/>
      <c r="AB227" s="8"/>
    </row>
    <row r="228" spans="2:28" ht="30" hidden="1" customHeight="1">
      <c r="B228" s="234"/>
      <c r="C228" s="235"/>
      <c r="D228" s="234"/>
      <c r="E228" s="235"/>
      <c r="F228" s="236" t="e">
        <f>VLOOKUP(E228,国・地域コードリスト!$L$3:$M$209,2,FALSE)</f>
        <v>#N/A</v>
      </c>
      <c r="G228" s="236" t="e">
        <f>VLOOKUP(E228,国・地域コードリスト!$N$3:$O$209,2,FALSE)</f>
        <v>#N/A</v>
      </c>
      <c r="H228" s="235"/>
      <c r="I228" s="236" t="e">
        <f>VLOOKUP(H228,分野・分科コードリスト!$G$4:$I$49,2,FALSE)</f>
        <v>#N/A</v>
      </c>
      <c r="J228" s="236" t="e">
        <f>VLOOKUP(H228,分野・分科コードリスト!$G$4:$I$49,3,FALSE)</f>
        <v>#N/A</v>
      </c>
      <c r="K228" s="237"/>
      <c r="L228" s="235"/>
      <c r="M228" s="235"/>
      <c r="N228" s="237"/>
      <c r="O228" s="243"/>
      <c r="P228" s="234"/>
      <c r="Q228" s="235"/>
      <c r="R228" s="236" t="e">
        <f>VLOOKUP(Q228,国・地域コードリスト!$L$3:$M$209,2,FALSE)</f>
        <v>#N/A</v>
      </c>
      <c r="S228" s="236" t="e">
        <f>VLOOKUP(Q228,国・地域コードリスト!$N$3:$O$209,2,FALSE)</f>
        <v>#N/A</v>
      </c>
      <c r="T228" s="357"/>
      <c r="U228" s="164"/>
      <c r="V228" s="237"/>
      <c r="W228" s="164"/>
      <c r="Y228" s="8"/>
      <c r="AB228" s="8"/>
    </row>
    <row r="229" spans="2:28" ht="30" hidden="1" customHeight="1">
      <c r="B229" s="234"/>
      <c r="C229" s="235"/>
      <c r="D229" s="234"/>
      <c r="E229" s="235"/>
      <c r="F229" s="236" t="e">
        <f>VLOOKUP(E229,国・地域コードリスト!$L$3:$M$209,2,FALSE)</f>
        <v>#N/A</v>
      </c>
      <c r="G229" s="236" t="e">
        <f>VLOOKUP(E229,国・地域コードリスト!$N$3:$O$209,2,FALSE)</f>
        <v>#N/A</v>
      </c>
      <c r="H229" s="235"/>
      <c r="I229" s="236" t="e">
        <f>VLOOKUP(H229,分野・分科コードリスト!$G$4:$I$49,2,FALSE)</f>
        <v>#N/A</v>
      </c>
      <c r="J229" s="236" t="e">
        <f>VLOOKUP(H229,分野・分科コードリスト!$G$4:$I$49,3,FALSE)</f>
        <v>#N/A</v>
      </c>
      <c r="K229" s="237"/>
      <c r="L229" s="235"/>
      <c r="M229" s="235"/>
      <c r="N229" s="237"/>
      <c r="O229" s="243"/>
      <c r="P229" s="234"/>
      <c r="Q229" s="235"/>
      <c r="R229" s="236" t="e">
        <f>VLOOKUP(Q229,国・地域コードリスト!$L$3:$M$209,2,FALSE)</f>
        <v>#N/A</v>
      </c>
      <c r="S229" s="236" t="e">
        <f>VLOOKUP(Q229,国・地域コードリスト!$N$3:$O$209,2,FALSE)</f>
        <v>#N/A</v>
      </c>
      <c r="T229" s="357"/>
      <c r="U229" s="164"/>
      <c r="V229" s="237"/>
      <c r="W229" s="164"/>
      <c r="Y229" s="8"/>
      <c r="AB229" s="8"/>
    </row>
    <row r="230" spans="2:28" ht="30" hidden="1" customHeight="1">
      <c r="B230" s="234"/>
      <c r="C230" s="235"/>
      <c r="D230" s="234"/>
      <c r="E230" s="235"/>
      <c r="F230" s="236" t="e">
        <f>VLOOKUP(E230,国・地域コードリスト!$L$3:$M$209,2,FALSE)</f>
        <v>#N/A</v>
      </c>
      <c r="G230" s="236" t="e">
        <f>VLOOKUP(E230,国・地域コードリスト!$N$3:$O$209,2,FALSE)</f>
        <v>#N/A</v>
      </c>
      <c r="H230" s="235"/>
      <c r="I230" s="236" t="e">
        <f>VLOOKUP(H230,分野・分科コードリスト!$G$4:$I$49,2,FALSE)</f>
        <v>#N/A</v>
      </c>
      <c r="J230" s="236" t="e">
        <f>VLOOKUP(H230,分野・分科コードリスト!$G$4:$I$49,3,FALSE)</f>
        <v>#N/A</v>
      </c>
      <c r="K230" s="237"/>
      <c r="L230" s="235"/>
      <c r="M230" s="235"/>
      <c r="N230" s="237"/>
      <c r="O230" s="243"/>
      <c r="P230" s="234"/>
      <c r="Q230" s="235"/>
      <c r="R230" s="236" t="e">
        <f>VLOOKUP(Q230,国・地域コードリスト!$L$3:$M$209,2,FALSE)</f>
        <v>#N/A</v>
      </c>
      <c r="S230" s="236" t="e">
        <f>VLOOKUP(Q230,国・地域コードリスト!$N$3:$O$209,2,FALSE)</f>
        <v>#N/A</v>
      </c>
      <c r="T230" s="357"/>
      <c r="U230" s="164"/>
      <c r="V230" s="237"/>
      <c r="W230" s="164"/>
      <c r="Y230" s="8"/>
      <c r="AB230" s="8"/>
    </row>
    <row r="231" spans="2:28" ht="30" hidden="1" customHeight="1">
      <c r="B231" s="234"/>
      <c r="C231" s="235"/>
      <c r="D231" s="234"/>
      <c r="E231" s="235"/>
      <c r="F231" s="236" t="e">
        <f>VLOOKUP(E231,国・地域コードリスト!$L$3:$M$209,2,FALSE)</f>
        <v>#N/A</v>
      </c>
      <c r="G231" s="236" t="e">
        <f>VLOOKUP(E231,国・地域コードリスト!$N$3:$O$209,2,FALSE)</f>
        <v>#N/A</v>
      </c>
      <c r="H231" s="235"/>
      <c r="I231" s="236" t="e">
        <f>VLOOKUP(H231,分野・分科コードリスト!$G$4:$I$49,2,FALSE)</f>
        <v>#N/A</v>
      </c>
      <c r="J231" s="236" t="e">
        <f>VLOOKUP(H231,分野・分科コードリスト!$G$4:$I$49,3,FALSE)</f>
        <v>#N/A</v>
      </c>
      <c r="K231" s="237"/>
      <c r="L231" s="235"/>
      <c r="M231" s="235"/>
      <c r="N231" s="237"/>
      <c r="O231" s="243"/>
      <c r="P231" s="234"/>
      <c r="Q231" s="235"/>
      <c r="R231" s="236" t="e">
        <f>VLOOKUP(Q231,国・地域コードリスト!$L$3:$M$209,2,FALSE)</f>
        <v>#N/A</v>
      </c>
      <c r="S231" s="236" t="e">
        <f>VLOOKUP(Q231,国・地域コードリスト!$N$3:$O$209,2,FALSE)</f>
        <v>#N/A</v>
      </c>
      <c r="T231" s="357"/>
      <c r="U231" s="164"/>
      <c r="V231" s="237"/>
      <c r="W231" s="164"/>
      <c r="Y231" s="8"/>
      <c r="AB231" s="8"/>
    </row>
    <row r="232" spans="2:28" ht="30" hidden="1" customHeight="1">
      <c r="B232" s="234"/>
      <c r="C232" s="235"/>
      <c r="D232" s="234"/>
      <c r="E232" s="235"/>
      <c r="F232" s="236" t="e">
        <f>VLOOKUP(E232,国・地域コードリスト!$L$3:$M$209,2,FALSE)</f>
        <v>#N/A</v>
      </c>
      <c r="G232" s="236" t="e">
        <f>VLOOKUP(E232,国・地域コードリスト!$N$3:$O$209,2,FALSE)</f>
        <v>#N/A</v>
      </c>
      <c r="H232" s="235"/>
      <c r="I232" s="236" t="e">
        <f>VLOOKUP(H232,分野・分科コードリスト!$G$4:$I$49,2,FALSE)</f>
        <v>#N/A</v>
      </c>
      <c r="J232" s="236" t="e">
        <f>VLOOKUP(H232,分野・分科コードリスト!$G$4:$I$49,3,FALSE)</f>
        <v>#N/A</v>
      </c>
      <c r="K232" s="237"/>
      <c r="L232" s="235"/>
      <c r="M232" s="235"/>
      <c r="N232" s="237"/>
      <c r="O232" s="243"/>
      <c r="P232" s="234"/>
      <c r="Q232" s="235"/>
      <c r="R232" s="236" t="e">
        <f>VLOOKUP(Q232,国・地域コードリスト!$L$3:$M$209,2,FALSE)</f>
        <v>#N/A</v>
      </c>
      <c r="S232" s="236" t="e">
        <f>VLOOKUP(Q232,国・地域コードリスト!$N$3:$O$209,2,FALSE)</f>
        <v>#N/A</v>
      </c>
      <c r="T232" s="357"/>
      <c r="U232" s="164"/>
      <c r="V232" s="237"/>
      <c r="W232" s="164"/>
      <c r="Y232" s="8"/>
      <c r="AB232" s="8"/>
    </row>
    <row r="233" spans="2:28" ht="30" hidden="1" customHeight="1">
      <c r="B233" s="234"/>
      <c r="C233" s="235"/>
      <c r="D233" s="234"/>
      <c r="E233" s="235"/>
      <c r="F233" s="236" t="e">
        <f>VLOOKUP(E233,国・地域コードリスト!$L$3:$M$209,2,FALSE)</f>
        <v>#N/A</v>
      </c>
      <c r="G233" s="236" t="e">
        <f>VLOOKUP(E233,国・地域コードリスト!$N$3:$O$209,2,FALSE)</f>
        <v>#N/A</v>
      </c>
      <c r="H233" s="235"/>
      <c r="I233" s="236" t="e">
        <f>VLOOKUP(H233,分野・分科コードリスト!$G$4:$I$49,2,FALSE)</f>
        <v>#N/A</v>
      </c>
      <c r="J233" s="236" t="e">
        <f>VLOOKUP(H233,分野・分科コードリスト!$G$4:$I$49,3,FALSE)</f>
        <v>#N/A</v>
      </c>
      <c r="K233" s="237"/>
      <c r="L233" s="235"/>
      <c r="M233" s="235"/>
      <c r="N233" s="237"/>
      <c r="O233" s="243"/>
      <c r="P233" s="234"/>
      <c r="Q233" s="235"/>
      <c r="R233" s="236" t="e">
        <f>VLOOKUP(Q233,国・地域コードリスト!$L$3:$M$209,2,FALSE)</f>
        <v>#N/A</v>
      </c>
      <c r="S233" s="236" t="e">
        <f>VLOOKUP(Q233,国・地域コードリスト!$N$3:$O$209,2,FALSE)</f>
        <v>#N/A</v>
      </c>
      <c r="T233" s="357"/>
      <c r="U233" s="164"/>
      <c r="V233" s="237"/>
      <c r="W233" s="164"/>
      <c r="Y233" s="8"/>
      <c r="AB233" s="8"/>
    </row>
    <row r="234" spans="2:28" ht="30" hidden="1" customHeight="1">
      <c r="B234" s="234"/>
      <c r="C234" s="235"/>
      <c r="D234" s="234"/>
      <c r="E234" s="235"/>
      <c r="F234" s="236" t="e">
        <f>VLOOKUP(E234,国・地域コードリスト!$L$3:$M$209,2,FALSE)</f>
        <v>#N/A</v>
      </c>
      <c r="G234" s="236" t="e">
        <f>VLOOKUP(E234,国・地域コードリスト!$N$3:$O$209,2,FALSE)</f>
        <v>#N/A</v>
      </c>
      <c r="H234" s="235"/>
      <c r="I234" s="236" t="e">
        <f>VLOOKUP(H234,分野・分科コードリスト!$G$4:$I$49,2,FALSE)</f>
        <v>#N/A</v>
      </c>
      <c r="J234" s="236" t="e">
        <f>VLOOKUP(H234,分野・分科コードリスト!$G$4:$I$49,3,FALSE)</f>
        <v>#N/A</v>
      </c>
      <c r="K234" s="237"/>
      <c r="L234" s="235"/>
      <c r="M234" s="235"/>
      <c r="N234" s="237"/>
      <c r="O234" s="243"/>
      <c r="P234" s="234"/>
      <c r="Q234" s="235"/>
      <c r="R234" s="236" t="e">
        <f>VLOOKUP(Q234,国・地域コードリスト!$L$3:$M$209,2,FALSE)</f>
        <v>#N/A</v>
      </c>
      <c r="S234" s="236" t="e">
        <f>VLOOKUP(Q234,国・地域コードリスト!$N$3:$O$209,2,FALSE)</f>
        <v>#N/A</v>
      </c>
      <c r="T234" s="357"/>
      <c r="U234" s="164"/>
      <c r="V234" s="237"/>
      <c r="W234" s="164"/>
      <c r="Y234" s="8"/>
      <c r="AB234" s="8"/>
    </row>
    <row r="235" spans="2:28" ht="30" hidden="1" customHeight="1">
      <c r="B235" s="234"/>
      <c r="C235" s="235"/>
      <c r="D235" s="234"/>
      <c r="E235" s="235"/>
      <c r="F235" s="236" t="e">
        <f>VLOOKUP(E235,国・地域コードリスト!$L$3:$M$209,2,FALSE)</f>
        <v>#N/A</v>
      </c>
      <c r="G235" s="236" t="e">
        <f>VLOOKUP(E235,国・地域コードリスト!$N$3:$O$209,2,FALSE)</f>
        <v>#N/A</v>
      </c>
      <c r="H235" s="235"/>
      <c r="I235" s="236" t="e">
        <f>VLOOKUP(H235,分野・分科コードリスト!$G$4:$I$49,2,FALSE)</f>
        <v>#N/A</v>
      </c>
      <c r="J235" s="236" t="e">
        <f>VLOOKUP(H235,分野・分科コードリスト!$G$4:$I$49,3,FALSE)</f>
        <v>#N/A</v>
      </c>
      <c r="K235" s="237"/>
      <c r="L235" s="235"/>
      <c r="M235" s="235"/>
      <c r="N235" s="237"/>
      <c r="O235" s="243"/>
      <c r="P235" s="234"/>
      <c r="Q235" s="235"/>
      <c r="R235" s="236" t="e">
        <f>VLOOKUP(Q235,国・地域コードリスト!$L$3:$M$209,2,FALSE)</f>
        <v>#N/A</v>
      </c>
      <c r="S235" s="236" t="e">
        <f>VLOOKUP(Q235,国・地域コードリスト!$N$3:$O$209,2,FALSE)</f>
        <v>#N/A</v>
      </c>
      <c r="T235" s="357"/>
      <c r="U235" s="164"/>
      <c r="V235" s="237"/>
      <c r="W235" s="164"/>
      <c r="Y235" s="8"/>
      <c r="AB235" s="8"/>
    </row>
    <row r="236" spans="2:28" ht="30" hidden="1" customHeight="1">
      <c r="B236" s="234"/>
      <c r="C236" s="235"/>
      <c r="D236" s="234"/>
      <c r="E236" s="235"/>
      <c r="F236" s="236" t="e">
        <f>VLOOKUP(E236,国・地域コードリスト!$L$3:$M$209,2,FALSE)</f>
        <v>#N/A</v>
      </c>
      <c r="G236" s="236" t="e">
        <f>VLOOKUP(E236,国・地域コードリスト!$N$3:$O$209,2,FALSE)</f>
        <v>#N/A</v>
      </c>
      <c r="H236" s="235"/>
      <c r="I236" s="236" t="e">
        <f>VLOOKUP(H236,分野・分科コードリスト!$G$4:$I$49,2,FALSE)</f>
        <v>#N/A</v>
      </c>
      <c r="J236" s="236" t="e">
        <f>VLOOKUP(H236,分野・分科コードリスト!$G$4:$I$49,3,FALSE)</f>
        <v>#N/A</v>
      </c>
      <c r="K236" s="237"/>
      <c r="L236" s="235"/>
      <c r="M236" s="235"/>
      <c r="N236" s="237"/>
      <c r="O236" s="243"/>
      <c r="P236" s="234"/>
      <c r="Q236" s="235"/>
      <c r="R236" s="236" t="e">
        <f>VLOOKUP(Q236,国・地域コードリスト!$L$3:$M$209,2,FALSE)</f>
        <v>#N/A</v>
      </c>
      <c r="S236" s="236" t="e">
        <f>VLOOKUP(Q236,国・地域コードリスト!$N$3:$O$209,2,FALSE)</f>
        <v>#N/A</v>
      </c>
      <c r="T236" s="357"/>
      <c r="U236" s="164"/>
      <c r="V236" s="237"/>
      <c r="W236" s="164"/>
      <c r="Y236" s="8"/>
      <c r="AB236" s="8"/>
    </row>
    <row r="237" spans="2:28" ht="30" hidden="1" customHeight="1">
      <c r="B237" s="234"/>
      <c r="C237" s="235"/>
      <c r="D237" s="234"/>
      <c r="E237" s="235"/>
      <c r="F237" s="236" t="e">
        <f>VLOOKUP(E237,国・地域コードリスト!$L$3:$M$209,2,FALSE)</f>
        <v>#N/A</v>
      </c>
      <c r="G237" s="236" t="e">
        <f>VLOOKUP(E237,国・地域コードリスト!$N$3:$O$209,2,FALSE)</f>
        <v>#N/A</v>
      </c>
      <c r="H237" s="235"/>
      <c r="I237" s="236" t="e">
        <f>VLOOKUP(H237,分野・分科コードリスト!$G$4:$I$49,2,FALSE)</f>
        <v>#N/A</v>
      </c>
      <c r="J237" s="236" t="e">
        <f>VLOOKUP(H237,分野・分科コードリスト!$G$4:$I$49,3,FALSE)</f>
        <v>#N/A</v>
      </c>
      <c r="K237" s="237"/>
      <c r="L237" s="235"/>
      <c r="M237" s="235"/>
      <c r="N237" s="237"/>
      <c r="O237" s="243"/>
      <c r="P237" s="234"/>
      <c r="Q237" s="235"/>
      <c r="R237" s="236" t="e">
        <f>VLOOKUP(Q237,国・地域コードリスト!$L$3:$M$209,2,FALSE)</f>
        <v>#N/A</v>
      </c>
      <c r="S237" s="236" t="e">
        <f>VLOOKUP(Q237,国・地域コードリスト!$N$3:$O$209,2,FALSE)</f>
        <v>#N/A</v>
      </c>
      <c r="T237" s="357"/>
      <c r="U237" s="164"/>
      <c r="V237" s="237"/>
      <c r="W237" s="164"/>
      <c r="Y237" s="8"/>
      <c r="AB237" s="8"/>
    </row>
    <row r="238" spans="2:28" ht="30" hidden="1" customHeight="1">
      <c r="B238" s="234"/>
      <c r="C238" s="235"/>
      <c r="D238" s="234"/>
      <c r="E238" s="235"/>
      <c r="F238" s="236" t="e">
        <f>VLOOKUP(E238,国・地域コードリスト!$L$3:$M$209,2,FALSE)</f>
        <v>#N/A</v>
      </c>
      <c r="G238" s="236" t="e">
        <f>VLOOKUP(E238,国・地域コードリスト!$N$3:$O$209,2,FALSE)</f>
        <v>#N/A</v>
      </c>
      <c r="H238" s="235"/>
      <c r="I238" s="236" t="e">
        <f>VLOOKUP(H238,分野・分科コードリスト!$G$4:$I$49,2,FALSE)</f>
        <v>#N/A</v>
      </c>
      <c r="J238" s="236" t="e">
        <f>VLOOKUP(H238,分野・分科コードリスト!$G$4:$I$49,3,FALSE)</f>
        <v>#N/A</v>
      </c>
      <c r="K238" s="237"/>
      <c r="L238" s="235"/>
      <c r="M238" s="235"/>
      <c r="N238" s="237"/>
      <c r="O238" s="243"/>
      <c r="P238" s="234"/>
      <c r="Q238" s="235"/>
      <c r="R238" s="236" t="e">
        <f>VLOOKUP(Q238,国・地域コードリスト!$L$3:$M$209,2,FALSE)</f>
        <v>#N/A</v>
      </c>
      <c r="S238" s="236" t="e">
        <f>VLOOKUP(Q238,国・地域コードリスト!$N$3:$O$209,2,FALSE)</f>
        <v>#N/A</v>
      </c>
      <c r="T238" s="357"/>
      <c r="U238" s="164"/>
      <c r="V238" s="237"/>
      <c r="W238" s="164"/>
      <c r="Y238" s="8"/>
      <c r="AB238" s="8"/>
    </row>
    <row r="239" spans="2:28" ht="30" hidden="1" customHeight="1">
      <c r="B239" s="234"/>
      <c r="C239" s="235"/>
      <c r="D239" s="234"/>
      <c r="E239" s="235"/>
      <c r="F239" s="236" t="e">
        <f>VLOOKUP(E239,国・地域コードリスト!$L$3:$M$209,2,FALSE)</f>
        <v>#N/A</v>
      </c>
      <c r="G239" s="236" t="e">
        <f>VLOOKUP(E239,国・地域コードリスト!$N$3:$O$209,2,FALSE)</f>
        <v>#N/A</v>
      </c>
      <c r="H239" s="235"/>
      <c r="I239" s="236" t="e">
        <f>VLOOKUP(H239,分野・分科コードリスト!$G$4:$I$49,2,FALSE)</f>
        <v>#N/A</v>
      </c>
      <c r="J239" s="236" t="e">
        <f>VLOOKUP(H239,分野・分科コードリスト!$G$4:$I$49,3,FALSE)</f>
        <v>#N/A</v>
      </c>
      <c r="K239" s="237"/>
      <c r="L239" s="235"/>
      <c r="M239" s="235"/>
      <c r="N239" s="237"/>
      <c r="O239" s="243"/>
      <c r="P239" s="234"/>
      <c r="Q239" s="235"/>
      <c r="R239" s="236" t="e">
        <f>VLOOKUP(Q239,国・地域コードリスト!$L$3:$M$209,2,FALSE)</f>
        <v>#N/A</v>
      </c>
      <c r="S239" s="236" t="e">
        <f>VLOOKUP(Q239,国・地域コードリスト!$N$3:$O$209,2,FALSE)</f>
        <v>#N/A</v>
      </c>
      <c r="T239" s="357"/>
      <c r="U239" s="164"/>
      <c r="V239" s="237"/>
      <c r="W239" s="164"/>
    </row>
    <row r="240" spans="2:28" ht="30" hidden="1" customHeight="1">
      <c r="B240" s="234"/>
      <c r="C240" s="235"/>
      <c r="D240" s="234"/>
      <c r="E240" s="235"/>
      <c r="F240" s="236" t="e">
        <f>VLOOKUP(E240,国・地域コードリスト!$L$3:$M$209,2,FALSE)</f>
        <v>#N/A</v>
      </c>
      <c r="G240" s="236" t="e">
        <f>VLOOKUP(E240,国・地域コードリスト!$N$3:$O$209,2,FALSE)</f>
        <v>#N/A</v>
      </c>
      <c r="H240" s="235"/>
      <c r="I240" s="236" t="e">
        <f>VLOOKUP(H240,分野・分科コードリスト!$G$4:$I$49,2,FALSE)</f>
        <v>#N/A</v>
      </c>
      <c r="J240" s="236" t="e">
        <f>VLOOKUP(H240,分野・分科コードリスト!$G$4:$I$49,3,FALSE)</f>
        <v>#N/A</v>
      </c>
      <c r="K240" s="237"/>
      <c r="L240" s="235"/>
      <c r="M240" s="235"/>
      <c r="N240" s="237"/>
      <c r="O240" s="243"/>
      <c r="P240" s="234"/>
      <c r="Q240" s="235"/>
      <c r="R240" s="236" t="e">
        <f>VLOOKUP(Q240,国・地域コードリスト!$L$3:$M$209,2,FALSE)</f>
        <v>#N/A</v>
      </c>
      <c r="S240" s="236" t="e">
        <f>VLOOKUP(Q240,国・地域コードリスト!$N$3:$O$209,2,FALSE)</f>
        <v>#N/A</v>
      </c>
      <c r="T240" s="357"/>
      <c r="U240" s="164"/>
      <c r="V240" s="237"/>
      <c r="W240" s="164"/>
    </row>
    <row r="241" spans="2:23" ht="30" hidden="1" customHeight="1">
      <c r="B241" s="234"/>
      <c r="C241" s="235"/>
      <c r="D241" s="234"/>
      <c r="E241" s="235"/>
      <c r="F241" s="236" t="e">
        <f>VLOOKUP(E241,国・地域コードリスト!$L$3:$M$209,2,FALSE)</f>
        <v>#N/A</v>
      </c>
      <c r="G241" s="236" t="e">
        <f>VLOOKUP(E241,国・地域コードリスト!$N$3:$O$209,2,FALSE)</f>
        <v>#N/A</v>
      </c>
      <c r="H241" s="235"/>
      <c r="I241" s="236" t="e">
        <f>VLOOKUP(H241,分野・分科コードリスト!$G$4:$I$49,2,FALSE)</f>
        <v>#N/A</v>
      </c>
      <c r="J241" s="236" t="e">
        <f>VLOOKUP(H241,分野・分科コードリスト!$G$4:$I$49,3,FALSE)</f>
        <v>#N/A</v>
      </c>
      <c r="K241" s="237"/>
      <c r="L241" s="235"/>
      <c r="M241" s="235"/>
      <c r="N241" s="237"/>
      <c r="O241" s="243"/>
      <c r="P241" s="234"/>
      <c r="Q241" s="235"/>
      <c r="R241" s="236" t="e">
        <f>VLOOKUP(Q241,国・地域コードリスト!$L$3:$M$209,2,FALSE)</f>
        <v>#N/A</v>
      </c>
      <c r="S241" s="236" t="e">
        <f>VLOOKUP(Q241,国・地域コードリスト!$N$3:$O$209,2,FALSE)</f>
        <v>#N/A</v>
      </c>
      <c r="T241" s="357"/>
      <c r="U241" s="164"/>
      <c r="V241" s="237"/>
      <c r="W241" s="164"/>
    </row>
    <row r="242" spans="2:23" ht="30" hidden="1" customHeight="1">
      <c r="B242" s="234"/>
      <c r="C242" s="235"/>
      <c r="D242" s="234"/>
      <c r="E242" s="235"/>
      <c r="F242" s="236" t="e">
        <f>VLOOKUP(E242,国・地域コードリスト!$L$3:$M$209,2,FALSE)</f>
        <v>#N/A</v>
      </c>
      <c r="G242" s="236" t="e">
        <f>VLOOKUP(E242,国・地域コードリスト!$N$3:$O$209,2,FALSE)</f>
        <v>#N/A</v>
      </c>
      <c r="H242" s="235"/>
      <c r="I242" s="236" t="e">
        <f>VLOOKUP(H242,分野・分科コードリスト!$G$4:$I$49,2,FALSE)</f>
        <v>#N/A</v>
      </c>
      <c r="J242" s="236" t="e">
        <f>VLOOKUP(H242,分野・分科コードリスト!$G$4:$I$49,3,FALSE)</f>
        <v>#N/A</v>
      </c>
      <c r="K242" s="237"/>
      <c r="L242" s="235"/>
      <c r="M242" s="235"/>
      <c r="N242" s="237"/>
      <c r="O242" s="243"/>
      <c r="P242" s="234"/>
      <c r="Q242" s="235"/>
      <c r="R242" s="236" t="e">
        <f>VLOOKUP(Q242,国・地域コードリスト!$L$3:$M$209,2,FALSE)</f>
        <v>#N/A</v>
      </c>
      <c r="S242" s="236" t="e">
        <f>VLOOKUP(Q242,国・地域コードリスト!$N$3:$O$209,2,FALSE)</f>
        <v>#N/A</v>
      </c>
      <c r="T242" s="357"/>
      <c r="U242" s="164"/>
      <c r="V242" s="237"/>
      <c r="W242" s="164"/>
    </row>
    <row r="243" spans="2:23" ht="30" hidden="1" customHeight="1">
      <c r="B243" s="234"/>
      <c r="C243" s="235"/>
      <c r="D243" s="234"/>
      <c r="E243" s="235"/>
      <c r="F243" s="236" t="e">
        <f>VLOOKUP(E243,国・地域コードリスト!$L$3:$M$209,2,FALSE)</f>
        <v>#N/A</v>
      </c>
      <c r="G243" s="236" t="e">
        <f>VLOOKUP(E243,国・地域コードリスト!$N$3:$O$209,2,FALSE)</f>
        <v>#N/A</v>
      </c>
      <c r="H243" s="235"/>
      <c r="I243" s="236" t="e">
        <f>VLOOKUP(H243,分野・分科コードリスト!$G$4:$I$49,2,FALSE)</f>
        <v>#N/A</v>
      </c>
      <c r="J243" s="236" t="e">
        <f>VLOOKUP(H243,分野・分科コードリスト!$G$4:$I$49,3,FALSE)</f>
        <v>#N/A</v>
      </c>
      <c r="K243" s="237"/>
      <c r="L243" s="235"/>
      <c r="M243" s="235"/>
      <c r="N243" s="237"/>
      <c r="O243" s="243"/>
      <c r="P243" s="234"/>
      <c r="Q243" s="235"/>
      <c r="R243" s="236" t="e">
        <f>VLOOKUP(Q243,国・地域コードリスト!$L$3:$M$209,2,FALSE)</f>
        <v>#N/A</v>
      </c>
      <c r="S243" s="236" t="e">
        <f>VLOOKUP(Q243,国・地域コードリスト!$N$3:$O$209,2,FALSE)</f>
        <v>#N/A</v>
      </c>
      <c r="T243" s="357"/>
      <c r="U243" s="164"/>
      <c r="V243" s="237"/>
      <c r="W243" s="164"/>
    </row>
    <row r="244" spans="2:23" ht="30" hidden="1" customHeight="1">
      <c r="B244" s="234"/>
      <c r="C244" s="235"/>
      <c r="D244" s="234"/>
      <c r="E244" s="235"/>
      <c r="F244" s="236" t="e">
        <f>VLOOKUP(E244,国・地域コードリスト!$L$3:$M$209,2,FALSE)</f>
        <v>#N/A</v>
      </c>
      <c r="G244" s="236" t="e">
        <f>VLOOKUP(E244,国・地域コードリスト!$N$3:$O$209,2,FALSE)</f>
        <v>#N/A</v>
      </c>
      <c r="H244" s="235"/>
      <c r="I244" s="236" t="e">
        <f>VLOOKUP(H244,分野・分科コードリスト!$G$4:$I$49,2,FALSE)</f>
        <v>#N/A</v>
      </c>
      <c r="J244" s="236" t="e">
        <f>VLOOKUP(H244,分野・分科コードリスト!$G$4:$I$49,3,FALSE)</f>
        <v>#N/A</v>
      </c>
      <c r="K244" s="237"/>
      <c r="L244" s="235"/>
      <c r="M244" s="235"/>
      <c r="N244" s="237"/>
      <c r="O244" s="243"/>
      <c r="P244" s="234"/>
      <c r="Q244" s="235"/>
      <c r="R244" s="236" t="e">
        <f>VLOOKUP(Q244,国・地域コードリスト!$L$3:$M$209,2,FALSE)</f>
        <v>#N/A</v>
      </c>
      <c r="S244" s="236" t="e">
        <f>VLOOKUP(Q244,国・地域コードリスト!$N$3:$O$209,2,FALSE)</f>
        <v>#N/A</v>
      </c>
      <c r="T244" s="357"/>
      <c r="U244" s="164"/>
      <c r="V244" s="237"/>
      <c r="W244" s="164"/>
    </row>
    <row r="245" spans="2:23" ht="30" hidden="1" customHeight="1">
      <c r="B245" s="234"/>
      <c r="C245" s="235"/>
      <c r="D245" s="234"/>
      <c r="E245" s="235"/>
      <c r="F245" s="236" t="e">
        <f>VLOOKUP(E245,国・地域コードリスト!$L$3:$M$209,2,FALSE)</f>
        <v>#N/A</v>
      </c>
      <c r="G245" s="236" t="e">
        <f>VLOOKUP(E245,国・地域コードリスト!$N$3:$O$209,2,FALSE)</f>
        <v>#N/A</v>
      </c>
      <c r="H245" s="235"/>
      <c r="I245" s="236" t="e">
        <f>VLOOKUP(H245,分野・分科コードリスト!$G$4:$I$49,2,FALSE)</f>
        <v>#N/A</v>
      </c>
      <c r="J245" s="236" t="e">
        <f>VLOOKUP(H245,分野・分科コードリスト!$G$4:$I$49,3,FALSE)</f>
        <v>#N/A</v>
      </c>
      <c r="K245" s="237"/>
      <c r="L245" s="235"/>
      <c r="M245" s="235"/>
      <c r="N245" s="237"/>
      <c r="O245" s="243"/>
      <c r="P245" s="234"/>
      <c r="Q245" s="235"/>
      <c r="R245" s="236" t="e">
        <f>VLOOKUP(Q245,国・地域コードリスト!$L$3:$M$209,2,FALSE)</f>
        <v>#N/A</v>
      </c>
      <c r="S245" s="236" t="e">
        <f>VLOOKUP(Q245,国・地域コードリスト!$N$3:$O$209,2,FALSE)</f>
        <v>#N/A</v>
      </c>
      <c r="T245" s="357"/>
      <c r="U245" s="164"/>
      <c r="V245" s="237"/>
      <c r="W245" s="164"/>
    </row>
    <row r="246" spans="2:23" ht="30" hidden="1" customHeight="1">
      <c r="B246" s="234"/>
      <c r="C246" s="235"/>
      <c r="D246" s="234"/>
      <c r="E246" s="235"/>
      <c r="F246" s="236" t="e">
        <f>VLOOKUP(E246,国・地域コードリスト!$L$3:$M$209,2,FALSE)</f>
        <v>#N/A</v>
      </c>
      <c r="G246" s="236" t="e">
        <f>VLOOKUP(E246,国・地域コードリスト!$N$3:$O$209,2,FALSE)</f>
        <v>#N/A</v>
      </c>
      <c r="H246" s="235"/>
      <c r="I246" s="236" t="e">
        <f>VLOOKUP(H246,分野・分科コードリスト!$G$4:$I$49,2,FALSE)</f>
        <v>#N/A</v>
      </c>
      <c r="J246" s="236" t="e">
        <f>VLOOKUP(H246,分野・分科コードリスト!$G$4:$I$49,3,FALSE)</f>
        <v>#N/A</v>
      </c>
      <c r="K246" s="237"/>
      <c r="L246" s="235"/>
      <c r="M246" s="235"/>
      <c r="N246" s="237"/>
      <c r="O246" s="243"/>
      <c r="P246" s="234"/>
      <c r="Q246" s="235"/>
      <c r="R246" s="236" t="e">
        <f>VLOOKUP(Q246,国・地域コードリスト!$L$3:$M$209,2,FALSE)</f>
        <v>#N/A</v>
      </c>
      <c r="S246" s="236" t="e">
        <f>VLOOKUP(Q246,国・地域コードリスト!$N$3:$O$209,2,FALSE)</f>
        <v>#N/A</v>
      </c>
      <c r="T246" s="357"/>
      <c r="U246" s="164"/>
      <c r="V246" s="237"/>
      <c r="W246" s="164"/>
    </row>
    <row r="247" spans="2:23" ht="30" hidden="1" customHeight="1">
      <c r="B247" s="234"/>
      <c r="C247" s="235"/>
      <c r="D247" s="234"/>
      <c r="E247" s="235"/>
      <c r="F247" s="236" t="e">
        <f>VLOOKUP(E247,国・地域コードリスト!$L$3:$M$209,2,FALSE)</f>
        <v>#N/A</v>
      </c>
      <c r="G247" s="236" t="e">
        <f>VLOOKUP(E247,国・地域コードリスト!$N$3:$O$209,2,FALSE)</f>
        <v>#N/A</v>
      </c>
      <c r="H247" s="235"/>
      <c r="I247" s="236" t="e">
        <f>VLOOKUP(H247,分野・分科コードリスト!$G$4:$I$49,2,FALSE)</f>
        <v>#N/A</v>
      </c>
      <c r="J247" s="236" t="e">
        <f>VLOOKUP(H247,分野・分科コードリスト!$G$4:$I$49,3,FALSE)</f>
        <v>#N/A</v>
      </c>
      <c r="K247" s="237"/>
      <c r="L247" s="235"/>
      <c r="M247" s="235"/>
      <c r="N247" s="237"/>
      <c r="O247" s="243"/>
      <c r="P247" s="234"/>
      <c r="Q247" s="235"/>
      <c r="R247" s="236" t="e">
        <f>VLOOKUP(Q247,国・地域コードリスト!$L$3:$M$209,2,FALSE)</f>
        <v>#N/A</v>
      </c>
      <c r="S247" s="236" t="e">
        <f>VLOOKUP(Q247,国・地域コードリスト!$N$3:$O$209,2,FALSE)</f>
        <v>#N/A</v>
      </c>
      <c r="T247" s="357"/>
      <c r="U247" s="164"/>
      <c r="V247" s="237"/>
      <c r="W247" s="164"/>
    </row>
    <row r="248" spans="2:23" ht="30" hidden="1" customHeight="1">
      <c r="B248" s="234"/>
      <c r="C248" s="235"/>
      <c r="D248" s="234"/>
      <c r="E248" s="235"/>
      <c r="F248" s="236" t="e">
        <f>VLOOKUP(E248,国・地域コードリスト!$L$3:$M$209,2,FALSE)</f>
        <v>#N/A</v>
      </c>
      <c r="G248" s="236" t="e">
        <f>VLOOKUP(E248,国・地域コードリスト!$N$3:$O$209,2,FALSE)</f>
        <v>#N/A</v>
      </c>
      <c r="H248" s="235"/>
      <c r="I248" s="236" t="e">
        <f>VLOOKUP(H248,分野・分科コードリスト!$G$4:$I$49,2,FALSE)</f>
        <v>#N/A</v>
      </c>
      <c r="J248" s="236" t="e">
        <f>VLOOKUP(H248,分野・分科コードリスト!$G$4:$I$49,3,FALSE)</f>
        <v>#N/A</v>
      </c>
      <c r="K248" s="237"/>
      <c r="L248" s="235"/>
      <c r="M248" s="235"/>
      <c r="N248" s="237"/>
      <c r="O248" s="243"/>
      <c r="P248" s="234"/>
      <c r="Q248" s="235"/>
      <c r="R248" s="236" t="e">
        <f>VLOOKUP(Q248,国・地域コードリスト!$L$3:$M$209,2,FALSE)</f>
        <v>#N/A</v>
      </c>
      <c r="S248" s="236" t="e">
        <f>VLOOKUP(Q248,国・地域コードリスト!$N$3:$O$209,2,FALSE)</f>
        <v>#N/A</v>
      </c>
      <c r="T248" s="357"/>
      <c r="U248" s="164"/>
      <c r="V248" s="237"/>
      <c r="W248" s="164"/>
    </row>
    <row r="249" spans="2:23" ht="30" hidden="1" customHeight="1">
      <c r="B249" s="234"/>
      <c r="C249" s="235"/>
      <c r="D249" s="234"/>
      <c r="E249" s="235"/>
      <c r="F249" s="236" t="e">
        <f>VLOOKUP(E249,国・地域コードリスト!$L$3:$M$209,2,FALSE)</f>
        <v>#N/A</v>
      </c>
      <c r="G249" s="236" t="e">
        <f>VLOOKUP(E249,国・地域コードリスト!$N$3:$O$209,2,FALSE)</f>
        <v>#N/A</v>
      </c>
      <c r="H249" s="235"/>
      <c r="I249" s="236" t="e">
        <f>VLOOKUP(H249,分野・分科コードリスト!$G$4:$I$49,2,FALSE)</f>
        <v>#N/A</v>
      </c>
      <c r="J249" s="236" t="e">
        <f>VLOOKUP(H249,分野・分科コードリスト!$G$4:$I$49,3,FALSE)</f>
        <v>#N/A</v>
      </c>
      <c r="K249" s="237"/>
      <c r="L249" s="235"/>
      <c r="M249" s="235"/>
      <c r="N249" s="237"/>
      <c r="O249" s="243"/>
      <c r="P249" s="234"/>
      <c r="Q249" s="235"/>
      <c r="R249" s="236" t="e">
        <f>VLOOKUP(Q249,国・地域コードリスト!$L$3:$M$209,2,FALSE)</f>
        <v>#N/A</v>
      </c>
      <c r="S249" s="236" t="e">
        <f>VLOOKUP(Q249,国・地域コードリスト!$N$3:$O$209,2,FALSE)</f>
        <v>#N/A</v>
      </c>
      <c r="T249" s="357"/>
      <c r="U249" s="164"/>
      <c r="V249" s="237"/>
      <c r="W249" s="164"/>
    </row>
    <row r="250" spans="2:23" ht="30" hidden="1" customHeight="1">
      <c r="B250" s="234"/>
      <c r="C250" s="235"/>
      <c r="D250" s="234"/>
      <c r="E250" s="235"/>
      <c r="F250" s="236" t="e">
        <f>VLOOKUP(E250,国・地域コードリスト!$L$3:$M$209,2,FALSE)</f>
        <v>#N/A</v>
      </c>
      <c r="G250" s="236" t="e">
        <f>VLOOKUP(E250,国・地域コードリスト!$N$3:$O$209,2,FALSE)</f>
        <v>#N/A</v>
      </c>
      <c r="H250" s="235"/>
      <c r="I250" s="236" t="e">
        <f>VLOOKUP(H250,分野・分科コードリスト!$G$4:$I$49,2,FALSE)</f>
        <v>#N/A</v>
      </c>
      <c r="J250" s="236" t="e">
        <f>VLOOKUP(H250,分野・分科コードリスト!$G$4:$I$49,3,FALSE)</f>
        <v>#N/A</v>
      </c>
      <c r="K250" s="237"/>
      <c r="L250" s="235"/>
      <c r="M250" s="235"/>
      <c r="N250" s="237"/>
      <c r="O250" s="243"/>
      <c r="P250" s="234"/>
      <c r="Q250" s="235"/>
      <c r="R250" s="236" t="e">
        <f>VLOOKUP(Q250,国・地域コードリスト!$L$3:$M$209,2,FALSE)</f>
        <v>#N/A</v>
      </c>
      <c r="S250" s="236" t="e">
        <f>VLOOKUP(Q250,国・地域コードリスト!$N$3:$O$209,2,FALSE)</f>
        <v>#N/A</v>
      </c>
      <c r="T250" s="357"/>
      <c r="U250" s="164"/>
      <c r="V250" s="237"/>
      <c r="W250" s="164"/>
    </row>
    <row r="251" spans="2:23" ht="30" hidden="1" customHeight="1">
      <c r="B251" s="234"/>
      <c r="C251" s="235"/>
      <c r="D251" s="234"/>
      <c r="E251" s="235"/>
      <c r="F251" s="236" t="e">
        <f>VLOOKUP(E251,国・地域コードリスト!$L$3:$M$209,2,FALSE)</f>
        <v>#N/A</v>
      </c>
      <c r="G251" s="236" t="e">
        <f>VLOOKUP(E251,国・地域コードリスト!$N$3:$O$209,2,FALSE)</f>
        <v>#N/A</v>
      </c>
      <c r="H251" s="235"/>
      <c r="I251" s="236" t="e">
        <f>VLOOKUP(H251,分野・分科コードリスト!$G$4:$I$49,2,FALSE)</f>
        <v>#N/A</v>
      </c>
      <c r="J251" s="236" t="e">
        <f>VLOOKUP(H251,分野・分科コードリスト!$G$4:$I$49,3,FALSE)</f>
        <v>#N/A</v>
      </c>
      <c r="K251" s="237"/>
      <c r="L251" s="235"/>
      <c r="M251" s="235"/>
      <c r="N251" s="237"/>
      <c r="O251" s="243"/>
      <c r="P251" s="234"/>
      <c r="Q251" s="235"/>
      <c r="R251" s="236" t="e">
        <f>VLOOKUP(Q251,国・地域コードリスト!$L$3:$M$209,2,FALSE)</f>
        <v>#N/A</v>
      </c>
      <c r="S251" s="236" t="e">
        <f>VLOOKUP(Q251,国・地域コードリスト!$N$3:$O$209,2,FALSE)</f>
        <v>#N/A</v>
      </c>
      <c r="T251" s="357"/>
      <c r="U251" s="164"/>
      <c r="V251" s="237"/>
      <c r="W251" s="164"/>
    </row>
    <row r="252" spans="2:23" ht="30" hidden="1" customHeight="1">
      <c r="B252" s="234"/>
      <c r="C252" s="235"/>
      <c r="D252" s="234"/>
      <c r="E252" s="235"/>
      <c r="F252" s="236" t="e">
        <f>VLOOKUP(E252,国・地域コードリスト!$L$3:$M$209,2,FALSE)</f>
        <v>#N/A</v>
      </c>
      <c r="G252" s="236" t="e">
        <f>VLOOKUP(E252,国・地域コードリスト!$N$3:$O$209,2,FALSE)</f>
        <v>#N/A</v>
      </c>
      <c r="H252" s="235"/>
      <c r="I252" s="236" t="e">
        <f>VLOOKUP(H252,分野・分科コードリスト!$G$4:$I$49,2,FALSE)</f>
        <v>#N/A</v>
      </c>
      <c r="J252" s="236" t="e">
        <f>VLOOKUP(H252,分野・分科コードリスト!$G$4:$I$49,3,FALSE)</f>
        <v>#N/A</v>
      </c>
      <c r="K252" s="237"/>
      <c r="L252" s="235"/>
      <c r="M252" s="235"/>
      <c r="N252" s="237"/>
      <c r="O252" s="243"/>
      <c r="P252" s="234"/>
      <c r="Q252" s="235"/>
      <c r="R252" s="236" t="e">
        <f>VLOOKUP(Q252,国・地域コードリスト!$L$3:$M$209,2,FALSE)</f>
        <v>#N/A</v>
      </c>
      <c r="S252" s="236" t="e">
        <f>VLOOKUP(Q252,国・地域コードリスト!$N$3:$O$209,2,FALSE)</f>
        <v>#N/A</v>
      </c>
      <c r="T252" s="357"/>
      <c r="U252" s="164"/>
      <c r="V252" s="237"/>
      <c r="W252" s="164"/>
    </row>
    <row r="253" spans="2:23" ht="30" hidden="1" customHeight="1">
      <c r="B253" s="234"/>
      <c r="C253" s="235"/>
      <c r="D253" s="234"/>
      <c r="E253" s="235"/>
      <c r="F253" s="236" t="e">
        <f>VLOOKUP(E253,国・地域コードリスト!$L$3:$M$209,2,FALSE)</f>
        <v>#N/A</v>
      </c>
      <c r="G253" s="236" t="e">
        <f>VLOOKUP(E253,国・地域コードリスト!$N$3:$O$209,2,FALSE)</f>
        <v>#N/A</v>
      </c>
      <c r="H253" s="235"/>
      <c r="I253" s="236" t="e">
        <f>VLOOKUP(H253,分野・分科コードリスト!$G$4:$I$49,2,FALSE)</f>
        <v>#N/A</v>
      </c>
      <c r="J253" s="236" t="e">
        <f>VLOOKUP(H253,分野・分科コードリスト!$G$4:$I$49,3,FALSE)</f>
        <v>#N/A</v>
      </c>
      <c r="K253" s="237"/>
      <c r="L253" s="235"/>
      <c r="M253" s="235"/>
      <c r="N253" s="237"/>
      <c r="O253" s="243"/>
      <c r="P253" s="234"/>
      <c r="Q253" s="235"/>
      <c r="R253" s="236" t="e">
        <f>VLOOKUP(Q253,国・地域コードリスト!$L$3:$M$209,2,FALSE)</f>
        <v>#N/A</v>
      </c>
      <c r="S253" s="236" t="e">
        <f>VLOOKUP(Q253,国・地域コードリスト!$N$3:$O$209,2,FALSE)</f>
        <v>#N/A</v>
      </c>
      <c r="T253" s="357"/>
      <c r="U253" s="164"/>
      <c r="V253" s="237"/>
      <c r="W253" s="164"/>
    </row>
    <row r="254" spans="2:23" ht="30" hidden="1" customHeight="1">
      <c r="B254" s="234"/>
      <c r="C254" s="235"/>
      <c r="D254" s="234"/>
      <c r="E254" s="235"/>
      <c r="F254" s="236" t="e">
        <f>VLOOKUP(E254,国・地域コードリスト!$L$3:$M$209,2,FALSE)</f>
        <v>#N/A</v>
      </c>
      <c r="G254" s="236" t="e">
        <f>VLOOKUP(E254,国・地域コードリスト!$N$3:$O$209,2,FALSE)</f>
        <v>#N/A</v>
      </c>
      <c r="H254" s="235"/>
      <c r="I254" s="236" t="e">
        <f>VLOOKUP(H254,分野・分科コードリスト!$G$4:$I$49,2,FALSE)</f>
        <v>#N/A</v>
      </c>
      <c r="J254" s="236" t="e">
        <f>VLOOKUP(H254,分野・分科コードリスト!$G$4:$I$49,3,FALSE)</f>
        <v>#N/A</v>
      </c>
      <c r="K254" s="237"/>
      <c r="L254" s="235"/>
      <c r="M254" s="235"/>
      <c r="N254" s="237"/>
      <c r="O254" s="243"/>
      <c r="P254" s="234"/>
      <c r="Q254" s="235"/>
      <c r="R254" s="236" t="e">
        <f>VLOOKUP(Q254,国・地域コードリスト!$L$3:$M$209,2,FALSE)</f>
        <v>#N/A</v>
      </c>
      <c r="S254" s="236" t="e">
        <f>VLOOKUP(Q254,国・地域コードリスト!$N$3:$O$209,2,FALSE)</f>
        <v>#N/A</v>
      </c>
      <c r="T254" s="357"/>
      <c r="U254" s="164"/>
      <c r="V254" s="237"/>
      <c r="W254" s="164"/>
    </row>
    <row r="255" spans="2:23" ht="30" hidden="1" customHeight="1">
      <c r="B255" s="234"/>
      <c r="C255" s="235"/>
      <c r="D255" s="234"/>
      <c r="E255" s="235"/>
      <c r="F255" s="236" t="e">
        <f>VLOOKUP(E255,国・地域コードリスト!$L$3:$M$209,2,FALSE)</f>
        <v>#N/A</v>
      </c>
      <c r="G255" s="236" t="e">
        <f>VLOOKUP(E255,国・地域コードリスト!$N$3:$O$209,2,FALSE)</f>
        <v>#N/A</v>
      </c>
      <c r="H255" s="235"/>
      <c r="I255" s="236" t="e">
        <f>VLOOKUP(H255,分野・分科コードリスト!$G$4:$I$49,2,FALSE)</f>
        <v>#N/A</v>
      </c>
      <c r="J255" s="236" t="e">
        <f>VLOOKUP(H255,分野・分科コードリスト!$G$4:$I$49,3,FALSE)</f>
        <v>#N/A</v>
      </c>
      <c r="K255" s="237"/>
      <c r="L255" s="235"/>
      <c r="M255" s="235"/>
      <c r="N255" s="237"/>
      <c r="O255" s="243"/>
      <c r="P255" s="234"/>
      <c r="Q255" s="235"/>
      <c r="R255" s="236" t="e">
        <f>VLOOKUP(Q255,国・地域コードリスト!$L$3:$M$209,2,FALSE)</f>
        <v>#N/A</v>
      </c>
      <c r="S255" s="236" t="e">
        <f>VLOOKUP(Q255,国・地域コードリスト!$N$3:$O$209,2,FALSE)</f>
        <v>#N/A</v>
      </c>
      <c r="T255" s="357"/>
      <c r="U255" s="164"/>
      <c r="V255" s="237"/>
      <c r="W255" s="164"/>
    </row>
    <row r="256" spans="2:23" ht="30" hidden="1" customHeight="1">
      <c r="B256" s="234"/>
      <c r="C256" s="235"/>
      <c r="D256" s="234"/>
      <c r="E256" s="235"/>
      <c r="F256" s="236" t="e">
        <f>VLOOKUP(E256,国・地域コードリスト!$L$3:$M$209,2,FALSE)</f>
        <v>#N/A</v>
      </c>
      <c r="G256" s="236" t="e">
        <f>VLOOKUP(E256,国・地域コードリスト!$N$3:$O$209,2,FALSE)</f>
        <v>#N/A</v>
      </c>
      <c r="H256" s="235"/>
      <c r="I256" s="236" t="e">
        <f>VLOOKUP(H256,分野・分科コードリスト!$G$4:$I$49,2,FALSE)</f>
        <v>#N/A</v>
      </c>
      <c r="J256" s="236" t="e">
        <f>VLOOKUP(H256,分野・分科コードリスト!$G$4:$I$49,3,FALSE)</f>
        <v>#N/A</v>
      </c>
      <c r="K256" s="237"/>
      <c r="L256" s="235"/>
      <c r="M256" s="235"/>
      <c r="N256" s="237"/>
      <c r="O256" s="243"/>
      <c r="P256" s="234"/>
      <c r="Q256" s="235"/>
      <c r="R256" s="236" t="e">
        <f>VLOOKUP(Q256,国・地域コードリスト!$L$3:$M$209,2,FALSE)</f>
        <v>#N/A</v>
      </c>
      <c r="S256" s="236" t="e">
        <f>VLOOKUP(Q256,国・地域コードリスト!$N$3:$O$209,2,FALSE)</f>
        <v>#N/A</v>
      </c>
      <c r="T256" s="357"/>
      <c r="U256" s="164"/>
      <c r="V256" s="237"/>
      <c r="W256" s="164"/>
    </row>
    <row r="257" spans="2:23" ht="30" hidden="1" customHeight="1">
      <c r="B257" s="234"/>
      <c r="C257" s="235"/>
      <c r="D257" s="234"/>
      <c r="E257" s="235"/>
      <c r="F257" s="236" t="e">
        <f>VLOOKUP(E257,国・地域コードリスト!$L$3:$M$209,2,FALSE)</f>
        <v>#N/A</v>
      </c>
      <c r="G257" s="236" t="e">
        <f>VLOOKUP(E257,国・地域コードリスト!$N$3:$O$209,2,FALSE)</f>
        <v>#N/A</v>
      </c>
      <c r="H257" s="235"/>
      <c r="I257" s="236" t="e">
        <f>VLOOKUP(H257,分野・分科コードリスト!$G$4:$I$49,2,FALSE)</f>
        <v>#N/A</v>
      </c>
      <c r="J257" s="236" t="e">
        <f>VLOOKUP(H257,分野・分科コードリスト!$G$4:$I$49,3,FALSE)</f>
        <v>#N/A</v>
      </c>
      <c r="K257" s="237"/>
      <c r="L257" s="235"/>
      <c r="M257" s="235"/>
      <c r="N257" s="237"/>
      <c r="O257" s="243"/>
      <c r="P257" s="234"/>
      <c r="Q257" s="235"/>
      <c r="R257" s="236" t="e">
        <f>VLOOKUP(Q257,国・地域コードリスト!$L$3:$M$209,2,FALSE)</f>
        <v>#N/A</v>
      </c>
      <c r="S257" s="236" t="e">
        <f>VLOOKUP(Q257,国・地域コードリスト!$N$3:$O$209,2,FALSE)</f>
        <v>#N/A</v>
      </c>
      <c r="T257" s="357"/>
      <c r="U257" s="164"/>
      <c r="V257" s="237"/>
      <c r="W257" s="164"/>
    </row>
    <row r="258" spans="2:23" ht="30" hidden="1" customHeight="1">
      <c r="B258" s="234"/>
      <c r="C258" s="235"/>
      <c r="D258" s="234"/>
      <c r="E258" s="235"/>
      <c r="F258" s="236" t="e">
        <f>VLOOKUP(E258,国・地域コードリスト!$L$3:$M$209,2,FALSE)</f>
        <v>#N/A</v>
      </c>
      <c r="G258" s="236" t="e">
        <f>VLOOKUP(E258,国・地域コードリスト!$N$3:$O$209,2,FALSE)</f>
        <v>#N/A</v>
      </c>
      <c r="H258" s="235"/>
      <c r="I258" s="236" t="e">
        <f>VLOOKUP(H258,分野・分科コードリスト!$G$4:$I$49,2,FALSE)</f>
        <v>#N/A</v>
      </c>
      <c r="J258" s="236" t="e">
        <f>VLOOKUP(H258,分野・分科コードリスト!$G$4:$I$49,3,FALSE)</f>
        <v>#N/A</v>
      </c>
      <c r="K258" s="237"/>
      <c r="L258" s="235"/>
      <c r="M258" s="235"/>
      <c r="N258" s="237"/>
      <c r="O258" s="243"/>
      <c r="P258" s="234"/>
      <c r="Q258" s="235"/>
      <c r="R258" s="236" t="e">
        <f>VLOOKUP(Q258,国・地域コードリスト!$L$3:$M$209,2,FALSE)</f>
        <v>#N/A</v>
      </c>
      <c r="S258" s="236" t="e">
        <f>VLOOKUP(Q258,国・地域コードリスト!$N$3:$O$209,2,FALSE)</f>
        <v>#N/A</v>
      </c>
      <c r="T258" s="357"/>
      <c r="U258" s="164"/>
      <c r="V258" s="237"/>
      <c r="W258" s="164"/>
    </row>
    <row r="259" spans="2:23" ht="30" hidden="1" customHeight="1">
      <c r="B259" s="234"/>
      <c r="C259" s="235"/>
      <c r="D259" s="234"/>
      <c r="E259" s="235"/>
      <c r="F259" s="236" t="e">
        <f>VLOOKUP(E259,国・地域コードリスト!$L$3:$M$209,2,FALSE)</f>
        <v>#N/A</v>
      </c>
      <c r="G259" s="236" t="e">
        <f>VLOOKUP(E259,国・地域コードリスト!$N$3:$O$209,2,FALSE)</f>
        <v>#N/A</v>
      </c>
      <c r="H259" s="235"/>
      <c r="I259" s="236" t="e">
        <f>VLOOKUP(H259,分野・分科コードリスト!$G$4:$I$49,2,FALSE)</f>
        <v>#N/A</v>
      </c>
      <c r="J259" s="236" t="e">
        <f>VLOOKUP(H259,分野・分科コードリスト!$G$4:$I$49,3,FALSE)</f>
        <v>#N/A</v>
      </c>
      <c r="K259" s="237"/>
      <c r="L259" s="235"/>
      <c r="M259" s="235"/>
      <c r="N259" s="237"/>
      <c r="O259" s="243"/>
      <c r="P259" s="234"/>
      <c r="Q259" s="235"/>
      <c r="R259" s="236" t="e">
        <f>VLOOKUP(Q259,国・地域コードリスト!$L$3:$M$209,2,FALSE)</f>
        <v>#N/A</v>
      </c>
      <c r="S259" s="236" t="e">
        <f>VLOOKUP(Q259,国・地域コードリスト!$N$3:$O$209,2,FALSE)</f>
        <v>#N/A</v>
      </c>
      <c r="T259" s="357"/>
      <c r="U259" s="164"/>
      <c r="V259" s="237"/>
      <c r="W259" s="164"/>
    </row>
    <row r="260" spans="2:23" ht="30" hidden="1" customHeight="1">
      <c r="B260" s="234"/>
      <c r="C260" s="235"/>
      <c r="D260" s="234"/>
      <c r="E260" s="235"/>
      <c r="F260" s="236" t="e">
        <f>VLOOKUP(E260,国・地域コードリスト!$L$3:$M$209,2,FALSE)</f>
        <v>#N/A</v>
      </c>
      <c r="G260" s="236" t="e">
        <f>VLOOKUP(E260,国・地域コードリスト!$N$3:$O$209,2,FALSE)</f>
        <v>#N/A</v>
      </c>
      <c r="H260" s="235"/>
      <c r="I260" s="236" t="e">
        <f>VLOOKUP(H260,分野・分科コードリスト!$G$4:$I$49,2,FALSE)</f>
        <v>#N/A</v>
      </c>
      <c r="J260" s="236" t="e">
        <f>VLOOKUP(H260,分野・分科コードリスト!$G$4:$I$49,3,FALSE)</f>
        <v>#N/A</v>
      </c>
      <c r="K260" s="237"/>
      <c r="L260" s="235"/>
      <c r="M260" s="235"/>
      <c r="N260" s="237"/>
      <c r="O260" s="243"/>
      <c r="P260" s="234"/>
      <c r="Q260" s="235"/>
      <c r="R260" s="236" t="e">
        <f>VLOOKUP(Q260,国・地域コードリスト!$L$3:$M$209,2,FALSE)</f>
        <v>#N/A</v>
      </c>
      <c r="S260" s="236" t="e">
        <f>VLOOKUP(Q260,国・地域コードリスト!$N$3:$O$209,2,FALSE)</f>
        <v>#N/A</v>
      </c>
      <c r="T260" s="357"/>
      <c r="U260" s="164"/>
      <c r="V260" s="237"/>
      <c r="W260" s="164"/>
    </row>
    <row r="261" spans="2:23" ht="30" hidden="1" customHeight="1">
      <c r="B261" s="234"/>
      <c r="C261" s="235"/>
      <c r="D261" s="234"/>
      <c r="E261" s="235"/>
      <c r="F261" s="236" t="e">
        <f>VLOOKUP(E261,国・地域コードリスト!$L$3:$M$209,2,FALSE)</f>
        <v>#N/A</v>
      </c>
      <c r="G261" s="236" t="e">
        <f>VLOOKUP(E261,国・地域コードリスト!$N$3:$O$209,2,FALSE)</f>
        <v>#N/A</v>
      </c>
      <c r="H261" s="235"/>
      <c r="I261" s="236" t="e">
        <f>VLOOKUP(H261,分野・分科コードリスト!$G$4:$I$49,2,FALSE)</f>
        <v>#N/A</v>
      </c>
      <c r="J261" s="236" t="e">
        <f>VLOOKUP(H261,分野・分科コードリスト!$G$4:$I$49,3,FALSE)</f>
        <v>#N/A</v>
      </c>
      <c r="K261" s="237"/>
      <c r="L261" s="235"/>
      <c r="M261" s="235"/>
      <c r="N261" s="237"/>
      <c r="O261" s="243"/>
      <c r="P261" s="234"/>
      <c r="Q261" s="235"/>
      <c r="R261" s="236" t="e">
        <f>VLOOKUP(Q261,国・地域コードリスト!$L$3:$M$209,2,FALSE)</f>
        <v>#N/A</v>
      </c>
      <c r="S261" s="236" t="e">
        <f>VLOOKUP(Q261,国・地域コードリスト!$N$3:$O$209,2,FALSE)</f>
        <v>#N/A</v>
      </c>
      <c r="T261" s="357"/>
      <c r="U261" s="164"/>
      <c r="V261" s="237"/>
      <c r="W261" s="164"/>
    </row>
    <row r="262" spans="2:23" ht="30" hidden="1" customHeight="1">
      <c r="B262" s="234"/>
      <c r="C262" s="235"/>
      <c r="D262" s="234"/>
      <c r="E262" s="235"/>
      <c r="F262" s="236" t="e">
        <f>VLOOKUP(E262,国・地域コードリスト!$L$3:$M$209,2,FALSE)</f>
        <v>#N/A</v>
      </c>
      <c r="G262" s="236" t="e">
        <f>VLOOKUP(E262,国・地域コードリスト!$N$3:$O$209,2,FALSE)</f>
        <v>#N/A</v>
      </c>
      <c r="H262" s="235"/>
      <c r="I262" s="236" t="e">
        <f>VLOOKUP(H262,分野・分科コードリスト!$G$4:$I$49,2,FALSE)</f>
        <v>#N/A</v>
      </c>
      <c r="J262" s="236" t="e">
        <f>VLOOKUP(H262,分野・分科コードリスト!$G$4:$I$49,3,FALSE)</f>
        <v>#N/A</v>
      </c>
      <c r="K262" s="237"/>
      <c r="L262" s="235"/>
      <c r="M262" s="235"/>
      <c r="N262" s="237"/>
      <c r="O262" s="243"/>
      <c r="P262" s="234"/>
      <c r="Q262" s="235"/>
      <c r="R262" s="236" t="e">
        <f>VLOOKUP(Q262,国・地域コードリスト!$L$3:$M$209,2,FALSE)</f>
        <v>#N/A</v>
      </c>
      <c r="S262" s="236" t="e">
        <f>VLOOKUP(Q262,国・地域コードリスト!$N$3:$O$209,2,FALSE)</f>
        <v>#N/A</v>
      </c>
      <c r="T262" s="357"/>
      <c r="U262" s="164"/>
      <c r="V262" s="237"/>
      <c r="W262" s="164"/>
    </row>
    <row r="263" spans="2:23" ht="30" hidden="1" customHeight="1">
      <c r="B263" s="234"/>
      <c r="C263" s="235"/>
      <c r="D263" s="234"/>
      <c r="E263" s="235"/>
      <c r="F263" s="236" t="e">
        <f>VLOOKUP(E263,国・地域コードリスト!$L$3:$M$209,2,FALSE)</f>
        <v>#N/A</v>
      </c>
      <c r="G263" s="236" t="e">
        <f>VLOOKUP(E263,国・地域コードリスト!$N$3:$O$209,2,FALSE)</f>
        <v>#N/A</v>
      </c>
      <c r="H263" s="235"/>
      <c r="I263" s="236" t="e">
        <f>VLOOKUP(H263,分野・分科コードリスト!$G$4:$I$49,2,FALSE)</f>
        <v>#N/A</v>
      </c>
      <c r="J263" s="236" t="e">
        <f>VLOOKUP(H263,分野・分科コードリスト!$G$4:$I$49,3,FALSE)</f>
        <v>#N/A</v>
      </c>
      <c r="K263" s="237"/>
      <c r="L263" s="235"/>
      <c r="M263" s="235"/>
      <c r="N263" s="237"/>
      <c r="O263" s="243"/>
      <c r="P263" s="234"/>
      <c r="Q263" s="235"/>
      <c r="R263" s="236" t="e">
        <f>VLOOKUP(Q263,国・地域コードリスト!$L$3:$M$209,2,FALSE)</f>
        <v>#N/A</v>
      </c>
      <c r="S263" s="236" t="e">
        <f>VLOOKUP(Q263,国・地域コードリスト!$N$3:$O$209,2,FALSE)</f>
        <v>#N/A</v>
      </c>
      <c r="T263" s="357"/>
      <c r="U263" s="164"/>
      <c r="V263" s="237"/>
      <c r="W263" s="164"/>
    </row>
    <row r="264" spans="2:23" ht="30" hidden="1" customHeight="1">
      <c r="B264" s="234"/>
      <c r="C264" s="235"/>
      <c r="D264" s="234"/>
      <c r="E264" s="235"/>
      <c r="F264" s="236" t="e">
        <f>VLOOKUP(E264,国・地域コードリスト!$L$3:$M$209,2,FALSE)</f>
        <v>#N/A</v>
      </c>
      <c r="G264" s="236" t="e">
        <f>VLOOKUP(E264,国・地域コードリスト!$N$3:$O$209,2,FALSE)</f>
        <v>#N/A</v>
      </c>
      <c r="H264" s="235"/>
      <c r="I264" s="236" t="e">
        <f>VLOOKUP(H264,分野・分科コードリスト!$G$4:$I$49,2,FALSE)</f>
        <v>#N/A</v>
      </c>
      <c r="J264" s="236" t="e">
        <f>VLOOKUP(H264,分野・分科コードリスト!$G$4:$I$49,3,FALSE)</f>
        <v>#N/A</v>
      </c>
      <c r="K264" s="237"/>
      <c r="L264" s="235"/>
      <c r="M264" s="235"/>
      <c r="N264" s="237"/>
      <c r="O264" s="243"/>
      <c r="P264" s="234"/>
      <c r="Q264" s="235"/>
      <c r="R264" s="236" t="e">
        <f>VLOOKUP(Q264,国・地域コードリスト!$L$3:$M$209,2,FALSE)</f>
        <v>#N/A</v>
      </c>
      <c r="S264" s="236" t="e">
        <f>VLOOKUP(Q264,国・地域コードリスト!$N$3:$O$209,2,FALSE)</f>
        <v>#N/A</v>
      </c>
      <c r="T264" s="357"/>
      <c r="U264" s="164"/>
      <c r="V264" s="237"/>
      <c r="W264" s="164"/>
    </row>
    <row r="265" spans="2:23" ht="30" hidden="1" customHeight="1">
      <c r="B265" s="234"/>
      <c r="C265" s="235"/>
      <c r="D265" s="234"/>
      <c r="E265" s="235"/>
      <c r="F265" s="236" t="e">
        <f>VLOOKUP(E265,国・地域コードリスト!$L$3:$M$209,2,FALSE)</f>
        <v>#N/A</v>
      </c>
      <c r="G265" s="236" t="e">
        <f>VLOOKUP(E265,国・地域コードリスト!$N$3:$O$209,2,FALSE)</f>
        <v>#N/A</v>
      </c>
      <c r="H265" s="235"/>
      <c r="I265" s="236" t="e">
        <f>VLOOKUP(H265,分野・分科コードリスト!$G$4:$I$49,2,FALSE)</f>
        <v>#N/A</v>
      </c>
      <c r="J265" s="236" t="e">
        <f>VLOOKUP(H265,分野・分科コードリスト!$G$4:$I$49,3,FALSE)</f>
        <v>#N/A</v>
      </c>
      <c r="K265" s="237"/>
      <c r="L265" s="235"/>
      <c r="M265" s="235"/>
      <c r="N265" s="237"/>
      <c r="O265" s="243"/>
      <c r="P265" s="234"/>
      <c r="Q265" s="235"/>
      <c r="R265" s="236" t="e">
        <f>VLOOKUP(Q265,国・地域コードリスト!$L$3:$M$209,2,FALSE)</f>
        <v>#N/A</v>
      </c>
      <c r="S265" s="236" t="e">
        <f>VLOOKUP(Q265,国・地域コードリスト!$N$3:$O$209,2,FALSE)</f>
        <v>#N/A</v>
      </c>
      <c r="T265" s="357"/>
      <c r="U265" s="164"/>
      <c r="V265" s="237"/>
      <c r="W265" s="164"/>
    </row>
    <row r="266" spans="2:23" ht="30" hidden="1" customHeight="1">
      <c r="B266" s="234"/>
      <c r="C266" s="235"/>
      <c r="D266" s="234"/>
      <c r="E266" s="235"/>
      <c r="F266" s="236" t="e">
        <f>VLOOKUP(E266,国・地域コードリスト!$L$3:$M$209,2,FALSE)</f>
        <v>#N/A</v>
      </c>
      <c r="G266" s="236" t="e">
        <f>VLOOKUP(E266,国・地域コードリスト!$N$3:$O$209,2,FALSE)</f>
        <v>#N/A</v>
      </c>
      <c r="H266" s="235"/>
      <c r="I266" s="236" t="e">
        <f>VLOOKUP(H266,分野・分科コードリスト!$G$4:$I$49,2,FALSE)</f>
        <v>#N/A</v>
      </c>
      <c r="J266" s="236" t="e">
        <f>VLOOKUP(H266,分野・分科コードリスト!$G$4:$I$49,3,FALSE)</f>
        <v>#N/A</v>
      </c>
      <c r="K266" s="237"/>
      <c r="L266" s="235"/>
      <c r="M266" s="235"/>
      <c r="N266" s="237"/>
      <c r="O266" s="243"/>
      <c r="P266" s="234"/>
      <c r="Q266" s="235"/>
      <c r="R266" s="236" t="e">
        <f>VLOOKUP(Q266,国・地域コードリスト!$L$3:$M$209,2,FALSE)</f>
        <v>#N/A</v>
      </c>
      <c r="S266" s="236" t="e">
        <f>VLOOKUP(Q266,国・地域コードリスト!$N$3:$O$209,2,FALSE)</f>
        <v>#N/A</v>
      </c>
      <c r="T266" s="357"/>
      <c r="U266" s="164"/>
      <c r="V266" s="237"/>
      <c r="W266" s="164"/>
    </row>
    <row r="267" spans="2:23" ht="30" hidden="1" customHeight="1">
      <c r="B267" s="234"/>
      <c r="C267" s="235"/>
      <c r="D267" s="234"/>
      <c r="E267" s="235"/>
      <c r="F267" s="236" t="e">
        <f>VLOOKUP(E267,国・地域コードリスト!$L$3:$M$209,2,FALSE)</f>
        <v>#N/A</v>
      </c>
      <c r="G267" s="236" t="e">
        <f>VLOOKUP(E267,国・地域コードリスト!$N$3:$O$209,2,FALSE)</f>
        <v>#N/A</v>
      </c>
      <c r="H267" s="235"/>
      <c r="I267" s="236" t="e">
        <f>VLOOKUP(H267,分野・分科コードリスト!$G$4:$I$49,2,FALSE)</f>
        <v>#N/A</v>
      </c>
      <c r="J267" s="236" t="e">
        <f>VLOOKUP(H267,分野・分科コードリスト!$G$4:$I$49,3,FALSE)</f>
        <v>#N/A</v>
      </c>
      <c r="K267" s="237"/>
      <c r="L267" s="235"/>
      <c r="M267" s="235"/>
      <c r="N267" s="237"/>
      <c r="O267" s="243"/>
      <c r="P267" s="234"/>
      <c r="Q267" s="235"/>
      <c r="R267" s="236" t="e">
        <f>VLOOKUP(Q267,国・地域コードリスト!$L$3:$M$209,2,FALSE)</f>
        <v>#N/A</v>
      </c>
      <c r="S267" s="236" t="e">
        <f>VLOOKUP(Q267,国・地域コードリスト!$N$3:$O$209,2,FALSE)</f>
        <v>#N/A</v>
      </c>
      <c r="T267" s="357"/>
      <c r="U267" s="164"/>
      <c r="V267" s="237"/>
      <c r="W267" s="164"/>
    </row>
    <row r="268" spans="2:23" ht="30" hidden="1" customHeight="1">
      <c r="B268" s="234"/>
      <c r="C268" s="235"/>
      <c r="D268" s="234"/>
      <c r="E268" s="235"/>
      <c r="F268" s="236" t="e">
        <f>VLOOKUP(E268,国・地域コードリスト!$L$3:$M$209,2,FALSE)</f>
        <v>#N/A</v>
      </c>
      <c r="G268" s="236" t="e">
        <f>VLOOKUP(E268,国・地域コードリスト!$N$3:$O$209,2,FALSE)</f>
        <v>#N/A</v>
      </c>
      <c r="H268" s="235"/>
      <c r="I268" s="236" t="e">
        <f>VLOOKUP(H268,分野・分科コードリスト!$G$4:$I$49,2,FALSE)</f>
        <v>#N/A</v>
      </c>
      <c r="J268" s="236" t="e">
        <f>VLOOKUP(H268,分野・分科コードリスト!$G$4:$I$49,3,FALSE)</f>
        <v>#N/A</v>
      </c>
      <c r="K268" s="237"/>
      <c r="L268" s="235"/>
      <c r="M268" s="235"/>
      <c r="N268" s="237"/>
      <c r="O268" s="243"/>
      <c r="P268" s="234"/>
      <c r="Q268" s="235"/>
      <c r="R268" s="236" t="e">
        <f>VLOOKUP(Q268,国・地域コードリスト!$L$3:$M$209,2,FALSE)</f>
        <v>#N/A</v>
      </c>
      <c r="S268" s="236" t="e">
        <f>VLOOKUP(Q268,国・地域コードリスト!$N$3:$O$209,2,FALSE)</f>
        <v>#N/A</v>
      </c>
      <c r="T268" s="357"/>
      <c r="U268" s="164"/>
      <c r="V268" s="237"/>
      <c r="W268" s="164"/>
    </row>
    <row r="269" spans="2:23" ht="30" hidden="1" customHeight="1">
      <c r="B269" s="234"/>
      <c r="C269" s="235"/>
      <c r="D269" s="234"/>
      <c r="E269" s="235"/>
      <c r="F269" s="236" t="e">
        <f>VLOOKUP(E269,国・地域コードリスト!$L$3:$M$209,2,FALSE)</f>
        <v>#N/A</v>
      </c>
      <c r="G269" s="236" t="e">
        <f>VLOOKUP(E269,国・地域コードリスト!$N$3:$O$209,2,FALSE)</f>
        <v>#N/A</v>
      </c>
      <c r="H269" s="235"/>
      <c r="I269" s="236" t="e">
        <f>VLOOKUP(H269,分野・分科コードリスト!$G$4:$I$49,2,FALSE)</f>
        <v>#N/A</v>
      </c>
      <c r="J269" s="236" t="e">
        <f>VLOOKUP(H269,分野・分科コードリスト!$G$4:$I$49,3,FALSE)</f>
        <v>#N/A</v>
      </c>
      <c r="K269" s="237"/>
      <c r="L269" s="235"/>
      <c r="M269" s="235"/>
      <c r="N269" s="237"/>
      <c r="O269" s="243"/>
      <c r="P269" s="234"/>
      <c r="Q269" s="235"/>
      <c r="R269" s="236" t="e">
        <f>VLOOKUP(Q269,国・地域コードリスト!$L$3:$M$209,2,FALSE)</f>
        <v>#N/A</v>
      </c>
      <c r="S269" s="236" t="e">
        <f>VLOOKUP(Q269,国・地域コードリスト!$N$3:$O$209,2,FALSE)</f>
        <v>#N/A</v>
      </c>
      <c r="T269" s="357"/>
      <c r="U269" s="164"/>
      <c r="V269" s="237"/>
      <c r="W269" s="164"/>
    </row>
    <row r="270" spans="2:23" ht="30" hidden="1" customHeight="1">
      <c r="B270" s="234"/>
      <c r="C270" s="235"/>
      <c r="D270" s="234"/>
      <c r="E270" s="235"/>
      <c r="F270" s="236" t="e">
        <f>VLOOKUP(E270,国・地域コードリスト!$L$3:$M$209,2,FALSE)</f>
        <v>#N/A</v>
      </c>
      <c r="G270" s="236" t="e">
        <f>VLOOKUP(E270,国・地域コードリスト!$N$3:$O$209,2,FALSE)</f>
        <v>#N/A</v>
      </c>
      <c r="H270" s="235"/>
      <c r="I270" s="236" t="e">
        <f>VLOOKUP(H270,分野・分科コードリスト!$G$4:$I$49,2,FALSE)</f>
        <v>#N/A</v>
      </c>
      <c r="J270" s="236" t="e">
        <f>VLOOKUP(H270,分野・分科コードリスト!$G$4:$I$49,3,FALSE)</f>
        <v>#N/A</v>
      </c>
      <c r="K270" s="237"/>
      <c r="L270" s="235"/>
      <c r="M270" s="235"/>
      <c r="N270" s="237"/>
      <c r="O270" s="243"/>
      <c r="P270" s="234"/>
      <c r="Q270" s="235"/>
      <c r="R270" s="236" t="e">
        <f>VLOOKUP(Q270,国・地域コードリスト!$L$3:$M$209,2,FALSE)</f>
        <v>#N/A</v>
      </c>
      <c r="S270" s="236" t="e">
        <f>VLOOKUP(Q270,国・地域コードリスト!$N$3:$O$209,2,FALSE)</f>
        <v>#N/A</v>
      </c>
      <c r="T270" s="357"/>
      <c r="U270" s="164"/>
      <c r="V270" s="237"/>
      <c r="W270" s="164"/>
    </row>
    <row r="271" spans="2:23" ht="30" hidden="1" customHeight="1">
      <c r="B271" s="234"/>
      <c r="C271" s="235"/>
      <c r="D271" s="234"/>
      <c r="E271" s="235"/>
      <c r="F271" s="236" t="e">
        <f>VLOOKUP(E271,国・地域コードリスト!$L$3:$M$209,2,FALSE)</f>
        <v>#N/A</v>
      </c>
      <c r="G271" s="236" t="e">
        <f>VLOOKUP(E271,国・地域コードリスト!$N$3:$O$209,2,FALSE)</f>
        <v>#N/A</v>
      </c>
      <c r="H271" s="235"/>
      <c r="I271" s="236" t="e">
        <f>VLOOKUP(H271,分野・分科コードリスト!$G$4:$I$49,2,FALSE)</f>
        <v>#N/A</v>
      </c>
      <c r="J271" s="236" t="e">
        <f>VLOOKUP(H271,分野・分科コードリスト!$G$4:$I$49,3,FALSE)</f>
        <v>#N/A</v>
      </c>
      <c r="K271" s="237"/>
      <c r="L271" s="235"/>
      <c r="M271" s="235"/>
      <c r="N271" s="237"/>
      <c r="O271" s="243"/>
      <c r="P271" s="234"/>
      <c r="Q271" s="235"/>
      <c r="R271" s="236" t="e">
        <f>VLOOKUP(Q271,国・地域コードリスト!$L$3:$M$209,2,FALSE)</f>
        <v>#N/A</v>
      </c>
      <c r="S271" s="236" t="e">
        <f>VLOOKUP(Q271,国・地域コードリスト!$N$3:$O$209,2,FALSE)</f>
        <v>#N/A</v>
      </c>
      <c r="T271" s="357"/>
      <c r="U271" s="164"/>
      <c r="V271" s="237"/>
      <c r="W271" s="164"/>
    </row>
    <row r="272" spans="2:23" ht="30" hidden="1" customHeight="1">
      <c r="B272" s="234"/>
      <c r="C272" s="235"/>
      <c r="D272" s="234"/>
      <c r="E272" s="235"/>
      <c r="F272" s="236" t="e">
        <f>VLOOKUP(E272,国・地域コードリスト!$L$3:$M$209,2,FALSE)</f>
        <v>#N/A</v>
      </c>
      <c r="G272" s="236" t="e">
        <f>VLOOKUP(E272,国・地域コードリスト!$N$3:$O$209,2,FALSE)</f>
        <v>#N/A</v>
      </c>
      <c r="H272" s="235"/>
      <c r="I272" s="236" t="e">
        <f>VLOOKUP(H272,分野・分科コードリスト!$G$4:$I$49,2,FALSE)</f>
        <v>#N/A</v>
      </c>
      <c r="J272" s="236" t="e">
        <f>VLOOKUP(H272,分野・分科コードリスト!$G$4:$I$49,3,FALSE)</f>
        <v>#N/A</v>
      </c>
      <c r="K272" s="237"/>
      <c r="L272" s="235"/>
      <c r="M272" s="235"/>
      <c r="N272" s="237"/>
      <c r="O272" s="243"/>
      <c r="P272" s="234"/>
      <c r="Q272" s="235"/>
      <c r="R272" s="236" t="e">
        <f>VLOOKUP(Q272,国・地域コードリスト!$L$3:$M$209,2,FALSE)</f>
        <v>#N/A</v>
      </c>
      <c r="S272" s="236" t="e">
        <f>VLOOKUP(Q272,国・地域コードリスト!$N$3:$O$209,2,FALSE)</f>
        <v>#N/A</v>
      </c>
      <c r="T272" s="357"/>
      <c r="U272" s="164"/>
      <c r="V272" s="237"/>
      <c r="W272" s="164"/>
    </row>
    <row r="273" spans="2:23" ht="30" hidden="1" customHeight="1">
      <c r="B273" s="234"/>
      <c r="C273" s="235"/>
      <c r="D273" s="234"/>
      <c r="E273" s="235"/>
      <c r="F273" s="236" t="e">
        <f>VLOOKUP(E273,国・地域コードリスト!$L$3:$M$209,2,FALSE)</f>
        <v>#N/A</v>
      </c>
      <c r="G273" s="236" t="e">
        <f>VLOOKUP(E273,国・地域コードリスト!$N$3:$O$209,2,FALSE)</f>
        <v>#N/A</v>
      </c>
      <c r="H273" s="235"/>
      <c r="I273" s="236" t="e">
        <f>VLOOKUP(H273,分野・分科コードリスト!$G$4:$I$49,2,FALSE)</f>
        <v>#N/A</v>
      </c>
      <c r="J273" s="236" t="e">
        <f>VLOOKUP(H273,分野・分科コードリスト!$G$4:$I$49,3,FALSE)</f>
        <v>#N/A</v>
      </c>
      <c r="K273" s="237"/>
      <c r="L273" s="235"/>
      <c r="M273" s="235"/>
      <c r="N273" s="237"/>
      <c r="O273" s="243"/>
      <c r="P273" s="234"/>
      <c r="Q273" s="235"/>
      <c r="R273" s="236" t="e">
        <f>VLOOKUP(Q273,国・地域コードリスト!$L$3:$M$209,2,FALSE)</f>
        <v>#N/A</v>
      </c>
      <c r="S273" s="236" t="e">
        <f>VLOOKUP(Q273,国・地域コードリスト!$N$3:$O$209,2,FALSE)</f>
        <v>#N/A</v>
      </c>
      <c r="T273" s="357"/>
      <c r="U273" s="164"/>
      <c r="V273" s="237"/>
      <c r="W273" s="164"/>
    </row>
    <row r="274" spans="2:23" ht="30" hidden="1" customHeight="1">
      <c r="B274" s="234"/>
      <c r="C274" s="235"/>
      <c r="D274" s="234"/>
      <c r="E274" s="235"/>
      <c r="F274" s="236" t="e">
        <f>VLOOKUP(E274,国・地域コードリスト!$L$3:$M$209,2,FALSE)</f>
        <v>#N/A</v>
      </c>
      <c r="G274" s="236" t="e">
        <f>VLOOKUP(E274,国・地域コードリスト!$N$3:$O$209,2,FALSE)</f>
        <v>#N/A</v>
      </c>
      <c r="H274" s="235"/>
      <c r="I274" s="236" t="e">
        <f>VLOOKUP(H274,分野・分科コードリスト!$G$4:$I$49,2,FALSE)</f>
        <v>#N/A</v>
      </c>
      <c r="J274" s="236" t="e">
        <f>VLOOKUP(H274,分野・分科コードリスト!$G$4:$I$49,3,FALSE)</f>
        <v>#N/A</v>
      </c>
      <c r="K274" s="237"/>
      <c r="L274" s="235"/>
      <c r="M274" s="235"/>
      <c r="N274" s="237"/>
      <c r="O274" s="243"/>
      <c r="P274" s="234"/>
      <c r="Q274" s="235"/>
      <c r="R274" s="236" t="e">
        <f>VLOOKUP(Q274,国・地域コードリスト!$L$3:$M$209,2,FALSE)</f>
        <v>#N/A</v>
      </c>
      <c r="S274" s="236" t="e">
        <f>VLOOKUP(Q274,国・地域コードリスト!$N$3:$O$209,2,FALSE)</f>
        <v>#N/A</v>
      </c>
      <c r="T274" s="357"/>
      <c r="U274" s="164"/>
      <c r="V274" s="237"/>
      <c r="W274" s="164"/>
    </row>
    <row r="275" spans="2:23" ht="30" hidden="1" customHeight="1">
      <c r="B275" s="234"/>
      <c r="C275" s="235"/>
      <c r="D275" s="234"/>
      <c r="E275" s="235"/>
      <c r="F275" s="236" t="e">
        <f>VLOOKUP(E275,国・地域コードリスト!$L$3:$M$209,2,FALSE)</f>
        <v>#N/A</v>
      </c>
      <c r="G275" s="236" t="e">
        <f>VLOOKUP(E275,国・地域コードリスト!$N$3:$O$209,2,FALSE)</f>
        <v>#N/A</v>
      </c>
      <c r="H275" s="235"/>
      <c r="I275" s="236" t="e">
        <f>VLOOKUP(H275,分野・分科コードリスト!$G$4:$I$49,2,FALSE)</f>
        <v>#N/A</v>
      </c>
      <c r="J275" s="236" t="e">
        <f>VLOOKUP(H275,分野・分科コードリスト!$G$4:$I$49,3,FALSE)</f>
        <v>#N/A</v>
      </c>
      <c r="K275" s="237"/>
      <c r="L275" s="235"/>
      <c r="M275" s="235"/>
      <c r="N275" s="237"/>
      <c r="O275" s="243"/>
      <c r="P275" s="234"/>
      <c r="Q275" s="235"/>
      <c r="R275" s="236" t="e">
        <f>VLOOKUP(Q275,国・地域コードリスト!$L$3:$M$209,2,FALSE)</f>
        <v>#N/A</v>
      </c>
      <c r="S275" s="236" t="e">
        <f>VLOOKUP(Q275,国・地域コードリスト!$N$3:$O$209,2,FALSE)</f>
        <v>#N/A</v>
      </c>
      <c r="T275" s="357"/>
      <c r="U275" s="164"/>
      <c r="V275" s="237"/>
      <c r="W275" s="164"/>
    </row>
    <row r="276" spans="2:23" ht="30" hidden="1" customHeight="1">
      <c r="B276" s="234"/>
      <c r="C276" s="235"/>
      <c r="D276" s="234"/>
      <c r="E276" s="235"/>
      <c r="F276" s="236" t="e">
        <f>VLOOKUP(E276,国・地域コードリスト!$L$3:$M$209,2,FALSE)</f>
        <v>#N/A</v>
      </c>
      <c r="G276" s="236" t="e">
        <f>VLOOKUP(E276,国・地域コードリスト!$N$3:$O$209,2,FALSE)</f>
        <v>#N/A</v>
      </c>
      <c r="H276" s="235"/>
      <c r="I276" s="236" t="e">
        <f>VLOOKUP(H276,分野・分科コードリスト!$G$4:$I$49,2,FALSE)</f>
        <v>#N/A</v>
      </c>
      <c r="J276" s="236" t="e">
        <f>VLOOKUP(H276,分野・分科コードリスト!$G$4:$I$49,3,FALSE)</f>
        <v>#N/A</v>
      </c>
      <c r="K276" s="237"/>
      <c r="L276" s="235"/>
      <c r="M276" s="235"/>
      <c r="N276" s="237"/>
      <c r="O276" s="243"/>
      <c r="P276" s="234"/>
      <c r="Q276" s="235"/>
      <c r="R276" s="236" t="e">
        <f>VLOOKUP(Q276,国・地域コードリスト!$L$3:$M$209,2,FALSE)</f>
        <v>#N/A</v>
      </c>
      <c r="S276" s="236" t="e">
        <f>VLOOKUP(Q276,国・地域コードリスト!$N$3:$O$209,2,FALSE)</f>
        <v>#N/A</v>
      </c>
      <c r="T276" s="357"/>
      <c r="U276" s="164"/>
      <c r="V276" s="237"/>
      <c r="W276" s="164"/>
    </row>
    <row r="277" spans="2:23" ht="30" hidden="1" customHeight="1">
      <c r="B277" s="234"/>
      <c r="C277" s="235"/>
      <c r="D277" s="234"/>
      <c r="E277" s="235"/>
      <c r="F277" s="236" t="e">
        <f>VLOOKUP(E277,国・地域コードリスト!$L$3:$M$209,2,FALSE)</f>
        <v>#N/A</v>
      </c>
      <c r="G277" s="236" t="e">
        <f>VLOOKUP(E277,国・地域コードリスト!$N$3:$O$209,2,FALSE)</f>
        <v>#N/A</v>
      </c>
      <c r="H277" s="235"/>
      <c r="I277" s="236" t="e">
        <f>VLOOKUP(H277,分野・分科コードリスト!$G$4:$I$49,2,FALSE)</f>
        <v>#N/A</v>
      </c>
      <c r="J277" s="236" t="e">
        <f>VLOOKUP(H277,分野・分科コードリスト!$G$4:$I$49,3,FALSE)</f>
        <v>#N/A</v>
      </c>
      <c r="K277" s="237"/>
      <c r="L277" s="235"/>
      <c r="M277" s="235"/>
      <c r="N277" s="237"/>
      <c r="O277" s="243"/>
      <c r="P277" s="234"/>
      <c r="Q277" s="235"/>
      <c r="R277" s="236" t="e">
        <f>VLOOKUP(Q277,国・地域コードリスト!$L$3:$M$209,2,FALSE)</f>
        <v>#N/A</v>
      </c>
      <c r="S277" s="236" t="e">
        <f>VLOOKUP(Q277,国・地域コードリスト!$N$3:$O$209,2,FALSE)</f>
        <v>#N/A</v>
      </c>
      <c r="T277" s="357"/>
      <c r="U277" s="164"/>
      <c r="V277" s="237"/>
      <c r="W277" s="164"/>
    </row>
    <row r="278" spans="2:23" ht="30" hidden="1" customHeight="1">
      <c r="B278" s="234"/>
      <c r="C278" s="235"/>
      <c r="D278" s="234"/>
      <c r="E278" s="235"/>
      <c r="F278" s="236" t="e">
        <f>VLOOKUP(E278,国・地域コードリスト!$L$3:$M$209,2,FALSE)</f>
        <v>#N/A</v>
      </c>
      <c r="G278" s="236" t="e">
        <f>VLOOKUP(E278,国・地域コードリスト!$N$3:$O$209,2,FALSE)</f>
        <v>#N/A</v>
      </c>
      <c r="H278" s="235"/>
      <c r="I278" s="236" t="e">
        <f>VLOOKUP(H278,分野・分科コードリスト!$G$4:$I$49,2,FALSE)</f>
        <v>#N/A</v>
      </c>
      <c r="J278" s="236" t="e">
        <f>VLOOKUP(H278,分野・分科コードリスト!$G$4:$I$49,3,FALSE)</f>
        <v>#N/A</v>
      </c>
      <c r="K278" s="237"/>
      <c r="L278" s="235"/>
      <c r="M278" s="235"/>
      <c r="N278" s="237"/>
      <c r="O278" s="243"/>
      <c r="P278" s="234"/>
      <c r="Q278" s="235"/>
      <c r="R278" s="236" t="e">
        <f>VLOOKUP(Q278,国・地域コードリスト!$L$3:$M$209,2,FALSE)</f>
        <v>#N/A</v>
      </c>
      <c r="S278" s="236" t="e">
        <f>VLOOKUP(Q278,国・地域コードリスト!$N$3:$O$209,2,FALSE)</f>
        <v>#N/A</v>
      </c>
      <c r="T278" s="357"/>
      <c r="U278" s="164"/>
      <c r="V278" s="237"/>
      <c r="W278" s="164"/>
    </row>
    <row r="279" spans="2:23" ht="30" hidden="1" customHeight="1">
      <c r="B279" s="234"/>
      <c r="C279" s="235"/>
      <c r="D279" s="234"/>
      <c r="E279" s="235"/>
      <c r="F279" s="236" t="e">
        <f>VLOOKUP(E279,国・地域コードリスト!$L$3:$M$209,2,FALSE)</f>
        <v>#N/A</v>
      </c>
      <c r="G279" s="236" t="e">
        <f>VLOOKUP(E279,国・地域コードリスト!$N$3:$O$209,2,FALSE)</f>
        <v>#N/A</v>
      </c>
      <c r="H279" s="235"/>
      <c r="I279" s="236" t="e">
        <f>VLOOKUP(H279,分野・分科コードリスト!$G$4:$I$49,2,FALSE)</f>
        <v>#N/A</v>
      </c>
      <c r="J279" s="236" t="e">
        <f>VLOOKUP(H279,分野・分科コードリスト!$G$4:$I$49,3,FALSE)</f>
        <v>#N/A</v>
      </c>
      <c r="K279" s="237"/>
      <c r="L279" s="235"/>
      <c r="M279" s="235"/>
      <c r="N279" s="237"/>
      <c r="O279" s="243"/>
      <c r="P279" s="234"/>
      <c r="Q279" s="235"/>
      <c r="R279" s="236" t="e">
        <f>VLOOKUP(Q279,国・地域コードリスト!$L$3:$M$209,2,FALSE)</f>
        <v>#N/A</v>
      </c>
      <c r="S279" s="236" t="e">
        <f>VLOOKUP(Q279,国・地域コードリスト!$N$3:$O$209,2,FALSE)</f>
        <v>#N/A</v>
      </c>
      <c r="T279" s="357"/>
      <c r="U279" s="164"/>
      <c r="V279" s="237"/>
      <c r="W279" s="164"/>
    </row>
    <row r="280" spans="2:23" ht="30" hidden="1" customHeight="1">
      <c r="B280" s="234"/>
      <c r="C280" s="235"/>
      <c r="D280" s="234"/>
      <c r="E280" s="235"/>
      <c r="F280" s="236" t="e">
        <f>VLOOKUP(E280,国・地域コードリスト!$L$3:$M$209,2,FALSE)</f>
        <v>#N/A</v>
      </c>
      <c r="G280" s="236" t="e">
        <f>VLOOKUP(E280,国・地域コードリスト!$N$3:$O$209,2,FALSE)</f>
        <v>#N/A</v>
      </c>
      <c r="H280" s="235"/>
      <c r="I280" s="236" t="e">
        <f>VLOOKUP(H280,分野・分科コードリスト!$G$4:$I$49,2,FALSE)</f>
        <v>#N/A</v>
      </c>
      <c r="J280" s="236" t="e">
        <f>VLOOKUP(H280,分野・分科コードリスト!$G$4:$I$49,3,FALSE)</f>
        <v>#N/A</v>
      </c>
      <c r="K280" s="237"/>
      <c r="L280" s="235"/>
      <c r="M280" s="235"/>
      <c r="N280" s="237"/>
      <c r="O280" s="243"/>
      <c r="P280" s="234"/>
      <c r="Q280" s="235"/>
      <c r="R280" s="236" t="e">
        <f>VLOOKUP(Q280,国・地域コードリスト!$L$3:$M$209,2,FALSE)</f>
        <v>#N/A</v>
      </c>
      <c r="S280" s="236" t="e">
        <f>VLOOKUP(Q280,国・地域コードリスト!$N$3:$O$209,2,FALSE)</f>
        <v>#N/A</v>
      </c>
      <c r="T280" s="357"/>
      <c r="U280" s="164"/>
      <c r="V280" s="237"/>
      <c r="W280" s="164"/>
    </row>
    <row r="281" spans="2:23" ht="30" hidden="1" customHeight="1">
      <c r="B281" s="234"/>
      <c r="C281" s="235"/>
      <c r="D281" s="234"/>
      <c r="E281" s="235"/>
      <c r="F281" s="236" t="e">
        <f>VLOOKUP(E281,国・地域コードリスト!$L$3:$M$209,2,FALSE)</f>
        <v>#N/A</v>
      </c>
      <c r="G281" s="236" t="e">
        <f>VLOOKUP(E281,国・地域コードリスト!$N$3:$O$209,2,FALSE)</f>
        <v>#N/A</v>
      </c>
      <c r="H281" s="235"/>
      <c r="I281" s="236" t="e">
        <f>VLOOKUP(H281,分野・分科コードリスト!$G$4:$I$49,2,FALSE)</f>
        <v>#N/A</v>
      </c>
      <c r="J281" s="236" t="e">
        <f>VLOOKUP(H281,分野・分科コードリスト!$G$4:$I$49,3,FALSE)</f>
        <v>#N/A</v>
      </c>
      <c r="K281" s="237"/>
      <c r="L281" s="235"/>
      <c r="M281" s="235"/>
      <c r="N281" s="237"/>
      <c r="O281" s="243"/>
      <c r="P281" s="234"/>
      <c r="Q281" s="235"/>
      <c r="R281" s="236" t="e">
        <f>VLOOKUP(Q281,国・地域コードリスト!$L$3:$M$209,2,FALSE)</f>
        <v>#N/A</v>
      </c>
      <c r="S281" s="236" t="e">
        <f>VLOOKUP(Q281,国・地域コードリスト!$N$3:$O$209,2,FALSE)</f>
        <v>#N/A</v>
      </c>
      <c r="T281" s="357"/>
      <c r="U281" s="164"/>
      <c r="V281" s="237"/>
      <c r="W281" s="164"/>
    </row>
    <row r="282" spans="2:23" ht="30" hidden="1" customHeight="1">
      <c r="B282" s="234"/>
      <c r="C282" s="235"/>
      <c r="D282" s="234"/>
      <c r="E282" s="235"/>
      <c r="F282" s="236" t="e">
        <f>VLOOKUP(E282,国・地域コードリスト!$L$3:$M$209,2,FALSE)</f>
        <v>#N/A</v>
      </c>
      <c r="G282" s="236" t="e">
        <f>VLOOKUP(E282,国・地域コードリスト!$N$3:$O$209,2,FALSE)</f>
        <v>#N/A</v>
      </c>
      <c r="H282" s="235"/>
      <c r="I282" s="236" t="e">
        <f>VLOOKUP(H282,分野・分科コードリスト!$G$4:$I$49,2,FALSE)</f>
        <v>#N/A</v>
      </c>
      <c r="J282" s="236" t="e">
        <f>VLOOKUP(H282,分野・分科コードリスト!$G$4:$I$49,3,FALSE)</f>
        <v>#N/A</v>
      </c>
      <c r="K282" s="237"/>
      <c r="L282" s="235"/>
      <c r="M282" s="235"/>
      <c r="N282" s="237"/>
      <c r="O282" s="243"/>
      <c r="P282" s="234"/>
      <c r="Q282" s="235"/>
      <c r="R282" s="236" t="e">
        <f>VLOOKUP(Q282,国・地域コードリスト!$L$3:$M$209,2,FALSE)</f>
        <v>#N/A</v>
      </c>
      <c r="S282" s="236" t="e">
        <f>VLOOKUP(Q282,国・地域コードリスト!$N$3:$O$209,2,FALSE)</f>
        <v>#N/A</v>
      </c>
      <c r="T282" s="357"/>
      <c r="U282" s="164"/>
      <c r="V282" s="237"/>
      <c r="W282" s="164"/>
    </row>
    <row r="283" spans="2:23" ht="30" hidden="1" customHeight="1">
      <c r="B283" s="234"/>
      <c r="C283" s="235"/>
      <c r="D283" s="234"/>
      <c r="E283" s="235"/>
      <c r="F283" s="236" t="e">
        <f>VLOOKUP(E283,国・地域コードリスト!$L$3:$M$209,2,FALSE)</f>
        <v>#N/A</v>
      </c>
      <c r="G283" s="236" t="e">
        <f>VLOOKUP(E283,国・地域コードリスト!$N$3:$O$209,2,FALSE)</f>
        <v>#N/A</v>
      </c>
      <c r="H283" s="235"/>
      <c r="I283" s="236" t="e">
        <f>VLOOKUP(H283,分野・分科コードリスト!$G$4:$I$49,2,FALSE)</f>
        <v>#N/A</v>
      </c>
      <c r="J283" s="236" t="e">
        <f>VLOOKUP(H283,分野・分科コードリスト!$G$4:$I$49,3,FALSE)</f>
        <v>#N/A</v>
      </c>
      <c r="K283" s="237"/>
      <c r="L283" s="235"/>
      <c r="M283" s="235"/>
      <c r="N283" s="237"/>
      <c r="O283" s="243"/>
      <c r="P283" s="234"/>
      <c r="Q283" s="235"/>
      <c r="R283" s="236" t="e">
        <f>VLOOKUP(Q283,国・地域コードリスト!$L$3:$M$209,2,FALSE)</f>
        <v>#N/A</v>
      </c>
      <c r="S283" s="236" t="e">
        <f>VLOOKUP(Q283,国・地域コードリスト!$N$3:$O$209,2,FALSE)</f>
        <v>#N/A</v>
      </c>
      <c r="T283" s="357"/>
      <c r="U283" s="164"/>
      <c r="V283" s="237"/>
      <c r="W283" s="164"/>
    </row>
    <row r="284" spans="2:23" ht="30" hidden="1" customHeight="1">
      <c r="B284" s="234"/>
      <c r="C284" s="235"/>
      <c r="D284" s="234"/>
      <c r="E284" s="235"/>
      <c r="F284" s="236" t="e">
        <f>VLOOKUP(E284,国・地域コードリスト!$L$3:$M$209,2,FALSE)</f>
        <v>#N/A</v>
      </c>
      <c r="G284" s="236" t="e">
        <f>VLOOKUP(E284,国・地域コードリスト!$N$3:$O$209,2,FALSE)</f>
        <v>#N/A</v>
      </c>
      <c r="H284" s="235"/>
      <c r="I284" s="236" t="e">
        <f>VLOOKUP(H284,分野・分科コードリスト!$G$4:$I$49,2,FALSE)</f>
        <v>#N/A</v>
      </c>
      <c r="J284" s="236" t="e">
        <f>VLOOKUP(H284,分野・分科コードリスト!$G$4:$I$49,3,FALSE)</f>
        <v>#N/A</v>
      </c>
      <c r="K284" s="237"/>
      <c r="L284" s="235"/>
      <c r="M284" s="235"/>
      <c r="N284" s="237"/>
      <c r="O284" s="243"/>
      <c r="P284" s="234"/>
      <c r="Q284" s="235"/>
      <c r="R284" s="236" t="e">
        <f>VLOOKUP(Q284,国・地域コードリスト!$L$3:$M$209,2,FALSE)</f>
        <v>#N/A</v>
      </c>
      <c r="S284" s="236" t="e">
        <f>VLOOKUP(Q284,国・地域コードリスト!$N$3:$O$209,2,FALSE)</f>
        <v>#N/A</v>
      </c>
      <c r="T284" s="357"/>
      <c r="U284" s="164"/>
      <c r="V284" s="237"/>
      <c r="W284" s="164"/>
    </row>
    <row r="285" spans="2:23" ht="30" hidden="1" customHeight="1">
      <c r="B285" s="234"/>
      <c r="C285" s="235"/>
      <c r="D285" s="234"/>
      <c r="E285" s="235"/>
      <c r="F285" s="236" t="e">
        <f>VLOOKUP(E285,国・地域コードリスト!$L$3:$M$209,2,FALSE)</f>
        <v>#N/A</v>
      </c>
      <c r="G285" s="236" t="e">
        <f>VLOOKUP(E285,国・地域コードリスト!$N$3:$O$209,2,FALSE)</f>
        <v>#N/A</v>
      </c>
      <c r="H285" s="235"/>
      <c r="I285" s="236" t="e">
        <f>VLOOKUP(H285,分野・分科コードリスト!$G$4:$I$49,2,FALSE)</f>
        <v>#N/A</v>
      </c>
      <c r="J285" s="236" t="e">
        <f>VLOOKUP(H285,分野・分科コードリスト!$G$4:$I$49,3,FALSE)</f>
        <v>#N/A</v>
      </c>
      <c r="K285" s="237"/>
      <c r="L285" s="235"/>
      <c r="M285" s="235"/>
      <c r="N285" s="237"/>
      <c r="O285" s="243"/>
      <c r="P285" s="234"/>
      <c r="Q285" s="235"/>
      <c r="R285" s="236" t="e">
        <f>VLOOKUP(Q285,国・地域コードリスト!$L$3:$M$209,2,FALSE)</f>
        <v>#N/A</v>
      </c>
      <c r="S285" s="236" t="e">
        <f>VLOOKUP(Q285,国・地域コードリスト!$N$3:$O$209,2,FALSE)</f>
        <v>#N/A</v>
      </c>
      <c r="T285" s="357"/>
      <c r="U285" s="164"/>
      <c r="V285" s="237"/>
      <c r="W285" s="164"/>
    </row>
    <row r="286" spans="2:23" ht="30" hidden="1" customHeight="1">
      <c r="B286" s="234"/>
      <c r="C286" s="235"/>
      <c r="D286" s="234"/>
      <c r="E286" s="235"/>
      <c r="F286" s="236" t="e">
        <f>VLOOKUP(E286,国・地域コードリスト!$L$3:$M$209,2,FALSE)</f>
        <v>#N/A</v>
      </c>
      <c r="G286" s="236" t="e">
        <f>VLOOKUP(E286,国・地域コードリスト!$N$3:$O$209,2,FALSE)</f>
        <v>#N/A</v>
      </c>
      <c r="H286" s="235"/>
      <c r="I286" s="236" t="e">
        <f>VLOOKUP(H286,分野・分科コードリスト!$G$4:$I$49,2,FALSE)</f>
        <v>#N/A</v>
      </c>
      <c r="J286" s="236" t="e">
        <f>VLOOKUP(H286,分野・分科コードリスト!$G$4:$I$49,3,FALSE)</f>
        <v>#N/A</v>
      </c>
      <c r="K286" s="237"/>
      <c r="L286" s="235"/>
      <c r="M286" s="235"/>
      <c r="N286" s="237"/>
      <c r="O286" s="243"/>
      <c r="P286" s="234"/>
      <c r="Q286" s="235"/>
      <c r="R286" s="236" t="e">
        <f>VLOOKUP(Q286,国・地域コードリスト!$L$3:$M$209,2,FALSE)</f>
        <v>#N/A</v>
      </c>
      <c r="S286" s="236" t="e">
        <f>VLOOKUP(Q286,国・地域コードリスト!$N$3:$O$209,2,FALSE)</f>
        <v>#N/A</v>
      </c>
      <c r="T286" s="357"/>
      <c r="U286" s="164"/>
      <c r="V286" s="237"/>
      <c r="W286" s="164"/>
    </row>
    <row r="287" spans="2:23" ht="30" hidden="1" customHeight="1">
      <c r="B287" s="234"/>
      <c r="C287" s="235"/>
      <c r="D287" s="234"/>
      <c r="E287" s="235"/>
      <c r="F287" s="236" t="e">
        <f>VLOOKUP(E287,国・地域コードリスト!$L$3:$M$209,2,FALSE)</f>
        <v>#N/A</v>
      </c>
      <c r="G287" s="236" t="e">
        <f>VLOOKUP(E287,国・地域コードリスト!$N$3:$O$209,2,FALSE)</f>
        <v>#N/A</v>
      </c>
      <c r="H287" s="235"/>
      <c r="I287" s="236" t="e">
        <f>VLOOKUP(H287,分野・分科コードリスト!$G$4:$I$49,2,FALSE)</f>
        <v>#N/A</v>
      </c>
      <c r="J287" s="236" t="e">
        <f>VLOOKUP(H287,分野・分科コードリスト!$G$4:$I$49,3,FALSE)</f>
        <v>#N/A</v>
      </c>
      <c r="K287" s="237"/>
      <c r="L287" s="235"/>
      <c r="M287" s="235"/>
      <c r="N287" s="237"/>
      <c r="O287" s="243"/>
      <c r="P287" s="234"/>
      <c r="Q287" s="235"/>
      <c r="R287" s="236" t="e">
        <f>VLOOKUP(Q287,国・地域コードリスト!$L$3:$M$209,2,FALSE)</f>
        <v>#N/A</v>
      </c>
      <c r="S287" s="236" t="e">
        <f>VLOOKUP(Q287,国・地域コードリスト!$N$3:$O$209,2,FALSE)</f>
        <v>#N/A</v>
      </c>
      <c r="T287" s="357"/>
      <c r="U287" s="164"/>
      <c r="V287" s="237"/>
      <c r="W287" s="164"/>
    </row>
    <row r="288" spans="2:23" ht="30" hidden="1" customHeight="1">
      <c r="B288" s="234"/>
      <c r="C288" s="235"/>
      <c r="D288" s="234"/>
      <c r="E288" s="235"/>
      <c r="F288" s="236" t="e">
        <f>VLOOKUP(E288,国・地域コードリスト!$L$3:$M$209,2,FALSE)</f>
        <v>#N/A</v>
      </c>
      <c r="G288" s="236" t="e">
        <f>VLOOKUP(E288,国・地域コードリスト!$N$3:$O$209,2,FALSE)</f>
        <v>#N/A</v>
      </c>
      <c r="H288" s="235"/>
      <c r="I288" s="236" t="e">
        <f>VLOOKUP(H288,分野・分科コードリスト!$G$4:$I$49,2,FALSE)</f>
        <v>#N/A</v>
      </c>
      <c r="J288" s="236" t="e">
        <f>VLOOKUP(H288,分野・分科コードリスト!$G$4:$I$49,3,FALSE)</f>
        <v>#N/A</v>
      </c>
      <c r="K288" s="237"/>
      <c r="L288" s="235"/>
      <c r="M288" s="235"/>
      <c r="N288" s="237"/>
      <c r="O288" s="243"/>
      <c r="P288" s="234"/>
      <c r="Q288" s="235"/>
      <c r="R288" s="236" t="e">
        <f>VLOOKUP(Q288,国・地域コードリスト!$L$3:$M$209,2,FALSE)</f>
        <v>#N/A</v>
      </c>
      <c r="S288" s="236" t="e">
        <f>VLOOKUP(Q288,国・地域コードリスト!$N$3:$O$209,2,FALSE)</f>
        <v>#N/A</v>
      </c>
      <c r="T288" s="357"/>
      <c r="U288" s="164"/>
      <c r="V288" s="237"/>
      <c r="W288" s="164"/>
    </row>
    <row r="289" spans="2:23" ht="30" hidden="1" customHeight="1">
      <c r="B289" s="234"/>
      <c r="C289" s="235"/>
      <c r="D289" s="234"/>
      <c r="E289" s="235"/>
      <c r="F289" s="236" t="e">
        <f>VLOOKUP(E289,国・地域コードリスト!$L$3:$M$209,2,FALSE)</f>
        <v>#N/A</v>
      </c>
      <c r="G289" s="236" t="e">
        <f>VLOOKUP(E289,国・地域コードリスト!$N$3:$O$209,2,FALSE)</f>
        <v>#N/A</v>
      </c>
      <c r="H289" s="235"/>
      <c r="I289" s="236" t="e">
        <f>VLOOKUP(H289,分野・分科コードリスト!$G$4:$I$49,2,FALSE)</f>
        <v>#N/A</v>
      </c>
      <c r="J289" s="236" t="e">
        <f>VLOOKUP(H289,分野・分科コードリスト!$G$4:$I$49,3,FALSE)</f>
        <v>#N/A</v>
      </c>
      <c r="K289" s="237"/>
      <c r="L289" s="235"/>
      <c r="M289" s="235"/>
      <c r="N289" s="237"/>
      <c r="O289" s="243"/>
      <c r="P289" s="234"/>
      <c r="Q289" s="235"/>
      <c r="R289" s="236" t="e">
        <f>VLOOKUP(Q289,国・地域コードリスト!$L$3:$M$209,2,FALSE)</f>
        <v>#N/A</v>
      </c>
      <c r="S289" s="236" t="e">
        <f>VLOOKUP(Q289,国・地域コードリスト!$N$3:$O$209,2,FALSE)</f>
        <v>#N/A</v>
      </c>
      <c r="T289" s="357"/>
      <c r="U289" s="164"/>
      <c r="V289" s="237"/>
      <c r="W289" s="164"/>
    </row>
    <row r="290" spans="2:23" ht="30" hidden="1" customHeight="1">
      <c r="B290" s="234"/>
      <c r="C290" s="235"/>
      <c r="D290" s="234"/>
      <c r="E290" s="235"/>
      <c r="F290" s="236" t="e">
        <f>VLOOKUP(E290,国・地域コードリスト!$L$3:$M$209,2,FALSE)</f>
        <v>#N/A</v>
      </c>
      <c r="G290" s="236" t="e">
        <f>VLOOKUP(E290,国・地域コードリスト!$N$3:$O$209,2,FALSE)</f>
        <v>#N/A</v>
      </c>
      <c r="H290" s="235"/>
      <c r="I290" s="236" t="e">
        <f>VLOOKUP(H290,分野・分科コードリスト!$G$4:$I$49,2,FALSE)</f>
        <v>#N/A</v>
      </c>
      <c r="J290" s="236" t="e">
        <f>VLOOKUP(H290,分野・分科コードリスト!$G$4:$I$49,3,FALSE)</f>
        <v>#N/A</v>
      </c>
      <c r="K290" s="237"/>
      <c r="L290" s="235"/>
      <c r="M290" s="235"/>
      <c r="N290" s="237"/>
      <c r="O290" s="243"/>
      <c r="P290" s="234"/>
      <c r="Q290" s="235"/>
      <c r="R290" s="236" t="e">
        <f>VLOOKUP(Q290,国・地域コードリスト!$L$3:$M$209,2,FALSE)</f>
        <v>#N/A</v>
      </c>
      <c r="S290" s="236" t="e">
        <f>VLOOKUP(Q290,国・地域コードリスト!$N$3:$O$209,2,FALSE)</f>
        <v>#N/A</v>
      </c>
      <c r="T290" s="357"/>
      <c r="U290" s="164"/>
      <c r="V290" s="237"/>
      <c r="W290" s="164"/>
    </row>
    <row r="291" spans="2:23" ht="30" hidden="1" customHeight="1">
      <c r="B291" s="234"/>
      <c r="C291" s="235"/>
      <c r="D291" s="234"/>
      <c r="E291" s="235"/>
      <c r="F291" s="236" t="e">
        <f>VLOOKUP(E291,国・地域コードリスト!$L$3:$M$209,2,FALSE)</f>
        <v>#N/A</v>
      </c>
      <c r="G291" s="236" t="e">
        <f>VLOOKUP(E291,国・地域コードリスト!$N$3:$O$209,2,FALSE)</f>
        <v>#N/A</v>
      </c>
      <c r="H291" s="235"/>
      <c r="I291" s="236" t="e">
        <f>VLOOKUP(H291,分野・分科コードリスト!$G$4:$I$49,2,FALSE)</f>
        <v>#N/A</v>
      </c>
      <c r="J291" s="236" t="e">
        <f>VLOOKUP(H291,分野・分科コードリスト!$G$4:$I$49,3,FALSE)</f>
        <v>#N/A</v>
      </c>
      <c r="K291" s="237"/>
      <c r="L291" s="235"/>
      <c r="M291" s="235"/>
      <c r="N291" s="237"/>
      <c r="O291" s="243"/>
      <c r="P291" s="234"/>
      <c r="Q291" s="235"/>
      <c r="R291" s="236" t="e">
        <f>VLOOKUP(Q291,国・地域コードリスト!$L$3:$M$209,2,FALSE)</f>
        <v>#N/A</v>
      </c>
      <c r="S291" s="236" t="e">
        <f>VLOOKUP(Q291,国・地域コードリスト!$N$3:$O$209,2,FALSE)</f>
        <v>#N/A</v>
      </c>
      <c r="T291" s="357"/>
      <c r="U291" s="164"/>
      <c r="V291" s="237"/>
      <c r="W291" s="164"/>
    </row>
    <row r="292" spans="2:23" ht="30" hidden="1" customHeight="1">
      <c r="B292" s="234"/>
      <c r="C292" s="235"/>
      <c r="D292" s="234"/>
      <c r="E292" s="235"/>
      <c r="F292" s="236" t="e">
        <f>VLOOKUP(E292,国・地域コードリスト!$L$3:$M$209,2,FALSE)</f>
        <v>#N/A</v>
      </c>
      <c r="G292" s="236" t="e">
        <f>VLOOKUP(E292,国・地域コードリスト!$N$3:$O$209,2,FALSE)</f>
        <v>#N/A</v>
      </c>
      <c r="H292" s="235"/>
      <c r="I292" s="236" t="e">
        <f>VLOOKUP(H292,分野・分科コードリスト!$G$4:$I$49,2,FALSE)</f>
        <v>#N/A</v>
      </c>
      <c r="J292" s="236" t="e">
        <f>VLOOKUP(H292,分野・分科コードリスト!$G$4:$I$49,3,FALSE)</f>
        <v>#N/A</v>
      </c>
      <c r="K292" s="237"/>
      <c r="L292" s="235"/>
      <c r="M292" s="235"/>
      <c r="N292" s="237"/>
      <c r="O292" s="243"/>
      <c r="P292" s="234"/>
      <c r="Q292" s="235"/>
      <c r="R292" s="236" t="e">
        <f>VLOOKUP(Q292,国・地域コードリスト!$L$3:$M$209,2,FALSE)</f>
        <v>#N/A</v>
      </c>
      <c r="S292" s="236" t="e">
        <f>VLOOKUP(Q292,国・地域コードリスト!$N$3:$O$209,2,FALSE)</f>
        <v>#N/A</v>
      </c>
      <c r="T292" s="357"/>
      <c r="U292" s="164"/>
      <c r="V292" s="237"/>
      <c r="W292" s="164"/>
    </row>
    <row r="293" spans="2:23" ht="30" hidden="1" customHeight="1">
      <c r="B293" s="234"/>
      <c r="C293" s="235"/>
      <c r="D293" s="234"/>
      <c r="E293" s="235"/>
      <c r="F293" s="236" t="e">
        <f>VLOOKUP(E293,国・地域コードリスト!$L$3:$M$209,2,FALSE)</f>
        <v>#N/A</v>
      </c>
      <c r="G293" s="236" t="e">
        <f>VLOOKUP(E293,国・地域コードリスト!$N$3:$O$209,2,FALSE)</f>
        <v>#N/A</v>
      </c>
      <c r="H293" s="235"/>
      <c r="I293" s="236" t="e">
        <f>VLOOKUP(H293,分野・分科コードリスト!$G$4:$I$49,2,FALSE)</f>
        <v>#N/A</v>
      </c>
      <c r="J293" s="236" t="e">
        <f>VLOOKUP(H293,分野・分科コードリスト!$G$4:$I$49,3,FALSE)</f>
        <v>#N/A</v>
      </c>
      <c r="K293" s="237"/>
      <c r="L293" s="235"/>
      <c r="M293" s="235"/>
      <c r="N293" s="237"/>
      <c r="O293" s="243"/>
      <c r="P293" s="234"/>
      <c r="Q293" s="235"/>
      <c r="R293" s="236" t="e">
        <f>VLOOKUP(Q293,国・地域コードリスト!$L$3:$M$209,2,FALSE)</f>
        <v>#N/A</v>
      </c>
      <c r="S293" s="236" t="e">
        <f>VLOOKUP(Q293,国・地域コードリスト!$N$3:$O$209,2,FALSE)</f>
        <v>#N/A</v>
      </c>
      <c r="T293" s="357"/>
      <c r="U293" s="164"/>
      <c r="V293" s="237"/>
      <c r="W293" s="164"/>
    </row>
    <row r="294" spans="2:23" ht="30" hidden="1" customHeight="1">
      <c r="B294" s="234"/>
      <c r="C294" s="235"/>
      <c r="D294" s="234"/>
      <c r="E294" s="235"/>
      <c r="F294" s="236" t="e">
        <f>VLOOKUP(E294,国・地域コードリスト!$L$3:$M$209,2,FALSE)</f>
        <v>#N/A</v>
      </c>
      <c r="G294" s="236" t="e">
        <f>VLOOKUP(E294,国・地域コードリスト!$N$3:$O$209,2,FALSE)</f>
        <v>#N/A</v>
      </c>
      <c r="H294" s="235"/>
      <c r="I294" s="236" t="e">
        <f>VLOOKUP(H294,分野・分科コードリスト!$G$4:$I$49,2,FALSE)</f>
        <v>#N/A</v>
      </c>
      <c r="J294" s="236" t="e">
        <f>VLOOKUP(H294,分野・分科コードリスト!$G$4:$I$49,3,FALSE)</f>
        <v>#N/A</v>
      </c>
      <c r="K294" s="237"/>
      <c r="L294" s="235"/>
      <c r="M294" s="235"/>
      <c r="N294" s="237"/>
      <c r="O294" s="243"/>
      <c r="P294" s="234"/>
      <c r="Q294" s="235"/>
      <c r="R294" s="236" t="e">
        <f>VLOOKUP(Q294,国・地域コードリスト!$L$3:$M$209,2,FALSE)</f>
        <v>#N/A</v>
      </c>
      <c r="S294" s="236" t="e">
        <f>VLOOKUP(Q294,国・地域コードリスト!$N$3:$O$209,2,FALSE)</f>
        <v>#N/A</v>
      </c>
      <c r="T294" s="357"/>
      <c r="U294" s="164"/>
      <c r="V294" s="237"/>
      <c r="W294" s="164"/>
    </row>
    <row r="295" spans="2:23" ht="30" hidden="1" customHeight="1">
      <c r="B295" s="234"/>
      <c r="C295" s="235"/>
      <c r="D295" s="234"/>
      <c r="E295" s="235"/>
      <c r="F295" s="236" t="e">
        <f>VLOOKUP(E295,国・地域コードリスト!$L$3:$M$209,2,FALSE)</f>
        <v>#N/A</v>
      </c>
      <c r="G295" s="236" t="e">
        <f>VLOOKUP(E295,国・地域コードリスト!$N$3:$O$209,2,FALSE)</f>
        <v>#N/A</v>
      </c>
      <c r="H295" s="235"/>
      <c r="I295" s="236" t="e">
        <f>VLOOKUP(H295,分野・分科コードリスト!$G$4:$I$49,2,FALSE)</f>
        <v>#N/A</v>
      </c>
      <c r="J295" s="236" t="e">
        <f>VLOOKUP(H295,分野・分科コードリスト!$G$4:$I$49,3,FALSE)</f>
        <v>#N/A</v>
      </c>
      <c r="K295" s="237"/>
      <c r="L295" s="235"/>
      <c r="M295" s="235"/>
      <c r="N295" s="237"/>
      <c r="O295" s="243"/>
      <c r="P295" s="234"/>
      <c r="Q295" s="235"/>
      <c r="R295" s="236" t="e">
        <f>VLOOKUP(Q295,国・地域コードリスト!$L$3:$M$209,2,FALSE)</f>
        <v>#N/A</v>
      </c>
      <c r="S295" s="236" t="e">
        <f>VLOOKUP(Q295,国・地域コードリスト!$N$3:$O$209,2,FALSE)</f>
        <v>#N/A</v>
      </c>
      <c r="T295" s="357"/>
      <c r="U295" s="164"/>
      <c r="V295" s="237"/>
      <c r="W295" s="164"/>
    </row>
    <row r="296" spans="2:23" ht="30" hidden="1" customHeight="1">
      <c r="B296" s="234"/>
      <c r="C296" s="235"/>
      <c r="D296" s="234"/>
      <c r="E296" s="235"/>
      <c r="F296" s="236" t="e">
        <f>VLOOKUP(E296,国・地域コードリスト!$L$3:$M$209,2,FALSE)</f>
        <v>#N/A</v>
      </c>
      <c r="G296" s="236" t="e">
        <f>VLOOKUP(E296,国・地域コードリスト!$N$3:$O$209,2,FALSE)</f>
        <v>#N/A</v>
      </c>
      <c r="H296" s="235"/>
      <c r="I296" s="236" t="e">
        <f>VLOOKUP(H296,分野・分科コードリスト!$G$4:$I$49,2,FALSE)</f>
        <v>#N/A</v>
      </c>
      <c r="J296" s="236" t="e">
        <f>VLOOKUP(H296,分野・分科コードリスト!$G$4:$I$49,3,FALSE)</f>
        <v>#N/A</v>
      </c>
      <c r="K296" s="237"/>
      <c r="L296" s="235"/>
      <c r="M296" s="235"/>
      <c r="N296" s="237"/>
      <c r="O296" s="243"/>
      <c r="P296" s="234"/>
      <c r="Q296" s="235"/>
      <c r="R296" s="236" t="e">
        <f>VLOOKUP(Q296,国・地域コードリスト!$L$3:$M$209,2,FALSE)</f>
        <v>#N/A</v>
      </c>
      <c r="S296" s="236" t="e">
        <f>VLOOKUP(Q296,国・地域コードリスト!$N$3:$O$209,2,FALSE)</f>
        <v>#N/A</v>
      </c>
      <c r="T296" s="357"/>
      <c r="U296" s="164"/>
      <c r="V296" s="237"/>
      <c r="W296" s="164"/>
    </row>
    <row r="297" spans="2:23" ht="30" hidden="1" customHeight="1">
      <c r="B297" s="234"/>
      <c r="C297" s="235"/>
      <c r="D297" s="234"/>
      <c r="E297" s="235"/>
      <c r="F297" s="236" t="e">
        <f>VLOOKUP(E297,国・地域コードリスト!$L$3:$M$209,2,FALSE)</f>
        <v>#N/A</v>
      </c>
      <c r="G297" s="236" t="e">
        <f>VLOOKUP(E297,国・地域コードリスト!$N$3:$O$209,2,FALSE)</f>
        <v>#N/A</v>
      </c>
      <c r="H297" s="235"/>
      <c r="I297" s="236" t="e">
        <f>VLOOKUP(H297,分野・分科コードリスト!$G$4:$I$49,2,FALSE)</f>
        <v>#N/A</v>
      </c>
      <c r="J297" s="236" t="e">
        <f>VLOOKUP(H297,分野・分科コードリスト!$G$4:$I$49,3,FALSE)</f>
        <v>#N/A</v>
      </c>
      <c r="K297" s="237"/>
      <c r="L297" s="235"/>
      <c r="M297" s="235"/>
      <c r="N297" s="237"/>
      <c r="O297" s="243"/>
      <c r="P297" s="234"/>
      <c r="Q297" s="235"/>
      <c r="R297" s="236" t="e">
        <f>VLOOKUP(Q297,国・地域コードリスト!$L$3:$M$209,2,FALSE)</f>
        <v>#N/A</v>
      </c>
      <c r="S297" s="236" t="e">
        <f>VLOOKUP(Q297,国・地域コードリスト!$N$3:$O$209,2,FALSE)</f>
        <v>#N/A</v>
      </c>
      <c r="T297" s="357"/>
      <c r="U297" s="164"/>
      <c r="V297" s="237"/>
      <c r="W297" s="164"/>
    </row>
    <row r="298" spans="2:23" ht="30" hidden="1" customHeight="1">
      <c r="B298" s="234"/>
      <c r="C298" s="235"/>
      <c r="D298" s="234"/>
      <c r="E298" s="235"/>
      <c r="F298" s="236" t="e">
        <f>VLOOKUP(E298,国・地域コードリスト!$L$3:$M$209,2,FALSE)</f>
        <v>#N/A</v>
      </c>
      <c r="G298" s="236" t="e">
        <f>VLOOKUP(E298,国・地域コードリスト!$N$3:$O$209,2,FALSE)</f>
        <v>#N/A</v>
      </c>
      <c r="H298" s="235"/>
      <c r="I298" s="236" t="e">
        <f>VLOOKUP(H298,分野・分科コードリスト!$G$4:$I$49,2,FALSE)</f>
        <v>#N/A</v>
      </c>
      <c r="J298" s="236" t="e">
        <f>VLOOKUP(H298,分野・分科コードリスト!$G$4:$I$49,3,FALSE)</f>
        <v>#N/A</v>
      </c>
      <c r="K298" s="237"/>
      <c r="L298" s="235"/>
      <c r="M298" s="235"/>
      <c r="N298" s="237"/>
      <c r="O298" s="243"/>
      <c r="P298" s="234"/>
      <c r="Q298" s="235"/>
      <c r="R298" s="236" t="e">
        <f>VLOOKUP(Q298,国・地域コードリスト!$L$3:$M$209,2,FALSE)</f>
        <v>#N/A</v>
      </c>
      <c r="S298" s="236" t="e">
        <f>VLOOKUP(Q298,国・地域コードリスト!$N$3:$O$209,2,FALSE)</f>
        <v>#N/A</v>
      </c>
      <c r="T298" s="357"/>
      <c r="U298" s="164"/>
      <c r="V298" s="237"/>
      <c r="W298" s="164"/>
    </row>
    <row r="299" spans="2:23" ht="30" hidden="1" customHeight="1">
      <c r="B299" s="234"/>
      <c r="C299" s="235"/>
      <c r="D299" s="234"/>
      <c r="E299" s="235"/>
      <c r="F299" s="236" t="e">
        <f>VLOOKUP(E299,国・地域コードリスト!$L$3:$M$209,2,FALSE)</f>
        <v>#N/A</v>
      </c>
      <c r="G299" s="236" t="e">
        <f>VLOOKUP(E299,国・地域コードリスト!$N$3:$O$209,2,FALSE)</f>
        <v>#N/A</v>
      </c>
      <c r="H299" s="235"/>
      <c r="I299" s="236" t="e">
        <f>VLOOKUP(H299,分野・分科コードリスト!$G$4:$I$49,2,FALSE)</f>
        <v>#N/A</v>
      </c>
      <c r="J299" s="236" t="e">
        <f>VLOOKUP(H299,分野・分科コードリスト!$G$4:$I$49,3,FALSE)</f>
        <v>#N/A</v>
      </c>
      <c r="K299" s="237"/>
      <c r="L299" s="235"/>
      <c r="M299" s="235"/>
      <c r="N299" s="237"/>
      <c r="O299" s="243"/>
      <c r="P299" s="234"/>
      <c r="Q299" s="235"/>
      <c r="R299" s="236" t="e">
        <f>VLOOKUP(Q299,国・地域コードリスト!$L$3:$M$209,2,FALSE)</f>
        <v>#N/A</v>
      </c>
      <c r="S299" s="236" t="e">
        <f>VLOOKUP(Q299,国・地域コードリスト!$N$3:$O$209,2,FALSE)</f>
        <v>#N/A</v>
      </c>
      <c r="T299" s="357"/>
      <c r="U299" s="164"/>
      <c r="V299" s="237"/>
      <c r="W299" s="164"/>
    </row>
    <row r="300" spans="2:23" ht="30" hidden="1" customHeight="1">
      <c r="B300" s="234"/>
      <c r="C300" s="235"/>
      <c r="D300" s="234"/>
      <c r="E300" s="235"/>
      <c r="F300" s="236" t="e">
        <f>VLOOKUP(E300,国・地域コードリスト!$L$3:$M$209,2,FALSE)</f>
        <v>#N/A</v>
      </c>
      <c r="G300" s="236" t="e">
        <f>VLOOKUP(E300,国・地域コードリスト!$N$3:$O$209,2,FALSE)</f>
        <v>#N/A</v>
      </c>
      <c r="H300" s="235"/>
      <c r="I300" s="236" t="e">
        <f>VLOOKUP(H300,分野・分科コードリスト!$G$4:$I$49,2,FALSE)</f>
        <v>#N/A</v>
      </c>
      <c r="J300" s="236" t="e">
        <f>VLOOKUP(H300,分野・分科コードリスト!$G$4:$I$49,3,FALSE)</f>
        <v>#N/A</v>
      </c>
      <c r="K300" s="237"/>
      <c r="L300" s="235"/>
      <c r="M300" s="235"/>
      <c r="N300" s="237"/>
      <c r="O300" s="243"/>
      <c r="P300" s="234"/>
      <c r="Q300" s="235"/>
      <c r="R300" s="236" t="e">
        <f>VLOOKUP(Q300,国・地域コードリスト!$L$3:$M$209,2,FALSE)</f>
        <v>#N/A</v>
      </c>
      <c r="S300" s="236" t="e">
        <f>VLOOKUP(Q300,国・地域コードリスト!$N$3:$O$209,2,FALSE)</f>
        <v>#N/A</v>
      </c>
      <c r="T300" s="357"/>
      <c r="U300" s="164"/>
      <c r="V300" s="237"/>
      <c r="W300" s="164"/>
    </row>
    <row r="301" spans="2:23" ht="30" hidden="1" customHeight="1">
      <c r="B301" s="234"/>
      <c r="C301" s="235"/>
      <c r="D301" s="234"/>
      <c r="E301" s="235"/>
      <c r="F301" s="236" t="e">
        <f>VLOOKUP(E301,国・地域コードリスト!$L$3:$M$209,2,FALSE)</f>
        <v>#N/A</v>
      </c>
      <c r="G301" s="236" t="e">
        <f>VLOOKUP(E301,国・地域コードリスト!$N$3:$O$209,2,FALSE)</f>
        <v>#N/A</v>
      </c>
      <c r="H301" s="235"/>
      <c r="I301" s="236" t="e">
        <f>VLOOKUP(H301,分野・分科コードリスト!$G$4:$I$49,2,FALSE)</f>
        <v>#N/A</v>
      </c>
      <c r="J301" s="236" t="e">
        <f>VLOOKUP(H301,分野・分科コードリスト!$G$4:$I$49,3,FALSE)</f>
        <v>#N/A</v>
      </c>
      <c r="K301" s="237"/>
      <c r="L301" s="235"/>
      <c r="M301" s="235"/>
      <c r="N301" s="237"/>
      <c r="O301" s="243"/>
      <c r="P301" s="234"/>
      <c r="Q301" s="235"/>
      <c r="R301" s="236" t="e">
        <f>VLOOKUP(Q301,国・地域コードリスト!$L$3:$M$209,2,FALSE)</f>
        <v>#N/A</v>
      </c>
      <c r="S301" s="236" t="e">
        <f>VLOOKUP(Q301,国・地域コードリスト!$N$3:$O$209,2,FALSE)</f>
        <v>#N/A</v>
      </c>
      <c r="T301" s="357"/>
      <c r="U301" s="164"/>
      <c r="V301" s="237"/>
      <c r="W301" s="164"/>
    </row>
    <row r="302" spans="2:23" ht="30" hidden="1" customHeight="1">
      <c r="B302" s="234"/>
      <c r="C302" s="235"/>
      <c r="D302" s="234"/>
      <c r="E302" s="235"/>
      <c r="F302" s="236" t="e">
        <f>VLOOKUP(E302,国・地域コードリスト!$L$3:$M$209,2,FALSE)</f>
        <v>#N/A</v>
      </c>
      <c r="G302" s="236" t="e">
        <f>VLOOKUP(E302,国・地域コードリスト!$N$3:$O$209,2,FALSE)</f>
        <v>#N/A</v>
      </c>
      <c r="H302" s="235"/>
      <c r="I302" s="236" t="e">
        <f>VLOOKUP(H302,分野・分科コードリスト!$G$4:$I$49,2,FALSE)</f>
        <v>#N/A</v>
      </c>
      <c r="J302" s="236" t="e">
        <f>VLOOKUP(H302,分野・分科コードリスト!$G$4:$I$49,3,FALSE)</f>
        <v>#N/A</v>
      </c>
      <c r="K302" s="237"/>
      <c r="L302" s="235"/>
      <c r="M302" s="235"/>
      <c r="N302" s="237"/>
      <c r="O302" s="243"/>
      <c r="P302" s="234"/>
      <c r="Q302" s="235"/>
      <c r="R302" s="236" t="e">
        <f>VLOOKUP(Q302,国・地域コードリスト!$L$3:$M$209,2,FALSE)</f>
        <v>#N/A</v>
      </c>
      <c r="S302" s="236" t="e">
        <f>VLOOKUP(Q302,国・地域コードリスト!$N$3:$O$209,2,FALSE)</f>
        <v>#N/A</v>
      </c>
      <c r="T302" s="357"/>
      <c r="U302" s="164"/>
      <c r="V302" s="237"/>
      <c r="W302" s="164"/>
    </row>
    <row r="303" spans="2:23" ht="30" hidden="1" customHeight="1">
      <c r="B303" s="234"/>
      <c r="C303" s="235"/>
      <c r="D303" s="234"/>
      <c r="E303" s="235"/>
      <c r="F303" s="236" t="e">
        <f>VLOOKUP(E303,国・地域コードリスト!$L$3:$M$209,2,FALSE)</f>
        <v>#N/A</v>
      </c>
      <c r="G303" s="236" t="e">
        <f>VLOOKUP(E303,国・地域コードリスト!$N$3:$O$209,2,FALSE)</f>
        <v>#N/A</v>
      </c>
      <c r="H303" s="235"/>
      <c r="I303" s="236" t="e">
        <f>VLOOKUP(H303,分野・分科コードリスト!$G$4:$I$49,2,FALSE)</f>
        <v>#N/A</v>
      </c>
      <c r="J303" s="236" t="e">
        <f>VLOOKUP(H303,分野・分科コードリスト!$G$4:$I$49,3,FALSE)</f>
        <v>#N/A</v>
      </c>
      <c r="K303" s="237"/>
      <c r="L303" s="235"/>
      <c r="M303" s="235"/>
      <c r="N303" s="237"/>
      <c r="O303" s="243"/>
      <c r="P303" s="234"/>
      <c r="Q303" s="235"/>
      <c r="R303" s="236" t="e">
        <f>VLOOKUP(Q303,国・地域コードリスト!$L$3:$M$209,2,FALSE)</f>
        <v>#N/A</v>
      </c>
      <c r="S303" s="236" t="e">
        <f>VLOOKUP(Q303,国・地域コードリスト!$N$3:$O$209,2,FALSE)</f>
        <v>#N/A</v>
      </c>
      <c r="T303" s="357"/>
      <c r="U303" s="164"/>
      <c r="V303" s="237"/>
      <c r="W303" s="164"/>
    </row>
    <row r="304" spans="2:23" ht="30" hidden="1" customHeight="1">
      <c r="B304" s="234"/>
      <c r="C304" s="235"/>
      <c r="D304" s="234"/>
      <c r="E304" s="235"/>
      <c r="F304" s="236" t="e">
        <f>VLOOKUP(E304,国・地域コードリスト!$L$3:$M$209,2,FALSE)</f>
        <v>#N/A</v>
      </c>
      <c r="G304" s="236" t="e">
        <f>VLOOKUP(E304,国・地域コードリスト!$N$3:$O$209,2,FALSE)</f>
        <v>#N/A</v>
      </c>
      <c r="H304" s="235"/>
      <c r="I304" s="236" t="e">
        <f>VLOOKUP(H304,分野・分科コードリスト!$G$4:$I$49,2,FALSE)</f>
        <v>#N/A</v>
      </c>
      <c r="J304" s="236" t="e">
        <f>VLOOKUP(H304,分野・分科コードリスト!$G$4:$I$49,3,FALSE)</f>
        <v>#N/A</v>
      </c>
      <c r="K304" s="237"/>
      <c r="L304" s="235"/>
      <c r="M304" s="235"/>
      <c r="N304" s="237"/>
      <c r="O304" s="243"/>
      <c r="P304" s="234"/>
      <c r="Q304" s="235"/>
      <c r="R304" s="236" t="e">
        <f>VLOOKUP(Q304,国・地域コードリスト!$L$3:$M$209,2,FALSE)</f>
        <v>#N/A</v>
      </c>
      <c r="S304" s="236" t="e">
        <f>VLOOKUP(Q304,国・地域コードリスト!$N$3:$O$209,2,FALSE)</f>
        <v>#N/A</v>
      </c>
      <c r="T304" s="357"/>
      <c r="U304" s="164"/>
      <c r="V304" s="237"/>
      <c r="W304" s="164"/>
    </row>
    <row r="305" spans="2:23" ht="30" hidden="1" customHeight="1">
      <c r="B305" s="234"/>
      <c r="C305" s="235"/>
      <c r="D305" s="234"/>
      <c r="E305" s="235"/>
      <c r="F305" s="236" t="e">
        <f>VLOOKUP(E305,国・地域コードリスト!$L$3:$M$209,2,FALSE)</f>
        <v>#N/A</v>
      </c>
      <c r="G305" s="236" t="e">
        <f>VLOOKUP(E305,国・地域コードリスト!$N$3:$O$209,2,FALSE)</f>
        <v>#N/A</v>
      </c>
      <c r="H305" s="235"/>
      <c r="I305" s="236" t="e">
        <f>VLOOKUP(H305,分野・分科コードリスト!$G$4:$I$49,2,FALSE)</f>
        <v>#N/A</v>
      </c>
      <c r="J305" s="236" t="e">
        <f>VLOOKUP(H305,分野・分科コードリスト!$G$4:$I$49,3,FALSE)</f>
        <v>#N/A</v>
      </c>
      <c r="K305" s="237"/>
      <c r="L305" s="235"/>
      <c r="M305" s="235"/>
      <c r="N305" s="237"/>
      <c r="O305" s="243"/>
      <c r="P305" s="234"/>
      <c r="Q305" s="235"/>
      <c r="R305" s="236" t="e">
        <f>VLOOKUP(Q305,国・地域コードリスト!$L$3:$M$209,2,FALSE)</f>
        <v>#N/A</v>
      </c>
      <c r="S305" s="236" t="e">
        <f>VLOOKUP(Q305,国・地域コードリスト!$N$3:$O$209,2,FALSE)</f>
        <v>#N/A</v>
      </c>
      <c r="T305" s="357"/>
      <c r="U305" s="164"/>
      <c r="V305" s="237"/>
      <c r="W305" s="164"/>
    </row>
    <row r="306" spans="2:23" ht="30" hidden="1" customHeight="1">
      <c r="B306" s="234"/>
      <c r="C306" s="235"/>
      <c r="D306" s="234"/>
      <c r="E306" s="235"/>
      <c r="F306" s="236" t="e">
        <f>VLOOKUP(E306,国・地域コードリスト!$L$3:$M$209,2,FALSE)</f>
        <v>#N/A</v>
      </c>
      <c r="G306" s="236" t="e">
        <f>VLOOKUP(E306,国・地域コードリスト!$N$3:$O$209,2,FALSE)</f>
        <v>#N/A</v>
      </c>
      <c r="H306" s="235"/>
      <c r="I306" s="236" t="e">
        <f>VLOOKUP(H306,分野・分科コードリスト!$G$4:$I$49,2,FALSE)</f>
        <v>#N/A</v>
      </c>
      <c r="J306" s="236" t="e">
        <f>VLOOKUP(H306,分野・分科コードリスト!$G$4:$I$49,3,FALSE)</f>
        <v>#N/A</v>
      </c>
      <c r="K306" s="237"/>
      <c r="L306" s="235"/>
      <c r="M306" s="235"/>
      <c r="N306" s="237"/>
      <c r="O306" s="243"/>
      <c r="P306" s="234"/>
      <c r="Q306" s="235"/>
      <c r="R306" s="236" t="e">
        <f>VLOOKUP(Q306,国・地域コードリスト!$L$3:$M$209,2,FALSE)</f>
        <v>#N/A</v>
      </c>
      <c r="S306" s="236" t="e">
        <f>VLOOKUP(Q306,国・地域コードリスト!$N$3:$O$209,2,FALSE)</f>
        <v>#N/A</v>
      </c>
      <c r="T306" s="357"/>
      <c r="U306" s="164"/>
      <c r="V306" s="237"/>
      <c r="W306" s="164"/>
    </row>
    <row r="307" spans="2:23" ht="30" hidden="1" customHeight="1">
      <c r="B307" s="234"/>
      <c r="C307" s="235"/>
      <c r="D307" s="234"/>
      <c r="E307" s="235"/>
      <c r="F307" s="236" t="e">
        <f>VLOOKUP(E307,国・地域コードリスト!$L$3:$M$209,2,FALSE)</f>
        <v>#N/A</v>
      </c>
      <c r="G307" s="236" t="e">
        <f>VLOOKUP(E307,国・地域コードリスト!$N$3:$O$209,2,FALSE)</f>
        <v>#N/A</v>
      </c>
      <c r="H307" s="235"/>
      <c r="I307" s="236" t="e">
        <f>VLOOKUP(H307,分野・分科コードリスト!$G$4:$I$49,2,FALSE)</f>
        <v>#N/A</v>
      </c>
      <c r="J307" s="236" t="e">
        <f>VLOOKUP(H307,分野・分科コードリスト!$G$4:$I$49,3,FALSE)</f>
        <v>#N/A</v>
      </c>
      <c r="K307" s="237"/>
      <c r="L307" s="235"/>
      <c r="M307" s="235"/>
      <c r="N307" s="237"/>
      <c r="O307" s="243"/>
      <c r="P307" s="234"/>
      <c r="Q307" s="235"/>
      <c r="R307" s="236" t="e">
        <f>VLOOKUP(Q307,国・地域コードリスト!$L$3:$M$209,2,FALSE)</f>
        <v>#N/A</v>
      </c>
      <c r="S307" s="236" t="e">
        <f>VLOOKUP(Q307,国・地域コードリスト!$N$3:$O$209,2,FALSE)</f>
        <v>#N/A</v>
      </c>
      <c r="T307" s="357"/>
      <c r="U307" s="164"/>
      <c r="V307" s="237"/>
      <c r="W307" s="164"/>
    </row>
    <row r="308" spans="2:23" ht="30" hidden="1" customHeight="1">
      <c r="B308" s="234"/>
      <c r="C308" s="235"/>
      <c r="D308" s="234"/>
      <c r="E308" s="235"/>
      <c r="F308" s="236" t="e">
        <f>VLOOKUP(E308,国・地域コードリスト!$L$3:$M$209,2,FALSE)</f>
        <v>#N/A</v>
      </c>
      <c r="G308" s="236" t="e">
        <f>VLOOKUP(E308,国・地域コードリスト!$N$3:$O$209,2,FALSE)</f>
        <v>#N/A</v>
      </c>
      <c r="H308" s="235"/>
      <c r="I308" s="236" t="e">
        <f>VLOOKUP(H308,分野・分科コードリスト!$G$4:$I$49,2,FALSE)</f>
        <v>#N/A</v>
      </c>
      <c r="J308" s="236" t="e">
        <f>VLOOKUP(H308,分野・分科コードリスト!$G$4:$I$49,3,FALSE)</f>
        <v>#N/A</v>
      </c>
      <c r="K308" s="237"/>
      <c r="L308" s="235"/>
      <c r="M308" s="235"/>
      <c r="N308" s="237"/>
      <c r="O308" s="243"/>
      <c r="P308" s="234"/>
      <c r="Q308" s="235"/>
      <c r="R308" s="236" t="e">
        <f>VLOOKUP(Q308,国・地域コードリスト!$L$3:$M$209,2,FALSE)</f>
        <v>#N/A</v>
      </c>
      <c r="S308" s="236" t="e">
        <f>VLOOKUP(Q308,国・地域コードリスト!$N$3:$O$209,2,FALSE)</f>
        <v>#N/A</v>
      </c>
      <c r="T308" s="357"/>
      <c r="U308" s="164"/>
      <c r="V308" s="237"/>
      <c r="W308" s="164"/>
    </row>
    <row r="309" spans="2:23" ht="30" hidden="1" customHeight="1">
      <c r="B309" s="234"/>
      <c r="C309" s="235"/>
      <c r="D309" s="234"/>
      <c r="E309" s="235"/>
      <c r="F309" s="236" t="e">
        <f>VLOOKUP(E309,国・地域コードリスト!$L$3:$M$209,2,FALSE)</f>
        <v>#N/A</v>
      </c>
      <c r="G309" s="236" t="e">
        <f>VLOOKUP(E309,国・地域コードリスト!$N$3:$O$209,2,FALSE)</f>
        <v>#N/A</v>
      </c>
      <c r="H309" s="235"/>
      <c r="I309" s="236" t="e">
        <f>VLOOKUP(H309,分野・分科コードリスト!$G$4:$I$49,2,FALSE)</f>
        <v>#N/A</v>
      </c>
      <c r="J309" s="236" t="e">
        <f>VLOOKUP(H309,分野・分科コードリスト!$G$4:$I$49,3,FALSE)</f>
        <v>#N/A</v>
      </c>
      <c r="K309" s="237"/>
      <c r="L309" s="235"/>
      <c r="M309" s="235"/>
      <c r="N309" s="237"/>
      <c r="O309" s="243"/>
      <c r="P309" s="234"/>
      <c r="Q309" s="235"/>
      <c r="R309" s="236" t="e">
        <f>VLOOKUP(Q309,国・地域コードリスト!$L$3:$M$209,2,FALSE)</f>
        <v>#N/A</v>
      </c>
      <c r="S309" s="236" t="e">
        <f>VLOOKUP(Q309,国・地域コードリスト!$N$3:$O$209,2,FALSE)</f>
        <v>#N/A</v>
      </c>
      <c r="T309" s="357"/>
      <c r="U309" s="164"/>
      <c r="V309" s="237"/>
      <c r="W309" s="164"/>
    </row>
    <row r="310" spans="2:23" ht="30" hidden="1" customHeight="1">
      <c r="B310" s="234"/>
      <c r="C310" s="235"/>
      <c r="D310" s="234"/>
      <c r="E310" s="235"/>
      <c r="F310" s="236" t="e">
        <f>VLOOKUP(E310,国・地域コードリスト!$L$3:$M$209,2,FALSE)</f>
        <v>#N/A</v>
      </c>
      <c r="G310" s="236" t="e">
        <f>VLOOKUP(E310,国・地域コードリスト!$N$3:$O$209,2,FALSE)</f>
        <v>#N/A</v>
      </c>
      <c r="H310" s="235"/>
      <c r="I310" s="236" t="e">
        <f>VLOOKUP(H310,分野・分科コードリスト!$G$4:$I$49,2,FALSE)</f>
        <v>#N/A</v>
      </c>
      <c r="J310" s="236" t="e">
        <f>VLOOKUP(H310,分野・分科コードリスト!$G$4:$I$49,3,FALSE)</f>
        <v>#N/A</v>
      </c>
      <c r="K310" s="237"/>
      <c r="L310" s="235"/>
      <c r="M310" s="235"/>
      <c r="N310" s="237"/>
      <c r="O310" s="243"/>
      <c r="P310" s="234"/>
      <c r="Q310" s="235"/>
      <c r="R310" s="236" t="e">
        <f>VLOOKUP(Q310,国・地域コードリスト!$L$3:$M$209,2,FALSE)</f>
        <v>#N/A</v>
      </c>
      <c r="S310" s="236" t="e">
        <f>VLOOKUP(Q310,国・地域コードリスト!$N$3:$O$209,2,FALSE)</f>
        <v>#N/A</v>
      </c>
      <c r="T310" s="357"/>
      <c r="U310" s="164"/>
      <c r="V310" s="237"/>
      <c r="W310" s="164"/>
    </row>
    <row r="311" spans="2:23" ht="30" hidden="1" customHeight="1">
      <c r="B311" s="234"/>
      <c r="C311" s="235"/>
      <c r="D311" s="234"/>
      <c r="E311" s="235"/>
      <c r="F311" s="236" t="e">
        <f>VLOOKUP(E311,国・地域コードリスト!$L$3:$M$209,2,FALSE)</f>
        <v>#N/A</v>
      </c>
      <c r="G311" s="236" t="e">
        <f>VLOOKUP(E311,国・地域コードリスト!$N$3:$O$209,2,FALSE)</f>
        <v>#N/A</v>
      </c>
      <c r="H311" s="235"/>
      <c r="I311" s="236" t="e">
        <f>VLOOKUP(H311,分野・分科コードリスト!$G$4:$I$49,2,FALSE)</f>
        <v>#N/A</v>
      </c>
      <c r="J311" s="236" t="e">
        <f>VLOOKUP(H311,分野・分科コードリスト!$G$4:$I$49,3,FALSE)</f>
        <v>#N/A</v>
      </c>
      <c r="K311" s="237"/>
      <c r="L311" s="235"/>
      <c r="M311" s="235"/>
      <c r="N311" s="237"/>
      <c r="O311" s="243"/>
      <c r="P311" s="234"/>
      <c r="Q311" s="235"/>
      <c r="R311" s="236" t="e">
        <f>VLOOKUP(Q311,国・地域コードリスト!$L$3:$M$209,2,FALSE)</f>
        <v>#N/A</v>
      </c>
      <c r="S311" s="236" t="e">
        <f>VLOOKUP(Q311,国・地域コードリスト!$N$3:$O$209,2,FALSE)</f>
        <v>#N/A</v>
      </c>
      <c r="T311" s="357"/>
      <c r="U311" s="164"/>
      <c r="V311" s="237"/>
      <c r="W311" s="164"/>
    </row>
    <row r="312" spans="2:23" ht="30" hidden="1" customHeight="1">
      <c r="B312" s="234"/>
      <c r="C312" s="235"/>
      <c r="D312" s="234"/>
      <c r="E312" s="235"/>
      <c r="F312" s="236" t="e">
        <f>VLOOKUP(E312,国・地域コードリスト!$L$3:$M$209,2,FALSE)</f>
        <v>#N/A</v>
      </c>
      <c r="G312" s="236" t="e">
        <f>VLOOKUP(E312,国・地域コードリスト!$N$3:$O$209,2,FALSE)</f>
        <v>#N/A</v>
      </c>
      <c r="H312" s="235"/>
      <c r="I312" s="236" t="e">
        <f>VLOOKUP(H312,分野・分科コードリスト!$G$4:$I$49,2,FALSE)</f>
        <v>#N/A</v>
      </c>
      <c r="J312" s="236" t="e">
        <f>VLOOKUP(H312,分野・分科コードリスト!$G$4:$I$49,3,FALSE)</f>
        <v>#N/A</v>
      </c>
      <c r="K312" s="237"/>
      <c r="L312" s="235"/>
      <c r="M312" s="235"/>
      <c r="N312" s="237"/>
      <c r="O312" s="243"/>
      <c r="P312" s="234"/>
      <c r="Q312" s="235"/>
      <c r="R312" s="236" t="e">
        <f>VLOOKUP(Q312,国・地域コードリスト!$L$3:$M$209,2,FALSE)</f>
        <v>#N/A</v>
      </c>
      <c r="S312" s="236" t="e">
        <f>VLOOKUP(Q312,国・地域コードリスト!$N$3:$O$209,2,FALSE)</f>
        <v>#N/A</v>
      </c>
      <c r="T312" s="357"/>
      <c r="U312" s="164"/>
      <c r="V312" s="237"/>
      <c r="W312" s="164"/>
    </row>
    <row r="313" spans="2:23" ht="30" hidden="1" customHeight="1">
      <c r="B313" s="234"/>
      <c r="C313" s="235"/>
      <c r="D313" s="234"/>
      <c r="E313" s="235"/>
      <c r="F313" s="236" t="e">
        <f>VLOOKUP(E313,国・地域コードリスト!$L$3:$M$209,2,FALSE)</f>
        <v>#N/A</v>
      </c>
      <c r="G313" s="236" t="e">
        <f>VLOOKUP(E313,国・地域コードリスト!$N$3:$O$209,2,FALSE)</f>
        <v>#N/A</v>
      </c>
      <c r="H313" s="235"/>
      <c r="I313" s="236" t="e">
        <f>VLOOKUP(H313,分野・分科コードリスト!$G$4:$I$49,2,FALSE)</f>
        <v>#N/A</v>
      </c>
      <c r="J313" s="236" t="e">
        <f>VLOOKUP(H313,分野・分科コードリスト!$G$4:$I$49,3,FALSE)</f>
        <v>#N/A</v>
      </c>
      <c r="K313" s="237"/>
      <c r="L313" s="235"/>
      <c r="M313" s="235"/>
      <c r="N313" s="237"/>
      <c r="O313" s="243"/>
      <c r="P313" s="234"/>
      <c r="Q313" s="235"/>
      <c r="R313" s="236" t="e">
        <f>VLOOKUP(Q313,国・地域コードリスト!$L$3:$M$209,2,FALSE)</f>
        <v>#N/A</v>
      </c>
      <c r="S313" s="236" t="e">
        <f>VLOOKUP(Q313,国・地域コードリスト!$N$3:$O$209,2,FALSE)</f>
        <v>#N/A</v>
      </c>
      <c r="T313" s="357"/>
      <c r="U313" s="164"/>
      <c r="V313" s="237"/>
      <c r="W313" s="164"/>
    </row>
    <row r="314" spans="2:23" ht="30" hidden="1" customHeight="1">
      <c r="B314" s="234"/>
      <c r="C314" s="235"/>
      <c r="D314" s="234"/>
      <c r="E314" s="235"/>
      <c r="F314" s="236" t="e">
        <f>VLOOKUP(E314,国・地域コードリスト!$L$3:$M$209,2,FALSE)</f>
        <v>#N/A</v>
      </c>
      <c r="G314" s="236" t="e">
        <f>VLOOKUP(E314,国・地域コードリスト!$N$3:$O$209,2,FALSE)</f>
        <v>#N/A</v>
      </c>
      <c r="H314" s="235"/>
      <c r="I314" s="236" t="e">
        <f>VLOOKUP(H314,分野・分科コードリスト!$G$4:$I$49,2,FALSE)</f>
        <v>#N/A</v>
      </c>
      <c r="J314" s="236" t="e">
        <f>VLOOKUP(H314,分野・分科コードリスト!$G$4:$I$49,3,FALSE)</f>
        <v>#N/A</v>
      </c>
      <c r="K314" s="237"/>
      <c r="L314" s="235"/>
      <c r="M314" s="235"/>
      <c r="N314" s="237"/>
      <c r="O314" s="243"/>
      <c r="P314" s="234"/>
      <c r="Q314" s="235"/>
      <c r="R314" s="236" t="e">
        <f>VLOOKUP(Q314,国・地域コードリスト!$L$3:$M$209,2,FALSE)</f>
        <v>#N/A</v>
      </c>
      <c r="S314" s="236" t="e">
        <f>VLOOKUP(Q314,国・地域コードリスト!$N$3:$O$209,2,FALSE)</f>
        <v>#N/A</v>
      </c>
      <c r="T314" s="357"/>
      <c r="U314" s="164"/>
      <c r="V314" s="237"/>
      <c r="W314" s="164"/>
    </row>
    <row r="315" spans="2:23" ht="30" hidden="1" customHeight="1">
      <c r="B315" s="234"/>
      <c r="C315" s="235"/>
      <c r="D315" s="234"/>
      <c r="E315" s="235"/>
      <c r="F315" s="236" t="e">
        <f>VLOOKUP(E315,国・地域コードリスト!$L$3:$M$209,2,FALSE)</f>
        <v>#N/A</v>
      </c>
      <c r="G315" s="236" t="e">
        <f>VLOOKUP(E315,国・地域コードリスト!$N$3:$O$209,2,FALSE)</f>
        <v>#N/A</v>
      </c>
      <c r="H315" s="235"/>
      <c r="I315" s="236" t="e">
        <f>VLOOKUP(H315,分野・分科コードリスト!$G$4:$I$49,2,FALSE)</f>
        <v>#N/A</v>
      </c>
      <c r="J315" s="236" t="e">
        <f>VLOOKUP(H315,分野・分科コードリスト!$G$4:$I$49,3,FALSE)</f>
        <v>#N/A</v>
      </c>
      <c r="K315" s="237"/>
      <c r="L315" s="235"/>
      <c r="M315" s="235"/>
      <c r="N315" s="237"/>
      <c r="O315" s="243"/>
      <c r="P315" s="234"/>
      <c r="Q315" s="235"/>
      <c r="R315" s="236" t="e">
        <f>VLOOKUP(Q315,国・地域コードリスト!$L$3:$M$209,2,FALSE)</f>
        <v>#N/A</v>
      </c>
      <c r="S315" s="236" t="e">
        <f>VLOOKUP(Q315,国・地域コードリスト!$N$3:$O$209,2,FALSE)</f>
        <v>#N/A</v>
      </c>
      <c r="T315" s="357"/>
      <c r="U315" s="164"/>
      <c r="V315" s="237"/>
      <c r="W315" s="164"/>
    </row>
    <row r="316" spans="2:23" ht="30" hidden="1" customHeight="1">
      <c r="B316" s="234"/>
      <c r="C316" s="235"/>
      <c r="D316" s="234"/>
      <c r="E316" s="235"/>
      <c r="F316" s="236" t="e">
        <f>VLOOKUP(E316,国・地域コードリスト!$L$3:$M$209,2,FALSE)</f>
        <v>#N/A</v>
      </c>
      <c r="G316" s="236" t="e">
        <f>VLOOKUP(E316,国・地域コードリスト!$N$3:$O$209,2,FALSE)</f>
        <v>#N/A</v>
      </c>
      <c r="H316" s="235"/>
      <c r="I316" s="236" t="e">
        <f>VLOOKUP(H316,分野・分科コードリスト!$G$4:$I$49,2,FALSE)</f>
        <v>#N/A</v>
      </c>
      <c r="J316" s="236" t="e">
        <f>VLOOKUP(H316,分野・分科コードリスト!$G$4:$I$49,3,FALSE)</f>
        <v>#N/A</v>
      </c>
      <c r="K316" s="237"/>
      <c r="L316" s="235"/>
      <c r="M316" s="235"/>
      <c r="N316" s="237"/>
      <c r="O316" s="243"/>
      <c r="P316" s="234"/>
      <c r="Q316" s="235"/>
      <c r="R316" s="236" t="e">
        <f>VLOOKUP(Q316,国・地域コードリスト!$L$3:$M$209,2,FALSE)</f>
        <v>#N/A</v>
      </c>
      <c r="S316" s="236" t="e">
        <f>VLOOKUP(Q316,国・地域コードリスト!$N$3:$O$209,2,FALSE)</f>
        <v>#N/A</v>
      </c>
      <c r="T316" s="357"/>
      <c r="U316" s="164"/>
      <c r="V316" s="237"/>
      <c r="W316" s="164"/>
    </row>
    <row r="317" spans="2:23" ht="30" hidden="1" customHeight="1">
      <c r="B317" s="234"/>
      <c r="C317" s="235"/>
      <c r="D317" s="234"/>
      <c r="E317" s="235"/>
      <c r="F317" s="236" t="e">
        <f>VLOOKUP(E317,国・地域コードリスト!$L$3:$M$209,2,FALSE)</f>
        <v>#N/A</v>
      </c>
      <c r="G317" s="236" t="e">
        <f>VLOOKUP(E317,国・地域コードリスト!$N$3:$O$209,2,FALSE)</f>
        <v>#N/A</v>
      </c>
      <c r="H317" s="235"/>
      <c r="I317" s="236" t="e">
        <f>VLOOKUP(H317,分野・分科コードリスト!$G$4:$I$49,2,FALSE)</f>
        <v>#N/A</v>
      </c>
      <c r="J317" s="236" t="e">
        <f>VLOOKUP(H317,分野・分科コードリスト!$G$4:$I$49,3,FALSE)</f>
        <v>#N/A</v>
      </c>
      <c r="K317" s="237"/>
      <c r="L317" s="235"/>
      <c r="M317" s="235"/>
      <c r="N317" s="237"/>
      <c r="O317" s="243"/>
      <c r="P317" s="234"/>
      <c r="Q317" s="235"/>
      <c r="R317" s="236" t="e">
        <f>VLOOKUP(Q317,国・地域コードリスト!$L$3:$M$209,2,FALSE)</f>
        <v>#N/A</v>
      </c>
      <c r="S317" s="236" t="e">
        <f>VLOOKUP(Q317,国・地域コードリスト!$N$3:$O$209,2,FALSE)</f>
        <v>#N/A</v>
      </c>
      <c r="T317" s="357"/>
      <c r="U317" s="164"/>
      <c r="V317" s="237"/>
      <c r="W317" s="164"/>
    </row>
    <row r="318" spans="2:23" ht="30" hidden="1" customHeight="1">
      <c r="B318" s="234"/>
      <c r="C318" s="235"/>
      <c r="D318" s="234"/>
      <c r="E318" s="235"/>
      <c r="F318" s="236" t="e">
        <f>VLOOKUP(E318,国・地域コードリスト!$L$3:$M$209,2,FALSE)</f>
        <v>#N/A</v>
      </c>
      <c r="G318" s="236" t="e">
        <f>VLOOKUP(E318,国・地域コードリスト!$N$3:$O$209,2,FALSE)</f>
        <v>#N/A</v>
      </c>
      <c r="H318" s="235"/>
      <c r="I318" s="236" t="e">
        <f>VLOOKUP(H318,分野・分科コードリスト!$G$4:$I$49,2,FALSE)</f>
        <v>#N/A</v>
      </c>
      <c r="J318" s="236" t="e">
        <f>VLOOKUP(H318,分野・分科コードリスト!$G$4:$I$49,3,FALSE)</f>
        <v>#N/A</v>
      </c>
      <c r="K318" s="237"/>
      <c r="L318" s="235"/>
      <c r="M318" s="235"/>
      <c r="N318" s="237"/>
      <c r="O318" s="243"/>
      <c r="P318" s="234"/>
      <c r="Q318" s="235"/>
      <c r="R318" s="236" t="e">
        <f>VLOOKUP(Q318,国・地域コードリスト!$L$3:$M$209,2,FALSE)</f>
        <v>#N/A</v>
      </c>
      <c r="S318" s="236" t="e">
        <f>VLOOKUP(Q318,国・地域コードリスト!$N$3:$O$209,2,FALSE)</f>
        <v>#N/A</v>
      </c>
      <c r="T318" s="357"/>
      <c r="U318" s="164"/>
      <c r="V318" s="237"/>
      <c r="W318" s="164"/>
    </row>
    <row r="319" spans="2:23" ht="30" hidden="1" customHeight="1">
      <c r="B319" s="234"/>
      <c r="C319" s="235"/>
      <c r="D319" s="234"/>
      <c r="E319" s="235"/>
      <c r="F319" s="236" t="e">
        <f>VLOOKUP(E319,国・地域コードリスト!$L$3:$M$209,2,FALSE)</f>
        <v>#N/A</v>
      </c>
      <c r="G319" s="236" t="e">
        <f>VLOOKUP(E319,国・地域コードリスト!$N$3:$O$209,2,FALSE)</f>
        <v>#N/A</v>
      </c>
      <c r="H319" s="235"/>
      <c r="I319" s="236" t="e">
        <f>VLOOKUP(H319,分野・分科コードリスト!$G$4:$I$49,2,FALSE)</f>
        <v>#N/A</v>
      </c>
      <c r="J319" s="236" t="e">
        <f>VLOOKUP(H319,分野・分科コードリスト!$G$4:$I$49,3,FALSE)</f>
        <v>#N/A</v>
      </c>
      <c r="K319" s="237"/>
      <c r="L319" s="235"/>
      <c r="M319" s="235"/>
      <c r="N319" s="237"/>
      <c r="O319" s="243"/>
      <c r="P319" s="234"/>
      <c r="Q319" s="235"/>
      <c r="R319" s="236" t="e">
        <f>VLOOKUP(Q319,国・地域コードリスト!$L$3:$M$209,2,FALSE)</f>
        <v>#N/A</v>
      </c>
      <c r="S319" s="236" t="e">
        <f>VLOOKUP(Q319,国・地域コードリスト!$N$3:$O$209,2,FALSE)</f>
        <v>#N/A</v>
      </c>
      <c r="T319" s="357"/>
      <c r="U319" s="164"/>
      <c r="V319" s="237"/>
      <c r="W319" s="164"/>
    </row>
    <row r="320" spans="2:23" ht="30" hidden="1" customHeight="1">
      <c r="B320" s="234"/>
      <c r="C320" s="235"/>
      <c r="D320" s="234"/>
      <c r="E320" s="235"/>
      <c r="F320" s="236" t="e">
        <f>VLOOKUP(E320,国・地域コードリスト!$L$3:$M$209,2,FALSE)</f>
        <v>#N/A</v>
      </c>
      <c r="G320" s="236" t="e">
        <f>VLOOKUP(E320,国・地域コードリスト!$N$3:$O$209,2,FALSE)</f>
        <v>#N/A</v>
      </c>
      <c r="H320" s="235"/>
      <c r="I320" s="236" t="e">
        <f>VLOOKUP(H320,分野・分科コードリスト!$G$4:$I$49,2,FALSE)</f>
        <v>#N/A</v>
      </c>
      <c r="J320" s="236" t="e">
        <f>VLOOKUP(H320,分野・分科コードリスト!$G$4:$I$49,3,FALSE)</f>
        <v>#N/A</v>
      </c>
      <c r="K320" s="237"/>
      <c r="L320" s="235"/>
      <c r="M320" s="235"/>
      <c r="N320" s="237"/>
      <c r="O320" s="243"/>
      <c r="P320" s="234"/>
      <c r="Q320" s="235"/>
      <c r="R320" s="236" t="e">
        <f>VLOOKUP(Q320,国・地域コードリスト!$L$3:$M$209,2,FALSE)</f>
        <v>#N/A</v>
      </c>
      <c r="S320" s="236" t="e">
        <f>VLOOKUP(Q320,国・地域コードリスト!$N$3:$O$209,2,FALSE)</f>
        <v>#N/A</v>
      </c>
      <c r="T320" s="357"/>
      <c r="U320" s="164"/>
      <c r="V320" s="237"/>
      <c r="W320" s="164"/>
    </row>
    <row r="321" spans="2:23" ht="30" hidden="1" customHeight="1">
      <c r="B321" s="234"/>
      <c r="C321" s="235"/>
      <c r="D321" s="234"/>
      <c r="E321" s="235"/>
      <c r="F321" s="236" t="e">
        <f>VLOOKUP(E321,国・地域コードリスト!$L$3:$M$209,2,FALSE)</f>
        <v>#N/A</v>
      </c>
      <c r="G321" s="236" t="e">
        <f>VLOOKUP(E321,国・地域コードリスト!$N$3:$O$209,2,FALSE)</f>
        <v>#N/A</v>
      </c>
      <c r="H321" s="235"/>
      <c r="I321" s="236" t="e">
        <f>VLOOKUP(H321,分野・分科コードリスト!$G$4:$I$49,2,FALSE)</f>
        <v>#N/A</v>
      </c>
      <c r="J321" s="236" t="e">
        <f>VLOOKUP(H321,分野・分科コードリスト!$G$4:$I$49,3,FALSE)</f>
        <v>#N/A</v>
      </c>
      <c r="K321" s="237"/>
      <c r="L321" s="235"/>
      <c r="M321" s="235"/>
      <c r="N321" s="237"/>
      <c r="O321" s="243"/>
      <c r="P321" s="234"/>
      <c r="Q321" s="235"/>
      <c r="R321" s="236" t="e">
        <f>VLOOKUP(Q321,国・地域コードリスト!$L$3:$M$209,2,FALSE)</f>
        <v>#N/A</v>
      </c>
      <c r="S321" s="236" t="e">
        <f>VLOOKUP(Q321,国・地域コードリスト!$N$3:$O$209,2,FALSE)</f>
        <v>#N/A</v>
      </c>
      <c r="T321" s="357"/>
      <c r="U321" s="164"/>
      <c r="V321" s="237"/>
      <c r="W321" s="164"/>
    </row>
    <row r="322" spans="2:23" ht="30" hidden="1" customHeight="1">
      <c r="B322" s="234"/>
      <c r="C322" s="235"/>
      <c r="D322" s="234"/>
      <c r="E322" s="235"/>
      <c r="F322" s="236" t="e">
        <f>VLOOKUP(E322,国・地域コードリスト!$L$3:$M$209,2,FALSE)</f>
        <v>#N/A</v>
      </c>
      <c r="G322" s="236" t="e">
        <f>VLOOKUP(E322,国・地域コードリスト!$N$3:$O$209,2,FALSE)</f>
        <v>#N/A</v>
      </c>
      <c r="H322" s="235"/>
      <c r="I322" s="236" t="e">
        <f>VLOOKUP(H322,分野・分科コードリスト!$G$4:$I$49,2,FALSE)</f>
        <v>#N/A</v>
      </c>
      <c r="J322" s="236" t="e">
        <f>VLOOKUP(H322,分野・分科コードリスト!$G$4:$I$49,3,FALSE)</f>
        <v>#N/A</v>
      </c>
      <c r="K322" s="237"/>
      <c r="L322" s="235"/>
      <c r="M322" s="235"/>
      <c r="N322" s="237"/>
      <c r="O322" s="243"/>
      <c r="P322" s="234"/>
      <c r="Q322" s="235"/>
      <c r="R322" s="236" t="e">
        <f>VLOOKUP(Q322,国・地域コードリスト!$L$3:$M$209,2,FALSE)</f>
        <v>#N/A</v>
      </c>
      <c r="S322" s="236" t="e">
        <f>VLOOKUP(Q322,国・地域コードリスト!$N$3:$O$209,2,FALSE)</f>
        <v>#N/A</v>
      </c>
      <c r="T322" s="357"/>
      <c r="U322" s="164"/>
      <c r="V322" s="237"/>
      <c r="W322" s="164"/>
    </row>
    <row r="323" spans="2:23" ht="30" hidden="1" customHeight="1">
      <c r="B323" s="234"/>
      <c r="C323" s="235"/>
      <c r="D323" s="234"/>
      <c r="E323" s="235"/>
      <c r="F323" s="236" t="e">
        <f>VLOOKUP(E323,国・地域コードリスト!$L$3:$M$209,2,FALSE)</f>
        <v>#N/A</v>
      </c>
      <c r="G323" s="236" t="e">
        <f>VLOOKUP(E323,国・地域コードリスト!$N$3:$O$209,2,FALSE)</f>
        <v>#N/A</v>
      </c>
      <c r="H323" s="235"/>
      <c r="I323" s="236" t="e">
        <f>VLOOKUP(H323,分野・分科コードリスト!$G$4:$I$49,2,FALSE)</f>
        <v>#N/A</v>
      </c>
      <c r="J323" s="236" t="e">
        <f>VLOOKUP(H323,分野・分科コードリスト!$G$4:$I$49,3,FALSE)</f>
        <v>#N/A</v>
      </c>
      <c r="K323" s="237"/>
      <c r="L323" s="235"/>
      <c r="M323" s="235"/>
      <c r="N323" s="237"/>
      <c r="O323" s="243"/>
      <c r="P323" s="234"/>
      <c r="Q323" s="235"/>
      <c r="R323" s="236" t="e">
        <f>VLOOKUP(Q323,国・地域コードリスト!$L$3:$M$209,2,FALSE)</f>
        <v>#N/A</v>
      </c>
      <c r="S323" s="236" t="e">
        <f>VLOOKUP(Q323,国・地域コードリスト!$N$3:$O$209,2,FALSE)</f>
        <v>#N/A</v>
      </c>
      <c r="T323" s="357"/>
      <c r="U323" s="164"/>
      <c r="V323" s="237"/>
      <c r="W323" s="164"/>
    </row>
    <row r="324" spans="2:23" ht="30" hidden="1" customHeight="1">
      <c r="B324" s="234"/>
      <c r="C324" s="235"/>
      <c r="D324" s="234"/>
      <c r="E324" s="235"/>
      <c r="F324" s="236" t="e">
        <f>VLOOKUP(E324,国・地域コードリスト!$L$3:$M$209,2,FALSE)</f>
        <v>#N/A</v>
      </c>
      <c r="G324" s="236" t="e">
        <f>VLOOKUP(E324,国・地域コードリスト!$N$3:$O$209,2,FALSE)</f>
        <v>#N/A</v>
      </c>
      <c r="H324" s="235"/>
      <c r="I324" s="236" t="e">
        <f>VLOOKUP(H324,分野・分科コードリスト!$G$4:$I$49,2,FALSE)</f>
        <v>#N/A</v>
      </c>
      <c r="J324" s="236" t="e">
        <f>VLOOKUP(H324,分野・分科コードリスト!$G$4:$I$49,3,FALSE)</f>
        <v>#N/A</v>
      </c>
      <c r="K324" s="237"/>
      <c r="L324" s="235"/>
      <c r="M324" s="235"/>
      <c r="N324" s="237"/>
      <c r="O324" s="243"/>
      <c r="P324" s="234"/>
      <c r="Q324" s="235"/>
      <c r="R324" s="236" t="e">
        <f>VLOOKUP(Q324,国・地域コードリスト!$L$3:$M$209,2,FALSE)</f>
        <v>#N/A</v>
      </c>
      <c r="S324" s="236" t="e">
        <f>VLOOKUP(Q324,国・地域コードリスト!$N$3:$O$209,2,FALSE)</f>
        <v>#N/A</v>
      </c>
      <c r="T324" s="357"/>
      <c r="U324" s="164"/>
      <c r="V324" s="237"/>
      <c r="W324" s="164"/>
    </row>
    <row r="325" spans="2:23" ht="30" hidden="1" customHeight="1">
      <c r="B325" s="234"/>
      <c r="C325" s="235"/>
      <c r="D325" s="234"/>
      <c r="E325" s="235"/>
      <c r="F325" s="236" t="e">
        <f>VLOOKUP(E325,国・地域コードリスト!$L$3:$M$209,2,FALSE)</f>
        <v>#N/A</v>
      </c>
      <c r="G325" s="236" t="e">
        <f>VLOOKUP(E325,国・地域コードリスト!$N$3:$O$209,2,FALSE)</f>
        <v>#N/A</v>
      </c>
      <c r="H325" s="235"/>
      <c r="I325" s="236" t="e">
        <f>VLOOKUP(H325,分野・分科コードリスト!$G$4:$I$49,2,FALSE)</f>
        <v>#N/A</v>
      </c>
      <c r="J325" s="236" t="e">
        <f>VLOOKUP(H325,分野・分科コードリスト!$G$4:$I$49,3,FALSE)</f>
        <v>#N/A</v>
      </c>
      <c r="K325" s="237"/>
      <c r="L325" s="235"/>
      <c r="M325" s="235"/>
      <c r="N325" s="237"/>
      <c r="O325" s="243"/>
      <c r="P325" s="234"/>
      <c r="Q325" s="235"/>
      <c r="R325" s="236" t="e">
        <f>VLOOKUP(Q325,国・地域コードリスト!$L$3:$M$209,2,FALSE)</f>
        <v>#N/A</v>
      </c>
      <c r="S325" s="236" t="e">
        <f>VLOOKUP(Q325,国・地域コードリスト!$N$3:$O$209,2,FALSE)</f>
        <v>#N/A</v>
      </c>
      <c r="T325" s="357"/>
      <c r="U325" s="164"/>
      <c r="V325" s="237"/>
      <c r="W325" s="164"/>
    </row>
    <row r="326" spans="2:23" ht="30" hidden="1" customHeight="1">
      <c r="B326" s="234"/>
      <c r="C326" s="235"/>
      <c r="D326" s="234"/>
      <c r="E326" s="235"/>
      <c r="F326" s="236" t="e">
        <f>VLOOKUP(E326,国・地域コードリスト!$L$3:$M$209,2,FALSE)</f>
        <v>#N/A</v>
      </c>
      <c r="G326" s="236" t="e">
        <f>VLOOKUP(E326,国・地域コードリスト!$N$3:$O$209,2,FALSE)</f>
        <v>#N/A</v>
      </c>
      <c r="H326" s="235"/>
      <c r="I326" s="236" t="e">
        <f>VLOOKUP(H326,分野・分科コードリスト!$G$4:$I$49,2,FALSE)</f>
        <v>#N/A</v>
      </c>
      <c r="J326" s="236" t="e">
        <f>VLOOKUP(H326,分野・分科コードリスト!$G$4:$I$49,3,FALSE)</f>
        <v>#N/A</v>
      </c>
      <c r="K326" s="237"/>
      <c r="L326" s="235"/>
      <c r="M326" s="235"/>
      <c r="N326" s="237"/>
      <c r="O326" s="243"/>
      <c r="P326" s="234"/>
      <c r="Q326" s="235"/>
      <c r="R326" s="236" t="e">
        <f>VLOOKUP(Q326,国・地域コードリスト!$L$3:$M$209,2,FALSE)</f>
        <v>#N/A</v>
      </c>
      <c r="S326" s="236" t="e">
        <f>VLOOKUP(Q326,国・地域コードリスト!$N$3:$O$209,2,FALSE)</f>
        <v>#N/A</v>
      </c>
      <c r="T326" s="357"/>
      <c r="U326" s="164"/>
      <c r="V326" s="237"/>
      <c r="W326" s="164"/>
    </row>
    <row r="327" spans="2:23" ht="30" hidden="1" customHeight="1">
      <c r="B327" s="234"/>
      <c r="C327" s="235"/>
      <c r="D327" s="234"/>
      <c r="E327" s="235"/>
      <c r="F327" s="236" t="e">
        <f>VLOOKUP(E327,国・地域コードリスト!$L$3:$M$209,2,FALSE)</f>
        <v>#N/A</v>
      </c>
      <c r="G327" s="236" t="e">
        <f>VLOOKUP(E327,国・地域コードリスト!$N$3:$O$209,2,FALSE)</f>
        <v>#N/A</v>
      </c>
      <c r="H327" s="235"/>
      <c r="I327" s="236" t="e">
        <f>VLOOKUP(H327,分野・分科コードリスト!$G$4:$I$49,2,FALSE)</f>
        <v>#N/A</v>
      </c>
      <c r="J327" s="236" t="e">
        <f>VLOOKUP(H327,分野・分科コードリスト!$G$4:$I$49,3,FALSE)</f>
        <v>#N/A</v>
      </c>
      <c r="K327" s="237"/>
      <c r="L327" s="235"/>
      <c r="M327" s="235"/>
      <c r="N327" s="237"/>
      <c r="O327" s="243"/>
      <c r="P327" s="234"/>
      <c r="Q327" s="235"/>
      <c r="R327" s="236" t="e">
        <f>VLOOKUP(Q327,国・地域コードリスト!$L$3:$M$209,2,FALSE)</f>
        <v>#N/A</v>
      </c>
      <c r="S327" s="236" t="e">
        <f>VLOOKUP(Q327,国・地域コードリスト!$N$3:$O$209,2,FALSE)</f>
        <v>#N/A</v>
      </c>
      <c r="T327" s="357"/>
      <c r="U327" s="164"/>
      <c r="V327" s="237"/>
      <c r="W327" s="164"/>
    </row>
    <row r="328" spans="2:23" ht="30" hidden="1" customHeight="1">
      <c r="B328" s="234"/>
      <c r="C328" s="235"/>
      <c r="D328" s="234"/>
      <c r="E328" s="235"/>
      <c r="F328" s="236" t="e">
        <f>VLOOKUP(E328,国・地域コードリスト!$L$3:$M$209,2,FALSE)</f>
        <v>#N/A</v>
      </c>
      <c r="G328" s="236" t="e">
        <f>VLOOKUP(E328,国・地域コードリスト!$N$3:$O$209,2,FALSE)</f>
        <v>#N/A</v>
      </c>
      <c r="H328" s="235"/>
      <c r="I328" s="236" t="e">
        <f>VLOOKUP(H328,分野・分科コードリスト!$G$4:$I$49,2,FALSE)</f>
        <v>#N/A</v>
      </c>
      <c r="J328" s="236" t="e">
        <f>VLOOKUP(H328,分野・分科コードリスト!$G$4:$I$49,3,FALSE)</f>
        <v>#N/A</v>
      </c>
      <c r="K328" s="237"/>
      <c r="L328" s="235"/>
      <c r="M328" s="235"/>
      <c r="N328" s="237"/>
      <c r="O328" s="243"/>
      <c r="P328" s="234"/>
      <c r="Q328" s="235"/>
      <c r="R328" s="236" t="e">
        <f>VLOOKUP(Q328,国・地域コードリスト!$L$3:$M$209,2,FALSE)</f>
        <v>#N/A</v>
      </c>
      <c r="S328" s="236" t="e">
        <f>VLOOKUP(Q328,国・地域コードリスト!$N$3:$O$209,2,FALSE)</f>
        <v>#N/A</v>
      </c>
      <c r="T328" s="357"/>
      <c r="U328" s="164"/>
      <c r="V328" s="237"/>
      <c r="W328" s="164"/>
    </row>
    <row r="329" spans="2:23" ht="30" hidden="1" customHeight="1">
      <c r="B329" s="234"/>
      <c r="C329" s="235"/>
      <c r="D329" s="234"/>
      <c r="E329" s="235"/>
      <c r="F329" s="236" t="e">
        <f>VLOOKUP(E329,国・地域コードリスト!$L$3:$M$209,2,FALSE)</f>
        <v>#N/A</v>
      </c>
      <c r="G329" s="236" t="e">
        <f>VLOOKUP(E329,国・地域コードリスト!$N$3:$O$209,2,FALSE)</f>
        <v>#N/A</v>
      </c>
      <c r="H329" s="235"/>
      <c r="I329" s="236" t="e">
        <f>VLOOKUP(H329,分野・分科コードリスト!$G$4:$I$49,2,FALSE)</f>
        <v>#N/A</v>
      </c>
      <c r="J329" s="236" t="e">
        <f>VLOOKUP(H329,分野・分科コードリスト!$G$4:$I$49,3,FALSE)</f>
        <v>#N/A</v>
      </c>
      <c r="K329" s="237"/>
      <c r="L329" s="235"/>
      <c r="M329" s="235"/>
      <c r="N329" s="237"/>
      <c r="O329" s="243"/>
      <c r="P329" s="234"/>
      <c r="Q329" s="235"/>
      <c r="R329" s="236" t="e">
        <f>VLOOKUP(Q329,国・地域コードリスト!$L$3:$M$209,2,FALSE)</f>
        <v>#N/A</v>
      </c>
      <c r="S329" s="236" t="e">
        <f>VLOOKUP(Q329,国・地域コードリスト!$N$3:$O$209,2,FALSE)</f>
        <v>#N/A</v>
      </c>
      <c r="T329" s="357"/>
      <c r="U329" s="164"/>
      <c r="V329" s="237"/>
      <c r="W329" s="164"/>
    </row>
    <row r="330" spans="2:23" ht="30" hidden="1" customHeight="1">
      <c r="B330" s="234"/>
      <c r="C330" s="235"/>
      <c r="D330" s="234"/>
      <c r="E330" s="235"/>
      <c r="F330" s="236" t="e">
        <f>VLOOKUP(E330,国・地域コードリスト!$L$3:$M$209,2,FALSE)</f>
        <v>#N/A</v>
      </c>
      <c r="G330" s="236" t="e">
        <f>VLOOKUP(E330,国・地域コードリスト!$N$3:$O$209,2,FALSE)</f>
        <v>#N/A</v>
      </c>
      <c r="H330" s="235"/>
      <c r="I330" s="236" t="e">
        <f>VLOOKUP(H330,分野・分科コードリスト!$G$4:$I$49,2,FALSE)</f>
        <v>#N/A</v>
      </c>
      <c r="J330" s="236" t="e">
        <f>VLOOKUP(H330,分野・分科コードリスト!$G$4:$I$49,3,FALSE)</f>
        <v>#N/A</v>
      </c>
      <c r="K330" s="237"/>
      <c r="L330" s="235"/>
      <c r="M330" s="235"/>
      <c r="N330" s="237"/>
      <c r="O330" s="243"/>
      <c r="P330" s="234"/>
      <c r="Q330" s="235"/>
      <c r="R330" s="236" t="e">
        <f>VLOOKUP(Q330,国・地域コードリスト!$L$3:$M$209,2,FALSE)</f>
        <v>#N/A</v>
      </c>
      <c r="S330" s="236" t="e">
        <f>VLOOKUP(Q330,国・地域コードリスト!$N$3:$O$209,2,FALSE)</f>
        <v>#N/A</v>
      </c>
      <c r="T330" s="357"/>
      <c r="U330" s="164"/>
      <c r="V330" s="237"/>
      <c r="W330" s="164"/>
    </row>
    <row r="331" spans="2:23" ht="30" hidden="1" customHeight="1">
      <c r="B331" s="234"/>
      <c r="C331" s="235"/>
      <c r="D331" s="234"/>
      <c r="E331" s="235"/>
      <c r="F331" s="236" t="e">
        <f>VLOOKUP(E331,国・地域コードリスト!$L$3:$M$209,2,FALSE)</f>
        <v>#N/A</v>
      </c>
      <c r="G331" s="236" t="e">
        <f>VLOOKUP(E331,国・地域コードリスト!$N$3:$O$209,2,FALSE)</f>
        <v>#N/A</v>
      </c>
      <c r="H331" s="235"/>
      <c r="I331" s="236" t="e">
        <f>VLOOKUP(H331,分野・分科コードリスト!$G$4:$I$49,2,FALSE)</f>
        <v>#N/A</v>
      </c>
      <c r="J331" s="236" t="e">
        <f>VLOOKUP(H331,分野・分科コードリスト!$G$4:$I$49,3,FALSE)</f>
        <v>#N/A</v>
      </c>
      <c r="K331" s="237"/>
      <c r="L331" s="235"/>
      <c r="M331" s="235"/>
      <c r="N331" s="237"/>
      <c r="O331" s="243"/>
      <c r="P331" s="234"/>
      <c r="Q331" s="235"/>
      <c r="R331" s="236" t="e">
        <f>VLOOKUP(Q331,国・地域コードリスト!$L$3:$M$209,2,FALSE)</f>
        <v>#N/A</v>
      </c>
      <c r="S331" s="236" t="e">
        <f>VLOOKUP(Q331,国・地域コードリスト!$N$3:$O$209,2,FALSE)</f>
        <v>#N/A</v>
      </c>
      <c r="T331" s="357"/>
      <c r="U331" s="164"/>
      <c r="V331" s="237"/>
      <c r="W331" s="164"/>
    </row>
    <row r="332" spans="2:23" ht="30" hidden="1" customHeight="1">
      <c r="B332" s="234"/>
      <c r="C332" s="235"/>
      <c r="D332" s="234"/>
      <c r="E332" s="235"/>
      <c r="F332" s="236" t="e">
        <f>VLOOKUP(E332,国・地域コードリスト!$L$3:$M$209,2,FALSE)</f>
        <v>#N/A</v>
      </c>
      <c r="G332" s="236" t="e">
        <f>VLOOKUP(E332,国・地域コードリスト!$N$3:$O$209,2,FALSE)</f>
        <v>#N/A</v>
      </c>
      <c r="H332" s="235"/>
      <c r="I332" s="236" t="e">
        <f>VLOOKUP(H332,分野・分科コードリスト!$G$4:$I$49,2,FALSE)</f>
        <v>#N/A</v>
      </c>
      <c r="J332" s="236" t="e">
        <f>VLOOKUP(H332,分野・分科コードリスト!$G$4:$I$49,3,FALSE)</f>
        <v>#N/A</v>
      </c>
      <c r="K332" s="237"/>
      <c r="L332" s="235"/>
      <c r="M332" s="235"/>
      <c r="N332" s="237"/>
      <c r="O332" s="243"/>
      <c r="P332" s="234"/>
      <c r="Q332" s="235"/>
      <c r="R332" s="236" t="e">
        <f>VLOOKUP(Q332,国・地域コードリスト!$L$3:$M$209,2,FALSE)</f>
        <v>#N/A</v>
      </c>
      <c r="S332" s="236" t="e">
        <f>VLOOKUP(Q332,国・地域コードリスト!$N$3:$O$209,2,FALSE)</f>
        <v>#N/A</v>
      </c>
      <c r="T332" s="357"/>
      <c r="U332" s="164"/>
      <c r="V332" s="237"/>
      <c r="W332" s="164"/>
    </row>
    <row r="333" spans="2:23" ht="30" hidden="1" customHeight="1">
      <c r="B333" s="234"/>
      <c r="C333" s="235"/>
      <c r="D333" s="234"/>
      <c r="E333" s="235"/>
      <c r="F333" s="236" t="e">
        <f>VLOOKUP(E333,国・地域コードリスト!$L$3:$M$209,2,FALSE)</f>
        <v>#N/A</v>
      </c>
      <c r="G333" s="236" t="e">
        <f>VLOOKUP(E333,国・地域コードリスト!$N$3:$O$209,2,FALSE)</f>
        <v>#N/A</v>
      </c>
      <c r="H333" s="235"/>
      <c r="I333" s="236" t="e">
        <f>VLOOKUP(H333,分野・分科コードリスト!$G$4:$I$49,2,FALSE)</f>
        <v>#N/A</v>
      </c>
      <c r="J333" s="236" t="e">
        <f>VLOOKUP(H333,分野・分科コードリスト!$G$4:$I$49,3,FALSE)</f>
        <v>#N/A</v>
      </c>
      <c r="K333" s="237"/>
      <c r="L333" s="235"/>
      <c r="M333" s="235"/>
      <c r="N333" s="237"/>
      <c r="O333" s="243"/>
      <c r="P333" s="234"/>
      <c r="Q333" s="235"/>
      <c r="R333" s="236" t="e">
        <f>VLOOKUP(Q333,国・地域コードリスト!$L$3:$M$209,2,FALSE)</f>
        <v>#N/A</v>
      </c>
      <c r="S333" s="236" t="e">
        <f>VLOOKUP(Q333,国・地域コードリスト!$N$3:$O$209,2,FALSE)</f>
        <v>#N/A</v>
      </c>
      <c r="T333" s="357"/>
      <c r="U333" s="164"/>
      <c r="V333" s="237"/>
      <c r="W333" s="164"/>
    </row>
    <row r="334" spans="2:23" ht="30" hidden="1" customHeight="1">
      <c r="B334" s="234"/>
      <c r="C334" s="235"/>
      <c r="D334" s="234"/>
      <c r="E334" s="235"/>
      <c r="F334" s="236" t="e">
        <f>VLOOKUP(E334,国・地域コードリスト!$L$3:$M$209,2,FALSE)</f>
        <v>#N/A</v>
      </c>
      <c r="G334" s="236" t="e">
        <f>VLOOKUP(E334,国・地域コードリスト!$N$3:$O$209,2,FALSE)</f>
        <v>#N/A</v>
      </c>
      <c r="H334" s="235"/>
      <c r="I334" s="236" t="e">
        <f>VLOOKUP(H334,分野・分科コードリスト!$G$4:$I$49,2,FALSE)</f>
        <v>#N/A</v>
      </c>
      <c r="J334" s="236" t="e">
        <f>VLOOKUP(H334,分野・分科コードリスト!$G$4:$I$49,3,FALSE)</f>
        <v>#N/A</v>
      </c>
      <c r="K334" s="237"/>
      <c r="L334" s="235"/>
      <c r="M334" s="235"/>
      <c r="N334" s="237"/>
      <c r="O334" s="243"/>
      <c r="P334" s="234"/>
      <c r="Q334" s="235"/>
      <c r="R334" s="236" t="e">
        <f>VLOOKUP(Q334,国・地域コードリスト!$L$3:$M$209,2,FALSE)</f>
        <v>#N/A</v>
      </c>
      <c r="S334" s="236" t="e">
        <f>VLOOKUP(Q334,国・地域コードリスト!$N$3:$O$209,2,FALSE)</f>
        <v>#N/A</v>
      </c>
      <c r="T334" s="357"/>
      <c r="U334" s="164"/>
      <c r="V334" s="237"/>
      <c r="W334" s="164"/>
    </row>
    <row r="335" spans="2:23" ht="30" hidden="1" customHeight="1">
      <c r="B335" s="234"/>
      <c r="C335" s="235"/>
      <c r="D335" s="234"/>
      <c r="E335" s="235"/>
      <c r="F335" s="236" t="e">
        <f>VLOOKUP(E335,国・地域コードリスト!$L$3:$M$209,2,FALSE)</f>
        <v>#N/A</v>
      </c>
      <c r="G335" s="236" t="e">
        <f>VLOOKUP(E335,国・地域コードリスト!$N$3:$O$209,2,FALSE)</f>
        <v>#N/A</v>
      </c>
      <c r="H335" s="235"/>
      <c r="I335" s="236" t="e">
        <f>VLOOKUP(H335,分野・分科コードリスト!$G$4:$I$49,2,FALSE)</f>
        <v>#N/A</v>
      </c>
      <c r="J335" s="236" t="e">
        <f>VLOOKUP(H335,分野・分科コードリスト!$G$4:$I$49,3,FALSE)</f>
        <v>#N/A</v>
      </c>
      <c r="K335" s="237"/>
      <c r="L335" s="235"/>
      <c r="M335" s="235"/>
      <c r="N335" s="237"/>
      <c r="O335" s="243"/>
      <c r="P335" s="234"/>
      <c r="Q335" s="235"/>
      <c r="R335" s="236" t="e">
        <f>VLOOKUP(Q335,国・地域コードリスト!$L$3:$M$209,2,FALSE)</f>
        <v>#N/A</v>
      </c>
      <c r="S335" s="236" t="e">
        <f>VLOOKUP(Q335,国・地域コードリスト!$N$3:$O$209,2,FALSE)</f>
        <v>#N/A</v>
      </c>
      <c r="T335" s="357"/>
      <c r="U335" s="164"/>
      <c r="V335" s="237"/>
      <c r="W335" s="164"/>
    </row>
    <row r="336" spans="2:23" ht="30" hidden="1" customHeight="1">
      <c r="B336" s="234"/>
      <c r="C336" s="235"/>
      <c r="D336" s="234"/>
      <c r="E336" s="235"/>
      <c r="F336" s="236" t="e">
        <f>VLOOKUP(E336,国・地域コードリスト!$L$3:$M$209,2,FALSE)</f>
        <v>#N/A</v>
      </c>
      <c r="G336" s="236" t="e">
        <f>VLOOKUP(E336,国・地域コードリスト!$N$3:$O$209,2,FALSE)</f>
        <v>#N/A</v>
      </c>
      <c r="H336" s="235"/>
      <c r="I336" s="236" t="e">
        <f>VLOOKUP(H336,分野・分科コードリスト!$G$4:$I$49,2,FALSE)</f>
        <v>#N/A</v>
      </c>
      <c r="J336" s="236" t="e">
        <f>VLOOKUP(H336,分野・分科コードリスト!$G$4:$I$49,3,FALSE)</f>
        <v>#N/A</v>
      </c>
      <c r="K336" s="237"/>
      <c r="L336" s="235"/>
      <c r="M336" s="235"/>
      <c r="N336" s="237"/>
      <c r="O336" s="243"/>
      <c r="P336" s="234"/>
      <c r="Q336" s="235"/>
      <c r="R336" s="236" t="e">
        <f>VLOOKUP(Q336,国・地域コードリスト!$L$3:$M$209,2,FALSE)</f>
        <v>#N/A</v>
      </c>
      <c r="S336" s="236" t="e">
        <f>VLOOKUP(Q336,国・地域コードリスト!$N$3:$O$209,2,FALSE)</f>
        <v>#N/A</v>
      </c>
      <c r="T336" s="357"/>
      <c r="U336" s="164"/>
      <c r="V336" s="237"/>
      <c r="W336" s="164"/>
    </row>
    <row r="337" spans="2:23" ht="30" hidden="1" customHeight="1">
      <c r="B337" s="234"/>
      <c r="C337" s="235"/>
      <c r="D337" s="234"/>
      <c r="E337" s="235"/>
      <c r="F337" s="236" t="e">
        <f>VLOOKUP(E337,国・地域コードリスト!$L$3:$M$209,2,FALSE)</f>
        <v>#N/A</v>
      </c>
      <c r="G337" s="236" t="e">
        <f>VLOOKUP(E337,国・地域コードリスト!$N$3:$O$209,2,FALSE)</f>
        <v>#N/A</v>
      </c>
      <c r="H337" s="235"/>
      <c r="I337" s="236" t="e">
        <f>VLOOKUP(H337,分野・分科コードリスト!$G$4:$I$49,2,FALSE)</f>
        <v>#N/A</v>
      </c>
      <c r="J337" s="236" t="e">
        <f>VLOOKUP(H337,分野・分科コードリスト!$G$4:$I$49,3,FALSE)</f>
        <v>#N/A</v>
      </c>
      <c r="K337" s="237"/>
      <c r="L337" s="235"/>
      <c r="M337" s="235"/>
      <c r="N337" s="237"/>
      <c r="O337" s="243"/>
      <c r="P337" s="234"/>
      <c r="Q337" s="235"/>
      <c r="R337" s="236" t="e">
        <f>VLOOKUP(Q337,国・地域コードリスト!$L$3:$M$209,2,FALSE)</f>
        <v>#N/A</v>
      </c>
      <c r="S337" s="236" t="e">
        <f>VLOOKUP(Q337,国・地域コードリスト!$N$3:$O$209,2,FALSE)</f>
        <v>#N/A</v>
      </c>
      <c r="T337" s="357"/>
      <c r="U337" s="164"/>
      <c r="V337" s="237"/>
      <c r="W337" s="164"/>
    </row>
    <row r="338" spans="2:23" ht="30" hidden="1" customHeight="1">
      <c r="B338" s="234"/>
      <c r="C338" s="235"/>
      <c r="D338" s="234"/>
      <c r="E338" s="235"/>
      <c r="F338" s="236" t="e">
        <f>VLOOKUP(E338,国・地域コードリスト!$L$3:$M$209,2,FALSE)</f>
        <v>#N/A</v>
      </c>
      <c r="G338" s="236" t="e">
        <f>VLOOKUP(E338,国・地域コードリスト!$N$3:$O$209,2,FALSE)</f>
        <v>#N/A</v>
      </c>
      <c r="H338" s="235"/>
      <c r="I338" s="236" t="e">
        <f>VLOOKUP(H338,分野・分科コードリスト!$G$4:$I$49,2,FALSE)</f>
        <v>#N/A</v>
      </c>
      <c r="J338" s="236" t="e">
        <f>VLOOKUP(H338,分野・分科コードリスト!$G$4:$I$49,3,FALSE)</f>
        <v>#N/A</v>
      </c>
      <c r="K338" s="237"/>
      <c r="L338" s="235"/>
      <c r="M338" s="235"/>
      <c r="N338" s="237"/>
      <c r="O338" s="243"/>
      <c r="P338" s="234"/>
      <c r="Q338" s="235"/>
      <c r="R338" s="236" t="e">
        <f>VLOOKUP(Q338,国・地域コードリスト!$L$3:$M$209,2,FALSE)</f>
        <v>#N/A</v>
      </c>
      <c r="S338" s="236" t="e">
        <f>VLOOKUP(Q338,国・地域コードリスト!$N$3:$O$209,2,FALSE)</f>
        <v>#N/A</v>
      </c>
      <c r="T338" s="357"/>
      <c r="U338" s="164"/>
      <c r="V338" s="237"/>
      <c r="W338" s="164"/>
    </row>
    <row r="339" spans="2:23" ht="30" hidden="1" customHeight="1">
      <c r="B339" s="234"/>
      <c r="C339" s="235"/>
      <c r="D339" s="234"/>
      <c r="E339" s="235"/>
      <c r="F339" s="236" t="e">
        <f>VLOOKUP(E339,国・地域コードリスト!$L$3:$M$209,2,FALSE)</f>
        <v>#N/A</v>
      </c>
      <c r="G339" s="236" t="e">
        <f>VLOOKUP(E339,国・地域コードリスト!$N$3:$O$209,2,FALSE)</f>
        <v>#N/A</v>
      </c>
      <c r="H339" s="235"/>
      <c r="I339" s="236" t="e">
        <f>VLOOKUP(H339,分野・分科コードリスト!$G$4:$I$49,2,FALSE)</f>
        <v>#N/A</v>
      </c>
      <c r="J339" s="236" t="e">
        <f>VLOOKUP(H339,分野・分科コードリスト!$G$4:$I$49,3,FALSE)</f>
        <v>#N/A</v>
      </c>
      <c r="K339" s="237"/>
      <c r="L339" s="235"/>
      <c r="M339" s="235"/>
      <c r="N339" s="237"/>
      <c r="O339" s="243"/>
      <c r="P339" s="234"/>
      <c r="Q339" s="235"/>
      <c r="R339" s="236" t="e">
        <f>VLOOKUP(Q339,国・地域コードリスト!$L$3:$M$209,2,FALSE)</f>
        <v>#N/A</v>
      </c>
      <c r="S339" s="236" t="e">
        <f>VLOOKUP(Q339,国・地域コードリスト!$N$3:$O$209,2,FALSE)</f>
        <v>#N/A</v>
      </c>
      <c r="T339" s="357"/>
      <c r="U339" s="164"/>
      <c r="V339" s="237"/>
      <c r="W339" s="164"/>
    </row>
    <row r="340" spans="2:23" ht="30" hidden="1" customHeight="1">
      <c r="B340" s="234"/>
      <c r="C340" s="235"/>
      <c r="D340" s="234"/>
      <c r="E340" s="235"/>
      <c r="F340" s="236" t="e">
        <f>VLOOKUP(E340,国・地域コードリスト!$L$3:$M$209,2,FALSE)</f>
        <v>#N/A</v>
      </c>
      <c r="G340" s="236" t="e">
        <f>VLOOKUP(E340,国・地域コードリスト!$N$3:$O$209,2,FALSE)</f>
        <v>#N/A</v>
      </c>
      <c r="H340" s="235"/>
      <c r="I340" s="236" t="e">
        <f>VLOOKUP(H340,分野・分科コードリスト!$G$4:$I$49,2,FALSE)</f>
        <v>#N/A</v>
      </c>
      <c r="J340" s="236" t="e">
        <f>VLOOKUP(H340,分野・分科コードリスト!$G$4:$I$49,3,FALSE)</f>
        <v>#N/A</v>
      </c>
      <c r="K340" s="237"/>
      <c r="L340" s="235"/>
      <c r="M340" s="235"/>
      <c r="N340" s="237"/>
      <c r="O340" s="243"/>
      <c r="P340" s="234"/>
      <c r="Q340" s="235"/>
      <c r="R340" s="236" t="e">
        <f>VLOOKUP(Q340,国・地域コードリスト!$L$3:$M$209,2,FALSE)</f>
        <v>#N/A</v>
      </c>
      <c r="S340" s="236" t="e">
        <f>VLOOKUP(Q340,国・地域コードリスト!$N$3:$O$209,2,FALSE)</f>
        <v>#N/A</v>
      </c>
      <c r="T340" s="357"/>
      <c r="U340" s="164"/>
      <c r="V340" s="237"/>
      <c r="W340" s="164"/>
    </row>
    <row r="341" spans="2:23" ht="30" hidden="1" customHeight="1">
      <c r="B341" s="234"/>
      <c r="C341" s="235"/>
      <c r="D341" s="234"/>
      <c r="E341" s="235"/>
      <c r="F341" s="236" t="e">
        <f>VLOOKUP(E341,国・地域コードリスト!$L$3:$M$209,2,FALSE)</f>
        <v>#N/A</v>
      </c>
      <c r="G341" s="236" t="e">
        <f>VLOOKUP(E341,国・地域コードリスト!$N$3:$O$209,2,FALSE)</f>
        <v>#N/A</v>
      </c>
      <c r="H341" s="235"/>
      <c r="I341" s="236" t="e">
        <f>VLOOKUP(H341,分野・分科コードリスト!$G$4:$I$49,2,FALSE)</f>
        <v>#N/A</v>
      </c>
      <c r="J341" s="236" t="e">
        <f>VLOOKUP(H341,分野・分科コードリスト!$G$4:$I$49,3,FALSE)</f>
        <v>#N/A</v>
      </c>
      <c r="K341" s="237"/>
      <c r="L341" s="235"/>
      <c r="M341" s="235"/>
      <c r="N341" s="237"/>
      <c r="O341" s="243"/>
      <c r="P341" s="234"/>
      <c r="Q341" s="235"/>
      <c r="R341" s="236" t="e">
        <f>VLOOKUP(Q341,国・地域コードリスト!$L$3:$M$209,2,FALSE)</f>
        <v>#N/A</v>
      </c>
      <c r="S341" s="236" t="e">
        <f>VLOOKUP(Q341,国・地域コードリスト!$N$3:$O$209,2,FALSE)</f>
        <v>#N/A</v>
      </c>
      <c r="T341" s="357"/>
      <c r="U341" s="164"/>
      <c r="V341" s="237"/>
      <c r="W341" s="164"/>
    </row>
    <row r="342" spans="2:23" ht="30" hidden="1" customHeight="1">
      <c r="B342" s="234"/>
      <c r="C342" s="235"/>
      <c r="D342" s="234"/>
      <c r="E342" s="235"/>
      <c r="F342" s="236" t="e">
        <f>VLOOKUP(E342,国・地域コードリスト!$L$3:$M$209,2,FALSE)</f>
        <v>#N/A</v>
      </c>
      <c r="G342" s="236" t="e">
        <f>VLOOKUP(E342,国・地域コードリスト!$N$3:$O$209,2,FALSE)</f>
        <v>#N/A</v>
      </c>
      <c r="H342" s="235"/>
      <c r="I342" s="236" t="e">
        <f>VLOOKUP(H342,分野・分科コードリスト!$G$4:$I$49,2,FALSE)</f>
        <v>#N/A</v>
      </c>
      <c r="J342" s="236" t="e">
        <f>VLOOKUP(H342,分野・分科コードリスト!$G$4:$I$49,3,FALSE)</f>
        <v>#N/A</v>
      </c>
      <c r="K342" s="237"/>
      <c r="L342" s="235"/>
      <c r="M342" s="235"/>
      <c r="N342" s="237"/>
      <c r="O342" s="243"/>
      <c r="P342" s="234"/>
      <c r="Q342" s="235"/>
      <c r="R342" s="236" t="e">
        <f>VLOOKUP(Q342,国・地域コードリスト!$L$3:$M$209,2,FALSE)</f>
        <v>#N/A</v>
      </c>
      <c r="S342" s="236" t="e">
        <f>VLOOKUP(Q342,国・地域コードリスト!$N$3:$O$209,2,FALSE)</f>
        <v>#N/A</v>
      </c>
      <c r="T342" s="357"/>
      <c r="U342" s="164"/>
      <c r="V342" s="237"/>
      <c r="W342" s="164"/>
    </row>
    <row r="343" spans="2:23" ht="30" hidden="1" customHeight="1">
      <c r="B343" s="234"/>
      <c r="C343" s="235"/>
      <c r="D343" s="234"/>
      <c r="E343" s="235"/>
      <c r="F343" s="236" t="e">
        <f>VLOOKUP(E343,国・地域コードリスト!$L$3:$M$209,2,FALSE)</f>
        <v>#N/A</v>
      </c>
      <c r="G343" s="236" t="e">
        <f>VLOOKUP(E343,国・地域コードリスト!$N$3:$O$209,2,FALSE)</f>
        <v>#N/A</v>
      </c>
      <c r="H343" s="235"/>
      <c r="I343" s="236" t="e">
        <f>VLOOKUP(H343,分野・分科コードリスト!$G$4:$I$49,2,FALSE)</f>
        <v>#N/A</v>
      </c>
      <c r="J343" s="236" t="e">
        <f>VLOOKUP(H343,分野・分科コードリスト!$G$4:$I$49,3,FALSE)</f>
        <v>#N/A</v>
      </c>
      <c r="K343" s="237"/>
      <c r="L343" s="235"/>
      <c r="M343" s="235"/>
      <c r="N343" s="237"/>
      <c r="O343" s="243"/>
      <c r="P343" s="234"/>
      <c r="Q343" s="235"/>
      <c r="R343" s="236" t="e">
        <f>VLOOKUP(Q343,国・地域コードリスト!$L$3:$M$209,2,FALSE)</f>
        <v>#N/A</v>
      </c>
      <c r="S343" s="236" t="e">
        <f>VLOOKUP(Q343,国・地域コードリスト!$N$3:$O$209,2,FALSE)</f>
        <v>#N/A</v>
      </c>
      <c r="T343" s="357"/>
      <c r="U343" s="164"/>
      <c r="V343" s="237"/>
      <c r="W343" s="164"/>
    </row>
    <row r="344" spans="2:23" ht="30" hidden="1" customHeight="1">
      <c r="B344" s="234"/>
      <c r="C344" s="235"/>
      <c r="D344" s="234"/>
      <c r="E344" s="235"/>
      <c r="F344" s="236" t="e">
        <f>VLOOKUP(E344,国・地域コードリスト!$L$3:$M$209,2,FALSE)</f>
        <v>#N/A</v>
      </c>
      <c r="G344" s="236" t="e">
        <f>VLOOKUP(E344,国・地域コードリスト!$N$3:$O$209,2,FALSE)</f>
        <v>#N/A</v>
      </c>
      <c r="H344" s="235"/>
      <c r="I344" s="236" t="e">
        <f>VLOOKUP(H344,分野・分科コードリスト!$G$4:$I$49,2,FALSE)</f>
        <v>#N/A</v>
      </c>
      <c r="J344" s="236" t="e">
        <f>VLOOKUP(H344,分野・分科コードリスト!$G$4:$I$49,3,FALSE)</f>
        <v>#N/A</v>
      </c>
      <c r="K344" s="237"/>
      <c r="L344" s="235"/>
      <c r="M344" s="235"/>
      <c r="N344" s="237"/>
      <c r="O344" s="243"/>
      <c r="P344" s="234"/>
      <c r="Q344" s="235"/>
      <c r="R344" s="236" t="e">
        <f>VLOOKUP(Q344,国・地域コードリスト!$L$3:$M$209,2,FALSE)</f>
        <v>#N/A</v>
      </c>
      <c r="S344" s="236" t="e">
        <f>VLOOKUP(Q344,国・地域コードリスト!$N$3:$O$209,2,FALSE)</f>
        <v>#N/A</v>
      </c>
      <c r="T344" s="357"/>
      <c r="U344" s="164"/>
      <c r="V344" s="237"/>
      <c r="W344" s="164"/>
    </row>
    <row r="345" spans="2:23" ht="30" hidden="1" customHeight="1">
      <c r="B345" s="234"/>
      <c r="C345" s="235"/>
      <c r="D345" s="234"/>
      <c r="E345" s="235"/>
      <c r="F345" s="236" t="e">
        <f>VLOOKUP(E345,国・地域コードリスト!$L$3:$M$209,2,FALSE)</f>
        <v>#N/A</v>
      </c>
      <c r="G345" s="236" t="e">
        <f>VLOOKUP(E345,国・地域コードリスト!$N$3:$O$209,2,FALSE)</f>
        <v>#N/A</v>
      </c>
      <c r="H345" s="235"/>
      <c r="I345" s="236" t="e">
        <f>VLOOKUP(H345,分野・分科コードリスト!$G$4:$I$49,2,FALSE)</f>
        <v>#N/A</v>
      </c>
      <c r="J345" s="236" t="e">
        <f>VLOOKUP(H345,分野・分科コードリスト!$G$4:$I$49,3,FALSE)</f>
        <v>#N/A</v>
      </c>
      <c r="K345" s="237"/>
      <c r="L345" s="235"/>
      <c r="M345" s="235"/>
      <c r="N345" s="237"/>
      <c r="O345" s="243"/>
      <c r="P345" s="234"/>
      <c r="Q345" s="235"/>
      <c r="R345" s="236" t="e">
        <f>VLOOKUP(Q345,国・地域コードリスト!$L$3:$M$209,2,FALSE)</f>
        <v>#N/A</v>
      </c>
      <c r="S345" s="236" t="e">
        <f>VLOOKUP(Q345,国・地域コードリスト!$N$3:$O$209,2,FALSE)</f>
        <v>#N/A</v>
      </c>
      <c r="T345" s="357"/>
      <c r="U345" s="164"/>
      <c r="V345" s="237"/>
      <c r="W345" s="164"/>
    </row>
    <row r="346" spans="2:23" ht="30" hidden="1" customHeight="1">
      <c r="B346" s="234"/>
      <c r="C346" s="235"/>
      <c r="D346" s="234"/>
      <c r="E346" s="235"/>
      <c r="F346" s="236" t="e">
        <f>VLOOKUP(E346,国・地域コードリスト!$L$3:$M$209,2,FALSE)</f>
        <v>#N/A</v>
      </c>
      <c r="G346" s="236" t="e">
        <f>VLOOKUP(E346,国・地域コードリスト!$N$3:$O$209,2,FALSE)</f>
        <v>#N/A</v>
      </c>
      <c r="H346" s="235"/>
      <c r="I346" s="236" t="e">
        <f>VLOOKUP(H346,分野・分科コードリスト!$G$4:$I$49,2,FALSE)</f>
        <v>#N/A</v>
      </c>
      <c r="J346" s="236" t="e">
        <f>VLOOKUP(H346,分野・分科コードリスト!$G$4:$I$49,3,FALSE)</f>
        <v>#N/A</v>
      </c>
      <c r="K346" s="237"/>
      <c r="L346" s="235"/>
      <c r="M346" s="235"/>
      <c r="N346" s="237"/>
      <c r="O346" s="243"/>
      <c r="P346" s="234"/>
      <c r="Q346" s="235"/>
      <c r="R346" s="236" t="e">
        <f>VLOOKUP(Q346,国・地域コードリスト!$L$3:$M$209,2,FALSE)</f>
        <v>#N/A</v>
      </c>
      <c r="S346" s="236" t="e">
        <f>VLOOKUP(Q346,国・地域コードリスト!$N$3:$O$209,2,FALSE)</f>
        <v>#N/A</v>
      </c>
      <c r="T346" s="357"/>
      <c r="U346" s="164"/>
      <c r="V346" s="237"/>
      <c r="W346" s="164"/>
    </row>
    <row r="347" spans="2:23" ht="30" hidden="1" customHeight="1">
      <c r="B347" s="234"/>
      <c r="C347" s="235"/>
      <c r="D347" s="234"/>
      <c r="E347" s="235"/>
      <c r="F347" s="236" t="e">
        <f>VLOOKUP(E347,国・地域コードリスト!$L$3:$M$209,2,FALSE)</f>
        <v>#N/A</v>
      </c>
      <c r="G347" s="236" t="e">
        <f>VLOOKUP(E347,国・地域コードリスト!$N$3:$O$209,2,FALSE)</f>
        <v>#N/A</v>
      </c>
      <c r="H347" s="235"/>
      <c r="I347" s="236" t="e">
        <f>VLOOKUP(H347,分野・分科コードリスト!$G$4:$I$49,2,FALSE)</f>
        <v>#N/A</v>
      </c>
      <c r="J347" s="236" t="e">
        <f>VLOOKUP(H347,分野・分科コードリスト!$G$4:$I$49,3,FALSE)</f>
        <v>#N/A</v>
      </c>
      <c r="K347" s="237"/>
      <c r="L347" s="235"/>
      <c r="M347" s="235"/>
      <c r="N347" s="237"/>
      <c r="O347" s="243"/>
      <c r="P347" s="234"/>
      <c r="Q347" s="235"/>
      <c r="R347" s="236" t="e">
        <f>VLOOKUP(Q347,国・地域コードリスト!$L$3:$M$209,2,FALSE)</f>
        <v>#N/A</v>
      </c>
      <c r="S347" s="236" t="e">
        <f>VLOOKUP(Q347,国・地域コードリスト!$N$3:$O$209,2,FALSE)</f>
        <v>#N/A</v>
      </c>
      <c r="T347" s="357"/>
      <c r="U347" s="164"/>
      <c r="V347" s="237"/>
      <c r="W347" s="164"/>
    </row>
    <row r="348" spans="2:23" ht="30" hidden="1" customHeight="1">
      <c r="B348" s="234"/>
      <c r="C348" s="235"/>
      <c r="D348" s="234"/>
      <c r="E348" s="235"/>
      <c r="F348" s="236" t="e">
        <f>VLOOKUP(E348,国・地域コードリスト!$L$3:$M$209,2,FALSE)</f>
        <v>#N/A</v>
      </c>
      <c r="G348" s="236" t="e">
        <f>VLOOKUP(E348,国・地域コードリスト!$N$3:$O$209,2,FALSE)</f>
        <v>#N/A</v>
      </c>
      <c r="H348" s="235"/>
      <c r="I348" s="236" t="e">
        <f>VLOOKUP(H348,分野・分科コードリスト!$G$4:$I$49,2,FALSE)</f>
        <v>#N/A</v>
      </c>
      <c r="J348" s="236" t="e">
        <f>VLOOKUP(H348,分野・分科コードリスト!$G$4:$I$49,3,FALSE)</f>
        <v>#N/A</v>
      </c>
      <c r="K348" s="237"/>
      <c r="L348" s="235"/>
      <c r="M348" s="235"/>
      <c r="N348" s="237"/>
      <c r="O348" s="243"/>
      <c r="P348" s="234"/>
      <c r="Q348" s="235"/>
      <c r="R348" s="236" t="e">
        <f>VLOOKUP(Q348,国・地域コードリスト!$L$3:$M$209,2,FALSE)</f>
        <v>#N/A</v>
      </c>
      <c r="S348" s="236" t="e">
        <f>VLOOKUP(Q348,国・地域コードリスト!$N$3:$O$209,2,FALSE)</f>
        <v>#N/A</v>
      </c>
      <c r="T348" s="357"/>
      <c r="U348" s="164"/>
      <c r="V348" s="237"/>
      <c r="W348" s="164"/>
    </row>
    <row r="349" spans="2:23" ht="30" hidden="1" customHeight="1">
      <c r="B349" s="234"/>
      <c r="C349" s="235"/>
      <c r="D349" s="234"/>
      <c r="E349" s="235"/>
      <c r="F349" s="236" t="e">
        <f>VLOOKUP(E349,国・地域コードリスト!$L$3:$M$209,2,FALSE)</f>
        <v>#N/A</v>
      </c>
      <c r="G349" s="236" t="e">
        <f>VLOOKUP(E349,国・地域コードリスト!$N$3:$O$209,2,FALSE)</f>
        <v>#N/A</v>
      </c>
      <c r="H349" s="235"/>
      <c r="I349" s="236" t="e">
        <f>VLOOKUP(H349,分野・分科コードリスト!$G$4:$I$49,2,FALSE)</f>
        <v>#N/A</v>
      </c>
      <c r="J349" s="236" t="e">
        <f>VLOOKUP(H349,分野・分科コードリスト!$G$4:$I$49,3,FALSE)</f>
        <v>#N/A</v>
      </c>
      <c r="K349" s="237"/>
      <c r="L349" s="235"/>
      <c r="M349" s="235"/>
      <c r="N349" s="237"/>
      <c r="O349" s="243"/>
      <c r="P349" s="234"/>
      <c r="Q349" s="235"/>
      <c r="R349" s="236" t="e">
        <f>VLOOKUP(Q349,国・地域コードリスト!$L$3:$M$209,2,FALSE)</f>
        <v>#N/A</v>
      </c>
      <c r="S349" s="236" t="e">
        <f>VLOOKUP(Q349,国・地域コードリスト!$N$3:$O$209,2,FALSE)</f>
        <v>#N/A</v>
      </c>
      <c r="T349" s="357"/>
      <c r="U349" s="164"/>
      <c r="V349" s="237"/>
      <c r="W349" s="164"/>
    </row>
    <row r="350" spans="2:23" ht="30" hidden="1" customHeight="1">
      <c r="B350" s="234"/>
      <c r="C350" s="235"/>
      <c r="D350" s="234"/>
      <c r="E350" s="235"/>
      <c r="F350" s="236" t="e">
        <f>VLOOKUP(E350,国・地域コードリスト!$L$3:$M$209,2,FALSE)</f>
        <v>#N/A</v>
      </c>
      <c r="G350" s="236" t="e">
        <f>VLOOKUP(E350,国・地域コードリスト!$N$3:$O$209,2,FALSE)</f>
        <v>#N/A</v>
      </c>
      <c r="H350" s="235"/>
      <c r="I350" s="236" t="e">
        <f>VLOOKUP(H350,分野・分科コードリスト!$G$4:$I$49,2,FALSE)</f>
        <v>#N/A</v>
      </c>
      <c r="J350" s="236" t="e">
        <f>VLOOKUP(H350,分野・分科コードリスト!$G$4:$I$49,3,FALSE)</f>
        <v>#N/A</v>
      </c>
      <c r="K350" s="237"/>
      <c r="L350" s="235"/>
      <c r="M350" s="235"/>
      <c r="N350" s="237"/>
      <c r="O350" s="243"/>
      <c r="P350" s="234"/>
      <c r="Q350" s="235"/>
      <c r="R350" s="236" t="e">
        <f>VLOOKUP(Q350,国・地域コードリスト!$L$3:$M$209,2,FALSE)</f>
        <v>#N/A</v>
      </c>
      <c r="S350" s="236" t="e">
        <f>VLOOKUP(Q350,国・地域コードリスト!$N$3:$O$209,2,FALSE)</f>
        <v>#N/A</v>
      </c>
      <c r="T350" s="357"/>
      <c r="U350" s="164"/>
      <c r="V350" s="237"/>
      <c r="W350" s="164"/>
    </row>
    <row r="351" spans="2:23" ht="30" hidden="1" customHeight="1">
      <c r="B351" s="234"/>
      <c r="C351" s="235"/>
      <c r="D351" s="234"/>
      <c r="E351" s="235"/>
      <c r="F351" s="236" t="e">
        <f>VLOOKUP(E351,国・地域コードリスト!$L$3:$M$209,2,FALSE)</f>
        <v>#N/A</v>
      </c>
      <c r="G351" s="236" t="e">
        <f>VLOOKUP(E351,国・地域コードリスト!$N$3:$O$209,2,FALSE)</f>
        <v>#N/A</v>
      </c>
      <c r="H351" s="235"/>
      <c r="I351" s="236" t="e">
        <f>VLOOKUP(H351,分野・分科コードリスト!$G$4:$I$49,2,FALSE)</f>
        <v>#N/A</v>
      </c>
      <c r="J351" s="236" t="e">
        <f>VLOOKUP(H351,分野・分科コードリスト!$G$4:$I$49,3,FALSE)</f>
        <v>#N/A</v>
      </c>
      <c r="K351" s="237"/>
      <c r="L351" s="235"/>
      <c r="M351" s="235"/>
      <c r="N351" s="237"/>
      <c r="O351" s="243"/>
      <c r="P351" s="234"/>
      <c r="Q351" s="235"/>
      <c r="R351" s="236" t="e">
        <f>VLOOKUP(Q351,国・地域コードリスト!$L$3:$M$209,2,FALSE)</f>
        <v>#N/A</v>
      </c>
      <c r="S351" s="236" t="e">
        <f>VLOOKUP(Q351,国・地域コードリスト!$N$3:$O$209,2,FALSE)</f>
        <v>#N/A</v>
      </c>
      <c r="T351" s="357"/>
      <c r="U351" s="164"/>
      <c r="V351" s="237"/>
      <c r="W351" s="164"/>
    </row>
    <row r="352" spans="2:23" ht="30" hidden="1" customHeight="1">
      <c r="B352" s="234"/>
      <c r="C352" s="235"/>
      <c r="D352" s="234"/>
      <c r="E352" s="235"/>
      <c r="F352" s="236" t="e">
        <f>VLOOKUP(E352,国・地域コードリスト!$L$3:$M$209,2,FALSE)</f>
        <v>#N/A</v>
      </c>
      <c r="G352" s="236" t="e">
        <f>VLOOKUP(E352,国・地域コードリスト!$N$3:$O$209,2,FALSE)</f>
        <v>#N/A</v>
      </c>
      <c r="H352" s="235"/>
      <c r="I352" s="236" t="e">
        <f>VLOOKUP(H352,分野・分科コードリスト!$G$4:$I$49,2,FALSE)</f>
        <v>#N/A</v>
      </c>
      <c r="J352" s="236" t="e">
        <f>VLOOKUP(H352,分野・分科コードリスト!$G$4:$I$49,3,FALSE)</f>
        <v>#N/A</v>
      </c>
      <c r="K352" s="237"/>
      <c r="L352" s="235"/>
      <c r="M352" s="235"/>
      <c r="N352" s="237"/>
      <c r="O352" s="243"/>
      <c r="P352" s="234"/>
      <c r="Q352" s="235"/>
      <c r="R352" s="236" t="e">
        <f>VLOOKUP(Q352,国・地域コードリスト!$L$3:$M$209,2,FALSE)</f>
        <v>#N/A</v>
      </c>
      <c r="S352" s="236" t="e">
        <f>VLOOKUP(Q352,国・地域コードリスト!$N$3:$O$209,2,FALSE)</f>
        <v>#N/A</v>
      </c>
      <c r="T352" s="357"/>
      <c r="U352" s="164"/>
      <c r="V352" s="237"/>
      <c r="W352" s="164"/>
    </row>
    <row r="353" spans="2:23" ht="30" hidden="1" customHeight="1">
      <c r="B353" s="234"/>
      <c r="C353" s="235"/>
      <c r="D353" s="234"/>
      <c r="E353" s="235"/>
      <c r="F353" s="236" t="e">
        <f>VLOOKUP(E353,国・地域コードリスト!$L$3:$M$209,2,FALSE)</f>
        <v>#N/A</v>
      </c>
      <c r="G353" s="236" t="e">
        <f>VLOOKUP(E353,国・地域コードリスト!$N$3:$O$209,2,FALSE)</f>
        <v>#N/A</v>
      </c>
      <c r="H353" s="235"/>
      <c r="I353" s="236" t="e">
        <f>VLOOKUP(H353,分野・分科コードリスト!$G$4:$I$49,2,FALSE)</f>
        <v>#N/A</v>
      </c>
      <c r="J353" s="236" t="e">
        <f>VLOOKUP(H353,分野・分科コードリスト!$G$4:$I$49,3,FALSE)</f>
        <v>#N/A</v>
      </c>
      <c r="K353" s="237"/>
      <c r="L353" s="235"/>
      <c r="M353" s="235"/>
      <c r="N353" s="237"/>
      <c r="O353" s="243"/>
      <c r="P353" s="234"/>
      <c r="Q353" s="235"/>
      <c r="R353" s="236" t="e">
        <f>VLOOKUP(Q353,国・地域コードリスト!$L$3:$M$209,2,FALSE)</f>
        <v>#N/A</v>
      </c>
      <c r="S353" s="236" t="e">
        <f>VLOOKUP(Q353,国・地域コードリスト!$N$3:$O$209,2,FALSE)</f>
        <v>#N/A</v>
      </c>
      <c r="T353" s="357"/>
      <c r="U353" s="164"/>
      <c r="V353" s="237"/>
      <c r="W353" s="164"/>
    </row>
    <row r="354" spans="2:23" ht="30" hidden="1" customHeight="1">
      <c r="B354" s="234"/>
      <c r="C354" s="235"/>
      <c r="D354" s="234"/>
      <c r="E354" s="235"/>
      <c r="F354" s="236" t="e">
        <f>VLOOKUP(E354,国・地域コードリスト!$L$3:$M$209,2,FALSE)</f>
        <v>#N/A</v>
      </c>
      <c r="G354" s="236" t="e">
        <f>VLOOKUP(E354,国・地域コードリスト!$N$3:$O$209,2,FALSE)</f>
        <v>#N/A</v>
      </c>
      <c r="H354" s="235"/>
      <c r="I354" s="236" t="e">
        <f>VLOOKUP(H354,分野・分科コードリスト!$G$4:$I$49,2,FALSE)</f>
        <v>#N/A</v>
      </c>
      <c r="J354" s="236" t="e">
        <f>VLOOKUP(H354,分野・分科コードリスト!$G$4:$I$49,3,FALSE)</f>
        <v>#N/A</v>
      </c>
      <c r="K354" s="237"/>
      <c r="L354" s="235"/>
      <c r="M354" s="235"/>
      <c r="N354" s="237"/>
      <c r="O354" s="243"/>
      <c r="P354" s="234"/>
      <c r="Q354" s="235"/>
      <c r="R354" s="236" t="e">
        <f>VLOOKUP(Q354,国・地域コードリスト!$L$3:$M$209,2,FALSE)</f>
        <v>#N/A</v>
      </c>
      <c r="S354" s="236" t="e">
        <f>VLOOKUP(Q354,国・地域コードリスト!$N$3:$O$209,2,FALSE)</f>
        <v>#N/A</v>
      </c>
      <c r="T354" s="357"/>
      <c r="U354" s="164"/>
      <c r="V354" s="237"/>
      <c r="W354" s="164"/>
    </row>
    <row r="355" spans="2:23" ht="30" hidden="1" customHeight="1">
      <c r="B355" s="234"/>
      <c r="C355" s="235"/>
      <c r="D355" s="234"/>
      <c r="E355" s="235"/>
      <c r="F355" s="236" t="e">
        <f>VLOOKUP(E355,国・地域コードリスト!$L$3:$M$209,2,FALSE)</f>
        <v>#N/A</v>
      </c>
      <c r="G355" s="236" t="e">
        <f>VLOOKUP(E355,国・地域コードリスト!$N$3:$O$209,2,FALSE)</f>
        <v>#N/A</v>
      </c>
      <c r="H355" s="235"/>
      <c r="I355" s="236" t="e">
        <f>VLOOKUP(H355,分野・分科コードリスト!$G$4:$I$49,2,FALSE)</f>
        <v>#N/A</v>
      </c>
      <c r="J355" s="236" t="e">
        <f>VLOOKUP(H355,分野・分科コードリスト!$G$4:$I$49,3,FALSE)</f>
        <v>#N/A</v>
      </c>
      <c r="K355" s="237"/>
      <c r="L355" s="235"/>
      <c r="M355" s="235"/>
      <c r="N355" s="237"/>
      <c r="O355" s="243"/>
      <c r="P355" s="234"/>
      <c r="Q355" s="235"/>
      <c r="R355" s="236" t="e">
        <f>VLOOKUP(Q355,国・地域コードリスト!$L$3:$M$209,2,FALSE)</f>
        <v>#N/A</v>
      </c>
      <c r="S355" s="236" t="e">
        <f>VLOOKUP(Q355,国・地域コードリスト!$N$3:$O$209,2,FALSE)</f>
        <v>#N/A</v>
      </c>
      <c r="T355" s="357"/>
      <c r="U355" s="164"/>
      <c r="V355" s="237"/>
      <c r="W355" s="164"/>
    </row>
    <row r="356" spans="2:23" ht="30" hidden="1" customHeight="1">
      <c r="B356" s="234"/>
      <c r="C356" s="235"/>
      <c r="D356" s="234"/>
      <c r="E356" s="235"/>
      <c r="F356" s="236" t="e">
        <f>VLOOKUP(E356,国・地域コードリスト!$L$3:$M$209,2,FALSE)</f>
        <v>#N/A</v>
      </c>
      <c r="G356" s="236" t="e">
        <f>VLOOKUP(E356,国・地域コードリスト!$N$3:$O$209,2,FALSE)</f>
        <v>#N/A</v>
      </c>
      <c r="H356" s="235"/>
      <c r="I356" s="236" t="e">
        <f>VLOOKUP(H356,分野・分科コードリスト!$G$4:$I$49,2,FALSE)</f>
        <v>#N/A</v>
      </c>
      <c r="J356" s="236" t="e">
        <f>VLOOKUP(H356,分野・分科コードリスト!$G$4:$I$49,3,FALSE)</f>
        <v>#N/A</v>
      </c>
      <c r="K356" s="237"/>
      <c r="L356" s="235"/>
      <c r="M356" s="235"/>
      <c r="N356" s="237"/>
      <c r="O356" s="243"/>
      <c r="P356" s="234"/>
      <c r="Q356" s="235"/>
      <c r="R356" s="236" t="e">
        <f>VLOOKUP(Q356,国・地域コードリスト!$L$3:$M$209,2,FALSE)</f>
        <v>#N/A</v>
      </c>
      <c r="S356" s="236" t="e">
        <f>VLOOKUP(Q356,国・地域コードリスト!$N$3:$O$209,2,FALSE)</f>
        <v>#N/A</v>
      </c>
      <c r="T356" s="357"/>
      <c r="U356" s="164"/>
      <c r="V356" s="237"/>
      <c r="W356" s="164"/>
    </row>
    <row r="357" spans="2:23" ht="30" hidden="1" customHeight="1">
      <c r="B357" s="234"/>
      <c r="C357" s="235"/>
      <c r="D357" s="234"/>
      <c r="E357" s="235"/>
      <c r="F357" s="236" t="e">
        <f>VLOOKUP(E357,国・地域コードリスト!$L$3:$M$209,2,FALSE)</f>
        <v>#N/A</v>
      </c>
      <c r="G357" s="236" t="e">
        <f>VLOOKUP(E357,国・地域コードリスト!$N$3:$O$209,2,FALSE)</f>
        <v>#N/A</v>
      </c>
      <c r="H357" s="235"/>
      <c r="I357" s="236" t="e">
        <f>VLOOKUP(H357,分野・分科コードリスト!$G$4:$I$49,2,FALSE)</f>
        <v>#N/A</v>
      </c>
      <c r="J357" s="236" t="e">
        <f>VLOOKUP(H357,分野・分科コードリスト!$G$4:$I$49,3,FALSE)</f>
        <v>#N/A</v>
      </c>
      <c r="K357" s="237"/>
      <c r="L357" s="235"/>
      <c r="M357" s="235"/>
      <c r="N357" s="237"/>
      <c r="O357" s="243"/>
      <c r="P357" s="234"/>
      <c r="Q357" s="235"/>
      <c r="R357" s="236" t="e">
        <f>VLOOKUP(Q357,国・地域コードリスト!$L$3:$M$209,2,FALSE)</f>
        <v>#N/A</v>
      </c>
      <c r="S357" s="236" t="e">
        <f>VLOOKUP(Q357,国・地域コードリスト!$N$3:$O$209,2,FALSE)</f>
        <v>#N/A</v>
      </c>
      <c r="T357" s="357"/>
      <c r="U357" s="164"/>
      <c r="V357" s="237"/>
      <c r="W357" s="164"/>
    </row>
    <row r="358" spans="2:23" ht="30" hidden="1" customHeight="1">
      <c r="B358" s="234"/>
      <c r="C358" s="235"/>
      <c r="D358" s="234"/>
      <c r="E358" s="235"/>
      <c r="F358" s="236" t="e">
        <f>VLOOKUP(E358,国・地域コードリスト!$L$3:$M$209,2,FALSE)</f>
        <v>#N/A</v>
      </c>
      <c r="G358" s="236" t="e">
        <f>VLOOKUP(E358,国・地域コードリスト!$N$3:$O$209,2,FALSE)</f>
        <v>#N/A</v>
      </c>
      <c r="H358" s="235"/>
      <c r="I358" s="236" t="e">
        <f>VLOOKUP(H358,分野・分科コードリスト!$G$4:$I$49,2,FALSE)</f>
        <v>#N/A</v>
      </c>
      <c r="J358" s="236" t="e">
        <f>VLOOKUP(H358,分野・分科コードリスト!$G$4:$I$49,3,FALSE)</f>
        <v>#N/A</v>
      </c>
      <c r="K358" s="237"/>
      <c r="L358" s="235"/>
      <c r="M358" s="235"/>
      <c r="N358" s="237"/>
      <c r="O358" s="243"/>
      <c r="P358" s="234"/>
      <c r="Q358" s="235"/>
      <c r="R358" s="236" t="e">
        <f>VLOOKUP(Q358,国・地域コードリスト!$L$3:$M$209,2,FALSE)</f>
        <v>#N/A</v>
      </c>
      <c r="S358" s="236" t="e">
        <f>VLOOKUP(Q358,国・地域コードリスト!$N$3:$O$209,2,FALSE)</f>
        <v>#N/A</v>
      </c>
      <c r="T358" s="357"/>
      <c r="U358" s="164"/>
      <c r="V358" s="237"/>
      <c r="W358" s="164"/>
    </row>
    <row r="359" spans="2:23" ht="30" hidden="1" customHeight="1">
      <c r="B359" s="234"/>
      <c r="C359" s="235"/>
      <c r="D359" s="234"/>
      <c r="E359" s="235"/>
      <c r="F359" s="236" t="e">
        <f>VLOOKUP(E359,国・地域コードリスト!$L$3:$M$209,2,FALSE)</f>
        <v>#N/A</v>
      </c>
      <c r="G359" s="236" t="e">
        <f>VLOOKUP(E359,国・地域コードリスト!$N$3:$O$209,2,FALSE)</f>
        <v>#N/A</v>
      </c>
      <c r="H359" s="235"/>
      <c r="I359" s="236" t="e">
        <f>VLOOKUP(H359,分野・分科コードリスト!$G$4:$I$49,2,FALSE)</f>
        <v>#N/A</v>
      </c>
      <c r="J359" s="236" t="e">
        <f>VLOOKUP(H359,分野・分科コードリスト!$G$4:$I$49,3,FALSE)</f>
        <v>#N/A</v>
      </c>
      <c r="K359" s="237"/>
      <c r="L359" s="235"/>
      <c r="M359" s="235"/>
      <c r="N359" s="237"/>
      <c r="O359" s="243"/>
      <c r="P359" s="234"/>
      <c r="Q359" s="235"/>
      <c r="R359" s="236" t="e">
        <f>VLOOKUP(Q359,国・地域コードリスト!$L$3:$M$209,2,FALSE)</f>
        <v>#N/A</v>
      </c>
      <c r="S359" s="236" t="e">
        <f>VLOOKUP(Q359,国・地域コードリスト!$N$3:$O$209,2,FALSE)</f>
        <v>#N/A</v>
      </c>
      <c r="T359" s="357"/>
      <c r="U359" s="164"/>
      <c r="V359" s="237"/>
      <c r="W359" s="164"/>
    </row>
    <row r="360" spans="2:23" ht="30" hidden="1" customHeight="1">
      <c r="B360" s="234"/>
      <c r="C360" s="235"/>
      <c r="D360" s="234"/>
      <c r="E360" s="235"/>
      <c r="F360" s="236" t="e">
        <f>VLOOKUP(E360,国・地域コードリスト!$L$3:$M$209,2,FALSE)</f>
        <v>#N/A</v>
      </c>
      <c r="G360" s="236" t="e">
        <f>VLOOKUP(E360,国・地域コードリスト!$N$3:$O$209,2,FALSE)</f>
        <v>#N/A</v>
      </c>
      <c r="H360" s="235"/>
      <c r="I360" s="236" t="e">
        <f>VLOOKUP(H360,分野・分科コードリスト!$G$4:$I$49,2,FALSE)</f>
        <v>#N/A</v>
      </c>
      <c r="J360" s="236" t="e">
        <f>VLOOKUP(H360,分野・分科コードリスト!$G$4:$I$49,3,FALSE)</f>
        <v>#N/A</v>
      </c>
      <c r="K360" s="237"/>
      <c r="L360" s="235"/>
      <c r="M360" s="235"/>
      <c r="N360" s="237"/>
      <c r="O360" s="243"/>
      <c r="P360" s="234"/>
      <c r="Q360" s="235"/>
      <c r="R360" s="236" t="e">
        <f>VLOOKUP(Q360,国・地域コードリスト!$L$3:$M$209,2,FALSE)</f>
        <v>#N/A</v>
      </c>
      <c r="S360" s="236" t="e">
        <f>VLOOKUP(Q360,国・地域コードリスト!$N$3:$O$209,2,FALSE)</f>
        <v>#N/A</v>
      </c>
      <c r="T360" s="357"/>
      <c r="U360" s="164"/>
      <c r="V360" s="237"/>
      <c r="W360" s="164"/>
    </row>
    <row r="361" spans="2:23" ht="30" hidden="1" customHeight="1">
      <c r="B361" s="234"/>
      <c r="C361" s="235"/>
      <c r="D361" s="234"/>
      <c r="E361" s="235"/>
      <c r="F361" s="236" t="e">
        <f>VLOOKUP(E361,国・地域コードリスト!$L$3:$M$209,2,FALSE)</f>
        <v>#N/A</v>
      </c>
      <c r="G361" s="236" t="e">
        <f>VLOOKUP(E361,国・地域コードリスト!$N$3:$O$209,2,FALSE)</f>
        <v>#N/A</v>
      </c>
      <c r="H361" s="235"/>
      <c r="I361" s="236" t="e">
        <f>VLOOKUP(H361,分野・分科コードリスト!$G$4:$I$49,2,FALSE)</f>
        <v>#N/A</v>
      </c>
      <c r="J361" s="236" t="e">
        <f>VLOOKUP(H361,分野・分科コードリスト!$G$4:$I$49,3,FALSE)</f>
        <v>#N/A</v>
      </c>
      <c r="K361" s="237"/>
      <c r="L361" s="235"/>
      <c r="M361" s="235"/>
      <c r="N361" s="237"/>
      <c r="O361" s="243"/>
      <c r="P361" s="234"/>
      <c r="Q361" s="235"/>
      <c r="R361" s="236" t="e">
        <f>VLOOKUP(Q361,国・地域コードリスト!$L$3:$M$209,2,FALSE)</f>
        <v>#N/A</v>
      </c>
      <c r="S361" s="236" t="e">
        <f>VLOOKUP(Q361,国・地域コードリスト!$N$3:$O$209,2,FALSE)</f>
        <v>#N/A</v>
      </c>
      <c r="T361" s="357"/>
      <c r="U361" s="164"/>
      <c r="V361" s="237"/>
      <c r="W361" s="164"/>
    </row>
    <row r="362" spans="2:23" ht="30" hidden="1" customHeight="1">
      <c r="B362" s="234"/>
      <c r="C362" s="235"/>
      <c r="D362" s="234"/>
      <c r="E362" s="235"/>
      <c r="F362" s="236" t="e">
        <f>VLOOKUP(E362,国・地域コードリスト!$L$3:$M$209,2,FALSE)</f>
        <v>#N/A</v>
      </c>
      <c r="G362" s="236" t="e">
        <f>VLOOKUP(E362,国・地域コードリスト!$N$3:$O$209,2,FALSE)</f>
        <v>#N/A</v>
      </c>
      <c r="H362" s="235"/>
      <c r="I362" s="236" t="e">
        <f>VLOOKUP(H362,分野・分科コードリスト!$G$4:$I$49,2,FALSE)</f>
        <v>#N/A</v>
      </c>
      <c r="J362" s="236" t="e">
        <f>VLOOKUP(H362,分野・分科コードリスト!$G$4:$I$49,3,FALSE)</f>
        <v>#N/A</v>
      </c>
      <c r="K362" s="237"/>
      <c r="L362" s="235"/>
      <c r="M362" s="235"/>
      <c r="N362" s="237"/>
      <c r="O362" s="243"/>
      <c r="P362" s="234"/>
      <c r="Q362" s="235"/>
      <c r="R362" s="236" t="e">
        <f>VLOOKUP(Q362,国・地域コードリスト!$L$3:$M$209,2,FALSE)</f>
        <v>#N/A</v>
      </c>
      <c r="S362" s="236" t="e">
        <f>VLOOKUP(Q362,国・地域コードリスト!$N$3:$O$209,2,FALSE)</f>
        <v>#N/A</v>
      </c>
      <c r="T362" s="357"/>
      <c r="U362" s="164"/>
      <c r="V362" s="237"/>
      <c r="W362" s="164"/>
    </row>
    <row r="363" spans="2:23" ht="30" hidden="1" customHeight="1">
      <c r="B363" s="234"/>
      <c r="C363" s="235"/>
      <c r="D363" s="234"/>
      <c r="E363" s="235"/>
      <c r="F363" s="236" t="e">
        <f>VLOOKUP(E363,国・地域コードリスト!$L$3:$M$209,2,FALSE)</f>
        <v>#N/A</v>
      </c>
      <c r="G363" s="236" t="e">
        <f>VLOOKUP(E363,国・地域コードリスト!$N$3:$O$209,2,FALSE)</f>
        <v>#N/A</v>
      </c>
      <c r="H363" s="235"/>
      <c r="I363" s="236" t="e">
        <f>VLOOKUP(H363,分野・分科コードリスト!$G$4:$I$49,2,FALSE)</f>
        <v>#N/A</v>
      </c>
      <c r="J363" s="236" t="e">
        <f>VLOOKUP(H363,分野・分科コードリスト!$G$4:$I$49,3,FALSE)</f>
        <v>#N/A</v>
      </c>
      <c r="K363" s="237"/>
      <c r="L363" s="235"/>
      <c r="M363" s="235"/>
      <c r="N363" s="237"/>
      <c r="O363" s="243"/>
      <c r="P363" s="234"/>
      <c r="Q363" s="235"/>
      <c r="R363" s="236" t="e">
        <f>VLOOKUP(Q363,国・地域コードリスト!$L$3:$M$209,2,FALSE)</f>
        <v>#N/A</v>
      </c>
      <c r="S363" s="236" t="e">
        <f>VLOOKUP(Q363,国・地域コードリスト!$N$3:$O$209,2,FALSE)</f>
        <v>#N/A</v>
      </c>
      <c r="T363" s="357"/>
      <c r="U363" s="164"/>
      <c r="V363" s="237"/>
      <c r="W363" s="164"/>
    </row>
    <row r="364" spans="2:23" ht="30" hidden="1" customHeight="1">
      <c r="B364" s="234"/>
      <c r="C364" s="235"/>
      <c r="D364" s="234"/>
      <c r="E364" s="235"/>
      <c r="F364" s="236" t="e">
        <f>VLOOKUP(E364,国・地域コードリスト!$L$3:$M$209,2,FALSE)</f>
        <v>#N/A</v>
      </c>
      <c r="G364" s="236" t="e">
        <f>VLOOKUP(E364,国・地域コードリスト!$N$3:$O$209,2,FALSE)</f>
        <v>#N/A</v>
      </c>
      <c r="H364" s="235"/>
      <c r="I364" s="236" t="e">
        <f>VLOOKUP(H364,分野・分科コードリスト!$G$4:$I$49,2,FALSE)</f>
        <v>#N/A</v>
      </c>
      <c r="J364" s="236" t="e">
        <f>VLOOKUP(H364,分野・分科コードリスト!$G$4:$I$49,3,FALSE)</f>
        <v>#N/A</v>
      </c>
      <c r="K364" s="237"/>
      <c r="L364" s="235"/>
      <c r="M364" s="235"/>
      <c r="N364" s="237"/>
      <c r="O364" s="243"/>
      <c r="P364" s="234"/>
      <c r="Q364" s="235"/>
      <c r="R364" s="236" t="e">
        <f>VLOOKUP(Q364,国・地域コードリスト!$L$3:$M$209,2,FALSE)</f>
        <v>#N/A</v>
      </c>
      <c r="S364" s="236" t="e">
        <f>VLOOKUP(Q364,国・地域コードリスト!$N$3:$O$209,2,FALSE)</f>
        <v>#N/A</v>
      </c>
      <c r="T364" s="357"/>
      <c r="U364" s="164"/>
      <c r="V364" s="237"/>
      <c r="W364" s="164"/>
    </row>
    <row r="365" spans="2:23" ht="30" hidden="1" customHeight="1">
      <c r="B365" s="234"/>
      <c r="C365" s="235"/>
      <c r="D365" s="234"/>
      <c r="E365" s="235"/>
      <c r="F365" s="236" t="e">
        <f>VLOOKUP(E365,国・地域コードリスト!$L$3:$M$209,2,FALSE)</f>
        <v>#N/A</v>
      </c>
      <c r="G365" s="236" t="e">
        <f>VLOOKUP(E365,国・地域コードリスト!$N$3:$O$209,2,FALSE)</f>
        <v>#N/A</v>
      </c>
      <c r="H365" s="235"/>
      <c r="I365" s="236" t="e">
        <f>VLOOKUP(H365,分野・分科コードリスト!$G$4:$I$49,2,FALSE)</f>
        <v>#N/A</v>
      </c>
      <c r="J365" s="236" t="e">
        <f>VLOOKUP(H365,分野・分科コードリスト!$G$4:$I$49,3,FALSE)</f>
        <v>#N/A</v>
      </c>
      <c r="K365" s="237"/>
      <c r="L365" s="235"/>
      <c r="M365" s="235"/>
      <c r="N365" s="237"/>
      <c r="O365" s="243"/>
      <c r="P365" s="234"/>
      <c r="Q365" s="235"/>
      <c r="R365" s="236" t="e">
        <f>VLOOKUP(Q365,国・地域コードリスト!$L$3:$M$209,2,FALSE)</f>
        <v>#N/A</v>
      </c>
      <c r="S365" s="236" t="e">
        <f>VLOOKUP(Q365,国・地域コードリスト!$N$3:$O$209,2,FALSE)</f>
        <v>#N/A</v>
      </c>
      <c r="T365" s="357"/>
      <c r="U365" s="164"/>
      <c r="V365" s="237"/>
      <c r="W365" s="164"/>
    </row>
    <row r="366" spans="2:23" ht="30" hidden="1" customHeight="1">
      <c r="B366" s="234"/>
      <c r="C366" s="235"/>
      <c r="D366" s="234"/>
      <c r="E366" s="235"/>
      <c r="F366" s="236" t="e">
        <f>VLOOKUP(E366,国・地域コードリスト!$L$3:$M$209,2,FALSE)</f>
        <v>#N/A</v>
      </c>
      <c r="G366" s="236" t="e">
        <f>VLOOKUP(E366,国・地域コードリスト!$N$3:$O$209,2,FALSE)</f>
        <v>#N/A</v>
      </c>
      <c r="H366" s="235"/>
      <c r="I366" s="236" t="e">
        <f>VLOOKUP(H366,分野・分科コードリスト!$G$4:$I$49,2,FALSE)</f>
        <v>#N/A</v>
      </c>
      <c r="J366" s="236" t="e">
        <f>VLOOKUP(H366,分野・分科コードリスト!$G$4:$I$49,3,FALSE)</f>
        <v>#N/A</v>
      </c>
      <c r="K366" s="237"/>
      <c r="L366" s="235"/>
      <c r="M366" s="235"/>
      <c r="N366" s="237"/>
      <c r="O366" s="243"/>
      <c r="P366" s="234"/>
      <c r="Q366" s="235"/>
      <c r="R366" s="236" t="e">
        <f>VLOOKUP(Q366,国・地域コードリスト!$L$3:$M$209,2,FALSE)</f>
        <v>#N/A</v>
      </c>
      <c r="S366" s="236" t="e">
        <f>VLOOKUP(Q366,国・地域コードリスト!$N$3:$O$209,2,FALSE)</f>
        <v>#N/A</v>
      </c>
      <c r="T366" s="357"/>
      <c r="U366" s="164"/>
      <c r="V366" s="237"/>
      <c r="W366" s="164"/>
    </row>
    <row r="367" spans="2:23" ht="30" hidden="1" customHeight="1">
      <c r="B367" s="234"/>
      <c r="C367" s="235"/>
      <c r="D367" s="234"/>
      <c r="E367" s="235"/>
      <c r="F367" s="236" t="e">
        <f>VLOOKUP(E367,国・地域コードリスト!$L$3:$M$209,2,FALSE)</f>
        <v>#N/A</v>
      </c>
      <c r="G367" s="236" t="e">
        <f>VLOOKUP(E367,国・地域コードリスト!$N$3:$O$209,2,FALSE)</f>
        <v>#N/A</v>
      </c>
      <c r="H367" s="235"/>
      <c r="I367" s="236" t="e">
        <f>VLOOKUP(H367,分野・分科コードリスト!$G$4:$I$49,2,FALSE)</f>
        <v>#N/A</v>
      </c>
      <c r="J367" s="236" t="e">
        <f>VLOOKUP(H367,分野・分科コードリスト!$G$4:$I$49,3,FALSE)</f>
        <v>#N/A</v>
      </c>
      <c r="K367" s="237"/>
      <c r="L367" s="235"/>
      <c r="M367" s="235"/>
      <c r="N367" s="237"/>
      <c r="O367" s="243"/>
      <c r="P367" s="234"/>
      <c r="Q367" s="235"/>
      <c r="R367" s="236" t="e">
        <f>VLOOKUP(Q367,国・地域コードリスト!$L$3:$M$209,2,FALSE)</f>
        <v>#N/A</v>
      </c>
      <c r="S367" s="236" t="e">
        <f>VLOOKUP(Q367,国・地域コードリスト!$N$3:$O$209,2,FALSE)</f>
        <v>#N/A</v>
      </c>
      <c r="T367" s="357"/>
      <c r="U367" s="164"/>
      <c r="V367" s="237"/>
      <c r="W367" s="164"/>
    </row>
    <row r="368" spans="2:23" ht="30" hidden="1" customHeight="1">
      <c r="B368" s="234"/>
      <c r="C368" s="235"/>
      <c r="D368" s="234"/>
      <c r="E368" s="235"/>
      <c r="F368" s="236" t="e">
        <f>VLOOKUP(E368,国・地域コードリスト!$L$3:$M$209,2,FALSE)</f>
        <v>#N/A</v>
      </c>
      <c r="G368" s="236" t="e">
        <f>VLOOKUP(E368,国・地域コードリスト!$N$3:$O$209,2,FALSE)</f>
        <v>#N/A</v>
      </c>
      <c r="H368" s="235"/>
      <c r="I368" s="236" t="e">
        <f>VLOOKUP(H368,分野・分科コードリスト!$G$4:$I$49,2,FALSE)</f>
        <v>#N/A</v>
      </c>
      <c r="J368" s="236" t="e">
        <f>VLOOKUP(H368,分野・分科コードリスト!$G$4:$I$49,3,FALSE)</f>
        <v>#N/A</v>
      </c>
      <c r="K368" s="237"/>
      <c r="L368" s="235"/>
      <c r="M368" s="235"/>
      <c r="N368" s="237"/>
      <c r="O368" s="243"/>
      <c r="P368" s="234"/>
      <c r="Q368" s="235"/>
      <c r="R368" s="236" t="e">
        <f>VLOOKUP(Q368,国・地域コードリスト!$L$3:$M$209,2,FALSE)</f>
        <v>#N/A</v>
      </c>
      <c r="S368" s="236" t="e">
        <f>VLOOKUP(Q368,国・地域コードリスト!$N$3:$O$209,2,FALSE)</f>
        <v>#N/A</v>
      </c>
      <c r="T368" s="357"/>
      <c r="U368" s="164"/>
      <c r="V368" s="237"/>
      <c r="W368" s="164"/>
    </row>
    <row r="369" spans="2:23" ht="30" hidden="1" customHeight="1">
      <c r="B369" s="234"/>
      <c r="C369" s="235"/>
      <c r="D369" s="234"/>
      <c r="E369" s="235"/>
      <c r="F369" s="236" t="e">
        <f>VLOOKUP(E369,国・地域コードリスト!$L$3:$M$209,2,FALSE)</f>
        <v>#N/A</v>
      </c>
      <c r="G369" s="236" t="e">
        <f>VLOOKUP(E369,国・地域コードリスト!$N$3:$O$209,2,FALSE)</f>
        <v>#N/A</v>
      </c>
      <c r="H369" s="235"/>
      <c r="I369" s="236" t="e">
        <f>VLOOKUP(H369,分野・分科コードリスト!$G$4:$I$49,2,FALSE)</f>
        <v>#N/A</v>
      </c>
      <c r="J369" s="236" t="e">
        <f>VLOOKUP(H369,分野・分科コードリスト!$G$4:$I$49,3,FALSE)</f>
        <v>#N/A</v>
      </c>
      <c r="K369" s="237"/>
      <c r="L369" s="235"/>
      <c r="M369" s="235"/>
      <c r="N369" s="237"/>
      <c r="O369" s="243"/>
      <c r="P369" s="234"/>
      <c r="Q369" s="235"/>
      <c r="R369" s="236" t="e">
        <f>VLOOKUP(Q369,国・地域コードリスト!$L$3:$M$209,2,FALSE)</f>
        <v>#N/A</v>
      </c>
      <c r="S369" s="236" t="e">
        <f>VLOOKUP(Q369,国・地域コードリスト!$N$3:$O$209,2,FALSE)</f>
        <v>#N/A</v>
      </c>
      <c r="T369" s="357"/>
      <c r="U369" s="164"/>
      <c r="V369" s="237"/>
      <c r="W369" s="164"/>
    </row>
    <row r="370" spans="2:23" ht="30" hidden="1" customHeight="1">
      <c r="B370" s="234"/>
      <c r="C370" s="235"/>
      <c r="D370" s="234"/>
      <c r="E370" s="235"/>
      <c r="F370" s="236" t="e">
        <f>VLOOKUP(E370,国・地域コードリスト!$L$3:$M$209,2,FALSE)</f>
        <v>#N/A</v>
      </c>
      <c r="G370" s="236" t="e">
        <f>VLOOKUP(E370,国・地域コードリスト!$N$3:$O$209,2,FALSE)</f>
        <v>#N/A</v>
      </c>
      <c r="H370" s="235"/>
      <c r="I370" s="236" t="e">
        <f>VLOOKUP(H370,分野・分科コードリスト!$G$4:$I$49,2,FALSE)</f>
        <v>#N/A</v>
      </c>
      <c r="J370" s="236" t="e">
        <f>VLOOKUP(H370,分野・分科コードリスト!$G$4:$I$49,3,FALSE)</f>
        <v>#N/A</v>
      </c>
      <c r="K370" s="237"/>
      <c r="L370" s="235"/>
      <c r="M370" s="235"/>
      <c r="N370" s="237"/>
      <c r="O370" s="243"/>
      <c r="P370" s="234"/>
      <c r="Q370" s="235"/>
      <c r="R370" s="236" t="e">
        <f>VLOOKUP(Q370,国・地域コードリスト!$L$3:$M$209,2,FALSE)</f>
        <v>#N/A</v>
      </c>
      <c r="S370" s="236" t="e">
        <f>VLOOKUP(Q370,国・地域コードリスト!$N$3:$O$209,2,FALSE)</f>
        <v>#N/A</v>
      </c>
      <c r="T370" s="357"/>
      <c r="U370" s="164"/>
      <c r="V370" s="237"/>
      <c r="W370" s="164"/>
    </row>
    <row r="371" spans="2:23" ht="30" hidden="1" customHeight="1">
      <c r="B371" s="234"/>
      <c r="C371" s="235"/>
      <c r="D371" s="234"/>
      <c r="E371" s="235"/>
      <c r="F371" s="236" t="e">
        <f>VLOOKUP(E371,国・地域コードリスト!$L$3:$M$209,2,FALSE)</f>
        <v>#N/A</v>
      </c>
      <c r="G371" s="236" t="e">
        <f>VLOOKUP(E371,国・地域コードリスト!$N$3:$O$209,2,FALSE)</f>
        <v>#N/A</v>
      </c>
      <c r="H371" s="235"/>
      <c r="I371" s="236" t="e">
        <f>VLOOKUP(H371,分野・分科コードリスト!$G$4:$I$49,2,FALSE)</f>
        <v>#N/A</v>
      </c>
      <c r="J371" s="236" t="e">
        <f>VLOOKUP(H371,分野・分科コードリスト!$G$4:$I$49,3,FALSE)</f>
        <v>#N/A</v>
      </c>
      <c r="K371" s="237"/>
      <c r="L371" s="235"/>
      <c r="M371" s="235"/>
      <c r="N371" s="237"/>
      <c r="O371" s="243"/>
      <c r="P371" s="234"/>
      <c r="Q371" s="235"/>
      <c r="R371" s="236" t="e">
        <f>VLOOKUP(Q371,国・地域コードリスト!$L$3:$M$209,2,FALSE)</f>
        <v>#N/A</v>
      </c>
      <c r="S371" s="236" t="e">
        <f>VLOOKUP(Q371,国・地域コードリスト!$N$3:$O$209,2,FALSE)</f>
        <v>#N/A</v>
      </c>
      <c r="T371" s="357"/>
      <c r="U371" s="164"/>
      <c r="V371" s="237"/>
      <c r="W371" s="164"/>
    </row>
    <row r="372" spans="2:23" ht="30" hidden="1" customHeight="1">
      <c r="B372" s="234"/>
      <c r="C372" s="235"/>
      <c r="D372" s="234"/>
      <c r="E372" s="235"/>
      <c r="F372" s="236" t="e">
        <f>VLOOKUP(E372,国・地域コードリスト!$L$3:$M$209,2,FALSE)</f>
        <v>#N/A</v>
      </c>
      <c r="G372" s="236" t="e">
        <f>VLOOKUP(E372,国・地域コードリスト!$N$3:$O$209,2,FALSE)</f>
        <v>#N/A</v>
      </c>
      <c r="H372" s="235"/>
      <c r="I372" s="236" t="e">
        <f>VLOOKUP(H372,分野・分科コードリスト!$G$4:$I$49,2,FALSE)</f>
        <v>#N/A</v>
      </c>
      <c r="J372" s="236" t="e">
        <f>VLOOKUP(H372,分野・分科コードリスト!$G$4:$I$49,3,FALSE)</f>
        <v>#N/A</v>
      </c>
      <c r="K372" s="237"/>
      <c r="L372" s="235"/>
      <c r="M372" s="235"/>
      <c r="N372" s="237"/>
      <c r="O372" s="243"/>
      <c r="P372" s="234"/>
      <c r="Q372" s="235"/>
      <c r="R372" s="236" t="e">
        <f>VLOOKUP(Q372,国・地域コードリスト!$L$3:$M$209,2,FALSE)</f>
        <v>#N/A</v>
      </c>
      <c r="S372" s="236" t="e">
        <f>VLOOKUP(Q372,国・地域コードリスト!$N$3:$O$209,2,FALSE)</f>
        <v>#N/A</v>
      </c>
      <c r="T372" s="357"/>
      <c r="U372" s="164"/>
      <c r="V372" s="237"/>
      <c r="W372" s="164"/>
    </row>
    <row r="373" spans="2:23" ht="30" hidden="1" customHeight="1">
      <c r="B373" s="234"/>
      <c r="C373" s="235"/>
      <c r="D373" s="234"/>
      <c r="E373" s="235"/>
      <c r="F373" s="236" t="e">
        <f>VLOOKUP(E373,国・地域コードリスト!$L$3:$M$209,2,FALSE)</f>
        <v>#N/A</v>
      </c>
      <c r="G373" s="236" t="e">
        <f>VLOOKUP(E373,国・地域コードリスト!$N$3:$O$209,2,FALSE)</f>
        <v>#N/A</v>
      </c>
      <c r="H373" s="235"/>
      <c r="I373" s="236" t="e">
        <f>VLOOKUP(H373,分野・分科コードリスト!$G$4:$I$49,2,FALSE)</f>
        <v>#N/A</v>
      </c>
      <c r="J373" s="236" t="e">
        <f>VLOOKUP(H373,分野・分科コードリスト!$G$4:$I$49,3,FALSE)</f>
        <v>#N/A</v>
      </c>
      <c r="K373" s="237"/>
      <c r="L373" s="235"/>
      <c r="M373" s="235"/>
      <c r="N373" s="237"/>
      <c r="O373" s="243"/>
      <c r="P373" s="234"/>
      <c r="Q373" s="235"/>
      <c r="R373" s="236" t="e">
        <f>VLOOKUP(Q373,国・地域コードリスト!$L$3:$M$209,2,FALSE)</f>
        <v>#N/A</v>
      </c>
      <c r="S373" s="236" t="e">
        <f>VLOOKUP(Q373,国・地域コードリスト!$N$3:$O$209,2,FALSE)</f>
        <v>#N/A</v>
      </c>
      <c r="T373" s="357"/>
      <c r="U373" s="164"/>
      <c r="V373" s="237"/>
      <c r="W373" s="164"/>
    </row>
    <row r="374" spans="2:23" ht="30" hidden="1" customHeight="1">
      <c r="B374" s="234"/>
      <c r="C374" s="235"/>
      <c r="D374" s="234"/>
      <c r="E374" s="235"/>
      <c r="F374" s="236" t="e">
        <f>VLOOKUP(E374,国・地域コードリスト!$L$3:$M$209,2,FALSE)</f>
        <v>#N/A</v>
      </c>
      <c r="G374" s="236" t="e">
        <f>VLOOKUP(E374,国・地域コードリスト!$N$3:$O$209,2,FALSE)</f>
        <v>#N/A</v>
      </c>
      <c r="H374" s="235"/>
      <c r="I374" s="236" t="e">
        <f>VLOOKUP(H374,分野・分科コードリスト!$G$4:$I$49,2,FALSE)</f>
        <v>#N/A</v>
      </c>
      <c r="J374" s="236" t="e">
        <f>VLOOKUP(H374,分野・分科コードリスト!$G$4:$I$49,3,FALSE)</f>
        <v>#N/A</v>
      </c>
      <c r="K374" s="237"/>
      <c r="L374" s="235"/>
      <c r="M374" s="235"/>
      <c r="N374" s="237"/>
      <c r="O374" s="243"/>
      <c r="P374" s="234"/>
      <c r="Q374" s="235"/>
      <c r="R374" s="236" t="e">
        <f>VLOOKUP(Q374,国・地域コードリスト!$L$3:$M$209,2,FALSE)</f>
        <v>#N/A</v>
      </c>
      <c r="S374" s="236" t="e">
        <f>VLOOKUP(Q374,国・地域コードリスト!$N$3:$O$209,2,FALSE)</f>
        <v>#N/A</v>
      </c>
      <c r="T374" s="357"/>
      <c r="U374" s="164"/>
      <c r="V374" s="237"/>
      <c r="W374" s="164"/>
    </row>
    <row r="375" spans="2:23" ht="30" hidden="1" customHeight="1">
      <c r="B375" s="234"/>
      <c r="C375" s="235"/>
      <c r="D375" s="234"/>
      <c r="E375" s="235"/>
      <c r="F375" s="236" t="e">
        <f>VLOOKUP(E375,国・地域コードリスト!$L$3:$M$209,2,FALSE)</f>
        <v>#N/A</v>
      </c>
      <c r="G375" s="236" t="e">
        <f>VLOOKUP(E375,国・地域コードリスト!$N$3:$O$209,2,FALSE)</f>
        <v>#N/A</v>
      </c>
      <c r="H375" s="235"/>
      <c r="I375" s="236" t="e">
        <f>VLOOKUP(H375,分野・分科コードリスト!$G$4:$I$49,2,FALSE)</f>
        <v>#N/A</v>
      </c>
      <c r="J375" s="236" t="e">
        <f>VLOOKUP(H375,分野・分科コードリスト!$G$4:$I$49,3,FALSE)</f>
        <v>#N/A</v>
      </c>
      <c r="K375" s="237"/>
      <c r="L375" s="235"/>
      <c r="M375" s="235"/>
      <c r="N375" s="237"/>
      <c r="O375" s="243"/>
      <c r="P375" s="234"/>
      <c r="Q375" s="235"/>
      <c r="R375" s="236" t="e">
        <f>VLOOKUP(Q375,国・地域コードリスト!$L$3:$M$209,2,FALSE)</f>
        <v>#N/A</v>
      </c>
      <c r="S375" s="236" t="e">
        <f>VLOOKUP(Q375,国・地域コードリスト!$N$3:$O$209,2,FALSE)</f>
        <v>#N/A</v>
      </c>
      <c r="T375" s="357"/>
      <c r="U375" s="164"/>
      <c r="V375" s="237"/>
      <c r="W375" s="164"/>
    </row>
    <row r="376" spans="2:23" ht="30" hidden="1" customHeight="1">
      <c r="B376" s="234"/>
      <c r="C376" s="235"/>
      <c r="D376" s="234"/>
      <c r="E376" s="235"/>
      <c r="F376" s="236" t="e">
        <f>VLOOKUP(E376,国・地域コードリスト!$L$3:$M$209,2,FALSE)</f>
        <v>#N/A</v>
      </c>
      <c r="G376" s="236" t="e">
        <f>VLOOKUP(E376,国・地域コードリスト!$N$3:$O$209,2,FALSE)</f>
        <v>#N/A</v>
      </c>
      <c r="H376" s="235"/>
      <c r="I376" s="236" t="e">
        <f>VLOOKUP(H376,分野・分科コードリスト!$G$4:$I$49,2,FALSE)</f>
        <v>#N/A</v>
      </c>
      <c r="J376" s="236" t="e">
        <f>VLOOKUP(H376,分野・分科コードリスト!$G$4:$I$49,3,FALSE)</f>
        <v>#N/A</v>
      </c>
      <c r="K376" s="237"/>
      <c r="L376" s="235"/>
      <c r="M376" s="235"/>
      <c r="N376" s="237"/>
      <c r="O376" s="243"/>
      <c r="P376" s="234"/>
      <c r="Q376" s="235"/>
      <c r="R376" s="236" t="e">
        <f>VLOOKUP(Q376,国・地域コードリスト!$L$3:$M$209,2,FALSE)</f>
        <v>#N/A</v>
      </c>
      <c r="S376" s="236" t="e">
        <f>VLOOKUP(Q376,国・地域コードリスト!$N$3:$O$209,2,FALSE)</f>
        <v>#N/A</v>
      </c>
      <c r="T376" s="357"/>
      <c r="U376" s="164"/>
      <c r="V376" s="237"/>
      <c r="W376" s="164"/>
    </row>
    <row r="377" spans="2:23" ht="30" hidden="1" customHeight="1">
      <c r="B377" s="234"/>
      <c r="C377" s="235"/>
      <c r="D377" s="234"/>
      <c r="E377" s="235"/>
      <c r="F377" s="236" t="e">
        <f>VLOOKUP(E377,国・地域コードリスト!$L$3:$M$209,2,FALSE)</f>
        <v>#N/A</v>
      </c>
      <c r="G377" s="236" t="e">
        <f>VLOOKUP(E377,国・地域コードリスト!$N$3:$O$209,2,FALSE)</f>
        <v>#N/A</v>
      </c>
      <c r="H377" s="235"/>
      <c r="I377" s="236" t="e">
        <f>VLOOKUP(H377,分野・分科コードリスト!$G$4:$I$49,2,FALSE)</f>
        <v>#N/A</v>
      </c>
      <c r="J377" s="236" t="e">
        <f>VLOOKUP(H377,分野・分科コードリスト!$G$4:$I$49,3,FALSE)</f>
        <v>#N/A</v>
      </c>
      <c r="K377" s="237"/>
      <c r="L377" s="235"/>
      <c r="M377" s="235"/>
      <c r="N377" s="237"/>
      <c r="O377" s="243"/>
      <c r="P377" s="234"/>
      <c r="Q377" s="235"/>
      <c r="R377" s="236" t="e">
        <f>VLOOKUP(Q377,国・地域コードリスト!$L$3:$M$209,2,FALSE)</f>
        <v>#N/A</v>
      </c>
      <c r="S377" s="236" t="e">
        <f>VLOOKUP(Q377,国・地域コードリスト!$N$3:$O$209,2,FALSE)</f>
        <v>#N/A</v>
      </c>
      <c r="T377" s="357"/>
      <c r="U377" s="164"/>
      <c r="V377" s="237"/>
      <c r="W377" s="164"/>
    </row>
    <row r="378" spans="2:23" ht="30" hidden="1" customHeight="1">
      <c r="B378" s="234"/>
      <c r="C378" s="235"/>
      <c r="D378" s="234"/>
      <c r="E378" s="235"/>
      <c r="F378" s="236" t="e">
        <f>VLOOKUP(E378,国・地域コードリスト!$L$3:$M$209,2,FALSE)</f>
        <v>#N/A</v>
      </c>
      <c r="G378" s="236" t="e">
        <f>VLOOKUP(E378,国・地域コードリスト!$N$3:$O$209,2,FALSE)</f>
        <v>#N/A</v>
      </c>
      <c r="H378" s="235"/>
      <c r="I378" s="236" t="e">
        <f>VLOOKUP(H378,分野・分科コードリスト!$G$4:$I$49,2,FALSE)</f>
        <v>#N/A</v>
      </c>
      <c r="J378" s="236" t="e">
        <f>VLOOKUP(H378,分野・分科コードリスト!$G$4:$I$49,3,FALSE)</f>
        <v>#N/A</v>
      </c>
      <c r="K378" s="237"/>
      <c r="L378" s="235"/>
      <c r="M378" s="235"/>
      <c r="N378" s="237"/>
      <c r="O378" s="243"/>
      <c r="P378" s="234"/>
      <c r="Q378" s="235"/>
      <c r="R378" s="236" t="e">
        <f>VLOOKUP(Q378,国・地域コードリスト!$L$3:$M$209,2,FALSE)</f>
        <v>#N/A</v>
      </c>
      <c r="S378" s="236" t="e">
        <f>VLOOKUP(Q378,国・地域コードリスト!$N$3:$O$209,2,FALSE)</f>
        <v>#N/A</v>
      </c>
      <c r="T378" s="357"/>
      <c r="U378" s="164"/>
      <c r="V378" s="237"/>
      <c r="W378" s="164"/>
    </row>
    <row r="379" spans="2:23" ht="30" hidden="1" customHeight="1">
      <c r="B379" s="234"/>
      <c r="C379" s="235"/>
      <c r="D379" s="234"/>
      <c r="E379" s="235"/>
      <c r="F379" s="236" t="e">
        <f>VLOOKUP(E379,国・地域コードリスト!$L$3:$M$209,2,FALSE)</f>
        <v>#N/A</v>
      </c>
      <c r="G379" s="236" t="e">
        <f>VLOOKUP(E379,国・地域コードリスト!$N$3:$O$209,2,FALSE)</f>
        <v>#N/A</v>
      </c>
      <c r="H379" s="235"/>
      <c r="I379" s="236" t="e">
        <f>VLOOKUP(H379,分野・分科コードリスト!$G$4:$I$49,2,FALSE)</f>
        <v>#N/A</v>
      </c>
      <c r="J379" s="236" t="e">
        <f>VLOOKUP(H379,分野・分科コードリスト!$G$4:$I$49,3,FALSE)</f>
        <v>#N/A</v>
      </c>
      <c r="K379" s="237"/>
      <c r="L379" s="235"/>
      <c r="M379" s="235"/>
      <c r="N379" s="237"/>
      <c r="O379" s="243"/>
      <c r="P379" s="234"/>
      <c r="Q379" s="235"/>
      <c r="R379" s="236" t="e">
        <f>VLOOKUP(Q379,国・地域コードリスト!$L$3:$M$209,2,FALSE)</f>
        <v>#N/A</v>
      </c>
      <c r="S379" s="236" t="e">
        <f>VLOOKUP(Q379,国・地域コードリスト!$N$3:$O$209,2,FALSE)</f>
        <v>#N/A</v>
      </c>
      <c r="T379" s="357"/>
      <c r="U379" s="164"/>
      <c r="V379" s="237"/>
      <c r="W379" s="164"/>
    </row>
    <row r="380" spans="2:23" ht="30" hidden="1" customHeight="1">
      <c r="B380" s="234"/>
      <c r="C380" s="235"/>
      <c r="D380" s="234"/>
      <c r="E380" s="235"/>
      <c r="F380" s="236" t="e">
        <f>VLOOKUP(E380,国・地域コードリスト!$L$3:$M$209,2,FALSE)</f>
        <v>#N/A</v>
      </c>
      <c r="G380" s="236" t="e">
        <f>VLOOKUP(E380,国・地域コードリスト!$N$3:$O$209,2,FALSE)</f>
        <v>#N/A</v>
      </c>
      <c r="H380" s="235"/>
      <c r="I380" s="236" t="e">
        <f>VLOOKUP(H380,分野・分科コードリスト!$G$4:$I$49,2,FALSE)</f>
        <v>#N/A</v>
      </c>
      <c r="J380" s="236" t="e">
        <f>VLOOKUP(H380,分野・分科コードリスト!$G$4:$I$49,3,FALSE)</f>
        <v>#N/A</v>
      </c>
      <c r="K380" s="237"/>
      <c r="L380" s="235"/>
      <c r="M380" s="235"/>
      <c r="N380" s="237"/>
      <c r="O380" s="243"/>
      <c r="P380" s="234"/>
      <c r="Q380" s="235"/>
      <c r="R380" s="236" t="e">
        <f>VLOOKUP(Q380,国・地域コードリスト!$L$3:$M$209,2,FALSE)</f>
        <v>#N/A</v>
      </c>
      <c r="S380" s="236" t="e">
        <f>VLOOKUP(Q380,国・地域コードリスト!$N$3:$O$209,2,FALSE)</f>
        <v>#N/A</v>
      </c>
      <c r="T380" s="357"/>
      <c r="U380" s="164"/>
      <c r="V380" s="237"/>
      <c r="W380" s="164"/>
    </row>
    <row r="381" spans="2:23" ht="30" hidden="1" customHeight="1">
      <c r="B381" s="234"/>
      <c r="C381" s="235"/>
      <c r="D381" s="234"/>
      <c r="E381" s="235"/>
      <c r="F381" s="236" t="e">
        <f>VLOOKUP(E381,国・地域コードリスト!$L$3:$M$209,2,FALSE)</f>
        <v>#N/A</v>
      </c>
      <c r="G381" s="236" t="e">
        <f>VLOOKUP(E381,国・地域コードリスト!$N$3:$O$209,2,FALSE)</f>
        <v>#N/A</v>
      </c>
      <c r="H381" s="235"/>
      <c r="I381" s="236" t="e">
        <f>VLOOKUP(H381,分野・分科コードリスト!$G$4:$I$49,2,FALSE)</f>
        <v>#N/A</v>
      </c>
      <c r="J381" s="236" t="e">
        <f>VLOOKUP(H381,分野・分科コードリスト!$G$4:$I$49,3,FALSE)</f>
        <v>#N/A</v>
      </c>
      <c r="K381" s="237"/>
      <c r="L381" s="235"/>
      <c r="M381" s="235"/>
      <c r="N381" s="237"/>
      <c r="O381" s="243"/>
      <c r="P381" s="234"/>
      <c r="Q381" s="235"/>
      <c r="R381" s="236" t="e">
        <f>VLOOKUP(Q381,国・地域コードリスト!$L$3:$M$209,2,FALSE)</f>
        <v>#N/A</v>
      </c>
      <c r="S381" s="236" t="e">
        <f>VLOOKUP(Q381,国・地域コードリスト!$N$3:$O$209,2,FALSE)</f>
        <v>#N/A</v>
      </c>
      <c r="T381" s="357"/>
      <c r="U381" s="164"/>
      <c r="V381" s="237"/>
      <c r="W381" s="164"/>
    </row>
    <row r="382" spans="2:23" ht="30" hidden="1" customHeight="1">
      <c r="B382" s="234"/>
      <c r="C382" s="235"/>
      <c r="D382" s="234"/>
      <c r="E382" s="235"/>
      <c r="F382" s="236" t="e">
        <f>VLOOKUP(E382,国・地域コードリスト!$L$3:$M$209,2,FALSE)</f>
        <v>#N/A</v>
      </c>
      <c r="G382" s="236" t="e">
        <f>VLOOKUP(E382,国・地域コードリスト!$N$3:$O$209,2,FALSE)</f>
        <v>#N/A</v>
      </c>
      <c r="H382" s="235"/>
      <c r="I382" s="236" t="e">
        <f>VLOOKUP(H382,分野・分科コードリスト!$G$4:$I$49,2,FALSE)</f>
        <v>#N/A</v>
      </c>
      <c r="J382" s="236" t="e">
        <f>VLOOKUP(H382,分野・分科コードリスト!$G$4:$I$49,3,FALSE)</f>
        <v>#N/A</v>
      </c>
      <c r="K382" s="237"/>
      <c r="L382" s="235"/>
      <c r="M382" s="235"/>
      <c r="N382" s="237"/>
      <c r="O382" s="243"/>
      <c r="P382" s="234"/>
      <c r="Q382" s="235"/>
      <c r="R382" s="236" t="e">
        <f>VLOOKUP(Q382,国・地域コードリスト!$L$3:$M$209,2,FALSE)</f>
        <v>#N/A</v>
      </c>
      <c r="S382" s="236" t="e">
        <f>VLOOKUP(Q382,国・地域コードリスト!$N$3:$O$209,2,FALSE)</f>
        <v>#N/A</v>
      </c>
      <c r="T382" s="357"/>
      <c r="U382" s="164"/>
      <c r="V382" s="237"/>
      <c r="W382" s="164"/>
    </row>
    <row r="383" spans="2:23" ht="30" hidden="1" customHeight="1">
      <c r="B383" s="234"/>
      <c r="C383" s="235"/>
      <c r="D383" s="234"/>
      <c r="E383" s="235"/>
      <c r="F383" s="236" t="e">
        <f>VLOOKUP(E383,国・地域コードリスト!$L$3:$M$209,2,FALSE)</f>
        <v>#N/A</v>
      </c>
      <c r="G383" s="236" t="e">
        <f>VLOOKUP(E383,国・地域コードリスト!$N$3:$O$209,2,FALSE)</f>
        <v>#N/A</v>
      </c>
      <c r="H383" s="235"/>
      <c r="I383" s="236" t="e">
        <f>VLOOKUP(H383,分野・分科コードリスト!$G$4:$I$49,2,FALSE)</f>
        <v>#N/A</v>
      </c>
      <c r="J383" s="236" t="e">
        <f>VLOOKUP(H383,分野・分科コードリスト!$G$4:$I$49,3,FALSE)</f>
        <v>#N/A</v>
      </c>
      <c r="K383" s="237"/>
      <c r="L383" s="235"/>
      <c r="M383" s="235"/>
      <c r="N383" s="237"/>
      <c r="O383" s="243"/>
      <c r="P383" s="234"/>
      <c r="Q383" s="235"/>
      <c r="R383" s="236" t="e">
        <f>VLOOKUP(Q383,国・地域コードリスト!$L$3:$M$209,2,FALSE)</f>
        <v>#N/A</v>
      </c>
      <c r="S383" s="236" t="e">
        <f>VLOOKUP(Q383,国・地域コードリスト!$N$3:$O$209,2,FALSE)</f>
        <v>#N/A</v>
      </c>
      <c r="T383" s="357"/>
      <c r="U383" s="164"/>
      <c r="V383" s="237"/>
      <c r="W383" s="164"/>
    </row>
    <row r="384" spans="2:23" ht="30" hidden="1" customHeight="1">
      <c r="B384" s="234"/>
      <c r="C384" s="235"/>
      <c r="D384" s="234"/>
      <c r="E384" s="235"/>
      <c r="F384" s="236" t="e">
        <f>VLOOKUP(E384,国・地域コードリスト!$L$3:$M$209,2,FALSE)</f>
        <v>#N/A</v>
      </c>
      <c r="G384" s="236" t="e">
        <f>VLOOKUP(E384,国・地域コードリスト!$N$3:$O$209,2,FALSE)</f>
        <v>#N/A</v>
      </c>
      <c r="H384" s="235"/>
      <c r="I384" s="236" t="e">
        <f>VLOOKUP(H384,分野・分科コードリスト!$G$4:$I$49,2,FALSE)</f>
        <v>#N/A</v>
      </c>
      <c r="J384" s="236" t="e">
        <f>VLOOKUP(H384,分野・分科コードリスト!$G$4:$I$49,3,FALSE)</f>
        <v>#N/A</v>
      </c>
      <c r="K384" s="237"/>
      <c r="L384" s="235"/>
      <c r="M384" s="235"/>
      <c r="N384" s="237"/>
      <c r="O384" s="243"/>
      <c r="P384" s="234"/>
      <c r="Q384" s="235"/>
      <c r="R384" s="236" t="e">
        <f>VLOOKUP(Q384,国・地域コードリスト!$L$3:$M$209,2,FALSE)</f>
        <v>#N/A</v>
      </c>
      <c r="S384" s="236" t="e">
        <f>VLOOKUP(Q384,国・地域コードリスト!$N$3:$O$209,2,FALSE)</f>
        <v>#N/A</v>
      </c>
      <c r="T384" s="357"/>
      <c r="U384" s="164"/>
      <c r="V384" s="237"/>
      <c r="W384" s="164"/>
    </row>
    <row r="385" spans="2:23" ht="30" hidden="1" customHeight="1">
      <c r="B385" s="234"/>
      <c r="C385" s="235"/>
      <c r="D385" s="234"/>
      <c r="E385" s="235"/>
      <c r="F385" s="236" t="e">
        <f>VLOOKUP(E385,国・地域コードリスト!$L$3:$M$209,2,FALSE)</f>
        <v>#N/A</v>
      </c>
      <c r="G385" s="236" t="e">
        <f>VLOOKUP(E385,国・地域コードリスト!$N$3:$O$209,2,FALSE)</f>
        <v>#N/A</v>
      </c>
      <c r="H385" s="235"/>
      <c r="I385" s="236" t="e">
        <f>VLOOKUP(H385,分野・分科コードリスト!$G$4:$I$49,2,FALSE)</f>
        <v>#N/A</v>
      </c>
      <c r="J385" s="236" t="e">
        <f>VLOOKUP(H385,分野・分科コードリスト!$G$4:$I$49,3,FALSE)</f>
        <v>#N/A</v>
      </c>
      <c r="K385" s="237"/>
      <c r="L385" s="235"/>
      <c r="M385" s="235"/>
      <c r="N385" s="237"/>
      <c r="O385" s="243"/>
      <c r="P385" s="234"/>
      <c r="Q385" s="235"/>
      <c r="R385" s="236" t="e">
        <f>VLOOKUP(Q385,国・地域コードリスト!$L$3:$M$209,2,FALSE)</f>
        <v>#N/A</v>
      </c>
      <c r="S385" s="236" t="e">
        <f>VLOOKUP(Q385,国・地域コードリスト!$N$3:$O$209,2,FALSE)</f>
        <v>#N/A</v>
      </c>
      <c r="T385" s="357"/>
      <c r="U385" s="164"/>
      <c r="V385" s="237"/>
      <c r="W385" s="164"/>
    </row>
    <row r="386" spans="2:23" ht="30" hidden="1" customHeight="1">
      <c r="B386" s="234"/>
      <c r="C386" s="235"/>
      <c r="D386" s="234"/>
      <c r="E386" s="235"/>
      <c r="F386" s="236" t="e">
        <f>VLOOKUP(E386,国・地域コードリスト!$L$3:$M$209,2,FALSE)</f>
        <v>#N/A</v>
      </c>
      <c r="G386" s="236" t="e">
        <f>VLOOKUP(E386,国・地域コードリスト!$N$3:$O$209,2,FALSE)</f>
        <v>#N/A</v>
      </c>
      <c r="H386" s="235"/>
      <c r="I386" s="236" t="e">
        <f>VLOOKUP(H386,分野・分科コードリスト!$G$4:$I$49,2,FALSE)</f>
        <v>#N/A</v>
      </c>
      <c r="J386" s="236" t="e">
        <f>VLOOKUP(H386,分野・分科コードリスト!$G$4:$I$49,3,FALSE)</f>
        <v>#N/A</v>
      </c>
      <c r="K386" s="237"/>
      <c r="L386" s="235"/>
      <c r="M386" s="235"/>
      <c r="N386" s="237"/>
      <c r="O386" s="243"/>
      <c r="P386" s="234"/>
      <c r="Q386" s="235"/>
      <c r="R386" s="236" t="e">
        <f>VLOOKUP(Q386,国・地域コードリスト!$L$3:$M$209,2,FALSE)</f>
        <v>#N/A</v>
      </c>
      <c r="S386" s="236" t="e">
        <f>VLOOKUP(Q386,国・地域コードリスト!$N$3:$O$209,2,FALSE)</f>
        <v>#N/A</v>
      </c>
      <c r="T386" s="357"/>
      <c r="U386" s="164"/>
      <c r="V386" s="237"/>
      <c r="W386" s="164"/>
    </row>
    <row r="387" spans="2:23" ht="30" hidden="1" customHeight="1">
      <c r="B387" s="234"/>
      <c r="C387" s="235"/>
      <c r="D387" s="234"/>
      <c r="E387" s="235"/>
      <c r="F387" s="236" t="e">
        <f>VLOOKUP(E387,国・地域コードリスト!$L$3:$M$209,2,FALSE)</f>
        <v>#N/A</v>
      </c>
      <c r="G387" s="236" t="e">
        <f>VLOOKUP(E387,国・地域コードリスト!$N$3:$O$209,2,FALSE)</f>
        <v>#N/A</v>
      </c>
      <c r="H387" s="235"/>
      <c r="I387" s="236" t="e">
        <f>VLOOKUP(H387,分野・分科コードリスト!$G$4:$I$49,2,FALSE)</f>
        <v>#N/A</v>
      </c>
      <c r="J387" s="236" t="e">
        <f>VLOOKUP(H387,分野・分科コードリスト!$G$4:$I$49,3,FALSE)</f>
        <v>#N/A</v>
      </c>
      <c r="K387" s="237"/>
      <c r="L387" s="235"/>
      <c r="M387" s="235"/>
      <c r="N387" s="237"/>
      <c r="O387" s="243"/>
      <c r="P387" s="234"/>
      <c r="Q387" s="235"/>
      <c r="R387" s="236" t="e">
        <f>VLOOKUP(Q387,国・地域コードリスト!$L$3:$M$209,2,FALSE)</f>
        <v>#N/A</v>
      </c>
      <c r="S387" s="236" t="e">
        <f>VLOOKUP(Q387,国・地域コードリスト!$N$3:$O$209,2,FALSE)</f>
        <v>#N/A</v>
      </c>
      <c r="T387" s="357"/>
      <c r="U387" s="164"/>
      <c r="V387" s="237"/>
      <c r="W387" s="164"/>
    </row>
    <row r="388" spans="2:23" ht="30" hidden="1" customHeight="1">
      <c r="B388" s="234"/>
      <c r="C388" s="235"/>
      <c r="D388" s="234"/>
      <c r="E388" s="235"/>
      <c r="F388" s="236" t="e">
        <f>VLOOKUP(E388,国・地域コードリスト!$L$3:$M$209,2,FALSE)</f>
        <v>#N/A</v>
      </c>
      <c r="G388" s="236" t="e">
        <f>VLOOKUP(E388,国・地域コードリスト!$N$3:$O$209,2,FALSE)</f>
        <v>#N/A</v>
      </c>
      <c r="H388" s="235"/>
      <c r="I388" s="236" t="e">
        <f>VLOOKUP(H388,分野・分科コードリスト!$G$4:$I$49,2,FALSE)</f>
        <v>#N/A</v>
      </c>
      <c r="J388" s="236" t="e">
        <f>VLOOKUP(H388,分野・分科コードリスト!$G$4:$I$49,3,FALSE)</f>
        <v>#N/A</v>
      </c>
      <c r="K388" s="237"/>
      <c r="L388" s="235"/>
      <c r="M388" s="235"/>
      <c r="N388" s="237"/>
      <c r="O388" s="243"/>
      <c r="P388" s="234"/>
      <c r="Q388" s="235"/>
      <c r="R388" s="236" t="e">
        <f>VLOOKUP(Q388,国・地域コードリスト!$L$3:$M$209,2,FALSE)</f>
        <v>#N/A</v>
      </c>
      <c r="S388" s="236" t="e">
        <f>VLOOKUP(Q388,国・地域コードリスト!$N$3:$O$209,2,FALSE)</f>
        <v>#N/A</v>
      </c>
      <c r="T388" s="357"/>
      <c r="U388" s="164"/>
      <c r="V388" s="237"/>
      <c r="W388" s="164"/>
    </row>
    <row r="389" spans="2:23" ht="30" hidden="1" customHeight="1">
      <c r="B389" s="234"/>
      <c r="C389" s="235"/>
      <c r="D389" s="234"/>
      <c r="E389" s="235"/>
      <c r="F389" s="236" t="e">
        <f>VLOOKUP(E389,国・地域コードリスト!$L$3:$M$209,2,FALSE)</f>
        <v>#N/A</v>
      </c>
      <c r="G389" s="236" t="e">
        <f>VLOOKUP(E389,国・地域コードリスト!$N$3:$O$209,2,FALSE)</f>
        <v>#N/A</v>
      </c>
      <c r="H389" s="235"/>
      <c r="I389" s="236" t="e">
        <f>VLOOKUP(H389,分野・分科コードリスト!$G$4:$I$49,2,FALSE)</f>
        <v>#N/A</v>
      </c>
      <c r="J389" s="236" t="e">
        <f>VLOOKUP(H389,分野・分科コードリスト!$G$4:$I$49,3,FALSE)</f>
        <v>#N/A</v>
      </c>
      <c r="K389" s="237"/>
      <c r="L389" s="235"/>
      <c r="M389" s="235"/>
      <c r="N389" s="237"/>
      <c r="O389" s="243"/>
      <c r="P389" s="234"/>
      <c r="Q389" s="235"/>
      <c r="R389" s="236" t="e">
        <f>VLOOKUP(Q389,国・地域コードリスト!$L$3:$M$209,2,FALSE)</f>
        <v>#N/A</v>
      </c>
      <c r="S389" s="236" t="e">
        <f>VLOOKUP(Q389,国・地域コードリスト!$N$3:$O$209,2,FALSE)</f>
        <v>#N/A</v>
      </c>
      <c r="T389" s="357"/>
      <c r="U389" s="164"/>
      <c r="V389" s="237"/>
      <c r="W389" s="164"/>
    </row>
    <row r="390" spans="2:23" ht="30" hidden="1" customHeight="1">
      <c r="B390" s="234"/>
      <c r="C390" s="235"/>
      <c r="D390" s="234"/>
      <c r="E390" s="235"/>
      <c r="F390" s="236" t="e">
        <f>VLOOKUP(E390,国・地域コードリスト!$L$3:$M$209,2,FALSE)</f>
        <v>#N/A</v>
      </c>
      <c r="G390" s="236" t="e">
        <f>VLOOKUP(E390,国・地域コードリスト!$N$3:$O$209,2,FALSE)</f>
        <v>#N/A</v>
      </c>
      <c r="H390" s="235"/>
      <c r="I390" s="236" t="e">
        <f>VLOOKUP(H390,分野・分科コードリスト!$G$4:$I$49,2,FALSE)</f>
        <v>#N/A</v>
      </c>
      <c r="J390" s="236" t="e">
        <f>VLOOKUP(H390,分野・分科コードリスト!$G$4:$I$49,3,FALSE)</f>
        <v>#N/A</v>
      </c>
      <c r="K390" s="237"/>
      <c r="L390" s="235"/>
      <c r="M390" s="235"/>
      <c r="N390" s="237"/>
      <c r="O390" s="243"/>
      <c r="P390" s="234"/>
      <c r="Q390" s="235"/>
      <c r="R390" s="236" t="e">
        <f>VLOOKUP(Q390,国・地域コードリスト!$L$3:$M$209,2,FALSE)</f>
        <v>#N/A</v>
      </c>
      <c r="S390" s="236" t="e">
        <f>VLOOKUP(Q390,国・地域コードリスト!$N$3:$O$209,2,FALSE)</f>
        <v>#N/A</v>
      </c>
      <c r="T390" s="357"/>
      <c r="U390" s="164"/>
      <c r="V390" s="237"/>
      <c r="W390" s="164"/>
    </row>
    <row r="391" spans="2:23" ht="30" hidden="1" customHeight="1">
      <c r="B391" s="234"/>
      <c r="C391" s="235"/>
      <c r="D391" s="234"/>
      <c r="E391" s="235"/>
      <c r="F391" s="236" t="e">
        <f>VLOOKUP(E391,国・地域コードリスト!$L$3:$M$209,2,FALSE)</f>
        <v>#N/A</v>
      </c>
      <c r="G391" s="236" t="e">
        <f>VLOOKUP(E391,国・地域コードリスト!$N$3:$O$209,2,FALSE)</f>
        <v>#N/A</v>
      </c>
      <c r="H391" s="235"/>
      <c r="I391" s="236" t="e">
        <f>VLOOKUP(H391,分野・分科コードリスト!$G$4:$I$49,2,FALSE)</f>
        <v>#N/A</v>
      </c>
      <c r="J391" s="236" t="e">
        <f>VLOOKUP(H391,分野・分科コードリスト!$G$4:$I$49,3,FALSE)</f>
        <v>#N/A</v>
      </c>
      <c r="K391" s="237"/>
      <c r="L391" s="235"/>
      <c r="M391" s="235"/>
      <c r="N391" s="237"/>
      <c r="O391" s="243"/>
      <c r="P391" s="234"/>
      <c r="Q391" s="235"/>
      <c r="R391" s="236" t="e">
        <f>VLOOKUP(Q391,国・地域コードリスト!$L$3:$M$209,2,FALSE)</f>
        <v>#N/A</v>
      </c>
      <c r="S391" s="236" t="e">
        <f>VLOOKUP(Q391,国・地域コードリスト!$N$3:$O$209,2,FALSE)</f>
        <v>#N/A</v>
      </c>
      <c r="T391" s="357"/>
      <c r="U391" s="164"/>
      <c r="V391" s="237"/>
      <c r="W391" s="164"/>
    </row>
    <row r="392" spans="2:23" ht="30" hidden="1" customHeight="1">
      <c r="B392" s="234"/>
      <c r="C392" s="235"/>
      <c r="D392" s="234"/>
      <c r="E392" s="235"/>
      <c r="F392" s="236" t="e">
        <f>VLOOKUP(E392,国・地域コードリスト!$L$3:$M$209,2,FALSE)</f>
        <v>#N/A</v>
      </c>
      <c r="G392" s="236" t="e">
        <f>VLOOKUP(E392,国・地域コードリスト!$N$3:$O$209,2,FALSE)</f>
        <v>#N/A</v>
      </c>
      <c r="H392" s="235"/>
      <c r="I392" s="236" t="e">
        <f>VLOOKUP(H392,分野・分科コードリスト!$G$4:$I$49,2,FALSE)</f>
        <v>#N/A</v>
      </c>
      <c r="J392" s="236" t="e">
        <f>VLOOKUP(H392,分野・分科コードリスト!$G$4:$I$49,3,FALSE)</f>
        <v>#N/A</v>
      </c>
      <c r="K392" s="237"/>
      <c r="L392" s="235"/>
      <c r="M392" s="235"/>
      <c r="N392" s="237"/>
      <c r="O392" s="243"/>
      <c r="P392" s="234"/>
      <c r="Q392" s="235"/>
      <c r="R392" s="236" t="e">
        <f>VLOOKUP(Q392,国・地域コードリスト!$L$3:$M$209,2,FALSE)</f>
        <v>#N/A</v>
      </c>
      <c r="S392" s="236" t="e">
        <f>VLOOKUP(Q392,国・地域コードリスト!$N$3:$O$209,2,FALSE)</f>
        <v>#N/A</v>
      </c>
      <c r="T392" s="357"/>
      <c r="U392" s="164"/>
      <c r="V392" s="237"/>
      <c r="W392" s="164"/>
    </row>
    <row r="393" spans="2:23" ht="30" hidden="1" customHeight="1">
      <c r="B393" s="234"/>
      <c r="C393" s="235"/>
      <c r="D393" s="234"/>
      <c r="E393" s="235"/>
      <c r="F393" s="236" t="e">
        <f>VLOOKUP(E393,国・地域コードリスト!$L$3:$M$209,2,FALSE)</f>
        <v>#N/A</v>
      </c>
      <c r="G393" s="236" t="e">
        <f>VLOOKUP(E393,国・地域コードリスト!$N$3:$O$209,2,FALSE)</f>
        <v>#N/A</v>
      </c>
      <c r="H393" s="235"/>
      <c r="I393" s="236" t="e">
        <f>VLOOKUP(H393,分野・分科コードリスト!$G$4:$I$49,2,FALSE)</f>
        <v>#N/A</v>
      </c>
      <c r="J393" s="236" t="e">
        <f>VLOOKUP(H393,分野・分科コードリスト!$G$4:$I$49,3,FALSE)</f>
        <v>#N/A</v>
      </c>
      <c r="K393" s="237"/>
      <c r="L393" s="235"/>
      <c r="M393" s="235"/>
      <c r="N393" s="237"/>
      <c r="O393" s="243"/>
      <c r="P393" s="234"/>
      <c r="Q393" s="235"/>
      <c r="R393" s="236" t="e">
        <f>VLOOKUP(Q393,国・地域コードリスト!$L$3:$M$209,2,FALSE)</f>
        <v>#N/A</v>
      </c>
      <c r="S393" s="236" t="e">
        <f>VLOOKUP(Q393,国・地域コードリスト!$N$3:$O$209,2,FALSE)</f>
        <v>#N/A</v>
      </c>
      <c r="T393" s="357"/>
      <c r="U393" s="164"/>
      <c r="V393" s="237"/>
      <c r="W393" s="164"/>
    </row>
    <row r="394" spans="2:23" ht="30" hidden="1" customHeight="1">
      <c r="B394" s="234"/>
      <c r="C394" s="235"/>
      <c r="D394" s="234"/>
      <c r="E394" s="235"/>
      <c r="F394" s="236" t="e">
        <f>VLOOKUP(E394,国・地域コードリスト!$L$3:$M$209,2,FALSE)</f>
        <v>#N/A</v>
      </c>
      <c r="G394" s="236" t="e">
        <f>VLOOKUP(E394,国・地域コードリスト!$N$3:$O$209,2,FALSE)</f>
        <v>#N/A</v>
      </c>
      <c r="H394" s="235"/>
      <c r="I394" s="236" t="e">
        <f>VLOOKUP(H394,分野・分科コードリスト!$G$4:$I$49,2,FALSE)</f>
        <v>#N/A</v>
      </c>
      <c r="J394" s="236" t="e">
        <f>VLOOKUP(H394,分野・分科コードリスト!$G$4:$I$49,3,FALSE)</f>
        <v>#N/A</v>
      </c>
      <c r="K394" s="237"/>
      <c r="L394" s="235"/>
      <c r="M394" s="235"/>
      <c r="N394" s="237"/>
      <c r="O394" s="243"/>
      <c r="P394" s="234"/>
      <c r="Q394" s="235"/>
      <c r="R394" s="236" t="e">
        <f>VLOOKUP(Q394,国・地域コードリスト!$L$3:$M$209,2,FALSE)</f>
        <v>#N/A</v>
      </c>
      <c r="S394" s="236" t="e">
        <f>VLOOKUP(Q394,国・地域コードリスト!$N$3:$O$209,2,FALSE)</f>
        <v>#N/A</v>
      </c>
      <c r="T394" s="357"/>
      <c r="U394" s="164"/>
      <c r="V394" s="237"/>
      <c r="W394" s="164"/>
    </row>
    <row r="395" spans="2:23" ht="30" hidden="1" customHeight="1">
      <c r="B395" s="234"/>
      <c r="C395" s="235"/>
      <c r="D395" s="234"/>
      <c r="E395" s="235"/>
      <c r="F395" s="236" t="e">
        <f>VLOOKUP(E395,国・地域コードリスト!$L$3:$M$209,2,FALSE)</f>
        <v>#N/A</v>
      </c>
      <c r="G395" s="236" t="e">
        <f>VLOOKUP(E395,国・地域コードリスト!$N$3:$O$209,2,FALSE)</f>
        <v>#N/A</v>
      </c>
      <c r="H395" s="235"/>
      <c r="I395" s="236" t="e">
        <f>VLOOKUP(H395,分野・分科コードリスト!$G$4:$I$49,2,FALSE)</f>
        <v>#N/A</v>
      </c>
      <c r="J395" s="236" t="e">
        <f>VLOOKUP(H395,分野・分科コードリスト!$G$4:$I$49,3,FALSE)</f>
        <v>#N/A</v>
      </c>
      <c r="K395" s="237"/>
      <c r="L395" s="235"/>
      <c r="M395" s="235"/>
      <c r="N395" s="237"/>
      <c r="O395" s="243"/>
      <c r="P395" s="234"/>
      <c r="Q395" s="235"/>
      <c r="R395" s="236" t="e">
        <f>VLOOKUP(Q395,国・地域コードリスト!$L$3:$M$209,2,FALSE)</f>
        <v>#N/A</v>
      </c>
      <c r="S395" s="236" t="e">
        <f>VLOOKUP(Q395,国・地域コードリスト!$N$3:$O$209,2,FALSE)</f>
        <v>#N/A</v>
      </c>
      <c r="T395" s="357"/>
      <c r="U395" s="164"/>
      <c r="V395" s="237"/>
      <c r="W395" s="164"/>
    </row>
    <row r="396" spans="2:23" ht="30" hidden="1" customHeight="1">
      <c r="B396" s="234"/>
      <c r="C396" s="235"/>
      <c r="D396" s="234"/>
      <c r="E396" s="235"/>
      <c r="F396" s="236" t="e">
        <f>VLOOKUP(E396,国・地域コードリスト!$L$3:$M$209,2,FALSE)</f>
        <v>#N/A</v>
      </c>
      <c r="G396" s="236" t="e">
        <f>VLOOKUP(E396,国・地域コードリスト!$N$3:$O$209,2,FALSE)</f>
        <v>#N/A</v>
      </c>
      <c r="H396" s="235"/>
      <c r="I396" s="236" t="e">
        <f>VLOOKUP(H396,分野・分科コードリスト!$G$4:$I$49,2,FALSE)</f>
        <v>#N/A</v>
      </c>
      <c r="J396" s="236" t="e">
        <f>VLOOKUP(H396,分野・分科コードリスト!$G$4:$I$49,3,FALSE)</f>
        <v>#N/A</v>
      </c>
      <c r="K396" s="237"/>
      <c r="L396" s="235"/>
      <c r="M396" s="235"/>
      <c r="N396" s="237"/>
      <c r="O396" s="243"/>
      <c r="P396" s="234"/>
      <c r="Q396" s="235"/>
      <c r="R396" s="236" t="e">
        <f>VLOOKUP(Q396,国・地域コードリスト!$L$3:$M$209,2,FALSE)</f>
        <v>#N/A</v>
      </c>
      <c r="S396" s="236" t="e">
        <f>VLOOKUP(Q396,国・地域コードリスト!$N$3:$O$209,2,FALSE)</f>
        <v>#N/A</v>
      </c>
      <c r="T396" s="357"/>
      <c r="U396" s="164"/>
      <c r="V396" s="237"/>
      <c r="W396" s="164"/>
    </row>
    <row r="397" spans="2:23" ht="30" hidden="1" customHeight="1">
      <c r="B397" s="234"/>
      <c r="C397" s="235"/>
      <c r="D397" s="234"/>
      <c r="E397" s="235"/>
      <c r="F397" s="236" t="e">
        <f>VLOOKUP(E397,国・地域コードリスト!$L$3:$M$209,2,FALSE)</f>
        <v>#N/A</v>
      </c>
      <c r="G397" s="236" t="e">
        <f>VLOOKUP(E397,国・地域コードリスト!$N$3:$O$209,2,FALSE)</f>
        <v>#N/A</v>
      </c>
      <c r="H397" s="235"/>
      <c r="I397" s="236" t="e">
        <f>VLOOKUP(H397,分野・分科コードリスト!$G$4:$I$49,2,FALSE)</f>
        <v>#N/A</v>
      </c>
      <c r="J397" s="236" t="e">
        <f>VLOOKUP(H397,分野・分科コードリスト!$G$4:$I$49,3,FALSE)</f>
        <v>#N/A</v>
      </c>
      <c r="K397" s="237"/>
      <c r="L397" s="235"/>
      <c r="M397" s="235"/>
      <c r="N397" s="237"/>
      <c r="O397" s="243"/>
      <c r="P397" s="234"/>
      <c r="Q397" s="235"/>
      <c r="R397" s="236" t="e">
        <f>VLOOKUP(Q397,国・地域コードリスト!$L$3:$M$209,2,FALSE)</f>
        <v>#N/A</v>
      </c>
      <c r="S397" s="236" t="e">
        <f>VLOOKUP(Q397,国・地域コードリスト!$N$3:$O$209,2,FALSE)</f>
        <v>#N/A</v>
      </c>
      <c r="T397" s="357"/>
      <c r="U397" s="164"/>
      <c r="V397" s="237"/>
      <c r="W397" s="164"/>
    </row>
    <row r="398" spans="2:23" ht="30" hidden="1" customHeight="1">
      <c r="B398" s="234"/>
      <c r="C398" s="235"/>
      <c r="D398" s="234"/>
      <c r="E398" s="235"/>
      <c r="F398" s="236" t="e">
        <f>VLOOKUP(E398,国・地域コードリスト!$L$3:$M$209,2,FALSE)</f>
        <v>#N/A</v>
      </c>
      <c r="G398" s="236" t="e">
        <f>VLOOKUP(E398,国・地域コードリスト!$N$3:$O$209,2,FALSE)</f>
        <v>#N/A</v>
      </c>
      <c r="H398" s="235"/>
      <c r="I398" s="236" t="e">
        <f>VLOOKUP(H398,分野・分科コードリスト!$G$4:$I$49,2,FALSE)</f>
        <v>#N/A</v>
      </c>
      <c r="J398" s="236" t="e">
        <f>VLOOKUP(H398,分野・分科コードリスト!$G$4:$I$49,3,FALSE)</f>
        <v>#N/A</v>
      </c>
      <c r="K398" s="237"/>
      <c r="L398" s="235"/>
      <c r="M398" s="235"/>
      <c r="N398" s="237"/>
      <c r="O398" s="243"/>
      <c r="P398" s="234"/>
      <c r="Q398" s="235"/>
      <c r="R398" s="236" t="e">
        <f>VLOOKUP(Q398,国・地域コードリスト!$L$3:$M$209,2,FALSE)</f>
        <v>#N/A</v>
      </c>
      <c r="S398" s="236" t="e">
        <f>VLOOKUP(Q398,国・地域コードリスト!$N$3:$O$209,2,FALSE)</f>
        <v>#N/A</v>
      </c>
      <c r="T398" s="357"/>
      <c r="U398" s="164"/>
      <c r="V398" s="237"/>
      <c r="W398" s="164"/>
    </row>
    <row r="399" spans="2:23" ht="30" hidden="1" customHeight="1">
      <c r="B399" s="234"/>
      <c r="C399" s="235"/>
      <c r="D399" s="234"/>
      <c r="E399" s="235"/>
      <c r="F399" s="236" t="e">
        <f>VLOOKUP(E399,国・地域コードリスト!$L$3:$M$209,2,FALSE)</f>
        <v>#N/A</v>
      </c>
      <c r="G399" s="236" t="e">
        <f>VLOOKUP(E399,国・地域コードリスト!$N$3:$O$209,2,FALSE)</f>
        <v>#N/A</v>
      </c>
      <c r="H399" s="235"/>
      <c r="I399" s="236" t="e">
        <f>VLOOKUP(H399,分野・分科コードリスト!$G$4:$I$49,2,FALSE)</f>
        <v>#N/A</v>
      </c>
      <c r="J399" s="236" t="e">
        <f>VLOOKUP(H399,分野・分科コードリスト!$G$4:$I$49,3,FALSE)</f>
        <v>#N/A</v>
      </c>
      <c r="K399" s="237"/>
      <c r="L399" s="235"/>
      <c r="M399" s="235"/>
      <c r="N399" s="237"/>
      <c r="O399" s="243"/>
      <c r="P399" s="234"/>
      <c r="Q399" s="235"/>
      <c r="R399" s="236" t="e">
        <f>VLOOKUP(Q399,国・地域コードリスト!$L$3:$M$209,2,FALSE)</f>
        <v>#N/A</v>
      </c>
      <c r="S399" s="236" t="e">
        <f>VLOOKUP(Q399,国・地域コードリスト!$N$3:$O$209,2,FALSE)</f>
        <v>#N/A</v>
      </c>
      <c r="T399" s="357"/>
      <c r="U399" s="164"/>
      <c r="V399" s="237"/>
      <c r="W399" s="164"/>
    </row>
    <row r="400" spans="2:23" ht="30" hidden="1" customHeight="1">
      <c r="B400" s="234"/>
      <c r="C400" s="235"/>
      <c r="D400" s="234"/>
      <c r="E400" s="235"/>
      <c r="F400" s="236" t="e">
        <f>VLOOKUP(E400,国・地域コードリスト!$L$3:$M$209,2,FALSE)</f>
        <v>#N/A</v>
      </c>
      <c r="G400" s="236" t="e">
        <f>VLOOKUP(E400,国・地域コードリスト!$N$3:$O$209,2,FALSE)</f>
        <v>#N/A</v>
      </c>
      <c r="H400" s="235"/>
      <c r="I400" s="236" t="e">
        <f>VLOOKUP(H400,分野・分科コードリスト!$G$4:$I$49,2,FALSE)</f>
        <v>#N/A</v>
      </c>
      <c r="J400" s="236" t="e">
        <f>VLOOKUP(H400,分野・分科コードリスト!$G$4:$I$49,3,FALSE)</f>
        <v>#N/A</v>
      </c>
      <c r="K400" s="237"/>
      <c r="L400" s="235"/>
      <c r="M400" s="235"/>
      <c r="N400" s="237"/>
      <c r="O400" s="243"/>
      <c r="P400" s="234"/>
      <c r="Q400" s="235"/>
      <c r="R400" s="236" t="e">
        <f>VLOOKUP(Q400,国・地域コードリスト!$L$3:$M$209,2,FALSE)</f>
        <v>#N/A</v>
      </c>
      <c r="S400" s="236" t="e">
        <f>VLOOKUP(Q400,国・地域コードリスト!$N$3:$O$209,2,FALSE)</f>
        <v>#N/A</v>
      </c>
      <c r="T400" s="357"/>
      <c r="U400" s="164"/>
      <c r="V400" s="237"/>
      <c r="W400" s="164"/>
    </row>
    <row r="401" spans="2:23" ht="30" hidden="1" customHeight="1">
      <c r="B401" s="234"/>
      <c r="C401" s="235"/>
      <c r="D401" s="234"/>
      <c r="E401" s="235"/>
      <c r="F401" s="236" t="e">
        <f>VLOOKUP(E401,国・地域コードリスト!$L$3:$M$209,2,FALSE)</f>
        <v>#N/A</v>
      </c>
      <c r="G401" s="236" t="e">
        <f>VLOOKUP(E401,国・地域コードリスト!$N$3:$O$209,2,FALSE)</f>
        <v>#N/A</v>
      </c>
      <c r="H401" s="235"/>
      <c r="I401" s="236" t="e">
        <f>VLOOKUP(H401,分野・分科コードリスト!$G$4:$I$49,2,FALSE)</f>
        <v>#N/A</v>
      </c>
      <c r="J401" s="236" t="e">
        <f>VLOOKUP(H401,分野・分科コードリスト!$G$4:$I$49,3,FALSE)</f>
        <v>#N/A</v>
      </c>
      <c r="K401" s="237"/>
      <c r="L401" s="235"/>
      <c r="M401" s="235"/>
      <c r="N401" s="237"/>
      <c r="O401" s="243"/>
      <c r="P401" s="234"/>
      <c r="Q401" s="235"/>
      <c r="R401" s="236" t="e">
        <f>VLOOKUP(Q401,国・地域コードリスト!$L$3:$M$209,2,FALSE)</f>
        <v>#N/A</v>
      </c>
      <c r="S401" s="236" t="e">
        <f>VLOOKUP(Q401,国・地域コードリスト!$N$3:$O$209,2,FALSE)</f>
        <v>#N/A</v>
      </c>
      <c r="T401" s="357"/>
      <c r="U401" s="164"/>
      <c r="V401" s="237"/>
      <c r="W401" s="164"/>
    </row>
    <row r="402" spans="2:23" ht="30" hidden="1" customHeight="1">
      <c r="B402" s="234"/>
      <c r="C402" s="235"/>
      <c r="D402" s="234"/>
      <c r="E402" s="235"/>
      <c r="F402" s="236" t="e">
        <f>VLOOKUP(E402,国・地域コードリスト!$L$3:$M$209,2,FALSE)</f>
        <v>#N/A</v>
      </c>
      <c r="G402" s="236" t="e">
        <f>VLOOKUP(E402,国・地域コードリスト!$N$3:$O$209,2,FALSE)</f>
        <v>#N/A</v>
      </c>
      <c r="H402" s="235"/>
      <c r="I402" s="236" t="e">
        <f>VLOOKUP(H402,分野・分科コードリスト!$G$4:$I$49,2,FALSE)</f>
        <v>#N/A</v>
      </c>
      <c r="J402" s="236" t="e">
        <f>VLOOKUP(H402,分野・分科コードリスト!$G$4:$I$49,3,FALSE)</f>
        <v>#N/A</v>
      </c>
      <c r="K402" s="237"/>
      <c r="L402" s="235"/>
      <c r="M402" s="235"/>
      <c r="N402" s="237"/>
      <c r="O402" s="243"/>
      <c r="P402" s="234"/>
      <c r="Q402" s="235"/>
      <c r="R402" s="236" t="e">
        <f>VLOOKUP(Q402,国・地域コードリスト!$L$3:$M$209,2,FALSE)</f>
        <v>#N/A</v>
      </c>
      <c r="S402" s="236" t="e">
        <f>VLOOKUP(Q402,国・地域コードリスト!$N$3:$O$209,2,FALSE)</f>
        <v>#N/A</v>
      </c>
      <c r="T402" s="357"/>
      <c r="U402" s="164"/>
      <c r="V402" s="237"/>
      <c r="W402" s="164"/>
    </row>
    <row r="403" spans="2:23" ht="30" hidden="1" customHeight="1">
      <c r="B403" s="234"/>
      <c r="C403" s="235"/>
      <c r="D403" s="234"/>
      <c r="E403" s="235"/>
      <c r="F403" s="236" t="e">
        <f>VLOOKUP(E403,国・地域コードリスト!$L$3:$M$209,2,FALSE)</f>
        <v>#N/A</v>
      </c>
      <c r="G403" s="236" t="e">
        <f>VLOOKUP(E403,国・地域コードリスト!$N$3:$O$209,2,FALSE)</f>
        <v>#N/A</v>
      </c>
      <c r="H403" s="235"/>
      <c r="I403" s="236" t="e">
        <f>VLOOKUP(H403,分野・分科コードリスト!$G$4:$I$49,2,FALSE)</f>
        <v>#N/A</v>
      </c>
      <c r="J403" s="236" t="e">
        <f>VLOOKUP(H403,分野・分科コードリスト!$G$4:$I$49,3,FALSE)</f>
        <v>#N/A</v>
      </c>
      <c r="K403" s="237"/>
      <c r="L403" s="235"/>
      <c r="M403" s="235"/>
      <c r="N403" s="237"/>
      <c r="O403" s="243"/>
      <c r="P403" s="234"/>
      <c r="Q403" s="235"/>
      <c r="R403" s="236" t="e">
        <f>VLOOKUP(Q403,国・地域コードリスト!$L$3:$M$209,2,FALSE)</f>
        <v>#N/A</v>
      </c>
      <c r="S403" s="236" t="e">
        <f>VLOOKUP(Q403,国・地域コードリスト!$N$3:$O$209,2,FALSE)</f>
        <v>#N/A</v>
      </c>
      <c r="T403" s="357"/>
      <c r="U403" s="164"/>
      <c r="V403" s="237"/>
      <c r="W403" s="164"/>
    </row>
    <row r="404" spans="2:23" ht="30" hidden="1" customHeight="1">
      <c r="B404" s="234"/>
      <c r="C404" s="235"/>
      <c r="D404" s="234"/>
      <c r="E404" s="235"/>
      <c r="F404" s="236" t="e">
        <f>VLOOKUP(E404,国・地域コードリスト!$L$3:$M$209,2,FALSE)</f>
        <v>#N/A</v>
      </c>
      <c r="G404" s="236" t="e">
        <f>VLOOKUP(E404,国・地域コードリスト!$N$3:$O$209,2,FALSE)</f>
        <v>#N/A</v>
      </c>
      <c r="H404" s="235"/>
      <c r="I404" s="236" t="e">
        <f>VLOOKUP(H404,分野・分科コードリスト!$G$4:$I$49,2,FALSE)</f>
        <v>#N/A</v>
      </c>
      <c r="J404" s="236" t="e">
        <f>VLOOKUP(H404,分野・分科コードリスト!$G$4:$I$49,3,FALSE)</f>
        <v>#N/A</v>
      </c>
      <c r="K404" s="237"/>
      <c r="L404" s="235"/>
      <c r="M404" s="235"/>
      <c r="N404" s="237"/>
      <c r="O404" s="243"/>
      <c r="P404" s="234"/>
      <c r="Q404" s="235"/>
      <c r="R404" s="236" t="e">
        <f>VLOOKUP(Q404,国・地域コードリスト!$L$3:$M$209,2,FALSE)</f>
        <v>#N/A</v>
      </c>
      <c r="S404" s="236" t="e">
        <f>VLOOKUP(Q404,国・地域コードリスト!$N$3:$O$209,2,FALSE)</f>
        <v>#N/A</v>
      </c>
      <c r="T404" s="357"/>
      <c r="U404" s="164"/>
      <c r="V404" s="237"/>
      <c r="W404" s="164"/>
    </row>
    <row r="405" spans="2:23" ht="30" hidden="1" customHeight="1">
      <c r="B405" s="234"/>
      <c r="C405" s="235"/>
      <c r="D405" s="234"/>
      <c r="E405" s="235"/>
      <c r="F405" s="236" t="e">
        <f>VLOOKUP(E405,国・地域コードリスト!$L$3:$M$209,2,FALSE)</f>
        <v>#N/A</v>
      </c>
      <c r="G405" s="236" t="e">
        <f>VLOOKUP(E405,国・地域コードリスト!$N$3:$O$209,2,FALSE)</f>
        <v>#N/A</v>
      </c>
      <c r="H405" s="235"/>
      <c r="I405" s="236" t="e">
        <f>VLOOKUP(H405,分野・分科コードリスト!$G$4:$I$49,2,FALSE)</f>
        <v>#N/A</v>
      </c>
      <c r="J405" s="236" t="e">
        <f>VLOOKUP(H405,分野・分科コードリスト!$G$4:$I$49,3,FALSE)</f>
        <v>#N/A</v>
      </c>
      <c r="K405" s="237"/>
      <c r="L405" s="235"/>
      <c r="M405" s="235"/>
      <c r="N405" s="237"/>
      <c r="O405" s="243"/>
      <c r="P405" s="234"/>
      <c r="Q405" s="235"/>
      <c r="R405" s="236" t="e">
        <f>VLOOKUP(Q405,国・地域コードリスト!$L$3:$M$209,2,FALSE)</f>
        <v>#N/A</v>
      </c>
      <c r="S405" s="236" t="e">
        <f>VLOOKUP(Q405,国・地域コードリスト!$N$3:$O$209,2,FALSE)</f>
        <v>#N/A</v>
      </c>
      <c r="T405" s="357"/>
      <c r="U405" s="164"/>
      <c r="V405" s="237"/>
      <c r="W405" s="164"/>
    </row>
    <row r="406" spans="2:23" ht="30" hidden="1" customHeight="1">
      <c r="B406" s="234"/>
      <c r="C406" s="235"/>
      <c r="D406" s="234"/>
      <c r="E406" s="235"/>
      <c r="F406" s="236" t="e">
        <f>VLOOKUP(E406,国・地域コードリスト!$L$3:$M$209,2,FALSE)</f>
        <v>#N/A</v>
      </c>
      <c r="G406" s="236" t="e">
        <f>VLOOKUP(E406,国・地域コードリスト!$N$3:$O$209,2,FALSE)</f>
        <v>#N/A</v>
      </c>
      <c r="H406" s="235"/>
      <c r="I406" s="236" t="e">
        <f>VLOOKUP(H406,分野・分科コードリスト!$G$4:$I$49,2,FALSE)</f>
        <v>#N/A</v>
      </c>
      <c r="J406" s="236" t="e">
        <f>VLOOKUP(H406,分野・分科コードリスト!$G$4:$I$49,3,FALSE)</f>
        <v>#N/A</v>
      </c>
      <c r="K406" s="237"/>
      <c r="L406" s="235"/>
      <c r="M406" s="235"/>
      <c r="N406" s="237"/>
      <c r="O406" s="243"/>
      <c r="P406" s="234"/>
      <c r="Q406" s="235"/>
      <c r="R406" s="236" t="e">
        <f>VLOOKUP(Q406,国・地域コードリスト!$L$3:$M$209,2,FALSE)</f>
        <v>#N/A</v>
      </c>
      <c r="S406" s="236" t="e">
        <f>VLOOKUP(Q406,国・地域コードリスト!$N$3:$O$209,2,FALSE)</f>
        <v>#N/A</v>
      </c>
      <c r="T406" s="357"/>
      <c r="U406" s="164"/>
      <c r="V406" s="237"/>
      <c r="W406" s="164"/>
    </row>
    <row r="407" spans="2:23" ht="30" hidden="1" customHeight="1">
      <c r="B407" s="234"/>
      <c r="C407" s="235"/>
      <c r="D407" s="234"/>
      <c r="E407" s="235"/>
      <c r="F407" s="236" t="e">
        <f>VLOOKUP(E407,国・地域コードリスト!$L$3:$M$209,2,FALSE)</f>
        <v>#N/A</v>
      </c>
      <c r="G407" s="236" t="e">
        <f>VLOOKUP(E407,国・地域コードリスト!$N$3:$O$209,2,FALSE)</f>
        <v>#N/A</v>
      </c>
      <c r="H407" s="235"/>
      <c r="I407" s="236" t="e">
        <f>VLOOKUP(H407,分野・分科コードリスト!$G$4:$I$49,2,FALSE)</f>
        <v>#N/A</v>
      </c>
      <c r="J407" s="236" t="e">
        <f>VLOOKUP(H407,分野・分科コードリスト!$G$4:$I$49,3,FALSE)</f>
        <v>#N/A</v>
      </c>
      <c r="K407" s="237"/>
      <c r="L407" s="235"/>
      <c r="M407" s="235"/>
      <c r="N407" s="237"/>
      <c r="O407" s="243"/>
      <c r="P407" s="234"/>
      <c r="Q407" s="235"/>
      <c r="R407" s="236" t="e">
        <f>VLOOKUP(Q407,国・地域コードリスト!$L$3:$M$209,2,FALSE)</f>
        <v>#N/A</v>
      </c>
      <c r="S407" s="236" t="e">
        <f>VLOOKUP(Q407,国・地域コードリスト!$N$3:$O$209,2,FALSE)</f>
        <v>#N/A</v>
      </c>
      <c r="T407" s="357"/>
      <c r="U407" s="164"/>
      <c r="V407" s="237"/>
      <c r="W407" s="164"/>
    </row>
    <row r="408" spans="2:23" ht="30" hidden="1" customHeight="1">
      <c r="B408" s="234"/>
      <c r="C408" s="235"/>
      <c r="D408" s="234"/>
      <c r="E408" s="235"/>
      <c r="F408" s="236" t="e">
        <f>VLOOKUP(E408,国・地域コードリスト!$L$3:$M$209,2,FALSE)</f>
        <v>#N/A</v>
      </c>
      <c r="G408" s="236" t="e">
        <f>VLOOKUP(E408,国・地域コードリスト!$N$3:$O$209,2,FALSE)</f>
        <v>#N/A</v>
      </c>
      <c r="H408" s="235"/>
      <c r="I408" s="236" t="e">
        <f>VLOOKUP(H408,分野・分科コードリスト!$G$4:$I$49,2,FALSE)</f>
        <v>#N/A</v>
      </c>
      <c r="J408" s="236" t="e">
        <f>VLOOKUP(H408,分野・分科コードリスト!$G$4:$I$49,3,FALSE)</f>
        <v>#N/A</v>
      </c>
      <c r="K408" s="237"/>
      <c r="L408" s="235"/>
      <c r="M408" s="235"/>
      <c r="N408" s="237"/>
      <c r="O408" s="243"/>
      <c r="P408" s="234"/>
      <c r="Q408" s="235"/>
      <c r="R408" s="236" t="e">
        <f>VLOOKUP(Q408,国・地域コードリスト!$L$3:$M$209,2,FALSE)</f>
        <v>#N/A</v>
      </c>
      <c r="S408" s="236" t="e">
        <f>VLOOKUP(Q408,国・地域コードリスト!$N$3:$O$209,2,FALSE)</f>
        <v>#N/A</v>
      </c>
      <c r="T408" s="357"/>
      <c r="U408" s="164"/>
      <c r="V408" s="237"/>
      <c r="W408" s="164"/>
    </row>
    <row r="409" spans="2:23" ht="30" hidden="1" customHeight="1">
      <c r="B409" s="234"/>
      <c r="C409" s="235"/>
      <c r="D409" s="234"/>
      <c r="E409" s="235"/>
      <c r="F409" s="236" t="e">
        <f>VLOOKUP(E409,国・地域コードリスト!$L$3:$M$209,2,FALSE)</f>
        <v>#N/A</v>
      </c>
      <c r="G409" s="236" t="e">
        <f>VLOOKUP(E409,国・地域コードリスト!$N$3:$O$209,2,FALSE)</f>
        <v>#N/A</v>
      </c>
      <c r="H409" s="235"/>
      <c r="I409" s="236" t="e">
        <f>VLOOKUP(H409,分野・分科コードリスト!$G$4:$I$49,2,FALSE)</f>
        <v>#N/A</v>
      </c>
      <c r="J409" s="236" t="e">
        <f>VLOOKUP(H409,分野・分科コードリスト!$G$4:$I$49,3,FALSE)</f>
        <v>#N/A</v>
      </c>
      <c r="K409" s="237"/>
      <c r="L409" s="235"/>
      <c r="M409" s="235"/>
      <c r="N409" s="237"/>
      <c r="O409" s="243"/>
      <c r="P409" s="234"/>
      <c r="Q409" s="235"/>
      <c r="R409" s="236" t="e">
        <f>VLOOKUP(Q409,国・地域コードリスト!$L$3:$M$209,2,FALSE)</f>
        <v>#N/A</v>
      </c>
      <c r="S409" s="236" t="e">
        <f>VLOOKUP(Q409,国・地域コードリスト!$N$3:$O$209,2,FALSE)</f>
        <v>#N/A</v>
      </c>
      <c r="T409" s="357"/>
      <c r="U409" s="164"/>
      <c r="V409" s="237"/>
      <c r="W409" s="164"/>
    </row>
    <row r="410" spans="2:23" ht="30" hidden="1" customHeight="1">
      <c r="B410" s="234"/>
      <c r="C410" s="235"/>
      <c r="D410" s="234"/>
      <c r="E410" s="235"/>
      <c r="F410" s="236" t="e">
        <f>VLOOKUP(E410,国・地域コードリスト!$L$3:$M$209,2,FALSE)</f>
        <v>#N/A</v>
      </c>
      <c r="G410" s="236" t="e">
        <f>VLOOKUP(E410,国・地域コードリスト!$N$3:$O$209,2,FALSE)</f>
        <v>#N/A</v>
      </c>
      <c r="H410" s="235"/>
      <c r="I410" s="236" t="e">
        <f>VLOOKUP(H410,分野・分科コードリスト!$G$4:$I$49,2,FALSE)</f>
        <v>#N/A</v>
      </c>
      <c r="J410" s="236" t="e">
        <f>VLOOKUP(H410,分野・分科コードリスト!$G$4:$I$49,3,FALSE)</f>
        <v>#N/A</v>
      </c>
      <c r="K410" s="237"/>
      <c r="L410" s="235"/>
      <c r="M410" s="235"/>
      <c r="N410" s="237"/>
      <c r="O410" s="243"/>
      <c r="P410" s="234"/>
      <c r="Q410" s="235"/>
      <c r="R410" s="236" t="e">
        <f>VLOOKUP(Q410,国・地域コードリスト!$L$3:$M$209,2,FALSE)</f>
        <v>#N/A</v>
      </c>
      <c r="S410" s="236" t="e">
        <f>VLOOKUP(Q410,国・地域コードリスト!$N$3:$O$209,2,FALSE)</f>
        <v>#N/A</v>
      </c>
      <c r="T410" s="357"/>
      <c r="U410" s="164"/>
      <c r="V410" s="237"/>
      <c r="W410" s="164"/>
    </row>
    <row r="411" spans="2:23" ht="30" hidden="1" customHeight="1">
      <c r="B411" s="234"/>
      <c r="C411" s="235"/>
      <c r="D411" s="234"/>
      <c r="E411" s="235"/>
      <c r="F411" s="236" t="e">
        <f>VLOOKUP(E411,国・地域コードリスト!$L$3:$M$209,2,FALSE)</f>
        <v>#N/A</v>
      </c>
      <c r="G411" s="236" t="e">
        <f>VLOOKUP(E411,国・地域コードリスト!$N$3:$O$209,2,FALSE)</f>
        <v>#N/A</v>
      </c>
      <c r="H411" s="235"/>
      <c r="I411" s="236" t="e">
        <f>VLOOKUP(H411,分野・分科コードリスト!$G$4:$I$49,2,FALSE)</f>
        <v>#N/A</v>
      </c>
      <c r="J411" s="236" t="e">
        <f>VLOOKUP(H411,分野・分科コードリスト!$G$4:$I$49,3,FALSE)</f>
        <v>#N/A</v>
      </c>
      <c r="K411" s="237"/>
      <c r="L411" s="235"/>
      <c r="M411" s="235"/>
      <c r="N411" s="237"/>
      <c r="O411" s="243"/>
      <c r="P411" s="234"/>
      <c r="Q411" s="235"/>
      <c r="R411" s="236" t="e">
        <f>VLOOKUP(Q411,国・地域コードリスト!$L$3:$M$209,2,FALSE)</f>
        <v>#N/A</v>
      </c>
      <c r="S411" s="236" t="e">
        <f>VLOOKUP(Q411,国・地域コードリスト!$N$3:$O$209,2,FALSE)</f>
        <v>#N/A</v>
      </c>
      <c r="T411" s="357"/>
      <c r="U411" s="164"/>
      <c r="V411" s="237"/>
      <c r="W411" s="164"/>
    </row>
    <row r="412" spans="2:23" ht="30" hidden="1" customHeight="1">
      <c r="B412" s="234"/>
      <c r="C412" s="235"/>
      <c r="D412" s="234"/>
      <c r="E412" s="235"/>
      <c r="F412" s="236" t="e">
        <f>VLOOKUP(E412,国・地域コードリスト!$L$3:$M$209,2,FALSE)</f>
        <v>#N/A</v>
      </c>
      <c r="G412" s="236" t="e">
        <f>VLOOKUP(E412,国・地域コードリスト!$N$3:$O$209,2,FALSE)</f>
        <v>#N/A</v>
      </c>
      <c r="H412" s="235"/>
      <c r="I412" s="236" t="e">
        <f>VLOOKUP(H412,分野・分科コードリスト!$G$4:$I$49,2,FALSE)</f>
        <v>#N/A</v>
      </c>
      <c r="J412" s="236" t="e">
        <f>VLOOKUP(H412,分野・分科コードリスト!$G$4:$I$49,3,FALSE)</f>
        <v>#N/A</v>
      </c>
      <c r="K412" s="237"/>
      <c r="L412" s="235"/>
      <c r="M412" s="235"/>
      <c r="N412" s="237"/>
      <c r="O412" s="243"/>
      <c r="P412" s="234"/>
      <c r="Q412" s="235"/>
      <c r="R412" s="236" t="e">
        <f>VLOOKUP(Q412,国・地域コードリスト!$L$3:$M$209,2,FALSE)</f>
        <v>#N/A</v>
      </c>
      <c r="S412" s="236" t="e">
        <f>VLOOKUP(Q412,国・地域コードリスト!$N$3:$O$209,2,FALSE)</f>
        <v>#N/A</v>
      </c>
      <c r="T412" s="357"/>
      <c r="U412" s="164"/>
      <c r="V412" s="237"/>
      <c r="W412" s="164"/>
    </row>
    <row r="413" spans="2:23" ht="30" hidden="1" customHeight="1">
      <c r="B413" s="234"/>
      <c r="C413" s="235"/>
      <c r="D413" s="234"/>
      <c r="E413" s="235"/>
      <c r="F413" s="236" t="e">
        <f>VLOOKUP(E413,国・地域コードリスト!$L$3:$M$209,2,FALSE)</f>
        <v>#N/A</v>
      </c>
      <c r="G413" s="236" t="e">
        <f>VLOOKUP(E413,国・地域コードリスト!$N$3:$O$209,2,FALSE)</f>
        <v>#N/A</v>
      </c>
      <c r="H413" s="235"/>
      <c r="I413" s="236" t="e">
        <f>VLOOKUP(H413,分野・分科コードリスト!$G$4:$I$49,2,FALSE)</f>
        <v>#N/A</v>
      </c>
      <c r="J413" s="236" t="e">
        <f>VLOOKUP(H413,分野・分科コードリスト!$G$4:$I$49,3,FALSE)</f>
        <v>#N/A</v>
      </c>
      <c r="K413" s="237"/>
      <c r="L413" s="235"/>
      <c r="M413" s="235"/>
      <c r="N413" s="237"/>
      <c r="O413" s="243"/>
      <c r="P413" s="234"/>
      <c r="Q413" s="235"/>
      <c r="R413" s="236" t="e">
        <f>VLOOKUP(Q413,国・地域コードリスト!$L$3:$M$209,2,FALSE)</f>
        <v>#N/A</v>
      </c>
      <c r="S413" s="236" t="e">
        <f>VLOOKUP(Q413,国・地域コードリスト!$N$3:$O$209,2,FALSE)</f>
        <v>#N/A</v>
      </c>
      <c r="T413" s="357"/>
      <c r="U413" s="164"/>
      <c r="V413" s="237"/>
      <c r="W413" s="164"/>
    </row>
    <row r="414" spans="2:23" ht="30" hidden="1" customHeight="1">
      <c r="B414" s="234"/>
      <c r="C414" s="235"/>
      <c r="D414" s="234"/>
      <c r="E414" s="235"/>
      <c r="F414" s="236" t="e">
        <f>VLOOKUP(E414,国・地域コードリスト!$L$3:$M$209,2,FALSE)</f>
        <v>#N/A</v>
      </c>
      <c r="G414" s="236" t="e">
        <f>VLOOKUP(E414,国・地域コードリスト!$N$3:$O$209,2,FALSE)</f>
        <v>#N/A</v>
      </c>
      <c r="H414" s="235"/>
      <c r="I414" s="236" t="e">
        <f>VLOOKUP(H414,分野・分科コードリスト!$G$4:$I$49,2,FALSE)</f>
        <v>#N/A</v>
      </c>
      <c r="J414" s="236" t="e">
        <f>VLOOKUP(H414,分野・分科コードリスト!$G$4:$I$49,3,FALSE)</f>
        <v>#N/A</v>
      </c>
      <c r="K414" s="237"/>
      <c r="L414" s="235"/>
      <c r="M414" s="235"/>
      <c r="N414" s="237"/>
      <c r="O414" s="243"/>
      <c r="P414" s="234"/>
      <c r="Q414" s="235"/>
      <c r="R414" s="236" t="e">
        <f>VLOOKUP(Q414,国・地域コードリスト!$L$3:$M$209,2,FALSE)</f>
        <v>#N/A</v>
      </c>
      <c r="S414" s="236" t="e">
        <f>VLOOKUP(Q414,国・地域コードリスト!$N$3:$O$209,2,FALSE)</f>
        <v>#N/A</v>
      </c>
      <c r="T414" s="357"/>
      <c r="U414" s="164"/>
      <c r="V414" s="237"/>
      <c r="W414" s="164"/>
    </row>
    <row r="415" spans="2:23" ht="30" hidden="1" customHeight="1">
      <c r="B415" s="234"/>
      <c r="C415" s="235"/>
      <c r="D415" s="234"/>
      <c r="E415" s="235"/>
      <c r="F415" s="236" t="e">
        <f>VLOOKUP(E415,国・地域コードリスト!$L$3:$M$209,2,FALSE)</f>
        <v>#N/A</v>
      </c>
      <c r="G415" s="236" t="e">
        <f>VLOOKUP(E415,国・地域コードリスト!$N$3:$O$209,2,FALSE)</f>
        <v>#N/A</v>
      </c>
      <c r="H415" s="235"/>
      <c r="I415" s="236" t="e">
        <f>VLOOKUP(H415,分野・分科コードリスト!$G$4:$I$49,2,FALSE)</f>
        <v>#N/A</v>
      </c>
      <c r="J415" s="236" t="e">
        <f>VLOOKUP(H415,分野・分科コードリスト!$G$4:$I$49,3,FALSE)</f>
        <v>#N/A</v>
      </c>
      <c r="K415" s="237"/>
      <c r="L415" s="235"/>
      <c r="M415" s="235"/>
      <c r="N415" s="237"/>
      <c r="O415" s="243"/>
      <c r="P415" s="234"/>
      <c r="Q415" s="235"/>
      <c r="R415" s="236" t="e">
        <f>VLOOKUP(Q415,国・地域コードリスト!$L$3:$M$209,2,FALSE)</f>
        <v>#N/A</v>
      </c>
      <c r="S415" s="236" t="e">
        <f>VLOOKUP(Q415,国・地域コードリスト!$N$3:$O$209,2,FALSE)</f>
        <v>#N/A</v>
      </c>
      <c r="T415" s="357"/>
      <c r="U415" s="164"/>
      <c r="V415" s="237"/>
      <c r="W415" s="164"/>
    </row>
    <row r="416" spans="2:23" ht="30" hidden="1" customHeight="1">
      <c r="B416" s="234"/>
      <c r="C416" s="235"/>
      <c r="D416" s="234"/>
      <c r="E416" s="235"/>
      <c r="F416" s="236" t="e">
        <f>VLOOKUP(E416,国・地域コードリスト!$L$3:$M$209,2,FALSE)</f>
        <v>#N/A</v>
      </c>
      <c r="G416" s="236" t="e">
        <f>VLOOKUP(E416,国・地域コードリスト!$N$3:$O$209,2,FALSE)</f>
        <v>#N/A</v>
      </c>
      <c r="H416" s="235"/>
      <c r="I416" s="236" t="e">
        <f>VLOOKUP(H416,分野・分科コードリスト!$G$4:$I$49,2,FALSE)</f>
        <v>#N/A</v>
      </c>
      <c r="J416" s="236" t="e">
        <f>VLOOKUP(H416,分野・分科コードリスト!$G$4:$I$49,3,FALSE)</f>
        <v>#N/A</v>
      </c>
      <c r="K416" s="237"/>
      <c r="L416" s="235"/>
      <c r="M416" s="235"/>
      <c r="N416" s="237"/>
      <c r="O416" s="243"/>
      <c r="P416" s="234"/>
      <c r="Q416" s="235"/>
      <c r="R416" s="236" t="e">
        <f>VLOOKUP(Q416,国・地域コードリスト!$L$3:$M$209,2,FALSE)</f>
        <v>#N/A</v>
      </c>
      <c r="S416" s="236" t="e">
        <f>VLOOKUP(Q416,国・地域コードリスト!$N$3:$O$209,2,FALSE)</f>
        <v>#N/A</v>
      </c>
      <c r="T416" s="357"/>
      <c r="U416" s="164"/>
      <c r="V416" s="237"/>
      <c r="W416" s="164"/>
    </row>
    <row r="417" spans="2:23" ht="30" hidden="1" customHeight="1">
      <c r="B417" s="234"/>
      <c r="C417" s="235"/>
      <c r="D417" s="234"/>
      <c r="E417" s="235"/>
      <c r="F417" s="236" t="e">
        <f>VLOOKUP(E417,国・地域コードリスト!$L$3:$M$209,2,FALSE)</f>
        <v>#N/A</v>
      </c>
      <c r="G417" s="236" t="e">
        <f>VLOOKUP(E417,国・地域コードリスト!$N$3:$O$209,2,FALSE)</f>
        <v>#N/A</v>
      </c>
      <c r="H417" s="235"/>
      <c r="I417" s="236" t="e">
        <f>VLOOKUP(H417,分野・分科コードリスト!$G$4:$I$49,2,FALSE)</f>
        <v>#N/A</v>
      </c>
      <c r="J417" s="236" t="e">
        <f>VLOOKUP(H417,分野・分科コードリスト!$G$4:$I$49,3,FALSE)</f>
        <v>#N/A</v>
      </c>
      <c r="K417" s="237"/>
      <c r="L417" s="235"/>
      <c r="M417" s="235"/>
      <c r="N417" s="237"/>
      <c r="O417" s="243"/>
      <c r="P417" s="234"/>
      <c r="Q417" s="235"/>
      <c r="R417" s="236" t="e">
        <f>VLOOKUP(Q417,国・地域コードリスト!$L$3:$M$209,2,FALSE)</f>
        <v>#N/A</v>
      </c>
      <c r="S417" s="236" t="e">
        <f>VLOOKUP(Q417,国・地域コードリスト!$N$3:$O$209,2,FALSE)</f>
        <v>#N/A</v>
      </c>
      <c r="T417" s="357"/>
      <c r="U417" s="164"/>
      <c r="V417" s="237"/>
      <c r="W417" s="164"/>
    </row>
    <row r="418" spans="2:23" ht="30" hidden="1" customHeight="1">
      <c r="B418" s="234"/>
      <c r="C418" s="235"/>
      <c r="D418" s="234"/>
      <c r="E418" s="235"/>
      <c r="F418" s="236" t="e">
        <f>VLOOKUP(E418,国・地域コードリスト!$L$3:$M$209,2,FALSE)</f>
        <v>#N/A</v>
      </c>
      <c r="G418" s="236" t="e">
        <f>VLOOKUP(E418,国・地域コードリスト!$N$3:$O$209,2,FALSE)</f>
        <v>#N/A</v>
      </c>
      <c r="H418" s="235"/>
      <c r="I418" s="236" t="e">
        <f>VLOOKUP(H418,分野・分科コードリスト!$G$4:$I$49,2,FALSE)</f>
        <v>#N/A</v>
      </c>
      <c r="J418" s="236" t="e">
        <f>VLOOKUP(H418,分野・分科コードリスト!$G$4:$I$49,3,FALSE)</f>
        <v>#N/A</v>
      </c>
      <c r="K418" s="237"/>
      <c r="L418" s="235"/>
      <c r="M418" s="235"/>
      <c r="N418" s="237"/>
      <c r="O418" s="243"/>
      <c r="P418" s="234"/>
      <c r="Q418" s="235"/>
      <c r="R418" s="236" t="e">
        <f>VLOOKUP(Q418,国・地域コードリスト!$L$3:$M$209,2,FALSE)</f>
        <v>#N/A</v>
      </c>
      <c r="S418" s="236" t="e">
        <f>VLOOKUP(Q418,国・地域コードリスト!$N$3:$O$209,2,FALSE)</f>
        <v>#N/A</v>
      </c>
      <c r="T418" s="357"/>
      <c r="U418" s="164"/>
      <c r="V418" s="237"/>
      <c r="W418" s="164"/>
    </row>
    <row r="419" spans="2:23" ht="30" hidden="1" customHeight="1">
      <c r="B419" s="234"/>
      <c r="C419" s="235"/>
      <c r="D419" s="234"/>
      <c r="E419" s="235"/>
      <c r="F419" s="236" t="e">
        <f>VLOOKUP(E419,国・地域コードリスト!$L$3:$M$209,2,FALSE)</f>
        <v>#N/A</v>
      </c>
      <c r="G419" s="236" t="e">
        <f>VLOOKUP(E419,国・地域コードリスト!$N$3:$O$209,2,FALSE)</f>
        <v>#N/A</v>
      </c>
      <c r="H419" s="235"/>
      <c r="I419" s="236" t="e">
        <f>VLOOKUP(H419,分野・分科コードリスト!$G$4:$I$49,2,FALSE)</f>
        <v>#N/A</v>
      </c>
      <c r="J419" s="236" t="e">
        <f>VLOOKUP(H419,分野・分科コードリスト!$G$4:$I$49,3,FALSE)</f>
        <v>#N/A</v>
      </c>
      <c r="K419" s="237"/>
      <c r="L419" s="235"/>
      <c r="M419" s="235"/>
      <c r="N419" s="237"/>
      <c r="O419" s="243"/>
      <c r="P419" s="234"/>
      <c r="Q419" s="235"/>
      <c r="R419" s="236" t="e">
        <f>VLOOKUP(Q419,国・地域コードリスト!$L$3:$M$209,2,FALSE)</f>
        <v>#N/A</v>
      </c>
      <c r="S419" s="236" t="e">
        <f>VLOOKUP(Q419,国・地域コードリスト!$N$3:$O$209,2,FALSE)</f>
        <v>#N/A</v>
      </c>
      <c r="T419" s="357"/>
      <c r="U419" s="164"/>
      <c r="V419" s="237"/>
      <c r="W419" s="164"/>
    </row>
    <row r="420" spans="2:23" ht="30" hidden="1" customHeight="1">
      <c r="B420" s="234"/>
      <c r="C420" s="235"/>
      <c r="D420" s="234"/>
      <c r="E420" s="235"/>
      <c r="F420" s="236" t="e">
        <f>VLOOKUP(E420,国・地域コードリスト!$L$3:$M$209,2,FALSE)</f>
        <v>#N/A</v>
      </c>
      <c r="G420" s="236" t="e">
        <f>VLOOKUP(E420,国・地域コードリスト!$N$3:$O$209,2,FALSE)</f>
        <v>#N/A</v>
      </c>
      <c r="H420" s="235"/>
      <c r="I420" s="236" t="e">
        <f>VLOOKUP(H420,分野・分科コードリスト!$G$4:$I$49,2,FALSE)</f>
        <v>#N/A</v>
      </c>
      <c r="J420" s="236" t="e">
        <f>VLOOKUP(H420,分野・分科コードリスト!$G$4:$I$49,3,FALSE)</f>
        <v>#N/A</v>
      </c>
      <c r="K420" s="237"/>
      <c r="L420" s="235"/>
      <c r="M420" s="235"/>
      <c r="N420" s="237"/>
      <c r="O420" s="243"/>
      <c r="P420" s="234"/>
      <c r="Q420" s="235"/>
      <c r="R420" s="236" t="e">
        <f>VLOOKUP(Q420,国・地域コードリスト!$L$3:$M$209,2,FALSE)</f>
        <v>#N/A</v>
      </c>
      <c r="S420" s="236" t="e">
        <f>VLOOKUP(Q420,国・地域コードリスト!$N$3:$O$209,2,FALSE)</f>
        <v>#N/A</v>
      </c>
      <c r="T420" s="357"/>
      <c r="U420" s="164"/>
      <c r="V420" s="237"/>
      <c r="W420" s="164"/>
    </row>
    <row r="421" spans="2:23" ht="30" hidden="1" customHeight="1">
      <c r="B421" s="234"/>
      <c r="C421" s="235"/>
      <c r="D421" s="234"/>
      <c r="E421" s="235"/>
      <c r="F421" s="236" t="e">
        <f>VLOOKUP(E421,国・地域コードリスト!$L$3:$M$209,2,FALSE)</f>
        <v>#N/A</v>
      </c>
      <c r="G421" s="236" t="e">
        <f>VLOOKUP(E421,国・地域コードリスト!$N$3:$O$209,2,FALSE)</f>
        <v>#N/A</v>
      </c>
      <c r="H421" s="235"/>
      <c r="I421" s="236" t="e">
        <f>VLOOKUP(H421,分野・分科コードリスト!$G$4:$I$49,2,FALSE)</f>
        <v>#N/A</v>
      </c>
      <c r="J421" s="236" t="e">
        <f>VLOOKUP(H421,分野・分科コードリスト!$G$4:$I$49,3,FALSE)</f>
        <v>#N/A</v>
      </c>
      <c r="K421" s="237"/>
      <c r="L421" s="235"/>
      <c r="M421" s="235"/>
      <c r="N421" s="237"/>
      <c r="O421" s="243"/>
      <c r="P421" s="234"/>
      <c r="Q421" s="235"/>
      <c r="R421" s="236" t="e">
        <f>VLOOKUP(Q421,国・地域コードリスト!$L$3:$M$209,2,FALSE)</f>
        <v>#N/A</v>
      </c>
      <c r="S421" s="236" t="e">
        <f>VLOOKUP(Q421,国・地域コードリスト!$N$3:$O$209,2,FALSE)</f>
        <v>#N/A</v>
      </c>
      <c r="T421" s="357"/>
      <c r="U421" s="164"/>
      <c r="V421" s="237"/>
      <c r="W421" s="164"/>
    </row>
    <row r="422" spans="2:23" ht="30" hidden="1" customHeight="1">
      <c r="B422" s="234"/>
      <c r="C422" s="235"/>
      <c r="D422" s="234"/>
      <c r="E422" s="235"/>
      <c r="F422" s="236" t="e">
        <f>VLOOKUP(E422,国・地域コードリスト!$L$3:$M$209,2,FALSE)</f>
        <v>#N/A</v>
      </c>
      <c r="G422" s="236" t="e">
        <f>VLOOKUP(E422,国・地域コードリスト!$N$3:$O$209,2,FALSE)</f>
        <v>#N/A</v>
      </c>
      <c r="H422" s="235"/>
      <c r="I422" s="236" t="e">
        <f>VLOOKUP(H422,分野・分科コードリスト!$G$4:$I$49,2,FALSE)</f>
        <v>#N/A</v>
      </c>
      <c r="J422" s="236" t="e">
        <f>VLOOKUP(H422,分野・分科コードリスト!$G$4:$I$49,3,FALSE)</f>
        <v>#N/A</v>
      </c>
      <c r="K422" s="237"/>
      <c r="L422" s="235"/>
      <c r="M422" s="235"/>
      <c r="N422" s="237"/>
      <c r="O422" s="243"/>
      <c r="P422" s="234"/>
      <c r="Q422" s="235"/>
      <c r="R422" s="236" t="e">
        <f>VLOOKUP(Q422,国・地域コードリスト!$L$3:$M$209,2,FALSE)</f>
        <v>#N/A</v>
      </c>
      <c r="S422" s="236" t="e">
        <f>VLOOKUP(Q422,国・地域コードリスト!$N$3:$O$209,2,FALSE)</f>
        <v>#N/A</v>
      </c>
      <c r="T422" s="357"/>
      <c r="U422" s="164"/>
      <c r="V422" s="237"/>
      <c r="W422" s="164"/>
    </row>
    <row r="423" spans="2:23" ht="30" hidden="1" customHeight="1">
      <c r="B423" s="234"/>
      <c r="C423" s="235"/>
      <c r="D423" s="234"/>
      <c r="E423" s="235"/>
      <c r="F423" s="236" t="e">
        <f>VLOOKUP(E423,国・地域コードリスト!$L$3:$M$209,2,FALSE)</f>
        <v>#N/A</v>
      </c>
      <c r="G423" s="236" t="e">
        <f>VLOOKUP(E423,国・地域コードリスト!$N$3:$O$209,2,FALSE)</f>
        <v>#N/A</v>
      </c>
      <c r="H423" s="235"/>
      <c r="I423" s="236" t="e">
        <f>VLOOKUP(H423,分野・分科コードリスト!$G$4:$I$49,2,FALSE)</f>
        <v>#N/A</v>
      </c>
      <c r="J423" s="236" t="e">
        <f>VLOOKUP(H423,分野・分科コードリスト!$G$4:$I$49,3,FALSE)</f>
        <v>#N/A</v>
      </c>
      <c r="K423" s="237"/>
      <c r="L423" s="235"/>
      <c r="M423" s="235"/>
      <c r="N423" s="237"/>
      <c r="O423" s="243"/>
      <c r="P423" s="234"/>
      <c r="Q423" s="235"/>
      <c r="R423" s="236" t="e">
        <f>VLOOKUP(Q423,国・地域コードリスト!$L$3:$M$209,2,FALSE)</f>
        <v>#N/A</v>
      </c>
      <c r="S423" s="236" t="e">
        <f>VLOOKUP(Q423,国・地域コードリスト!$N$3:$O$209,2,FALSE)</f>
        <v>#N/A</v>
      </c>
      <c r="T423" s="357"/>
      <c r="U423" s="164"/>
      <c r="V423" s="237"/>
      <c r="W423" s="164"/>
    </row>
    <row r="424" spans="2:23" ht="30" hidden="1" customHeight="1">
      <c r="B424" s="234"/>
      <c r="C424" s="235"/>
      <c r="D424" s="234"/>
      <c r="E424" s="235"/>
      <c r="F424" s="236" t="e">
        <f>VLOOKUP(E424,国・地域コードリスト!$L$3:$M$209,2,FALSE)</f>
        <v>#N/A</v>
      </c>
      <c r="G424" s="236" t="e">
        <f>VLOOKUP(E424,国・地域コードリスト!$N$3:$O$209,2,FALSE)</f>
        <v>#N/A</v>
      </c>
      <c r="H424" s="235"/>
      <c r="I424" s="236" t="e">
        <f>VLOOKUP(H424,分野・分科コードリスト!$G$4:$I$49,2,FALSE)</f>
        <v>#N/A</v>
      </c>
      <c r="J424" s="236" t="e">
        <f>VLOOKUP(H424,分野・分科コードリスト!$G$4:$I$49,3,FALSE)</f>
        <v>#N/A</v>
      </c>
      <c r="K424" s="237"/>
      <c r="L424" s="235"/>
      <c r="M424" s="235"/>
      <c r="N424" s="237"/>
      <c r="O424" s="243"/>
      <c r="P424" s="234"/>
      <c r="Q424" s="235"/>
      <c r="R424" s="236" t="e">
        <f>VLOOKUP(Q424,国・地域コードリスト!$L$3:$M$209,2,FALSE)</f>
        <v>#N/A</v>
      </c>
      <c r="S424" s="236" t="e">
        <f>VLOOKUP(Q424,国・地域コードリスト!$N$3:$O$209,2,FALSE)</f>
        <v>#N/A</v>
      </c>
      <c r="T424" s="357"/>
      <c r="U424" s="164"/>
      <c r="V424" s="237"/>
      <c r="W424" s="164"/>
    </row>
    <row r="425" spans="2:23" ht="30" hidden="1" customHeight="1">
      <c r="B425" s="234"/>
      <c r="C425" s="235"/>
      <c r="D425" s="234"/>
      <c r="E425" s="235"/>
      <c r="F425" s="236" t="e">
        <f>VLOOKUP(E425,国・地域コードリスト!$L$3:$M$209,2,FALSE)</f>
        <v>#N/A</v>
      </c>
      <c r="G425" s="236" t="e">
        <f>VLOOKUP(E425,国・地域コードリスト!$N$3:$O$209,2,FALSE)</f>
        <v>#N/A</v>
      </c>
      <c r="H425" s="235"/>
      <c r="I425" s="236" t="e">
        <f>VLOOKUP(H425,分野・分科コードリスト!$G$4:$I$49,2,FALSE)</f>
        <v>#N/A</v>
      </c>
      <c r="J425" s="236" t="e">
        <f>VLOOKUP(H425,分野・分科コードリスト!$G$4:$I$49,3,FALSE)</f>
        <v>#N/A</v>
      </c>
      <c r="K425" s="237"/>
      <c r="L425" s="235"/>
      <c r="M425" s="235"/>
      <c r="N425" s="237"/>
      <c r="O425" s="243"/>
      <c r="P425" s="234"/>
      <c r="Q425" s="235"/>
      <c r="R425" s="236" t="e">
        <f>VLOOKUP(Q425,国・地域コードリスト!$L$3:$M$209,2,FALSE)</f>
        <v>#N/A</v>
      </c>
      <c r="S425" s="236" t="e">
        <f>VLOOKUP(Q425,国・地域コードリスト!$N$3:$O$209,2,FALSE)</f>
        <v>#N/A</v>
      </c>
      <c r="T425" s="357"/>
      <c r="U425" s="164"/>
      <c r="V425" s="237"/>
      <c r="W425" s="164"/>
    </row>
    <row r="426" spans="2:23" ht="30" hidden="1" customHeight="1">
      <c r="B426" s="234"/>
      <c r="C426" s="235"/>
      <c r="D426" s="234"/>
      <c r="E426" s="235"/>
      <c r="F426" s="236" t="e">
        <f>VLOOKUP(E426,国・地域コードリスト!$L$3:$M$209,2,FALSE)</f>
        <v>#N/A</v>
      </c>
      <c r="G426" s="236" t="e">
        <f>VLOOKUP(E426,国・地域コードリスト!$N$3:$O$209,2,FALSE)</f>
        <v>#N/A</v>
      </c>
      <c r="H426" s="235"/>
      <c r="I426" s="236" t="e">
        <f>VLOOKUP(H426,分野・分科コードリスト!$G$4:$I$49,2,FALSE)</f>
        <v>#N/A</v>
      </c>
      <c r="J426" s="236" t="e">
        <f>VLOOKUP(H426,分野・分科コードリスト!$G$4:$I$49,3,FALSE)</f>
        <v>#N/A</v>
      </c>
      <c r="K426" s="237"/>
      <c r="L426" s="235"/>
      <c r="M426" s="235"/>
      <c r="N426" s="237"/>
      <c r="O426" s="243"/>
      <c r="P426" s="234"/>
      <c r="Q426" s="235"/>
      <c r="R426" s="236" t="e">
        <f>VLOOKUP(Q426,国・地域コードリスト!$L$3:$M$209,2,FALSE)</f>
        <v>#N/A</v>
      </c>
      <c r="S426" s="236" t="e">
        <f>VLOOKUP(Q426,国・地域コードリスト!$N$3:$O$209,2,FALSE)</f>
        <v>#N/A</v>
      </c>
      <c r="T426" s="357"/>
      <c r="U426" s="164"/>
      <c r="V426" s="237"/>
      <c r="W426" s="164"/>
    </row>
    <row r="427" spans="2:23" ht="30" hidden="1" customHeight="1">
      <c r="B427" s="234"/>
      <c r="C427" s="235"/>
      <c r="D427" s="234"/>
      <c r="E427" s="235"/>
      <c r="F427" s="236" t="e">
        <f>VLOOKUP(E427,国・地域コードリスト!$L$3:$M$209,2,FALSE)</f>
        <v>#N/A</v>
      </c>
      <c r="G427" s="236" t="e">
        <f>VLOOKUP(E427,国・地域コードリスト!$N$3:$O$209,2,FALSE)</f>
        <v>#N/A</v>
      </c>
      <c r="H427" s="235"/>
      <c r="I427" s="236" t="e">
        <f>VLOOKUP(H427,分野・分科コードリスト!$G$4:$I$49,2,FALSE)</f>
        <v>#N/A</v>
      </c>
      <c r="J427" s="236" t="e">
        <f>VLOOKUP(H427,分野・分科コードリスト!$G$4:$I$49,3,FALSE)</f>
        <v>#N/A</v>
      </c>
      <c r="K427" s="237"/>
      <c r="L427" s="235"/>
      <c r="M427" s="235"/>
      <c r="N427" s="237"/>
      <c r="O427" s="243"/>
      <c r="P427" s="234"/>
      <c r="Q427" s="235"/>
      <c r="R427" s="236" t="e">
        <f>VLOOKUP(Q427,国・地域コードリスト!$L$3:$M$209,2,FALSE)</f>
        <v>#N/A</v>
      </c>
      <c r="S427" s="236" t="e">
        <f>VLOOKUP(Q427,国・地域コードリスト!$N$3:$O$209,2,FALSE)</f>
        <v>#N/A</v>
      </c>
      <c r="T427" s="357"/>
      <c r="U427" s="164"/>
      <c r="V427" s="237"/>
      <c r="W427" s="164"/>
    </row>
    <row r="428" spans="2:23" ht="30" hidden="1" customHeight="1">
      <c r="B428" s="234"/>
      <c r="C428" s="235"/>
      <c r="D428" s="234"/>
      <c r="E428" s="235"/>
      <c r="F428" s="236" t="e">
        <f>VLOOKUP(E428,国・地域コードリスト!$L$3:$M$209,2,FALSE)</f>
        <v>#N/A</v>
      </c>
      <c r="G428" s="236" t="e">
        <f>VLOOKUP(E428,国・地域コードリスト!$N$3:$O$209,2,FALSE)</f>
        <v>#N/A</v>
      </c>
      <c r="H428" s="235"/>
      <c r="I428" s="236" t="e">
        <f>VLOOKUP(H428,分野・分科コードリスト!$G$4:$I$49,2,FALSE)</f>
        <v>#N/A</v>
      </c>
      <c r="J428" s="236" t="e">
        <f>VLOOKUP(H428,分野・分科コードリスト!$G$4:$I$49,3,FALSE)</f>
        <v>#N/A</v>
      </c>
      <c r="K428" s="237"/>
      <c r="L428" s="235"/>
      <c r="M428" s="235"/>
      <c r="N428" s="237"/>
      <c r="O428" s="243"/>
      <c r="P428" s="234"/>
      <c r="Q428" s="235"/>
      <c r="R428" s="236" t="e">
        <f>VLOOKUP(Q428,国・地域コードリスト!$L$3:$M$209,2,FALSE)</f>
        <v>#N/A</v>
      </c>
      <c r="S428" s="236" t="e">
        <f>VLOOKUP(Q428,国・地域コードリスト!$N$3:$O$209,2,FALSE)</f>
        <v>#N/A</v>
      </c>
      <c r="T428" s="357"/>
      <c r="U428" s="164"/>
      <c r="V428" s="237"/>
      <c r="W428" s="164"/>
    </row>
    <row r="429" spans="2:23" ht="30" hidden="1" customHeight="1">
      <c r="B429" s="234"/>
      <c r="C429" s="235"/>
      <c r="D429" s="234"/>
      <c r="E429" s="235"/>
      <c r="F429" s="236" t="e">
        <f>VLOOKUP(E429,国・地域コードリスト!$L$3:$M$209,2,FALSE)</f>
        <v>#N/A</v>
      </c>
      <c r="G429" s="236" t="e">
        <f>VLOOKUP(E429,国・地域コードリスト!$N$3:$O$209,2,FALSE)</f>
        <v>#N/A</v>
      </c>
      <c r="H429" s="235"/>
      <c r="I429" s="236" t="e">
        <f>VLOOKUP(H429,分野・分科コードリスト!$G$4:$I$49,2,FALSE)</f>
        <v>#N/A</v>
      </c>
      <c r="J429" s="236" t="e">
        <f>VLOOKUP(H429,分野・分科コードリスト!$G$4:$I$49,3,FALSE)</f>
        <v>#N/A</v>
      </c>
      <c r="K429" s="237"/>
      <c r="L429" s="235"/>
      <c r="M429" s="235"/>
      <c r="N429" s="237"/>
      <c r="O429" s="243"/>
      <c r="P429" s="234"/>
      <c r="Q429" s="235"/>
      <c r="R429" s="236" t="e">
        <f>VLOOKUP(Q429,国・地域コードリスト!$L$3:$M$209,2,FALSE)</f>
        <v>#N/A</v>
      </c>
      <c r="S429" s="236" t="e">
        <f>VLOOKUP(Q429,国・地域コードリスト!$N$3:$O$209,2,FALSE)</f>
        <v>#N/A</v>
      </c>
      <c r="T429" s="357"/>
      <c r="U429" s="164"/>
      <c r="V429" s="237"/>
      <c r="W429" s="164"/>
    </row>
    <row r="430" spans="2:23" ht="30" hidden="1" customHeight="1">
      <c r="B430" s="234"/>
      <c r="C430" s="235"/>
      <c r="D430" s="234"/>
      <c r="E430" s="235"/>
      <c r="F430" s="236" t="e">
        <f>VLOOKUP(E430,国・地域コードリスト!$L$3:$M$209,2,FALSE)</f>
        <v>#N/A</v>
      </c>
      <c r="G430" s="236" t="e">
        <f>VLOOKUP(E430,国・地域コードリスト!$N$3:$O$209,2,FALSE)</f>
        <v>#N/A</v>
      </c>
      <c r="H430" s="235"/>
      <c r="I430" s="236" t="e">
        <f>VLOOKUP(H430,分野・分科コードリスト!$G$4:$I$49,2,FALSE)</f>
        <v>#N/A</v>
      </c>
      <c r="J430" s="236" t="e">
        <f>VLOOKUP(H430,分野・分科コードリスト!$G$4:$I$49,3,FALSE)</f>
        <v>#N/A</v>
      </c>
      <c r="K430" s="237"/>
      <c r="L430" s="235"/>
      <c r="M430" s="235"/>
      <c r="N430" s="237"/>
      <c r="O430" s="243"/>
      <c r="P430" s="234"/>
      <c r="Q430" s="235"/>
      <c r="R430" s="236" t="e">
        <f>VLOOKUP(Q430,国・地域コードリスト!$L$3:$M$209,2,FALSE)</f>
        <v>#N/A</v>
      </c>
      <c r="S430" s="236" t="e">
        <f>VLOOKUP(Q430,国・地域コードリスト!$N$3:$O$209,2,FALSE)</f>
        <v>#N/A</v>
      </c>
      <c r="T430" s="357"/>
      <c r="U430" s="164"/>
      <c r="V430" s="237"/>
      <c r="W430" s="164"/>
    </row>
    <row r="431" spans="2:23" ht="30" hidden="1" customHeight="1">
      <c r="B431" s="234"/>
      <c r="C431" s="235"/>
      <c r="D431" s="234"/>
      <c r="E431" s="235"/>
      <c r="F431" s="236" t="e">
        <f>VLOOKUP(E431,国・地域コードリスト!$L$3:$M$209,2,FALSE)</f>
        <v>#N/A</v>
      </c>
      <c r="G431" s="236" t="e">
        <f>VLOOKUP(E431,国・地域コードリスト!$N$3:$O$209,2,FALSE)</f>
        <v>#N/A</v>
      </c>
      <c r="H431" s="235"/>
      <c r="I431" s="236" t="e">
        <f>VLOOKUP(H431,分野・分科コードリスト!$G$4:$I$49,2,FALSE)</f>
        <v>#N/A</v>
      </c>
      <c r="J431" s="236" t="e">
        <f>VLOOKUP(H431,分野・分科コードリスト!$G$4:$I$49,3,FALSE)</f>
        <v>#N/A</v>
      </c>
      <c r="K431" s="237"/>
      <c r="L431" s="235"/>
      <c r="M431" s="235"/>
      <c r="N431" s="237"/>
      <c r="O431" s="243"/>
      <c r="P431" s="234"/>
      <c r="Q431" s="235"/>
      <c r="R431" s="236" t="e">
        <f>VLOOKUP(Q431,国・地域コードリスト!$L$3:$M$209,2,FALSE)</f>
        <v>#N/A</v>
      </c>
      <c r="S431" s="236" t="e">
        <f>VLOOKUP(Q431,国・地域コードリスト!$N$3:$O$209,2,FALSE)</f>
        <v>#N/A</v>
      </c>
      <c r="T431" s="357"/>
      <c r="U431" s="164"/>
      <c r="V431" s="237"/>
      <c r="W431" s="164"/>
    </row>
    <row r="432" spans="2:23" ht="30" hidden="1" customHeight="1">
      <c r="B432" s="234"/>
      <c r="C432" s="235"/>
      <c r="D432" s="234"/>
      <c r="E432" s="235"/>
      <c r="F432" s="236" t="e">
        <f>VLOOKUP(E432,国・地域コードリスト!$L$3:$M$209,2,FALSE)</f>
        <v>#N/A</v>
      </c>
      <c r="G432" s="236" t="e">
        <f>VLOOKUP(E432,国・地域コードリスト!$N$3:$O$209,2,FALSE)</f>
        <v>#N/A</v>
      </c>
      <c r="H432" s="235"/>
      <c r="I432" s="236" t="e">
        <f>VLOOKUP(H432,分野・分科コードリスト!$G$4:$I$49,2,FALSE)</f>
        <v>#N/A</v>
      </c>
      <c r="J432" s="236" t="e">
        <f>VLOOKUP(H432,分野・分科コードリスト!$G$4:$I$49,3,FALSE)</f>
        <v>#N/A</v>
      </c>
      <c r="K432" s="237"/>
      <c r="L432" s="235"/>
      <c r="M432" s="235"/>
      <c r="N432" s="237"/>
      <c r="O432" s="243"/>
      <c r="P432" s="234"/>
      <c r="Q432" s="235"/>
      <c r="R432" s="236" t="e">
        <f>VLOOKUP(Q432,国・地域コードリスト!$L$3:$M$209,2,FALSE)</f>
        <v>#N/A</v>
      </c>
      <c r="S432" s="236" t="e">
        <f>VLOOKUP(Q432,国・地域コードリスト!$N$3:$O$209,2,FALSE)</f>
        <v>#N/A</v>
      </c>
      <c r="T432" s="357"/>
      <c r="U432" s="164"/>
      <c r="V432" s="237"/>
      <c r="W432" s="164"/>
    </row>
    <row r="433" spans="2:23" ht="30" hidden="1" customHeight="1">
      <c r="B433" s="234"/>
      <c r="C433" s="235"/>
      <c r="D433" s="234"/>
      <c r="E433" s="235"/>
      <c r="F433" s="236" t="e">
        <f>VLOOKUP(E433,国・地域コードリスト!$L$3:$M$209,2,FALSE)</f>
        <v>#N/A</v>
      </c>
      <c r="G433" s="236" t="e">
        <f>VLOOKUP(E433,国・地域コードリスト!$N$3:$O$209,2,FALSE)</f>
        <v>#N/A</v>
      </c>
      <c r="H433" s="235"/>
      <c r="I433" s="236" t="e">
        <f>VLOOKUP(H433,分野・分科コードリスト!$G$4:$I$49,2,FALSE)</f>
        <v>#N/A</v>
      </c>
      <c r="J433" s="236" t="e">
        <f>VLOOKUP(H433,分野・分科コードリスト!$G$4:$I$49,3,FALSE)</f>
        <v>#N/A</v>
      </c>
      <c r="K433" s="237"/>
      <c r="L433" s="235"/>
      <c r="M433" s="235"/>
      <c r="N433" s="237"/>
      <c r="O433" s="243"/>
      <c r="P433" s="234"/>
      <c r="Q433" s="235"/>
      <c r="R433" s="236" t="e">
        <f>VLOOKUP(Q433,国・地域コードリスト!$L$3:$M$209,2,FALSE)</f>
        <v>#N/A</v>
      </c>
      <c r="S433" s="236" t="e">
        <f>VLOOKUP(Q433,国・地域コードリスト!$N$3:$O$209,2,FALSE)</f>
        <v>#N/A</v>
      </c>
      <c r="T433" s="357"/>
      <c r="U433" s="164"/>
      <c r="V433" s="237"/>
      <c r="W433" s="164"/>
    </row>
    <row r="434" spans="2:23" ht="30" hidden="1" customHeight="1">
      <c r="B434" s="234"/>
      <c r="C434" s="235"/>
      <c r="D434" s="234"/>
      <c r="E434" s="235"/>
      <c r="F434" s="236" t="e">
        <f>VLOOKUP(E434,国・地域コードリスト!$L$3:$M$209,2,FALSE)</f>
        <v>#N/A</v>
      </c>
      <c r="G434" s="236" t="e">
        <f>VLOOKUP(E434,国・地域コードリスト!$N$3:$O$209,2,FALSE)</f>
        <v>#N/A</v>
      </c>
      <c r="H434" s="235"/>
      <c r="I434" s="236" t="e">
        <f>VLOOKUP(H434,分野・分科コードリスト!$G$4:$I$49,2,FALSE)</f>
        <v>#N/A</v>
      </c>
      <c r="J434" s="236" t="e">
        <f>VLOOKUP(H434,分野・分科コードリスト!$G$4:$I$49,3,FALSE)</f>
        <v>#N/A</v>
      </c>
      <c r="K434" s="237"/>
      <c r="L434" s="235"/>
      <c r="M434" s="235"/>
      <c r="N434" s="237"/>
      <c r="O434" s="243"/>
      <c r="P434" s="234"/>
      <c r="Q434" s="235"/>
      <c r="R434" s="236" t="e">
        <f>VLOOKUP(Q434,国・地域コードリスト!$L$3:$M$209,2,FALSE)</f>
        <v>#N/A</v>
      </c>
      <c r="S434" s="236" t="e">
        <f>VLOOKUP(Q434,国・地域コードリスト!$N$3:$O$209,2,FALSE)</f>
        <v>#N/A</v>
      </c>
      <c r="T434" s="357"/>
      <c r="U434" s="164"/>
      <c r="V434" s="237"/>
      <c r="W434" s="164"/>
    </row>
    <row r="435" spans="2:23" ht="30" hidden="1" customHeight="1">
      <c r="B435" s="234"/>
      <c r="C435" s="235"/>
      <c r="D435" s="234"/>
      <c r="E435" s="235"/>
      <c r="F435" s="236" t="e">
        <f>VLOOKUP(E435,国・地域コードリスト!$L$3:$M$209,2,FALSE)</f>
        <v>#N/A</v>
      </c>
      <c r="G435" s="236" t="e">
        <f>VLOOKUP(E435,国・地域コードリスト!$N$3:$O$209,2,FALSE)</f>
        <v>#N/A</v>
      </c>
      <c r="H435" s="235"/>
      <c r="I435" s="236" t="e">
        <f>VLOOKUP(H435,分野・分科コードリスト!$G$4:$I$49,2,FALSE)</f>
        <v>#N/A</v>
      </c>
      <c r="J435" s="236" t="e">
        <f>VLOOKUP(H435,分野・分科コードリスト!$G$4:$I$49,3,FALSE)</f>
        <v>#N/A</v>
      </c>
      <c r="K435" s="237"/>
      <c r="L435" s="235"/>
      <c r="M435" s="235"/>
      <c r="N435" s="237"/>
      <c r="O435" s="243"/>
      <c r="P435" s="234"/>
      <c r="Q435" s="235"/>
      <c r="R435" s="236" t="e">
        <f>VLOOKUP(Q435,国・地域コードリスト!$L$3:$M$209,2,FALSE)</f>
        <v>#N/A</v>
      </c>
      <c r="S435" s="236" t="e">
        <f>VLOOKUP(Q435,国・地域コードリスト!$N$3:$O$209,2,FALSE)</f>
        <v>#N/A</v>
      </c>
      <c r="T435" s="357"/>
      <c r="U435" s="164"/>
      <c r="V435" s="237"/>
      <c r="W435" s="164"/>
    </row>
    <row r="436" spans="2:23" ht="30" hidden="1" customHeight="1">
      <c r="B436" s="234"/>
      <c r="C436" s="235"/>
      <c r="D436" s="234"/>
      <c r="E436" s="235"/>
      <c r="F436" s="236" t="e">
        <f>VLOOKUP(E436,国・地域コードリスト!$L$3:$M$209,2,FALSE)</f>
        <v>#N/A</v>
      </c>
      <c r="G436" s="236" t="e">
        <f>VLOOKUP(E436,国・地域コードリスト!$N$3:$O$209,2,FALSE)</f>
        <v>#N/A</v>
      </c>
      <c r="H436" s="235"/>
      <c r="I436" s="236" t="e">
        <f>VLOOKUP(H436,分野・分科コードリスト!$G$4:$I$49,2,FALSE)</f>
        <v>#N/A</v>
      </c>
      <c r="J436" s="236" t="e">
        <f>VLOOKUP(H436,分野・分科コードリスト!$G$4:$I$49,3,FALSE)</f>
        <v>#N/A</v>
      </c>
      <c r="K436" s="237"/>
      <c r="L436" s="235"/>
      <c r="M436" s="235"/>
      <c r="N436" s="237"/>
      <c r="O436" s="243"/>
      <c r="P436" s="234"/>
      <c r="Q436" s="235"/>
      <c r="R436" s="236" t="e">
        <f>VLOOKUP(Q436,国・地域コードリスト!$L$3:$M$209,2,FALSE)</f>
        <v>#N/A</v>
      </c>
      <c r="S436" s="236" t="e">
        <f>VLOOKUP(Q436,国・地域コードリスト!$N$3:$O$209,2,FALSE)</f>
        <v>#N/A</v>
      </c>
      <c r="T436" s="357"/>
      <c r="U436" s="164"/>
      <c r="V436" s="237"/>
      <c r="W436" s="164"/>
    </row>
    <row r="437" spans="2:23" ht="30" hidden="1" customHeight="1">
      <c r="B437" s="234"/>
      <c r="C437" s="235"/>
      <c r="D437" s="234"/>
      <c r="E437" s="235"/>
      <c r="F437" s="236" t="e">
        <f>VLOOKUP(E437,国・地域コードリスト!$L$3:$M$209,2,FALSE)</f>
        <v>#N/A</v>
      </c>
      <c r="G437" s="236" t="e">
        <f>VLOOKUP(E437,国・地域コードリスト!$N$3:$O$209,2,FALSE)</f>
        <v>#N/A</v>
      </c>
      <c r="H437" s="235"/>
      <c r="I437" s="236" t="e">
        <f>VLOOKUP(H437,分野・分科コードリスト!$G$4:$I$49,2,FALSE)</f>
        <v>#N/A</v>
      </c>
      <c r="J437" s="236" t="e">
        <f>VLOOKUP(H437,分野・分科コードリスト!$G$4:$I$49,3,FALSE)</f>
        <v>#N/A</v>
      </c>
      <c r="K437" s="237"/>
      <c r="L437" s="235"/>
      <c r="M437" s="235"/>
      <c r="N437" s="237"/>
      <c r="O437" s="243"/>
      <c r="P437" s="234"/>
      <c r="Q437" s="235"/>
      <c r="R437" s="236" t="e">
        <f>VLOOKUP(Q437,国・地域コードリスト!$L$3:$M$209,2,FALSE)</f>
        <v>#N/A</v>
      </c>
      <c r="S437" s="236" t="e">
        <f>VLOOKUP(Q437,国・地域コードリスト!$N$3:$O$209,2,FALSE)</f>
        <v>#N/A</v>
      </c>
      <c r="T437" s="357"/>
      <c r="U437" s="164"/>
      <c r="V437" s="237"/>
      <c r="W437" s="164"/>
    </row>
    <row r="438" spans="2:23" ht="30" hidden="1" customHeight="1">
      <c r="B438" s="234"/>
      <c r="C438" s="235"/>
      <c r="D438" s="234"/>
      <c r="E438" s="235"/>
      <c r="F438" s="236" t="e">
        <f>VLOOKUP(E438,国・地域コードリスト!$L$3:$M$209,2,FALSE)</f>
        <v>#N/A</v>
      </c>
      <c r="G438" s="236" t="e">
        <f>VLOOKUP(E438,国・地域コードリスト!$N$3:$O$209,2,FALSE)</f>
        <v>#N/A</v>
      </c>
      <c r="H438" s="235"/>
      <c r="I438" s="236" t="e">
        <f>VLOOKUP(H438,分野・分科コードリスト!$G$4:$I$49,2,FALSE)</f>
        <v>#N/A</v>
      </c>
      <c r="J438" s="236" t="e">
        <f>VLOOKUP(H438,分野・分科コードリスト!$G$4:$I$49,3,FALSE)</f>
        <v>#N/A</v>
      </c>
      <c r="K438" s="237"/>
      <c r="L438" s="235"/>
      <c r="M438" s="235"/>
      <c r="N438" s="237"/>
      <c r="O438" s="243"/>
      <c r="P438" s="234"/>
      <c r="Q438" s="235"/>
      <c r="R438" s="236" t="e">
        <f>VLOOKUP(Q438,国・地域コードリスト!$L$3:$M$209,2,FALSE)</f>
        <v>#N/A</v>
      </c>
      <c r="S438" s="236" t="e">
        <f>VLOOKUP(Q438,国・地域コードリスト!$N$3:$O$209,2,FALSE)</f>
        <v>#N/A</v>
      </c>
      <c r="T438" s="357"/>
      <c r="U438" s="164"/>
      <c r="V438" s="237"/>
      <c r="W438" s="164"/>
    </row>
    <row r="439" spans="2:23" ht="30" hidden="1" customHeight="1">
      <c r="B439" s="234"/>
      <c r="C439" s="235"/>
      <c r="D439" s="234"/>
      <c r="E439" s="235"/>
      <c r="F439" s="236" t="e">
        <f>VLOOKUP(E439,国・地域コードリスト!$L$3:$M$209,2,FALSE)</f>
        <v>#N/A</v>
      </c>
      <c r="G439" s="236" t="e">
        <f>VLOOKUP(E439,国・地域コードリスト!$N$3:$O$209,2,FALSE)</f>
        <v>#N/A</v>
      </c>
      <c r="H439" s="235"/>
      <c r="I439" s="236" t="e">
        <f>VLOOKUP(H439,分野・分科コードリスト!$G$4:$I$49,2,FALSE)</f>
        <v>#N/A</v>
      </c>
      <c r="J439" s="236" t="e">
        <f>VLOOKUP(H439,分野・分科コードリスト!$G$4:$I$49,3,FALSE)</f>
        <v>#N/A</v>
      </c>
      <c r="K439" s="237"/>
      <c r="L439" s="235"/>
      <c r="M439" s="235"/>
      <c r="N439" s="237"/>
      <c r="O439" s="243"/>
      <c r="P439" s="234"/>
      <c r="Q439" s="235"/>
      <c r="R439" s="236" t="e">
        <f>VLOOKUP(Q439,国・地域コードリスト!$L$3:$M$209,2,FALSE)</f>
        <v>#N/A</v>
      </c>
      <c r="S439" s="236" t="e">
        <f>VLOOKUP(Q439,国・地域コードリスト!$N$3:$O$209,2,FALSE)</f>
        <v>#N/A</v>
      </c>
      <c r="T439" s="357"/>
      <c r="U439" s="164"/>
      <c r="V439" s="237"/>
      <c r="W439" s="164"/>
    </row>
    <row r="440" spans="2:23" ht="30" hidden="1" customHeight="1">
      <c r="B440" s="234"/>
      <c r="C440" s="235"/>
      <c r="D440" s="234"/>
      <c r="E440" s="235"/>
      <c r="F440" s="236" t="e">
        <f>VLOOKUP(E440,国・地域コードリスト!$L$3:$M$209,2,FALSE)</f>
        <v>#N/A</v>
      </c>
      <c r="G440" s="236" t="e">
        <f>VLOOKUP(E440,国・地域コードリスト!$N$3:$O$209,2,FALSE)</f>
        <v>#N/A</v>
      </c>
      <c r="H440" s="235"/>
      <c r="I440" s="236" t="e">
        <f>VLOOKUP(H440,分野・分科コードリスト!$G$4:$I$49,2,FALSE)</f>
        <v>#N/A</v>
      </c>
      <c r="J440" s="236" t="e">
        <f>VLOOKUP(H440,分野・分科コードリスト!$G$4:$I$49,3,FALSE)</f>
        <v>#N/A</v>
      </c>
      <c r="K440" s="237"/>
      <c r="L440" s="235"/>
      <c r="M440" s="235"/>
      <c r="N440" s="237"/>
      <c r="O440" s="243"/>
      <c r="P440" s="234"/>
      <c r="Q440" s="235"/>
      <c r="R440" s="236" t="e">
        <f>VLOOKUP(Q440,国・地域コードリスト!$L$3:$M$209,2,FALSE)</f>
        <v>#N/A</v>
      </c>
      <c r="S440" s="236" t="e">
        <f>VLOOKUP(Q440,国・地域コードリスト!$N$3:$O$209,2,FALSE)</f>
        <v>#N/A</v>
      </c>
      <c r="T440" s="357"/>
      <c r="U440" s="164"/>
      <c r="V440" s="237"/>
      <c r="W440" s="164"/>
    </row>
    <row r="441" spans="2:23" ht="30" hidden="1" customHeight="1">
      <c r="B441" s="234"/>
      <c r="C441" s="235"/>
      <c r="D441" s="234"/>
      <c r="E441" s="235"/>
      <c r="F441" s="236" t="e">
        <f>VLOOKUP(E441,国・地域コードリスト!$L$3:$M$209,2,FALSE)</f>
        <v>#N/A</v>
      </c>
      <c r="G441" s="236" t="e">
        <f>VLOOKUP(E441,国・地域コードリスト!$N$3:$O$209,2,FALSE)</f>
        <v>#N/A</v>
      </c>
      <c r="H441" s="235"/>
      <c r="I441" s="236" t="e">
        <f>VLOOKUP(H441,分野・分科コードリスト!$G$4:$I$49,2,FALSE)</f>
        <v>#N/A</v>
      </c>
      <c r="J441" s="236" t="e">
        <f>VLOOKUP(H441,分野・分科コードリスト!$G$4:$I$49,3,FALSE)</f>
        <v>#N/A</v>
      </c>
      <c r="K441" s="237"/>
      <c r="L441" s="235"/>
      <c r="M441" s="235"/>
      <c r="N441" s="237"/>
      <c r="O441" s="243"/>
      <c r="P441" s="234"/>
      <c r="Q441" s="235"/>
      <c r="R441" s="236" t="e">
        <f>VLOOKUP(Q441,国・地域コードリスト!$L$3:$M$209,2,FALSE)</f>
        <v>#N/A</v>
      </c>
      <c r="S441" s="236" t="e">
        <f>VLOOKUP(Q441,国・地域コードリスト!$N$3:$O$209,2,FALSE)</f>
        <v>#N/A</v>
      </c>
      <c r="T441" s="357"/>
      <c r="U441" s="164"/>
      <c r="V441" s="237"/>
      <c r="W441" s="164"/>
    </row>
    <row r="442" spans="2:23" ht="30" hidden="1" customHeight="1">
      <c r="B442" s="234"/>
      <c r="C442" s="235"/>
      <c r="D442" s="234"/>
      <c r="E442" s="235"/>
      <c r="F442" s="236" t="e">
        <f>VLOOKUP(E442,国・地域コードリスト!$L$3:$M$209,2,FALSE)</f>
        <v>#N/A</v>
      </c>
      <c r="G442" s="236" t="e">
        <f>VLOOKUP(E442,国・地域コードリスト!$N$3:$O$209,2,FALSE)</f>
        <v>#N/A</v>
      </c>
      <c r="H442" s="235"/>
      <c r="I442" s="236" t="e">
        <f>VLOOKUP(H442,分野・分科コードリスト!$G$4:$I$49,2,FALSE)</f>
        <v>#N/A</v>
      </c>
      <c r="J442" s="236" t="e">
        <f>VLOOKUP(H442,分野・分科コードリスト!$G$4:$I$49,3,FALSE)</f>
        <v>#N/A</v>
      </c>
      <c r="K442" s="237"/>
      <c r="L442" s="235"/>
      <c r="M442" s="235"/>
      <c r="N442" s="237"/>
      <c r="O442" s="243"/>
      <c r="P442" s="234"/>
      <c r="Q442" s="235"/>
      <c r="R442" s="236" t="e">
        <f>VLOOKUP(Q442,国・地域コードリスト!$L$3:$M$209,2,FALSE)</f>
        <v>#N/A</v>
      </c>
      <c r="S442" s="236" t="e">
        <f>VLOOKUP(Q442,国・地域コードリスト!$N$3:$O$209,2,FALSE)</f>
        <v>#N/A</v>
      </c>
      <c r="T442" s="357"/>
      <c r="U442" s="164"/>
      <c r="V442" s="237"/>
      <c r="W442" s="164"/>
    </row>
    <row r="443" spans="2:23" ht="30" hidden="1" customHeight="1">
      <c r="B443" s="234"/>
      <c r="C443" s="235"/>
      <c r="D443" s="234"/>
      <c r="E443" s="235"/>
      <c r="F443" s="236" t="e">
        <f>VLOOKUP(E443,国・地域コードリスト!$L$3:$M$209,2,FALSE)</f>
        <v>#N/A</v>
      </c>
      <c r="G443" s="236" t="e">
        <f>VLOOKUP(E443,国・地域コードリスト!$N$3:$O$209,2,FALSE)</f>
        <v>#N/A</v>
      </c>
      <c r="H443" s="235"/>
      <c r="I443" s="236" t="e">
        <f>VLOOKUP(H443,分野・分科コードリスト!$G$4:$I$49,2,FALSE)</f>
        <v>#N/A</v>
      </c>
      <c r="J443" s="236" t="e">
        <f>VLOOKUP(H443,分野・分科コードリスト!$G$4:$I$49,3,FALSE)</f>
        <v>#N/A</v>
      </c>
      <c r="K443" s="237"/>
      <c r="L443" s="235"/>
      <c r="M443" s="235"/>
      <c r="N443" s="237"/>
      <c r="O443" s="243"/>
      <c r="P443" s="234"/>
      <c r="Q443" s="235"/>
      <c r="R443" s="236" t="e">
        <f>VLOOKUP(Q443,国・地域コードリスト!$L$3:$M$209,2,FALSE)</f>
        <v>#N/A</v>
      </c>
      <c r="S443" s="236" t="e">
        <f>VLOOKUP(Q443,国・地域コードリスト!$N$3:$O$209,2,FALSE)</f>
        <v>#N/A</v>
      </c>
      <c r="T443" s="357"/>
      <c r="U443" s="164"/>
      <c r="V443" s="237"/>
      <c r="W443" s="164"/>
    </row>
    <row r="444" spans="2:23" ht="30" hidden="1" customHeight="1">
      <c r="B444" s="234"/>
      <c r="C444" s="235"/>
      <c r="D444" s="234"/>
      <c r="E444" s="235"/>
      <c r="F444" s="236" t="e">
        <f>VLOOKUP(E444,国・地域コードリスト!$L$3:$M$209,2,FALSE)</f>
        <v>#N/A</v>
      </c>
      <c r="G444" s="236" t="e">
        <f>VLOOKUP(E444,国・地域コードリスト!$N$3:$O$209,2,FALSE)</f>
        <v>#N/A</v>
      </c>
      <c r="H444" s="235"/>
      <c r="I444" s="236" t="e">
        <f>VLOOKUP(H444,分野・分科コードリスト!$G$4:$I$49,2,FALSE)</f>
        <v>#N/A</v>
      </c>
      <c r="J444" s="236" t="e">
        <f>VLOOKUP(H444,分野・分科コードリスト!$G$4:$I$49,3,FALSE)</f>
        <v>#N/A</v>
      </c>
      <c r="K444" s="237"/>
      <c r="L444" s="235"/>
      <c r="M444" s="235"/>
      <c r="N444" s="237"/>
      <c r="O444" s="243"/>
      <c r="P444" s="234"/>
      <c r="Q444" s="235"/>
      <c r="R444" s="236" t="e">
        <f>VLOOKUP(Q444,国・地域コードリスト!$L$3:$M$209,2,FALSE)</f>
        <v>#N/A</v>
      </c>
      <c r="S444" s="236" t="e">
        <f>VLOOKUP(Q444,国・地域コードリスト!$N$3:$O$209,2,FALSE)</f>
        <v>#N/A</v>
      </c>
      <c r="T444" s="357"/>
      <c r="U444" s="164"/>
      <c r="V444" s="237"/>
      <c r="W444" s="164"/>
    </row>
    <row r="445" spans="2:23" ht="30" hidden="1" customHeight="1">
      <c r="B445" s="234"/>
      <c r="C445" s="235"/>
      <c r="D445" s="234"/>
      <c r="E445" s="235"/>
      <c r="F445" s="236" t="e">
        <f>VLOOKUP(E445,国・地域コードリスト!$L$3:$M$209,2,FALSE)</f>
        <v>#N/A</v>
      </c>
      <c r="G445" s="236" t="e">
        <f>VLOOKUP(E445,国・地域コードリスト!$N$3:$O$209,2,FALSE)</f>
        <v>#N/A</v>
      </c>
      <c r="H445" s="235"/>
      <c r="I445" s="236" t="e">
        <f>VLOOKUP(H445,分野・分科コードリスト!$G$4:$I$49,2,FALSE)</f>
        <v>#N/A</v>
      </c>
      <c r="J445" s="236" t="e">
        <f>VLOOKUP(H445,分野・分科コードリスト!$G$4:$I$49,3,FALSE)</f>
        <v>#N/A</v>
      </c>
      <c r="K445" s="237"/>
      <c r="L445" s="235"/>
      <c r="M445" s="235"/>
      <c r="N445" s="237"/>
      <c r="O445" s="243"/>
      <c r="P445" s="234"/>
      <c r="Q445" s="235"/>
      <c r="R445" s="236" t="e">
        <f>VLOOKUP(Q445,国・地域コードリスト!$L$3:$M$209,2,FALSE)</f>
        <v>#N/A</v>
      </c>
      <c r="S445" s="236" t="e">
        <f>VLOOKUP(Q445,国・地域コードリスト!$N$3:$O$209,2,FALSE)</f>
        <v>#N/A</v>
      </c>
      <c r="T445" s="357"/>
      <c r="U445" s="164"/>
      <c r="V445" s="237"/>
      <c r="W445" s="164"/>
    </row>
    <row r="446" spans="2:23" ht="30" hidden="1" customHeight="1">
      <c r="B446" s="234"/>
      <c r="C446" s="235"/>
      <c r="D446" s="234"/>
      <c r="E446" s="235"/>
      <c r="F446" s="236" t="e">
        <f>VLOOKUP(E446,国・地域コードリスト!$L$3:$M$209,2,FALSE)</f>
        <v>#N/A</v>
      </c>
      <c r="G446" s="236" t="e">
        <f>VLOOKUP(E446,国・地域コードリスト!$N$3:$O$209,2,FALSE)</f>
        <v>#N/A</v>
      </c>
      <c r="H446" s="235"/>
      <c r="I446" s="236" t="e">
        <f>VLOOKUP(H446,分野・分科コードリスト!$G$4:$I$49,2,FALSE)</f>
        <v>#N/A</v>
      </c>
      <c r="J446" s="236" t="e">
        <f>VLOOKUP(H446,分野・分科コードリスト!$G$4:$I$49,3,FALSE)</f>
        <v>#N/A</v>
      </c>
      <c r="K446" s="237"/>
      <c r="L446" s="235"/>
      <c r="M446" s="235"/>
      <c r="N446" s="237"/>
      <c r="O446" s="243"/>
      <c r="P446" s="234"/>
      <c r="Q446" s="235"/>
      <c r="R446" s="236" t="e">
        <f>VLOOKUP(Q446,国・地域コードリスト!$L$3:$M$209,2,FALSE)</f>
        <v>#N/A</v>
      </c>
      <c r="S446" s="236" t="e">
        <f>VLOOKUP(Q446,国・地域コードリスト!$N$3:$O$209,2,FALSE)</f>
        <v>#N/A</v>
      </c>
      <c r="T446" s="357"/>
      <c r="U446" s="164"/>
      <c r="V446" s="237"/>
      <c r="W446" s="164"/>
    </row>
    <row r="447" spans="2:23" ht="30" hidden="1" customHeight="1">
      <c r="B447" s="234"/>
      <c r="C447" s="235"/>
      <c r="D447" s="234"/>
      <c r="E447" s="235"/>
      <c r="F447" s="236" t="e">
        <f>VLOOKUP(E447,国・地域コードリスト!$L$3:$M$209,2,FALSE)</f>
        <v>#N/A</v>
      </c>
      <c r="G447" s="236" t="e">
        <f>VLOOKUP(E447,国・地域コードリスト!$N$3:$O$209,2,FALSE)</f>
        <v>#N/A</v>
      </c>
      <c r="H447" s="235"/>
      <c r="I447" s="236" t="e">
        <f>VLOOKUP(H447,分野・分科コードリスト!$G$4:$I$49,2,FALSE)</f>
        <v>#N/A</v>
      </c>
      <c r="J447" s="236" t="e">
        <f>VLOOKUP(H447,分野・分科コードリスト!$G$4:$I$49,3,FALSE)</f>
        <v>#N/A</v>
      </c>
      <c r="K447" s="237"/>
      <c r="L447" s="235"/>
      <c r="M447" s="235"/>
      <c r="N447" s="237"/>
      <c r="O447" s="243"/>
      <c r="P447" s="234"/>
      <c r="Q447" s="235"/>
      <c r="R447" s="236" t="e">
        <f>VLOOKUP(Q447,国・地域コードリスト!$L$3:$M$209,2,FALSE)</f>
        <v>#N/A</v>
      </c>
      <c r="S447" s="236" t="e">
        <f>VLOOKUP(Q447,国・地域コードリスト!$N$3:$O$209,2,FALSE)</f>
        <v>#N/A</v>
      </c>
      <c r="T447" s="357"/>
      <c r="U447" s="164"/>
      <c r="V447" s="237"/>
      <c r="W447" s="164"/>
    </row>
    <row r="448" spans="2:23" ht="30" hidden="1" customHeight="1">
      <c r="B448" s="234"/>
      <c r="C448" s="235"/>
      <c r="D448" s="234"/>
      <c r="E448" s="235"/>
      <c r="F448" s="236" t="e">
        <f>VLOOKUP(E448,国・地域コードリスト!$L$3:$M$209,2,FALSE)</f>
        <v>#N/A</v>
      </c>
      <c r="G448" s="236" t="e">
        <f>VLOOKUP(E448,国・地域コードリスト!$N$3:$O$209,2,FALSE)</f>
        <v>#N/A</v>
      </c>
      <c r="H448" s="235"/>
      <c r="I448" s="236" t="e">
        <f>VLOOKUP(H448,分野・分科コードリスト!$G$4:$I$49,2,FALSE)</f>
        <v>#N/A</v>
      </c>
      <c r="J448" s="236" t="e">
        <f>VLOOKUP(H448,分野・分科コードリスト!$G$4:$I$49,3,FALSE)</f>
        <v>#N/A</v>
      </c>
      <c r="K448" s="237"/>
      <c r="L448" s="235"/>
      <c r="M448" s="235"/>
      <c r="N448" s="237"/>
      <c r="O448" s="243"/>
      <c r="P448" s="234"/>
      <c r="Q448" s="235"/>
      <c r="R448" s="236" t="e">
        <f>VLOOKUP(Q448,国・地域コードリスト!$L$3:$M$209,2,FALSE)</f>
        <v>#N/A</v>
      </c>
      <c r="S448" s="236" t="e">
        <f>VLOOKUP(Q448,国・地域コードリスト!$N$3:$O$209,2,FALSE)</f>
        <v>#N/A</v>
      </c>
      <c r="T448" s="357"/>
      <c r="U448" s="164"/>
      <c r="V448" s="237"/>
      <c r="W448" s="164"/>
    </row>
    <row r="449" spans="2:23" ht="30" hidden="1" customHeight="1">
      <c r="B449" s="234"/>
      <c r="C449" s="235"/>
      <c r="D449" s="234"/>
      <c r="E449" s="235"/>
      <c r="F449" s="236" t="e">
        <f>VLOOKUP(E449,国・地域コードリスト!$L$3:$M$209,2,FALSE)</f>
        <v>#N/A</v>
      </c>
      <c r="G449" s="236" t="e">
        <f>VLOOKUP(E449,国・地域コードリスト!$N$3:$O$209,2,FALSE)</f>
        <v>#N/A</v>
      </c>
      <c r="H449" s="235"/>
      <c r="I449" s="236" t="e">
        <f>VLOOKUP(H449,分野・分科コードリスト!$G$4:$I$49,2,FALSE)</f>
        <v>#N/A</v>
      </c>
      <c r="J449" s="236" t="e">
        <f>VLOOKUP(H449,分野・分科コードリスト!$G$4:$I$49,3,FALSE)</f>
        <v>#N/A</v>
      </c>
      <c r="K449" s="237"/>
      <c r="L449" s="235"/>
      <c r="M449" s="235"/>
      <c r="N449" s="237"/>
      <c r="O449" s="243"/>
      <c r="P449" s="234"/>
      <c r="Q449" s="235"/>
      <c r="R449" s="236" t="e">
        <f>VLOOKUP(Q449,国・地域コードリスト!$L$3:$M$209,2,FALSE)</f>
        <v>#N/A</v>
      </c>
      <c r="S449" s="236" t="e">
        <f>VLOOKUP(Q449,国・地域コードリスト!$N$3:$O$209,2,FALSE)</f>
        <v>#N/A</v>
      </c>
      <c r="T449" s="357"/>
      <c r="U449" s="164"/>
      <c r="V449" s="237"/>
      <c r="W449" s="164"/>
    </row>
    <row r="450" spans="2:23" ht="30" hidden="1" customHeight="1">
      <c r="B450" s="234"/>
      <c r="C450" s="235"/>
      <c r="D450" s="234"/>
      <c r="E450" s="235"/>
      <c r="F450" s="236" t="e">
        <f>VLOOKUP(E450,国・地域コードリスト!$L$3:$M$209,2,FALSE)</f>
        <v>#N/A</v>
      </c>
      <c r="G450" s="236" t="e">
        <f>VLOOKUP(E450,国・地域コードリスト!$N$3:$O$209,2,FALSE)</f>
        <v>#N/A</v>
      </c>
      <c r="H450" s="235"/>
      <c r="I450" s="236" t="e">
        <f>VLOOKUP(H450,分野・分科コードリスト!$G$4:$I$49,2,FALSE)</f>
        <v>#N/A</v>
      </c>
      <c r="J450" s="236" t="e">
        <f>VLOOKUP(H450,分野・分科コードリスト!$G$4:$I$49,3,FALSE)</f>
        <v>#N/A</v>
      </c>
      <c r="K450" s="237"/>
      <c r="L450" s="235"/>
      <c r="M450" s="235"/>
      <c r="N450" s="237"/>
      <c r="O450" s="243"/>
      <c r="P450" s="234"/>
      <c r="Q450" s="235"/>
      <c r="R450" s="236" t="e">
        <f>VLOOKUP(Q450,国・地域コードリスト!$L$3:$M$209,2,FALSE)</f>
        <v>#N/A</v>
      </c>
      <c r="S450" s="236" t="e">
        <f>VLOOKUP(Q450,国・地域コードリスト!$N$3:$O$209,2,FALSE)</f>
        <v>#N/A</v>
      </c>
      <c r="T450" s="357"/>
      <c r="U450" s="164"/>
      <c r="V450" s="237"/>
      <c r="W450" s="164"/>
    </row>
    <row r="451" spans="2:23" ht="30" hidden="1" customHeight="1">
      <c r="B451" s="234"/>
      <c r="C451" s="235"/>
      <c r="D451" s="234"/>
      <c r="E451" s="235"/>
      <c r="F451" s="236" t="e">
        <f>VLOOKUP(E451,国・地域コードリスト!$L$3:$M$209,2,FALSE)</f>
        <v>#N/A</v>
      </c>
      <c r="G451" s="236" t="e">
        <f>VLOOKUP(E451,国・地域コードリスト!$N$3:$O$209,2,FALSE)</f>
        <v>#N/A</v>
      </c>
      <c r="H451" s="235"/>
      <c r="I451" s="236" t="e">
        <f>VLOOKUP(H451,分野・分科コードリスト!$G$4:$I$49,2,FALSE)</f>
        <v>#N/A</v>
      </c>
      <c r="J451" s="236" t="e">
        <f>VLOOKUP(H451,分野・分科コードリスト!$G$4:$I$49,3,FALSE)</f>
        <v>#N/A</v>
      </c>
      <c r="K451" s="237"/>
      <c r="L451" s="235"/>
      <c r="M451" s="235"/>
      <c r="N451" s="237"/>
      <c r="O451" s="243"/>
      <c r="P451" s="234"/>
      <c r="Q451" s="235"/>
      <c r="R451" s="236" t="e">
        <f>VLOOKUP(Q451,国・地域コードリスト!$L$3:$M$209,2,FALSE)</f>
        <v>#N/A</v>
      </c>
      <c r="S451" s="236" t="e">
        <f>VLOOKUP(Q451,国・地域コードリスト!$N$3:$O$209,2,FALSE)</f>
        <v>#N/A</v>
      </c>
      <c r="T451" s="357"/>
      <c r="U451" s="164"/>
      <c r="V451" s="237"/>
      <c r="W451" s="164"/>
    </row>
    <row r="452" spans="2:23" ht="30" hidden="1" customHeight="1">
      <c r="B452" s="234"/>
      <c r="C452" s="235"/>
      <c r="D452" s="234"/>
      <c r="E452" s="235"/>
      <c r="F452" s="236" t="e">
        <f>VLOOKUP(E452,国・地域コードリスト!$L$3:$M$209,2,FALSE)</f>
        <v>#N/A</v>
      </c>
      <c r="G452" s="236" t="e">
        <f>VLOOKUP(E452,国・地域コードリスト!$N$3:$O$209,2,FALSE)</f>
        <v>#N/A</v>
      </c>
      <c r="H452" s="235"/>
      <c r="I452" s="236" t="e">
        <f>VLOOKUP(H452,分野・分科コードリスト!$G$4:$I$49,2,FALSE)</f>
        <v>#N/A</v>
      </c>
      <c r="J452" s="236" t="e">
        <f>VLOOKUP(H452,分野・分科コードリスト!$G$4:$I$49,3,FALSE)</f>
        <v>#N/A</v>
      </c>
      <c r="K452" s="237"/>
      <c r="L452" s="235"/>
      <c r="M452" s="235"/>
      <c r="N452" s="237"/>
      <c r="O452" s="243"/>
      <c r="P452" s="234"/>
      <c r="Q452" s="235"/>
      <c r="R452" s="236" t="e">
        <f>VLOOKUP(Q452,国・地域コードリスト!$L$3:$M$209,2,FALSE)</f>
        <v>#N/A</v>
      </c>
      <c r="S452" s="236" t="e">
        <f>VLOOKUP(Q452,国・地域コードリスト!$N$3:$O$209,2,FALSE)</f>
        <v>#N/A</v>
      </c>
      <c r="T452" s="357"/>
      <c r="U452" s="164"/>
      <c r="V452" s="237"/>
      <c r="W452" s="164"/>
    </row>
    <row r="453" spans="2:23" ht="30" hidden="1" customHeight="1">
      <c r="B453" s="234"/>
      <c r="C453" s="235"/>
      <c r="D453" s="234"/>
      <c r="E453" s="235"/>
      <c r="F453" s="236" t="e">
        <f>VLOOKUP(E453,国・地域コードリスト!$L$3:$M$209,2,FALSE)</f>
        <v>#N/A</v>
      </c>
      <c r="G453" s="236" t="e">
        <f>VLOOKUP(E453,国・地域コードリスト!$N$3:$O$209,2,FALSE)</f>
        <v>#N/A</v>
      </c>
      <c r="H453" s="235"/>
      <c r="I453" s="236" t="e">
        <f>VLOOKUP(H453,分野・分科コードリスト!$G$4:$I$49,2,FALSE)</f>
        <v>#N/A</v>
      </c>
      <c r="J453" s="236" t="e">
        <f>VLOOKUP(H453,分野・分科コードリスト!$G$4:$I$49,3,FALSE)</f>
        <v>#N/A</v>
      </c>
      <c r="K453" s="237"/>
      <c r="L453" s="235"/>
      <c r="M453" s="235"/>
      <c r="N453" s="237"/>
      <c r="O453" s="243"/>
      <c r="P453" s="234"/>
      <c r="Q453" s="235"/>
      <c r="R453" s="236" t="e">
        <f>VLOOKUP(Q453,国・地域コードリスト!$L$3:$M$209,2,FALSE)</f>
        <v>#N/A</v>
      </c>
      <c r="S453" s="236" t="e">
        <f>VLOOKUP(Q453,国・地域コードリスト!$N$3:$O$209,2,FALSE)</f>
        <v>#N/A</v>
      </c>
      <c r="T453" s="357"/>
      <c r="U453" s="164"/>
      <c r="V453" s="237"/>
      <c r="W453" s="164"/>
    </row>
    <row r="454" spans="2:23" ht="30" hidden="1" customHeight="1">
      <c r="B454" s="234"/>
      <c r="C454" s="235"/>
      <c r="D454" s="234"/>
      <c r="E454" s="235"/>
      <c r="F454" s="236" t="e">
        <f>VLOOKUP(E454,国・地域コードリスト!$L$3:$M$209,2,FALSE)</f>
        <v>#N/A</v>
      </c>
      <c r="G454" s="236" t="e">
        <f>VLOOKUP(E454,国・地域コードリスト!$N$3:$O$209,2,FALSE)</f>
        <v>#N/A</v>
      </c>
      <c r="H454" s="235"/>
      <c r="I454" s="236" t="e">
        <f>VLOOKUP(H454,分野・分科コードリスト!$G$4:$I$49,2,FALSE)</f>
        <v>#N/A</v>
      </c>
      <c r="J454" s="236" t="e">
        <f>VLOOKUP(H454,分野・分科コードリスト!$G$4:$I$49,3,FALSE)</f>
        <v>#N/A</v>
      </c>
      <c r="K454" s="237"/>
      <c r="L454" s="235"/>
      <c r="M454" s="235"/>
      <c r="N454" s="237"/>
      <c r="O454" s="243"/>
      <c r="P454" s="234"/>
      <c r="Q454" s="235"/>
      <c r="R454" s="236" t="e">
        <f>VLOOKUP(Q454,国・地域コードリスト!$L$3:$M$209,2,FALSE)</f>
        <v>#N/A</v>
      </c>
      <c r="S454" s="236" t="e">
        <f>VLOOKUP(Q454,国・地域コードリスト!$N$3:$O$209,2,FALSE)</f>
        <v>#N/A</v>
      </c>
      <c r="T454" s="357"/>
      <c r="U454" s="164"/>
      <c r="V454" s="237"/>
      <c r="W454" s="164"/>
    </row>
    <row r="455" spans="2:23" ht="30" hidden="1" customHeight="1">
      <c r="B455" s="234"/>
      <c r="C455" s="235"/>
      <c r="D455" s="234"/>
      <c r="E455" s="235"/>
      <c r="F455" s="236" t="e">
        <f>VLOOKUP(E455,国・地域コードリスト!$L$3:$M$209,2,FALSE)</f>
        <v>#N/A</v>
      </c>
      <c r="G455" s="236" t="e">
        <f>VLOOKUP(E455,国・地域コードリスト!$N$3:$O$209,2,FALSE)</f>
        <v>#N/A</v>
      </c>
      <c r="H455" s="235"/>
      <c r="I455" s="236" t="e">
        <f>VLOOKUP(H455,分野・分科コードリスト!$G$4:$I$49,2,FALSE)</f>
        <v>#N/A</v>
      </c>
      <c r="J455" s="236" t="e">
        <f>VLOOKUP(H455,分野・分科コードリスト!$G$4:$I$49,3,FALSE)</f>
        <v>#N/A</v>
      </c>
      <c r="K455" s="237"/>
      <c r="L455" s="235"/>
      <c r="M455" s="235"/>
      <c r="N455" s="237"/>
      <c r="O455" s="243"/>
      <c r="P455" s="234"/>
      <c r="Q455" s="235"/>
      <c r="R455" s="236" t="e">
        <f>VLOOKUP(Q455,国・地域コードリスト!$L$3:$M$209,2,FALSE)</f>
        <v>#N/A</v>
      </c>
      <c r="S455" s="236" t="e">
        <f>VLOOKUP(Q455,国・地域コードリスト!$N$3:$O$209,2,FALSE)</f>
        <v>#N/A</v>
      </c>
      <c r="T455" s="357"/>
      <c r="U455" s="164"/>
      <c r="V455" s="237"/>
      <c r="W455" s="164"/>
    </row>
    <row r="456" spans="2:23" ht="30" hidden="1" customHeight="1">
      <c r="B456" s="234"/>
      <c r="C456" s="235"/>
      <c r="D456" s="234"/>
      <c r="E456" s="235"/>
      <c r="F456" s="236" t="e">
        <f>VLOOKUP(E456,国・地域コードリスト!$L$3:$M$209,2,FALSE)</f>
        <v>#N/A</v>
      </c>
      <c r="G456" s="236" t="e">
        <f>VLOOKUP(E456,国・地域コードリスト!$N$3:$O$209,2,FALSE)</f>
        <v>#N/A</v>
      </c>
      <c r="H456" s="235"/>
      <c r="I456" s="236" t="e">
        <f>VLOOKUP(H456,分野・分科コードリスト!$G$4:$I$49,2,FALSE)</f>
        <v>#N/A</v>
      </c>
      <c r="J456" s="236" t="e">
        <f>VLOOKUP(H456,分野・分科コードリスト!$G$4:$I$49,3,FALSE)</f>
        <v>#N/A</v>
      </c>
      <c r="K456" s="237"/>
      <c r="L456" s="235"/>
      <c r="M456" s="235"/>
      <c r="N456" s="237"/>
      <c r="O456" s="243"/>
      <c r="P456" s="234"/>
      <c r="Q456" s="235"/>
      <c r="R456" s="236" t="e">
        <f>VLOOKUP(Q456,国・地域コードリスト!$L$3:$M$209,2,FALSE)</f>
        <v>#N/A</v>
      </c>
      <c r="S456" s="236" t="e">
        <f>VLOOKUP(Q456,国・地域コードリスト!$N$3:$O$209,2,FALSE)</f>
        <v>#N/A</v>
      </c>
      <c r="T456" s="357"/>
      <c r="U456" s="164"/>
      <c r="V456" s="237"/>
      <c r="W456" s="164"/>
    </row>
    <row r="457" spans="2:23" ht="30" hidden="1" customHeight="1">
      <c r="B457" s="234"/>
      <c r="C457" s="235"/>
      <c r="D457" s="234"/>
      <c r="E457" s="235"/>
      <c r="F457" s="236" t="e">
        <f>VLOOKUP(E457,国・地域コードリスト!$L$3:$M$209,2,FALSE)</f>
        <v>#N/A</v>
      </c>
      <c r="G457" s="236" t="e">
        <f>VLOOKUP(E457,国・地域コードリスト!$N$3:$O$209,2,FALSE)</f>
        <v>#N/A</v>
      </c>
      <c r="H457" s="235"/>
      <c r="I457" s="236" t="e">
        <f>VLOOKUP(H457,分野・分科コードリスト!$G$4:$I$49,2,FALSE)</f>
        <v>#N/A</v>
      </c>
      <c r="J457" s="236" t="e">
        <f>VLOOKUP(H457,分野・分科コードリスト!$G$4:$I$49,3,FALSE)</f>
        <v>#N/A</v>
      </c>
      <c r="K457" s="237"/>
      <c r="L457" s="235"/>
      <c r="M457" s="235"/>
      <c r="N457" s="237"/>
      <c r="O457" s="243"/>
      <c r="P457" s="234"/>
      <c r="Q457" s="235"/>
      <c r="R457" s="236" t="e">
        <f>VLOOKUP(Q457,国・地域コードリスト!$L$3:$M$209,2,FALSE)</f>
        <v>#N/A</v>
      </c>
      <c r="S457" s="236" t="e">
        <f>VLOOKUP(Q457,国・地域コードリスト!$N$3:$O$209,2,FALSE)</f>
        <v>#N/A</v>
      </c>
      <c r="T457" s="357"/>
      <c r="U457" s="164"/>
      <c r="V457" s="237"/>
      <c r="W457" s="164"/>
    </row>
    <row r="458" spans="2:23" ht="30" hidden="1" customHeight="1">
      <c r="B458" s="234"/>
      <c r="C458" s="235"/>
      <c r="D458" s="234"/>
      <c r="E458" s="235"/>
      <c r="F458" s="236" t="e">
        <f>VLOOKUP(E458,国・地域コードリスト!$L$3:$M$209,2,FALSE)</f>
        <v>#N/A</v>
      </c>
      <c r="G458" s="236" t="e">
        <f>VLOOKUP(E458,国・地域コードリスト!$N$3:$O$209,2,FALSE)</f>
        <v>#N/A</v>
      </c>
      <c r="H458" s="235"/>
      <c r="I458" s="236" t="e">
        <f>VLOOKUP(H458,分野・分科コードリスト!$G$4:$I$49,2,FALSE)</f>
        <v>#N/A</v>
      </c>
      <c r="J458" s="236" t="e">
        <f>VLOOKUP(H458,分野・分科コードリスト!$G$4:$I$49,3,FALSE)</f>
        <v>#N/A</v>
      </c>
      <c r="K458" s="237"/>
      <c r="L458" s="235"/>
      <c r="M458" s="235"/>
      <c r="N458" s="237"/>
      <c r="O458" s="243"/>
      <c r="P458" s="234"/>
      <c r="Q458" s="235"/>
      <c r="R458" s="236" t="e">
        <f>VLOOKUP(Q458,国・地域コードリスト!$L$3:$M$209,2,FALSE)</f>
        <v>#N/A</v>
      </c>
      <c r="S458" s="236" t="e">
        <f>VLOOKUP(Q458,国・地域コードリスト!$N$3:$O$209,2,FALSE)</f>
        <v>#N/A</v>
      </c>
      <c r="T458" s="357"/>
      <c r="U458" s="164"/>
      <c r="V458" s="237"/>
      <c r="W458" s="164"/>
    </row>
    <row r="459" spans="2:23" ht="30" hidden="1" customHeight="1">
      <c r="B459" s="234"/>
      <c r="C459" s="235"/>
      <c r="D459" s="234"/>
      <c r="E459" s="235"/>
      <c r="F459" s="236" t="e">
        <f>VLOOKUP(E459,国・地域コードリスト!$L$3:$M$209,2,FALSE)</f>
        <v>#N/A</v>
      </c>
      <c r="G459" s="236" t="e">
        <f>VLOOKUP(E459,国・地域コードリスト!$N$3:$O$209,2,FALSE)</f>
        <v>#N/A</v>
      </c>
      <c r="H459" s="235"/>
      <c r="I459" s="236" t="e">
        <f>VLOOKUP(H459,分野・分科コードリスト!$G$4:$I$49,2,FALSE)</f>
        <v>#N/A</v>
      </c>
      <c r="J459" s="236" t="e">
        <f>VLOOKUP(H459,分野・分科コードリスト!$G$4:$I$49,3,FALSE)</f>
        <v>#N/A</v>
      </c>
      <c r="K459" s="237"/>
      <c r="L459" s="235"/>
      <c r="M459" s="235"/>
      <c r="N459" s="237"/>
      <c r="O459" s="243"/>
      <c r="P459" s="234"/>
      <c r="Q459" s="235"/>
      <c r="R459" s="236" t="e">
        <f>VLOOKUP(Q459,国・地域コードリスト!$L$3:$M$209,2,FALSE)</f>
        <v>#N/A</v>
      </c>
      <c r="S459" s="236" t="e">
        <f>VLOOKUP(Q459,国・地域コードリスト!$N$3:$O$209,2,FALSE)</f>
        <v>#N/A</v>
      </c>
      <c r="T459" s="357"/>
      <c r="U459" s="164"/>
      <c r="V459" s="237"/>
      <c r="W459" s="164"/>
    </row>
    <row r="460" spans="2:23" ht="30" hidden="1" customHeight="1">
      <c r="B460" s="234"/>
      <c r="C460" s="235"/>
      <c r="D460" s="234"/>
      <c r="E460" s="235"/>
      <c r="F460" s="236" t="e">
        <f>VLOOKUP(E460,国・地域コードリスト!$L$3:$M$209,2,FALSE)</f>
        <v>#N/A</v>
      </c>
      <c r="G460" s="236" t="e">
        <f>VLOOKUP(E460,国・地域コードリスト!$N$3:$O$209,2,FALSE)</f>
        <v>#N/A</v>
      </c>
      <c r="H460" s="235"/>
      <c r="I460" s="236" t="e">
        <f>VLOOKUP(H460,分野・分科コードリスト!$G$4:$I$49,2,FALSE)</f>
        <v>#N/A</v>
      </c>
      <c r="J460" s="236" t="e">
        <f>VLOOKUP(H460,分野・分科コードリスト!$G$4:$I$49,3,FALSE)</f>
        <v>#N/A</v>
      </c>
      <c r="K460" s="237"/>
      <c r="L460" s="235"/>
      <c r="M460" s="235"/>
      <c r="N460" s="237"/>
      <c r="O460" s="243"/>
      <c r="P460" s="234"/>
      <c r="Q460" s="235"/>
      <c r="R460" s="236" t="e">
        <f>VLOOKUP(Q460,国・地域コードリスト!$L$3:$M$209,2,FALSE)</f>
        <v>#N/A</v>
      </c>
      <c r="S460" s="236" t="e">
        <f>VLOOKUP(Q460,国・地域コードリスト!$N$3:$O$209,2,FALSE)</f>
        <v>#N/A</v>
      </c>
      <c r="T460" s="357"/>
      <c r="U460" s="164"/>
      <c r="V460" s="237"/>
      <c r="W460" s="164"/>
    </row>
    <row r="461" spans="2:23" ht="30" hidden="1" customHeight="1">
      <c r="B461" s="234"/>
      <c r="C461" s="235"/>
      <c r="D461" s="234"/>
      <c r="E461" s="235"/>
      <c r="F461" s="236" t="e">
        <f>VLOOKUP(E461,国・地域コードリスト!$L$3:$M$209,2,FALSE)</f>
        <v>#N/A</v>
      </c>
      <c r="G461" s="236" t="e">
        <f>VLOOKUP(E461,国・地域コードリスト!$N$3:$O$209,2,FALSE)</f>
        <v>#N/A</v>
      </c>
      <c r="H461" s="235"/>
      <c r="I461" s="236" t="e">
        <f>VLOOKUP(H461,分野・分科コードリスト!$G$4:$I$49,2,FALSE)</f>
        <v>#N/A</v>
      </c>
      <c r="J461" s="236" t="e">
        <f>VLOOKUP(H461,分野・分科コードリスト!$G$4:$I$49,3,FALSE)</f>
        <v>#N/A</v>
      </c>
      <c r="K461" s="237"/>
      <c r="L461" s="235"/>
      <c r="M461" s="235"/>
      <c r="N461" s="237"/>
      <c r="O461" s="243"/>
      <c r="P461" s="234"/>
      <c r="Q461" s="235"/>
      <c r="R461" s="236" t="e">
        <f>VLOOKUP(Q461,国・地域コードリスト!$L$3:$M$209,2,FALSE)</f>
        <v>#N/A</v>
      </c>
      <c r="S461" s="236" t="e">
        <f>VLOOKUP(Q461,国・地域コードリスト!$N$3:$O$209,2,FALSE)</f>
        <v>#N/A</v>
      </c>
      <c r="T461" s="357"/>
      <c r="U461" s="164"/>
      <c r="V461" s="237"/>
      <c r="W461" s="164"/>
    </row>
    <row r="462" spans="2:23" ht="30" hidden="1" customHeight="1">
      <c r="B462" s="234"/>
      <c r="C462" s="235"/>
      <c r="D462" s="234"/>
      <c r="E462" s="235"/>
      <c r="F462" s="236" t="e">
        <f>VLOOKUP(E462,国・地域コードリスト!$L$3:$M$209,2,FALSE)</f>
        <v>#N/A</v>
      </c>
      <c r="G462" s="236" t="e">
        <f>VLOOKUP(E462,国・地域コードリスト!$N$3:$O$209,2,FALSE)</f>
        <v>#N/A</v>
      </c>
      <c r="H462" s="235"/>
      <c r="I462" s="236" t="e">
        <f>VLOOKUP(H462,分野・分科コードリスト!$G$4:$I$49,2,FALSE)</f>
        <v>#N/A</v>
      </c>
      <c r="J462" s="236" t="e">
        <f>VLOOKUP(H462,分野・分科コードリスト!$G$4:$I$49,3,FALSE)</f>
        <v>#N/A</v>
      </c>
      <c r="K462" s="237"/>
      <c r="L462" s="235"/>
      <c r="M462" s="235"/>
      <c r="N462" s="237"/>
      <c r="O462" s="243"/>
      <c r="P462" s="234"/>
      <c r="Q462" s="235"/>
      <c r="R462" s="236" t="e">
        <f>VLOOKUP(Q462,国・地域コードリスト!$L$3:$M$209,2,FALSE)</f>
        <v>#N/A</v>
      </c>
      <c r="S462" s="236" t="e">
        <f>VLOOKUP(Q462,国・地域コードリスト!$N$3:$O$209,2,FALSE)</f>
        <v>#N/A</v>
      </c>
      <c r="T462" s="357"/>
      <c r="U462" s="164"/>
      <c r="V462" s="237"/>
      <c r="W462" s="164"/>
    </row>
    <row r="463" spans="2:23" ht="30" hidden="1" customHeight="1">
      <c r="B463" s="234"/>
      <c r="C463" s="235"/>
      <c r="D463" s="234"/>
      <c r="E463" s="235"/>
      <c r="F463" s="236" t="e">
        <f>VLOOKUP(E463,国・地域コードリスト!$L$3:$M$209,2,FALSE)</f>
        <v>#N/A</v>
      </c>
      <c r="G463" s="236" t="e">
        <f>VLOOKUP(E463,国・地域コードリスト!$N$3:$O$209,2,FALSE)</f>
        <v>#N/A</v>
      </c>
      <c r="H463" s="235"/>
      <c r="I463" s="236" t="e">
        <f>VLOOKUP(H463,分野・分科コードリスト!$G$4:$I$49,2,FALSE)</f>
        <v>#N/A</v>
      </c>
      <c r="J463" s="236" t="e">
        <f>VLOOKUP(H463,分野・分科コードリスト!$G$4:$I$49,3,FALSE)</f>
        <v>#N/A</v>
      </c>
      <c r="K463" s="237"/>
      <c r="L463" s="235"/>
      <c r="M463" s="235"/>
      <c r="N463" s="237"/>
      <c r="O463" s="243"/>
      <c r="P463" s="234"/>
      <c r="Q463" s="235"/>
      <c r="R463" s="236" t="e">
        <f>VLOOKUP(Q463,国・地域コードリスト!$L$3:$M$209,2,FALSE)</f>
        <v>#N/A</v>
      </c>
      <c r="S463" s="236" t="e">
        <f>VLOOKUP(Q463,国・地域コードリスト!$N$3:$O$209,2,FALSE)</f>
        <v>#N/A</v>
      </c>
      <c r="T463" s="357"/>
      <c r="U463" s="164"/>
      <c r="V463" s="237"/>
      <c r="W463" s="164"/>
    </row>
    <row r="464" spans="2:23" ht="30" hidden="1" customHeight="1">
      <c r="B464" s="234"/>
      <c r="C464" s="235"/>
      <c r="D464" s="234"/>
      <c r="E464" s="235"/>
      <c r="F464" s="236" t="e">
        <f>VLOOKUP(E464,国・地域コードリスト!$L$3:$M$209,2,FALSE)</f>
        <v>#N/A</v>
      </c>
      <c r="G464" s="236" t="e">
        <f>VLOOKUP(E464,国・地域コードリスト!$N$3:$O$209,2,FALSE)</f>
        <v>#N/A</v>
      </c>
      <c r="H464" s="235"/>
      <c r="I464" s="236" t="e">
        <f>VLOOKUP(H464,分野・分科コードリスト!$G$4:$I$49,2,FALSE)</f>
        <v>#N/A</v>
      </c>
      <c r="J464" s="236" t="e">
        <f>VLOOKUP(H464,分野・分科コードリスト!$G$4:$I$49,3,FALSE)</f>
        <v>#N/A</v>
      </c>
      <c r="K464" s="237"/>
      <c r="L464" s="235"/>
      <c r="M464" s="235"/>
      <c r="N464" s="237"/>
      <c r="O464" s="243"/>
      <c r="P464" s="234"/>
      <c r="Q464" s="235"/>
      <c r="R464" s="236" t="e">
        <f>VLOOKUP(Q464,国・地域コードリスト!$L$3:$M$209,2,FALSE)</f>
        <v>#N/A</v>
      </c>
      <c r="S464" s="236" t="e">
        <f>VLOOKUP(Q464,国・地域コードリスト!$N$3:$O$209,2,FALSE)</f>
        <v>#N/A</v>
      </c>
      <c r="T464" s="357"/>
      <c r="U464" s="164"/>
      <c r="V464" s="237"/>
      <c r="W464" s="164"/>
    </row>
    <row r="465" spans="2:23" ht="30" hidden="1" customHeight="1">
      <c r="B465" s="234"/>
      <c r="C465" s="235"/>
      <c r="D465" s="234"/>
      <c r="E465" s="235"/>
      <c r="F465" s="236" t="e">
        <f>VLOOKUP(E465,国・地域コードリスト!$L$3:$M$209,2,FALSE)</f>
        <v>#N/A</v>
      </c>
      <c r="G465" s="236" t="e">
        <f>VLOOKUP(E465,国・地域コードリスト!$N$3:$O$209,2,FALSE)</f>
        <v>#N/A</v>
      </c>
      <c r="H465" s="235"/>
      <c r="I465" s="236" t="e">
        <f>VLOOKUP(H465,分野・分科コードリスト!$G$4:$I$49,2,FALSE)</f>
        <v>#N/A</v>
      </c>
      <c r="J465" s="236" t="e">
        <f>VLOOKUP(H465,分野・分科コードリスト!$G$4:$I$49,3,FALSE)</f>
        <v>#N/A</v>
      </c>
      <c r="K465" s="237"/>
      <c r="L465" s="235"/>
      <c r="M465" s="235"/>
      <c r="N465" s="237"/>
      <c r="O465" s="243"/>
      <c r="P465" s="234"/>
      <c r="Q465" s="235"/>
      <c r="R465" s="236" t="e">
        <f>VLOOKUP(Q465,国・地域コードリスト!$L$3:$M$209,2,FALSE)</f>
        <v>#N/A</v>
      </c>
      <c r="S465" s="236" t="e">
        <f>VLOOKUP(Q465,国・地域コードリスト!$N$3:$O$209,2,FALSE)</f>
        <v>#N/A</v>
      </c>
      <c r="T465" s="357"/>
      <c r="U465" s="164"/>
      <c r="V465" s="237"/>
      <c r="W465" s="164"/>
    </row>
    <row r="466" spans="2:23" ht="30" hidden="1" customHeight="1">
      <c r="B466" s="234"/>
      <c r="C466" s="235"/>
      <c r="D466" s="234"/>
      <c r="E466" s="235"/>
      <c r="F466" s="236" t="e">
        <f>VLOOKUP(E466,国・地域コードリスト!$L$3:$M$209,2,FALSE)</f>
        <v>#N/A</v>
      </c>
      <c r="G466" s="236" t="e">
        <f>VLOOKUP(E466,国・地域コードリスト!$N$3:$O$209,2,FALSE)</f>
        <v>#N/A</v>
      </c>
      <c r="H466" s="235"/>
      <c r="I466" s="236" t="e">
        <f>VLOOKUP(H466,分野・分科コードリスト!$G$4:$I$49,2,FALSE)</f>
        <v>#N/A</v>
      </c>
      <c r="J466" s="236" t="e">
        <f>VLOOKUP(H466,分野・分科コードリスト!$G$4:$I$49,3,FALSE)</f>
        <v>#N/A</v>
      </c>
      <c r="K466" s="237"/>
      <c r="L466" s="235"/>
      <c r="M466" s="235"/>
      <c r="N466" s="237"/>
      <c r="O466" s="243"/>
      <c r="P466" s="234"/>
      <c r="Q466" s="235"/>
      <c r="R466" s="236" t="e">
        <f>VLOOKUP(Q466,国・地域コードリスト!$L$3:$M$209,2,FALSE)</f>
        <v>#N/A</v>
      </c>
      <c r="S466" s="236" t="e">
        <f>VLOOKUP(Q466,国・地域コードリスト!$N$3:$O$209,2,FALSE)</f>
        <v>#N/A</v>
      </c>
      <c r="T466" s="357"/>
      <c r="U466" s="164"/>
      <c r="V466" s="237"/>
      <c r="W466" s="164"/>
    </row>
    <row r="467" spans="2:23" ht="30" hidden="1" customHeight="1">
      <c r="B467" s="234"/>
      <c r="C467" s="235"/>
      <c r="D467" s="234"/>
      <c r="E467" s="235"/>
      <c r="F467" s="236" t="e">
        <f>VLOOKUP(E467,国・地域コードリスト!$L$3:$M$209,2,FALSE)</f>
        <v>#N/A</v>
      </c>
      <c r="G467" s="236" t="e">
        <f>VLOOKUP(E467,国・地域コードリスト!$N$3:$O$209,2,FALSE)</f>
        <v>#N/A</v>
      </c>
      <c r="H467" s="235"/>
      <c r="I467" s="236" t="e">
        <f>VLOOKUP(H467,分野・分科コードリスト!$G$4:$I$49,2,FALSE)</f>
        <v>#N/A</v>
      </c>
      <c r="J467" s="236" t="e">
        <f>VLOOKUP(H467,分野・分科コードリスト!$G$4:$I$49,3,FALSE)</f>
        <v>#N/A</v>
      </c>
      <c r="K467" s="237"/>
      <c r="L467" s="235"/>
      <c r="M467" s="235"/>
      <c r="N467" s="237"/>
      <c r="O467" s="243"/>
      <c r="P467" s="234"/>
      <c r="Q467" s="235"/>
      <c r="R467" s="236" t="e">
        <f>VLOOKUP(Q467,国・地域コードリスト!$L$3:$M$209,2,FALSE)</f>
        <v>#N/A</v>
      </c>
      <c r="S467" s="236" t="e">
        <f>VLOOKUP(Q467,国・地域コードリスト!$N$3:$O$209,2,FALSE)</f>
        <v>#N/A</v>
      </c>
      <c r="T467" s="357"/>
      <c r="U467" s="164"/>
      <c r="V467" s="237"/>
      <c r="W467" s="164"/>
    </row>
    <row r="468" spans="2:23" ht="30" hidden="1" customHeight="1">
      <c r="B468" s="234"/>
      <c r="C468" s="235"/>
      <c r="D468" s="234"/>
      <c r="E468" s="235"/>
      <c r="F468" s="236" t="e">
        <f>VLOOKUP(E468,国・地域コードリスト!$L$3:$M$209,2,FALSE)</f>
        <v>#N/A</v>
      </c>
      <c r="G468" s="236" t="e">
        <f>VLOOKUP(E468,国・地域コードリスト!$N$3:$O$209,2,FALSE)</f>
        <v>#N/A</v>
      </c>
      <c r="H468" s="235"/>
      <c r="I468" s="236" t="e">
        <f>VLOOKUP(H468,分野・分科コードリスト!$G$4:$I$49,2,FALSE)</f>
        <v>#N/A</v>
      </c>
      <c r="J468" s="236" t="e">
        <f>VLOOKUP(H468,分野・分科コードリスト!$G$4:$I$49,3,FALSE)</f>
        <v>#N/A</v>
      </c>
      <c r="K468" s="237"/>
      <c r="L468" s="235"/>
      <c r="M468" s="235"/>
      <c r="N468" s="237"/>
      <c r="O468" s="243"/>
      <c r="P468" s="234"/>
      <c r="Q468" s="235"/>
      <c r="R468" s="236" t="e">
        <f>VLOOKUP(Q468,国・地域コードリスト!$L$3:$M$209,2,FALSE)</f>
        <v>#N/A</v>
      </c>
      <c r="S468" s="236" t="e">
        <f>VLOOKUP(Q468,国・地域コードリスト!$N$3:$O$209,2,FALSE)</f>
        <v>#N/A</v>
      </c>
      <c r="T468" s="357"/>
      <c r="U468" s="164"/>
      <c r="V468" s="237"/>
      <c r="W468" s="164"/>
    </row>
    <row r="469" spans="2:23" ht="30" hidden="1" customHeight="1">
      <c r="B469" s="234"/>
      <c r="C469" s="235"/>
      <c r="D469" s="234"/>
      <c r="E469" s="235"/>
      <c r="F469" s="236" t="e">
        <f>VLOOKUP(E469,国・地域コードリスト!$L$3:$M$209,2,FALSE)</f>
        <v>#N/A</v>
      </c>
      <c r="G469" s="236" t="e">
        <f>VLOOKUP(E469,国・地域コードリスト!$N$3:$O$209,2,FALSE)</f>
        <v>#N/A</v>
      </c>
      <c r="H469" s="235"/>
      <c r="I469" s="236" t="e">
        <f>VLOOKUP(H469,分野・分科コードリスト!$G$4:$I$49,2,FALSE)</f>
        <v>#N/A</v>
      </c>
      <c r="J469" s="236" t="e">
        <f>VLOOKUP(H469,分野・分科コードリスト!$G$4:$I$49,3,FALSE)</f>
        <v>#N/A</v>
      </c>
      <c r="K469" s="237"/>
      <c r="L469" s="235"/>
      <c r="M469" s="235"/>
      <c r="N469" s="237"/>
      <c r="O469" s="243"/>
      <c r="P469" s="234"/>
      <c r="Q469" s="235"/>
      <c r="R469" s="236" t="e">
        <f>VLOOKUP(Q469,国・地域コードリスト!$L$3:$M$209,2,FALSE)</f>
        <v>#N/A</v>
      </c>
      <c r="S469" s="236" t="e">
        <f>VLOOKUP(Q469,国・地域コードリスト!$N$3:$O$209,2,FALSE)</f>
        <v>#N/A</v>
      </c>
      <c r="T469" s="357"/>
      <c r="U469" s="164"/>
      <c r="V469" s="237"/>
      <c r="W469" s="164"/>
    </row>
    <row r="470" spans="2:23" ht="30" hidden="1" customHeight="1">
      <c r="B470" s="234"/>
      <c r="C470" s="235"/>
      <c r="D470" s="234"/>
      <c r="E470" s="235"/>
      <c r="F470" s="236" t="e">
        <f>VLOOKUP(E470,国・地域コードリスト!$L$3:$M$209,2,FALSE)</f>
        <v>#N/A</v>
      </c>
      <c r="G470" s="236" t="e">
        <f>VLOOKUP(E470,国・地域コードリスト!$N$3:$O$209,2,FALSE)</f>
        <v>#N/A</v>
      </c>
      <c r="H470" s="235"/>
      <c r="I470" s="236" t="e">
        <f>VLOOKUP(H470,分野・分科コードリスト!$G$4:$I$49,2,FALSE)</f>
        <v>#N/A</v>
      </c>
      <c r="J470" s="236" t="e">
        <f>VLOOKUP(H470,分野・分科コードリスト!$G$4:$I$49,3,FALSE)</f>
        <v>#N/A</v>
      </c>
      <c r="K470" s="237"/>
      <c r="L470" s="235"/>
      <c r="M470" s="235"/>
      <c r="N470" s="237"/>
      <c r="O470" s="243"/>
      <c r="P470" s="234"/>
      <c r="Q470" s="235"/>
      <c r="R470" s="236" t="e">
        <f>VLOOKUP(Q470,国・地域コードリスト!$L$3:$M$209,2,FALSE)</f>
        <v>#N/A</v>
      </c>
      <c r="S470" s="236" t="e">
        <f>VLOOKUP(Q470,国・地域コードリスト!$N$3:$O$209,2,FALSE)</f>
        <v>#N/A</v>
      </c>
      <c r="T470" s="357"/>
      <c r="U470" s="164"/>
      <c r="V470" s="237"/>
      <c r="W470" s="164"/>
    </row>
    <row r="471" spans="2:23" ht="30" hidden="1" customHeight="1">
      <c r="B471" s="234"/>
      <c r="C471" s="235"/>
      <c r="D471" s="234"/>
      <c r="E471" s="235"/>
      <c r="F471" s="236" t="e">
        <f>VLOOKUP(E471,国・地域コードリスト!$L$3:$M$209,2,FALSE)</f>
        <v>#N/A</v>
      </c>
      <c r="G471" s="236" t="e">
        <f>VLOOKUP(E471,国・地域コードリスト!$N$3:$O$209,2,FALSE)</f>
        <v>#N/A</v>
      </c>
      <c r="H471" s="235"/>
      <c r="I471" s="236" t="e">
        <f>VLOOKUP(H471,分野・分科コードリスト!$G$4:$I$49,2,FALSE)</f>
        <v>#N/A</v>
      </c>
      <c r="J471" s="236" t="e">
        <f>VLOOKUP(H471,分野・分科コードリスト!$G$4:$I$49,3,FALSE)</f>
        <v>#N/A</v>
      </c>
      <c r="K471" s="237"/>
      <c r="L471" s="235"/>
      <c r="M471" s="235"/>
      <c r="N471" s="237"/>
      <c r="O471" s="243"/>
      <c r="P471" s="234"/>
      <c r="Q471" s="235"/>
      <c r="R471" s="236" t="e">
        <f>VLOOKUP(Q471,国・地域コードリスト!$L$3:$M$209,2,FALSE)</f>
        <v>#N/A</v>
      </c>
      <c r="S471" s="236" t="e">
        <f>VLOOKUP(Q471,国・地域コードリスト!$N$3:$O$209,2,FALSE)</f>
        <v>#N/A</v>
      </c>
      <c r="T471" s="357"/>
      <c r="U471" s="164"/>
      <c r="V471" s="237"/>
      <c r="W471" s="164"/>
    </row>
    <row r="472" spans="2:23" ht="30" hidden="1" customHeight="1">
      <c r="B472" s="234"/>
      <c r="C472" s="235"/>
      <c r="D472" s="234"/>
      <c r="E472" s="235"/>
      <c r="F472" s="236" t="e">
        <f>VLOOKUP(E472,国・地域コードリスト!$L$3:$M$209,2,FALSE)</f>
        <v>#N/A</v>
      </c>
      <c r="G472" s="236" t="e">
        <f>VLOOKUP(E472,国・地域コードリスト!$N$3:$O$209,2,FALSE)</f>
        <v>#N/A</v>
      </c>
      <c r="H472" s="235"/>
      <c r="I472" s="236" t="e">
        <f>VLOOKUP(H472,分野・分科コードリスト!$G$4:$I$49,2,FALSE)</f>
        <v>#N/A</v>
      </c>
      <c r="J472" s="236" t="e">
        <f>VLOOKUP(H472,分野・分科コードリスト!$G$4:$I$49,3,FALSE)</f>
        <v>#N/A</v>
      </c>
      <c r="K472" s="237"/>
      <c r="L472" s="235"/>
      <c r="M472" s="235"/>
      <c r="N472" s="237"/>
      <c r="O472" s="243"/>
      <c r="P472" s="234"/>
      <c r="Q472" s="235"/>
      <c r="R472" s="236" t="e">
        <f>VLOOKUP(Q472,国・地域コードリスト!$L$3:$M$209,2,FALSE)</f>
        <v>#N/A</v>
      </c>
      <c r="S472" s="236" t="e">
        <f>VLOOKUP(Q472,国・地域コードリスト!$N$3:$O$209,2,FALSE)</f>
        <v>#N/A</v>
      </c>
      <c r="T472" s="357"/>
      <c r="U472" s="164"/>
      <c r="V472" s="237"/>
      <c r="W472" s="164"/>
    </row>
    <row r="473" spans="2:23" ht="30" hidden="1" customHeight="1">
      <c r="B473" s="234"/>
      <c r="C473" s="235"/>
      <c r="D473" s="234"/>
      <c r="E473" s="235"/>
      <c r="F473" s="236" t="e">
        <f>VLOOKUP(E473,国・地域コードリスト!$L$3:$M$209,2,FALSE)</f>
        <v>#N/A</v>
      </c>
      <c r="G473" s="236" t="e">
        <f>VLOOKUP(E473,国・地域コードリスト!$N$3:$O$209,2,FALSE)</f>
        <v>#N/A</v>
      </c>
      <c r="H473" s="235"/>
      <c r="I473" s="236" t="e">
        <f>VLOOKUP(H473,分野・分科コードリスト!$G$4:$I$49,2,FALSE)</f>
        <v>#N/A</v>
      </c>
      <c r="J473" s="236" t="e">
        <f>VLOOKUP(H473,分野・分科コードリスト!$G$4:$I$49,3,FALSE)</f>
        <v>#N/A</v>
      </c>
      <c r="K473" s="237"/>
      <c r="L473" s="235"/>
      <c r="M473" s="235"/>
      <c r="N473" s="237"/>
      <c r="O473" s="243"/>
      <c r="P473" s="234"/>
      <c r="Q473" s="235"/>
      <c r="R473" s="236" t="e">
        <f>VLOOKUP(Q473,国・地域コードリスト!$L$3:$M$209,2,FALSE)</f>
        <v>#N/A</v>
      </c>
      <c r="S473" s="236" t="e">
        <f>VLOOKUP(Q473,国・地域コードリスト!$N$3:$O$209,2,FALSE)</f>
        <v>#N/A</v>
      </c>
      <c r="T473" s="357"/>
      <c r="U473" s="164"/>
      <c r="V473" s="237"/>
      <c r="W473" s="164"/>
    </row>
    <row r="474" spans="2:23" ht="30" hidden="1" customHeight="1">
      <c r="B474" s="234"/>
      <c r="C474" s="235"/>
      <c r="D474" s="234"/>
      <c r="E474" s="235"/>
      <c r="F474" s="236" t="e">
        <f>VLOOKUP(E474,国・地域コードリスト!$L$3:$M$209,2,FALSE)</f>
        <v>#N/A</v>
      </c>
      <c r="G474" s="236" t="e">
        <f>VLOOKUP(E474,国・地域コードリスト!$N$3:$O$209,2,FALSE)</f>
        <v>#N/A</v>
      </c>
      <c r="H474" s="235"/>
      <c r="I474" s="236" t="e">
        <f>VLOOKUP(H474,分野・分科コードリスト!$G$4:$I$49,2,FALSE)</f>
        <v>#N/A</v>
      </c>
      <c r="J474" s="236" t="e">
        <f>VLOOKUP(H474,分野・分科コードリスト!$G$4:$I$49,3,FALSE)</f>
        <v>#N/A</v>
      </c>
      <c r="K474" s="237"/>
      <c r="L474" s="235"/>
      <c r="M474" s="235"/>
      <c r="N474" s="237"/>
      <c r="O474" s="243"/>
      <c r="P474" s="234"/>
      <c r="Q474" s="235"/>
      <c r="R474" s="236" t="e">
        <f>VLOOKUP(Q474,国・地域コードリスト!$L$3:$M$209,2,FALSE)</f>
        <v>#N/A</v>
      </c>
      <c r="S474" s="236" t="e">
        <f>VLOOKUP(Q474,国・地域コードリスト!$N$3:$O$209,2,FALSE)</f>
        <v>#N/A</v>
      </c>
      <c r="T474" s="357"/>
      <c r="U474" s="164"/>
      <c r="V474" s="237"/>
      <c r="W474" s="164"/>
    </row>
    <row r="475" spans="2:23" ht="30" hidden="1" customHeight="1">
      <c r="B475" s="234"/>
      <c r="C475" s="235"/>
      <c r="D475" s="234"/>
      <c r="E475" s="235"/>
      <c r="F475" s="236" t="e">
        <f>VLOOKUP(E475,国・地域コードリスト!$L$3:$M$209,2,FALSE)</f>
        <v>#N/A</v>
      </c>
      <c r="G475" s="236" t="e">
        <f>VLOOKUP(E475,国・地域コードリスト!$N$3:$O$209,2,FALSE)</f>
        <v>#N/A</v>
      </c>
      <c r="H475" s="235"/>
      <c r="I475" s="236" t="e">
        <f>VLOOKUP(H475,分野・分科コードリスト!$G$4:$I$49,2,FALSE)</f>
        <v>#N/A</v>
      </c>
      <c r="J475" s="236" t="e">
        <f>VLOOKUP(H475,分野・分科コードリスト!$G$4:$I$49,3,FALSE)</f>
        <v>#N/A</v>
      </c>
      <c r="K475" s="237"/>
      <c r="L475" s="235"/>
      <c r="M475" s="235"/>
      <c r="N475" s="237"/>
      <c r="O475" s="243"/>
      <c r="P475" s="234"/>
      <c r="Q475" s="235"/>
      <c r="R475" s="236" t="e">
        <f>VLOOKUP(Q475,国・地域コードリスト!$L$3:$M$209,2,FALSE)</f>
        <v>#N/A</v>
      </c>
      <c r="S475" s="236" t="e">
        <f>VLOOKUP(Q475,国・地域コードリスト!$N$3:$O$209,2,FALSE)</f>
        <v>#N/A</v>
      </c>
      <c r="T475" s="357"/>
      <c r="U475" s="164"/>
      <c r="V475" s="237"/>
      <c r="W475" s="164"/>
    </row>
    <row r="476" spans="2:23" ht="30" hidden="1" customHeight="1">
      <c r="B476" s="234"/>
      <c r="C476" s="235"/>
      <c r="D476" s="234"/>
      <c r="E476" s="235"/>
      <c r="F476" s="236" t="e">
        <f>VLOOKUP(E476,国・地域コードリスト!$L$3:$M$209,2,FALSE)</f>
        <v>#N/A</v>
      </c>
      <c r="G476" s="236" t="e">
        <f>VLOOKUP(E476,国・地域コードリスト!$N$3:$O$209,2,FALSE)</f>
        <v>#N/A</v>
      </c>
      <c r="H476" s="235"/>
      <c r="I476" s="236" t="e">
        <f>VLOOKUP(H476,分野・分科コードリスト!$G$4:$I$49,2,FALSE)</f>
        <v>#N/A</v>
      </c>
      <c r="J476" s="236" t="e">
        <f>VLOOKUP(H476,分野・分科コードリスト!$G$4:$I$49,3,FALSE)</f>
        <v>#N/A</v>
      </c>
      <c r="K476" s="237"/>
      <c r="L476" s="235"/>
      <c r="M476" s="235"/>
      <c r="N476" s="237"/>
      <c r="O476" s="243"/>
      <c r="P476" s="234"/>
      <c r="Q476" s="235"/>
      <c r="R476" s="236" t="e">
        <f>VLOOKUP(Q476,国・地域コードリスト!$L$3:$M$209,2,FALSE)</f>
        <v>#N/A</v>
      </c>
      <c r="S476" s="236" t="e">
        <f>VLOOKUP(Q476,国・地域コードリスト!$N$3:$O$209,2,FALSE)</f>
        <v>#N/A</v>
      </c>
      <c r="T476" s="357"/>
      <c r="U476" s="164"/>
      <c r="V476" s="237"/>
      <c r="W476" s="164"/>
    </row>
    <row r="477" spans="2:23" ht="30" hidden="1" customHeight="1">
      <c r="B477" s="234"/>
      <c r="C477" s="235"/>
      <c r="D477" s="234"/>
      <c r="E477" s="235"/>
      <c r="F477" s="236" t="e">
        <f>VLOOKUP(E477,国・地域コードリスト!$L$3:$M$209,2,FALSE)</f>
        <v>#N/A</v>
      </c>
      <c r="G477" s="236" t="e">
        <f>VLOOKUP(E477,国・地域コードリスト!$N$3:$O$209,2,FALSE)</f>
        <v>#N/A</v>
      </c>
      <c r="H477" s="235"/>
      <c r="I477" s="236" t="e">
        <f>VLOOKUP(H477,分野・分科コードリスト!$G$4:$I$49,2,FALSE)</f>
        <v>#N/A</v>
      </c>
      <c r="J477" s="236" t="e">
        <f>VLOOKUP(H477,分野・分科コードリスト!$G$4:$I$49,3,FALSE)</f>
        <v>#N/A</v>
      </c>
      <c r="K477" s="237"/>
      <c r="L477" s="235"/>
      <c r="M477" s="235"/>
      <c r="N477" s="237"/>
      <c r="O477" s="243"/>
      <c r="P477" s="234"/>
      <c r="Q477" s="235"/>
      <c r="R477" s="236" t="e">
        <f>VLOOKUP(Q477,国・地域コードリスト!$L$3:$M$209,2,FALSE)</f>
        <v>#N/A</v>
      </c>
      <c r="S477" s="236" t="e">
        <f>VLOOKUP(Q477,国・地域コードリスト!$N$3:$O$209,2,FALSE)</f>
        <v>#N/A</v>
      </c>
      <c r="T477" s="357"/>
      <c r="U477" s="164"/>
      <c r="V477" s="237"/>
      <c r="W477" s="164"/>
    </row>
    <row r="478" spans="2:23" ht="30" hidden="1" customHeight="1">
      <c r="B478" s="234"/>
      <c r="C478" s="235"/>
      <c r="D478" s="234"/>
      <c r="E478" s="235"/>
      <c r="F478" s="236" t="e">
        <f>VLOOKUP(E478,国・地域コードリスト!$L$3:$M$209,2,FALSE)</f>
        <v>#N/A</v>
      </c>
      <c r="G478" s="236" t="e">
        <f>VLOOKUP(E478,国・地域コードリスト!$N$3:$O$209,2,FALSE)</f>
        <v>#N/A</v>
      </c>
      <c r="H478" s="235"/>
      <c r="I478" s="236" t="e">
        <f>VLOOKUP(H478,分野・分科コードリスト!$G$4:$I$49,2,FALSE)</f>
        <v>#N/A</v>
      </c>
      <c r="J478" s="236" t="e">
        <f>VLOOKUP(H478,分野・分科コードリスト!$G$4:$I$49,3,FALSE)</f>
        <v>#N/A</v>
      </c>
      <c r="K478" s="237"/>
      <c r="L478" s="235"/>
      <c r="M478" s="235"/>
      <c r="N478" s="237"/>
      <c r="O478" s="243"/>
      <c r="P478" s="234"/>
      <c r="Q478" s="235"/>
      <c r="R478" s="236" t="e">
        <f>VLOOKUP(Q478,国・地域コードリスト!$L$3:$M$209,2,FALSE)</f>
        <v>#N/A</v>
      </c>
      <c r="S478" s="236" t="e">
        <f>VLOOKUP(Q478,国・地域コードリスト!$N$3:$O$209,2,FALSE)</f>
        <v>#N/A</v>
      </c>
      <c r="T478" s="357"/>
      <c r="U478" s="164"/>
      <c r="V478" s="237"/>
      <c r="W478" s="164"/>
    </row>
    <row r="479" spans="2:23" ht="30" hidden="1" customHeight="1">
      <c r="B479" s="234"/>
      <c r="C479" s="235"/>
      <c r="D479" s="234"/>
      <c r="E479" s="235"/>
      <c r="F479" s="236" t="e">
        <f>VLOOKUP(E479,国・地域コードリスト!$L$3:$M$209,2,FALSE)</f>
        <v>#N/A</v>
      </c>
      <c r="G479" s="236" t="e">
        <f>VLOOKUP(E479,国・地域コードリスト!$N$3:$O$209,2,FALSE)</f>
        <v>#N/A</v>
      </c>
      <c r="H479" s="235"/>
      <c r="I479" s="236" t="e">
        <f>VLOOKUP(H479,分野・分科コードリスト!$G$4:$I$49,2,FALSE)</f>
        <v>#N/A</v>
      </c>
      <c r="J479" s="236" t="e">
        <f>VLOOKUP(H479,分野・分科コードリスト!$G$4:$I$49,3,FALSE)</f>
        <v>#N/A</v>
      </c>
      <c r="K479" s="237"/>
      <c r="L479" s="235"/>
      <c r="M479" s="235"/>
      <c r="N479" s="237"/>
      <c r="O479" s="243"/>
      <c r="P479" s="234"/>
      <c r="Q479" s="235"/>
      <c r="R479" s="236" t="e">
        <f>VLOOKUP(Q479,国・地域コードリスト!$L$3:$M$209,2,FALSE)</f>
        <v>#N/A</v>
      </c>
      <c r="S479" s="236" t="e">
        <f>VLOOKUP(Q479,国・地域コードリスト!$N$3:$O$209,2,FALSE)</f>
        <v>#N/A</v>
      </c>
      <c r="T479" s="357"/>
      <c r="U479" s="164"/>
      <c r="V479" s="237"/>
      <c r="W479" s="164"/>
    </row>
    <row r="480" spans="2:23" ht="30" hidden="1" customHeight="1">
      <c r="B480" s="234"/>
      <c r="C480" s="235"/>
      <c r="D480" s="234"/>
      <c r="E480" s="235"/>
      <c r="F480" s="236" t="e">
        <f>VLOOKUP(E480,国・地域コードリスト!$L$3:$M$209,2,FALSE)</f>
        <v>#N/A</v>
      </c>
      <c r="G480" s="236" t="e">
        <f>VLOOKUP(E480,国・地域コードリスト!$N$3:$O$209,2,FALSE)</f>
        <v>#N/A</v>
      </c>
      <c r="H480" s="235"/>
      <c r="I480" s="236" t="e">
        <f>VLOOKUP(H480,分野・分科コードリスト!$G$4:$I$49,2,FALSE)</f>
        <v>#N/A</v>
      </c>
      <c r="J480" s="236" t="e">
        <f>VLOOKUP(H480,分野・分科コードリスト!$G$4:$I$49,3,FALSE)</f>
        <v>#N/A</v>
      </c>
      <c r="K480" s="237"/>
      <c r="L480" s="235"/>
      <c r="M480" s="235"/>
      <c r="N480" s="237"/>
      <c r="O480" s="243"/>
      <c r="P480" s="234"/>
      <c r="Q480" s="235"/>
      <c r="R480" s="236" t="e">
        <f>VLOOKUP(Q480,国・地域コードリスト!$L$3:$M$209,2,FALSE)</f>
        <v>#N/A</v>
      </c>
      <c r="S480" s="236" t="e">
        <f>VLOOKUP(Q480,国・地域コードリスト!$N$3:$O$209,2,FALSE)</f>
        <v>#N/A</v>
      </c>
      <c r="T480" s="357"/>
      <c r="U480" s="164"/>
      <c r="V480" s="237"/>
      <c r="W480" s="164"/>
    </row>
    <row r="481" spans="2:23" ht="30" hidden="1" customHeight="1">
      <c r="B481" s="234"/>
      <c r="C481" s="235"/>
      <c r="D481" s="234"/>
      <c r="E481" s="235"/>
      <c r="F481" s="236" t="e">
        <f>VLOOKUP(E481,国・地域コードリスト!$L$3:$M$209,2,FALSE)</f>
        <v>#N/A</v>
      </c>
      <c r="G481" s="236" t="e">
        <f>VLOOKUP(E481,国・地域コードリスト!$N$3:$O$209,2,FALSE)</f>
        <v>#N/A</v>
      </c>
      <c r="H481" s="235"/>
      <c r="I481" s="236" t="e">
        <f>VLOOKUP(H481,分野・分科コードリスト!$G$4:$I$49,2,FALSE)</f>
        <v>#N/A</v>
      </c>
      <c r="J481" s="236" t="e">
        <f>VLOOKUP(H481,分野・分科コードリスト!$G$4:$I$49,3,FALSE)</f>
        <v>#N/A</v>
      </c>
      <c r="K481" s="237"/>
      <c r="L481" s="235"/>
      <c r="M481" s="235"/>
      <c r="N481" s="237"/>
      <c r="O481" s="243"/>
      <c r="P481" s="234"/>
      <c r="Q481" s="235"/>
      <c r="R481" s="236" t="e">
        <f>VLOOKUP(Q481,国・地域コードリスト!$L$3:$M$209,2,FALSE)</f>
        <v>#N/A</v>
      </c>
      <c r="S481" s="236" t="e">
        <f>VLOOKUP(Q481,国・地域コードリスト!$N$3:$O$209,2,FALSE)</f>
        <v>#N/A</v>
      </c>
      <c r="T481" s="357"/>
      <c r="U481" s="164"/>
      <c r="V481" s="237"/>
      <c r="W481" s="164"/>
    </row>
    <row r="482" spans="2:23" ht="30" hidden="1" customHeight="1">
      <c r="B482" s="234"/>
      <c r="C482" s="235"/>
      <c r="D482" s="234"/>
      <c r="E482" s="235"/>
      <c r="F482" s="236" t="e">
        <f>VLOOKUP(E482,国・地域コードリスト!$L$3:$M$209,2,FALSE)</f>
        <v>#N/A</v>
      </c>
      <c r="G482" s="236" t="e">
        <f>VLOOKUP(E482,国・地域コードリスト!$N$3:$O$209,2,FALSE)</f>
        <v>#N/A</v>
      </c>
      <c r="H482" s="235"/>
      <c r="I482" s="236" t="e">
        <f>VLOOKUP(H482,分野・分科コードリスト!$G$4:$I$49,2,FALSE)</f>
        <v>#N/A</v>
      </c>
      <c r="J482" s="236" t="e">
        <f>VLOOKUP(H482,分野・分科コードリスト!$G$4:$I$49,3,FALSE)</f>
        <v>#N/A</v>
      </c>
      <c r="K482" s="237"/>
      <c r="L482" s="235"/>
      <c r="M482" s="235"/>
      <c r="N482" s="237"/>
      <c r="O482" s="243"/>
      <c r="P482" s="234"/>
      <c r="Q482" s="235"/>
      <c r="R482" s="236" t="e">
        <f>VLOOKUP(Q482,国・地域コードリスト!$L$3:$M$209,2,FALSE)</f>
        <v>#N/A</v>
      </c>
      <c r="S482" s="236" t="e">
        <f>VLOOKUP(Q482,国・地域コードリスト!$N$3:$O$209,2,FALSE)</f>
        <v>#N/A</v>
      </c>
      <c r="T482" s="357"/>
      <c r="U482" s="164"/>
      <c r="V482" s="237"/>
      <c r="W482" s="164"/>
    </row>
    <row r="483" spans="2:23" ht="30" hidden="1" customHeight="1">
      <c r="B483" s="234"/>
      <c r="C483" s="235"/>
      <c r="D483" s="234"/>
      <c r="E483" s="235"/>
      <c r="F483" s="236" t="e">
        <f>VLOOKUP(E483,国・地域コードリスト!$L$3:$M$209,2,FALSE)</f>
        <v>#N/A</v>
      </c>
      <c r="G483" s="236" t="e">
        <f>VLOOKUP(E483,国・地域コードリスト!$N$3:$O$209,2,FALSE)</f>
        <v>#N/A</v>
      </c>
      <c r="H483" s="235"/>
      <c r="I483" s="236" t="e">
        <f>VLOOKUP(H483,分野・分科コードリスト!$G$4:$I$49,2,FALSE)</f>
        <v>#N/A</v>
      </c>
      <c r="J483" s="236" t="e">
        <f>VLOOKUP(H483,分野・分科コードリスト!$G$4:$I$49,3,FALSE)</f>
        <v>#N/A</v>
      </c>
      <c r="K483" s="237"/>
      <c r="L483" s="235"/>
      <c r="M483" s="235"/>
      <c r="N483" s="237"/>
      <c r="O483" s="243"/>
      <c r="P483" s="234"/>
      <c r="Q483" s="235"/>
      <c r="R483" s="236" t="e">
        <f>VLOOKUP(Q483,国・地域コードリスト!$L$3:$M$209,2,FALSE)</f>
        <v>#N/A</v>
      </c>
      <c r="S483" s="236" t="e">
        <f>VLOOKUP(Q483,国・地域コードリスト!$N$3:$O$209,2,FALSE)</f>
        <v>#N/A</v>
      </c>
      <c r="T483" s="357"/>
      <c r="U483" s="164"/>
      <c r="V483" s="237"/>
      <c r="W483" s="164"/>
    </row>
    <row r="484" spans="2:23" ht="30" hidden="1" customHeight="1">
      <c r="B484" s="234"/>
      <c r="C484" s="235"/>
      <c r="D484" s="234"/>
      <c r="E484" s="235"/>
      <c r="F484" s="236" t="e">
        <f>VLOOKUP(E484,国・地域コードリスト!$L$3:$M$209,2,FALSE)</f>
        <v>#N/A</v>
      </c>
      <c r="G484" s="236" t="e">
        <f>VLOOKUP(E484,国・地域コードリスト!$N$3:$O$209,2,FALSE)</f>
        <v>#N/A</v>
      </c>
      <c r="H484" s="235"/>
      <c r="I484" s="236" t="e">
        <f>VLOOKUP(H484,分野・分科コードリスト!$G$4:$I$49,2,FALSE)</f>
        <v>#N/A</v>
      </c>
      <c r="J484" s="236" t="e">
        <f>VLOOKUP(H484,分野・分科コードリスト!$G$4:$I$49,3,FALSE)</f>
        <v>#N/A</v>
      </c>
      <c r="K484" s="237"/>
      <c r="L484" s="235"/>
      <c r="M484" s="235"/>
      <c r="N484" s="237"/>
      <c r="O484" s="243"/>
      <c r="P484" s="234"/>
      <c r="Q484" s="235"/>
      <c r="R484" s="236" t="e">
        <f>VLOOKUP(Q484,国・地域コードリスト!$L$3:$M$209,2,FALSE)</f>
        <v>#N/A</v>
      </c>
      <c r="S484" s="236" t="e">
        <f>VLOOKUP(Q484,国・地域コードリスト!$N$3:$O$209,2,FALSE)</f>
        <v>#N/A</v>
      </c>
      <c r="T484" s="357"/>
      <c r="U484" s="164"/>
      <c r="V484" s="237"/>
      <c r="W484" s="164"/>
    </row>
    <row r="485" spans="2:23" ht="30" hidden="1" customHeight="1">
      <c r="B485" s="234"/>
      <c r="C485" s="235"/>
      <c r="D485" s="234"/>
      <c r="E485" s="235"/>
      <c r="F485" s="236" t="e">
        <f>VLOOKUP(E485,国・地域コードリスト!$L$3:$M$209,2,FALSE)</f>
        <v>#N/A</v>
      </c>
      <c r="G485" s="236" t="e">
        <f>VLOOKUP(E485,国・地域コードリスト!$N$3:$O$209,2,FALSE)</f>
        <v>#N/A</v>
      </c>
      <c r="H485" s="235"/>
      <c r="I485" s="236" t="e">
        <f>VLOOKUP(H485,分野・分科コードリスト!$G$4:$I$49,2,FALSE)</f>
        <v>#N/A</v>
      </c>
      <c r="J485" s="236" t="e">
        <f>VLOOKUP(H485,分野・分科コードリスト!$G$4:$I$49,3,FALSE)</f>
        <v>#N/A</v>
      </c>
      <c r="K485" s="237"/>
      <c r="L485" s="235"/>
      <c r="M485" s="235"/>
      <c r="N485" s="237"/>
      <c r="O485" s="243"/>
      <c r="P485" s="234"/>
      <c r="Q485" s="235"/>
      <c r="R485" s="236" t="e">
        <f>VLOOKUP(Q485,国・地域コードリスト!$L$3:$M$209,2,FALSE)</f>
        <v>#N/A</v>
      </c>
      <c r="S485" s="236" t="e">
        <f>VLOOKUP(Q485,国・地域コードリスト!$N$3:$O$209,2,FALSE)</f>
        <v>#N/A</v>
      </c>
      <c r="T485" s="357"/>
      <c r="U485" s="164"/>
      <c r="V485" s="237"/>
      <c r="W485" s="164"/>
    </row>
    <row r="486" spans="2:23" ht="30" hidden="1" customHeight="1">
      <c r="B486" s="234"/>
      <c r="C486" s="235"/>
      <c r="D486" s="234"/>
      <c r="E486" s="235"/>
      <c r="F486" s="236" t="e">
        <f>VLOOKUP(E486,国・地域コードリスト!$L$3:$M$209,2,FALSE)</f>
        <v>#N/A</v>
      </c>
      <c r="G486" s="236" t="e">
        <f>VLOOKUP(E486,国・地域コードリスト!$N$3:$O$209,2,FALSE)</f>
        <v>#N/A</v>
      </c>
      <c r="H486" s="235"/>
      <c r="I486" s="236" t="e">
        <f>VLOOKUP(H486,分野・分科コードリスト!$G$4:$I$49,2,FALSE)</f>
        <v>#N/A</v>
      </c>
      <c r="J486" s="236" t="e">
        <f>VLOOKUP(H486,分野・分科コードリスト!$G$4:$I$49,3,FALSE)</f>
        <v>#N/A</v>
      </c>
      <c r="K486" s="237"/>
      <c r="L486" s="235"/>
      <c r="M486" s="235"/>
      <c r="N486" s="237"/>
      <c r="O486" s="243"/>
      <c r="P486" s="234"/>
      <c r="Q486" s="235"/>
      <c r="R486" s="236" t="e">
        <f>VLOOKUP(Q486,国・地域コードリスト!$L$3:$M$209,2,FALSE)</f>
        <v>#N/A</v>
      </c>
      <c r="S486" s="236" t="e">
        <f>VLOOKUP(Q486,国・地域コードリスト!$N$3:$O$209,2,FALSE)</f>
        <v>#N/A</v>
      </c>
      <c r="T486" s="357"/>
      <c r="U486" s="164"/>
      <c r="V486" s="237"/>
      <c r="W486" s="164"/>
    </row>
    <row r="487" spans="2:23" ht="30" hidden="1" customHeight="1">
      <c r="B487" s="234"/>
      <c r="C487" s="235"/>
      <c r="D487" s="234"/>
      <c r="E487" s="235"/>
      <c r="F487" s="236" t="e">
        <f>VLOOKUP(E487,国・地域コードリスト!$L$3:$M$209,2,FALSE)</f>
        <v>#N/A</v>
      </c>
      <c r="G487" s="236" t="e">
        <f>VLOOKUP(E487,国・地域コードリスト!$N$3:$O$209,2,FALSE)</f>
        <v>#N/A</v>
      </c>
      <c r="H487" s="235"/>
      <c r="I487" s="236" t="e">
        <f>VLOOKUP(H487,分野・分科コードリスト!$G$4:$I$49,2,FALSE)</f>
        <v>#N/A</v>
      </c>
      <c r="J487" s="236" t="e">
        <f>VLOOKUP(H487,分野・分科コードリスト!$G$4:$I$49,3,FALSE)</f>
        <v>#N/A</v>
      </c>
      <c r="K487" s="237"/>
      <c r="L487" s="235"/>
      <c r="M487" s="235"/>
      <c r="N487" s="237"/>
      <c r="O487" s="243"/>
      <c r="P487" s="234"/>
      <c r="Q487" s="235"/>
      <c r="R487" s="236" t="e">
        <f>VLOOKUP(Q487,国・地域コードリスト!$L$3:$M$209,2,FALSE)</f>
        <v>#N/A</v>
      </c>
      <c r="S487" s="236" t="e">
        <f>VLOOKUP(Q487,国・地域コードリスト!$N$3:$O$209,2,FALSE)</f>
        <v>#N/A</v>
      </c>
      <c r="T487" s="357"/>
      <c r="U487" s="164"/>
      <c r="V487" s="237"/>
      <c r="W487" s="164"/>
    </row>
    <row r="488" spans="2:23" ht="30" hidden="1" customHeight="1">
      <c r="B488" s="234"/>
      <c r="C488" s="235"/>
      <c r="D488" s="234"/>
      <c r="E488" s="235"/>
      <c r="F488" s="236" t="e">
        <f>VLOOKUP(E488,国・地域コードリスト!$L$3:$M$209,2,FALSE)</f>
        <v>#N/A</v>
      </c>
      <c r="G488" s="236" t="e">
        <f>VLOOKUP(E488,国・地域コードリスト!$N$3:$O$209,2,FALSE)</f>
        <v>#N/A</v>
      </c>
      <c r="H488" s="235"/>
      <c r="I488" s="236" t="e">
        <f>VLOOKUP(H488,分野・分科コードリスト!$G$4:$I$49,2,FALSE)</f>
        <v>#N/A</v>
      </c>
      <c r="J488" s="236" t="e">
        <f>VLOOKUP(H488,分野・分科コードリスト!$G$4:$I$49,3,FALSE)</f>
        <v>#N/A</v>
      </c>
      <c r="K488" s="237"/>
      <c r="L488" s="235"/>
      <c r="M488" s="235"/>
      <c r="N488" s="237"/>
      <c r="O488" s="243"/>
      <c r="P488" s="234"/>
      <c r="Q488" s="235"/>
      <c r="R488" s="236" t="e">
        <f>VLOOKUP(Q488,国・地域コードリスト!$L$3:$M$209,2,FALSE)</f>
        <v>#N/A</v>
      </c>
      <c r="S488" s="236" t="e">
        <f>VLOOKUP(Q488,国・地域コードリスト!$N$3:$O$209,2,FALSE)</f>
        <v>#N/A</v>
      </c>
      <c r="T488" s="357"/>
      <c r="U488" s="164"/>
      <c r="V488" s="237"/>
      <c r="W488" s="164"/>
    </row>
    <row r="489" spans="2:23" ht="30" hidden="1" customHeight="1">
      <c r="B489" s="234"/>
      <c r="C489" s="235"/>
      <c r="D489" s="234"/>
      <c r="E489" s="235"/>
      <c r="F489" s="236" t="e">
        <f>VLOOKUP(E489,国・地域コードリスト!$L$3:$M$209,2,FALSE)</f>
        <v>#N/A</v>
      </c>
      <c r="G489" s="236" t="e">
        <f>VLOOKUP(E489,国・地域コードリスト!$N$3:$O$209,2,FALSE)</f>
        <v>#N/A</v>
      </c>
      <c r="H489" s="235"/>
      <c r="I489" s="236" t="e">
        <f>VLOOKUP(H489,分野・分科コードリスト!$G$4:$I$49,2,FALSE)</f>
        <v>#N/A</v>
      </c>
      <c r="J489" s="236" t="e">
        <f>VLOOKUP(H489,分野・分科コードリスト!$G$4:$I$49,3,FALSE)</f>
        <v>#N/A</v>
      </c>
      <c r="K489" s="237"/>
      <c r="L489" s="235"/>
      <c r="M489" s="235"/>
      <c r="N489" s="237"/>
      <c r="O489" s="243"/>
      <c r="P489" s="234"/>
      <c r="Q489" s="235"/>
      <c r="R489" s="236" t="e">
        <f>VLOOKUP(Q489,国・地域コードリスト!$L$3:$M$209,2,FALSE)</f>
        <v>#N/A</v>
      </c>
      <c r="S489" s="236" t="e">
        <f>VLOOKUP(Q489,国・地域コードリスト!$N$3:$O$209,2,FALSE)</f>
        <v>#N/A</v>
      </c>
      <c r="T489" s="357"/>
      <c r="U489" s="164"/>
      <c r="V489" s="237"/>
      <c r="W489" s="164"/>
    </row>
    <row r="490" spans="2:23" ht="30" hidden="1" customHeight="1">
      <c r="B490" s="234"/>
      <c r="C490" s="235"/>
      <c r="D490" s="234"/>
      <c r="E490" s="235"/>
      <c r="F490" s="236" t="e">
        <f>VLOOKUP(E490,国・地域コードリスト!$L$3:$M$209,2,FALSE)</f>
        <v>#N/A</v>
      </c>
      <c r="G490" s="236" t="e">
        <f>VLOOKUP(E490,国・地域コードリスト!$N$3:$O$209,2,FALSE)</f>
        <v>#N/A</v>
      </c>
      <c r="H490" s="235"/>
      <c r="I490" s="236" t="e">
        <f>VLOOKUP(H490,分野・分科コードリスト!$G$4:$I$49,2,FALSE)</f>
        <v>#N/A</v>
      </c>
      <c r="J490" s="236" t="e">
        <f>VLOOKUP(H490,分野・分科コードリスト!$G$4:$I$49,3,FALSE)</f>
        <v>#N/A</v>
      </c>
      <c r="K490" s="237"/>
      <c r="L490" s="235"/>
      <c r="M490" s="235"/>
      <c r="N490" s="237"/>
      <c r="O490" s="243"/>
      <c r="P490" s="234"/>
      <c r="Q490" s="235"/>
      <c r="R490" s="236" t="e">
        <f>VLOOKUP(Q490,国・地域コードリスト!$L$3:$M$209,2,FALSE)</f>
        <v>#N/A</v>
      </c>
      <c r="S490" s="236" t="e">
        <f>VLOOKUP(Q490,国・地域コードリスト!$N$3:$O$209,2,FALSE)</f>
        <v>#N/A</v>
      </c>
      <c r="T490" s="357"/>
      <c r="U490" s="164"/>
      <c r="V490" s="237"/>
      <c r="W490" s="164"/>
    </row>
    <row r="491" spans="2:23" ht="30" hidden="1" customHeight="1">
      <c r="B491" s="234"/>
      <c r="C491" s="235"/>
      <c r="D491" s="234"/>
      <c r="E491" s="235"/>
      <c r="F491" s="236" t="e">
        <f>VLOOKUP(E491,国・地域コードリスト!$L$3:$M$209,2,FALSE)</f>
        <v>#N/A</v>
      </c>
      <c r="G491" s="236" t="e">
        <f>VLOOKUP(E491,国・地域コードリスト!$N$3:$O$209,2,FALSE)</f>
        <v>#N/A</v>
      </c>
      <c r="H491" s="235"/>
      <c r="I491" s="236" t="e">
        <f>VLOOKUP(H491,分野・分科コードリスト!$G$4:$I$49,2,FALSE)</f>
        <v>#N/A</v>
      </c>
      <c r="J491" s="236" t="e">
        <f>VLOOKUP(H491,分野・分科コードリスト!$G$4:$I$49,3,FALSE)</f>
        <v>#N/A</v>
      </c>
      <c r="K491" s="237"/>
      <c r="L491" s="235"/>
      <c r="M491" s="235"/>
      <c r="N491" s="237"/>
      <c r="O491" s="243"/>
      <c r="P491" s="234"/>
      <c r="Q491" s="235"/>
      <c r="R491" s="236" t="e">
        <f>VLOOKUP(Q491,国・地域コードリスト!$L$3:$M$209,2,FALSE)</f>
        <v>#N/A</v>
      </c>
      <c r="S491" s="236" t="e">
        <f>VLOOKUP(Q491,国・地域コードリスト!$N$3:$O$209,2,FALSE)</f>
        <v>#N/A</v>
      </c>
      <c r="T491" s="357"/>
      <c r="U491" s="164"/>
      <c r="V491" s="237"/>
      <c r="W491" s="164"/>
    </row>
    <row r="492" spans="2:23" ht="30" hidden="1" customHeight="1">
      <c r="B492" s="234"/>
      <c r="C492" s="235"/>
      <c r="D492" s="234"/>
      <c r="E492" s="235"/>
      <c r="F492" s="236" t="e">
        <f>VLOOKUP(E492,国・地域コードリスト!$L$3:$M$209,2,FALSE)</f>
        <v>#N/A</v>
      </c>
      <c r="G492" s="236" t="e">
        <f>VLOOKUP(E492,国・地域コードリスト!$N$3:$O$209,2,FALSE)</f>
        <v>#N/A</v>
      </c>
      <c r="H492" s="235"/>
      <c r="I492" s="236" t="e">
        <f>VLOOKUP(H492,分野・分科コードリスト!$G$4:$I$49,2,FALSE)</f>
        <v>#N/A</v>
      </c>
      <c r="J492" s="236" t="e">
        <f>VLOOKUP(H492,分野・分科コードリスト!$G$4:$I$49,3,FALSE)</f>
        <v>#N/A</v>
      </c>
      <c r="K492" s="237"/>
      <c r="L492" s="235"/>
      <c r="M492" s="235"/>
      <c r="N492" s="237"/>
      <c r="O492" s="243"/>
      <c r="P492" s="234"/>
      <c r="Q492" s="235"/>
      <c r="R492" s="236" t="e">
        <f>VLOOKUP(Q492,国・地域コードリスト!$L$3:$M$209,2,FALSE)</f>
        <v>#N/A</v>
      </c>
      <c r="S492" s="236" t="e">
        <f>VLOOKUP(Q492,国・地域コードリスト!$N$3:$O$209,2,FALSE)</f>
        <v>#N/A</v>
      </c>
      <c r="T492" s="357"/>
      <c r="U492" s="164"/>
      <c r="V492" s="237"/>
      <c r="W492" s="164"/>
    </row>
    <row r="493" spans="2:23" ht="30" hidden="1" customHeight="1">
      <c r="B493" s="234"/>
      <c r="C493" s="235"/>
      <c r="D493" s="234"/>
      <c r="E493" s="235"/>
      <c r="F493" s="236" t="e">
        <f>VLOOKUP(E493,国・地域コードリスト!$L$3:$M$209,2,FALSE)</f>
        <v>#N/A</v>
      </c>
      <c r="G493" s="236" t="e">
        <f>VLOOKUP(E493,国・地域コードリスト!$N$3:$O$209,2,FALSE)</f>
        <v>#N/A</v>
      </c>
      <c r="H493" s="235"/>
      <c r="I493" s="236" t="e">
        <f>VLOOKUP(H493,分野・分科コードリスト!$G$4:$I$49,2,FALSE)</f>
        <v>#N/A</v>
      </c>
      <c r="J493" s="236" t="e">
        <f>VLOOKUP(H493,分野・分科コードリスト!$G$4:$I$49,3,FALSE)</f>
        <v>#N/A</v>
      </c>
      <c r="K493" s="237"/>
      <c r="L493" s="235"/>
      <c r="M493" s="235"/>
      <c r="N493" s="237"/>
      <c r="O493" s="243"/>
      <c r="P493" s="234"/>
      <c r="Q493" s="235"/>
      <c r="R493" s="236" t="e">
        <f>VLOOKUP(Q493,国・地域コードリスト!$L$3:$M$209,2,FALSE)</f>
        <v>#N/A</v>
      </c>
      <c r="S493" s="236" t="e">
        <f>VLOOKUP(Q493,国・地域コードリスト!$N$3:$O$209,2,FALSE)</f>
        <v>#N/A</v>
      </c>
      <c r="T493" s="357"/>
      <c r="U493" s="164"/>
      <c r="V493" s="237"/>
      <c r="W493" s="164"/>
    </row>
    <row r="494" spans="2:23" ht="30" hidden="1" customHeight="1">
      <c r="B494" s="234"/>
      <c r="C494" s="235"/>
      <c r="D494" s="234"/>
      <c r="E494" s="235"/>
      <c r="F494" s="236" t="e">
        <f>VLOOKUP(E494,国・地域コードリスト!$L$3:$M$209,2,FALSE)</f>
        <v>#N/A</v>
      </c>
      <c r="G494" s="236" t="e">
        <f>VLOOKUP(E494,国・地域コードリスト!$N$3:$O$209,2,FALSE)</f>
        <v>#N/A</v>
      </c>
      <c r="H494" s="235"/>
      <c r="I494" s="236" t="e">
        <f>VLOOKUP(H494,分野・分科コードリスト!$G$4:$I$49,2,FALSE)</f>
        <v>#N/A</v>
      </c>
      <c r="J494" s="236" t="e">
        <f>VLOOKUP(H494,分野・分科コードリスト!$G$4:$I$49,3,FALSE)</f>
        <v>#N/A</v>
      </c>
      <c r="K494" s="237"/>
      <c r="L494" s="235"/>
      <c r="M494" s="235"/>
      <c r="N494" s="237"/>
      <c r="O494" s="243"/>
      <c r="P494" s="234"/>
      <c r="Q494" s="235"/>
      <c r="R494" s="236" t="e">
        <f>VLOOKUP(Q494,国・地域コードリスト!$L$3:$M$209,2,FALSE)</f>
        <v>#N/A</v>
      </c>
      <c r="S494" s="236" t="e">
        <f>VLOOKUP(Q494,国・地域コードリスト!$N$3:$O$209,2,FALSE)</f>
        <v>#N/A</v>
      </c>
      <c r="T494" s="357"/>
      <c r="U494" s="164"/>
      <c r="V494" s="237"/>
      <c r="W494" s="164"/>
    </row>
    <row r="495" spans="2:23" ht="30" hidden="1" customHeight="1">
      <c r="B495" s="234"/>
      <c r="C495" s="235"/>
      <c r="D495" s="234"/>
      <c r="E495" s="235"/>
      <c r="F495" s="236" t="e">
        <f>VLOOKUP(E495,国・地域コードリスト!$L$3:$M$209,2,FALSE)</f>
        <v>#N/A</v>
      </c>
      <c r="G495" s="236" t="e">
        <f>VLOOKUP(E495,国・地域コードリスト!$N$3:$O$209,2,FALSE)</f>
        <v>#N/A</v>
      </c>
      <c r="H495" s="235"/>
      <c r="I495" s="236" t="e">
        <f>VLOOKUP(H495,分野・分科コードリスト!$G$4:$I$49,2,FALSE)</f>
        <v>#N/A</v>
      </c>
      <c r="J495" s="236" t="e">
        <f>VLOOKUP(H495,分野・分科コードリスト!$G$4:$I$49,3,FALSE)</f>
        <v>#N/A</v>
      </c>
      <c r="K495" s="237"/>
      <c r="L495" s="235"/>
      <c r="M495" s="235"/>
      <c r="N495" s="237"/>
      <c r="O495" s="243"/>
      <c r="P495" s="234"/>
      <c r="Q495" s="235"/>
      <c r="R495" s="236" t="e">
        <f>VLOOKUP(Q495,国・地域コードリスト!$L$3:$M$209,2,FALSE)</f>
        <v>#N/A</v>
      </c>
      <c r="S495" s="236" t="e">
        <f>VLOOKUP(Q495,国・地域コードリスト!$N$3:$O$209,2,FALSE)</f>
        <v>#N/A</v>
      </c>
      <c r="T495" s="357"/>
      <c r="U495" s="164"/>
      <c r="V495" s="237"/>
      <c r="W495" s="164"/>
    </row>
    <row r="496" spans="2:23" ht="30" hidden="1" customHeight="1">
      <c r="B496" s="234"/>
      <c r="C496" s="235"/>
      <c r="D496" s="234"/>
      <c r="E496" s="235"/>
      <c r="F496" s="236" t="e">
        <f>VLOOKUP(E496,国・地域コードリスト!$L$3:$M$209,2,FALSE)</f>
        <v>#N/A</v>
      </c>
      <c r="G496" s="236" t="e">
        <f>VLOOKUP(E496,国・地域コードリスト!$N$3:$O$209,2,FALSE)</f>
        <v>#N/A</v>
      </c>
      <c r="H496" s="235"/>
      <c r="I496" s="236" t="e">
        <f>VLOOKUP(H496,分野・分科コードリスト!$G$4:$I$49,2,FALSE)</f>
        <v>#N/A</v>
      </c>
      <c r="J496" s="236" t="e">
        <f>VLOOKUP(H496,分野・分科コードリスト!$G$4:$I$49,3,FALSE)</f>
        <v>#N/A</v>
      </c>
      <c r="K496" s="237"/>
      <c r="L496" s="235"/>
      <c r="M496" s="235"/>
      <c r="N496" s="237"/>
      <c r="O496" s="243"/>
      <c r="P496" s="234"/>
      <c r="Q496" s="235"/>
      <c r="R496" s="236" t="e">
        <f>VLOOKUP(Q496,国・地域コードリスト!$L$3:$M$209,2,FALSE)</f>
        <v>#N/A</v>
      </c>
      <c r="S496" s="236" t="e">
        <f>VLOOKUP(Q496,国・地域コードリスト!$N$3:$O$209,2,FALSE)</f>
        <v>#N/A</v>
      </c>
      <c r="T496" s="357"/>
      <c r="U496" s="164"/>
      <c r="V496" s="237"/>
      <c r="W496" s="164"/>
    </row>
    <row r="497" spans="2:23" ht="30" hidden="1" customHeight="1">
      <c r="B497" s="234"/>
      <c r="C497" s="235"/>
      <c r="D497" s="234"/>
      <c r="E497" s="235"/>
      <c r="F497" s="236" t="e">
        <f>VLOOKUP(E497,国・地域コードリスト!$L$3:$M$209,2,FALSE)</f>
        <v>#N/A</v>
      </c>
      <c r="G497" s="236" t="e">
        <f>VLOOKUP(E497,国・地域コードリスト!$N$3:$O$209,2,FALSE)</f>
        <v>#N/A</v>
      </c>
      <c r="H497" s="235"/>
      <c r="I497" s="236" t="e">
        <f>VLOOKUP(H497,分野・分科コードリスト!$G$4:$I$49,2,FALSE)</f>
        <v>#N/A</v>
      </c>
      <c r="J497" s="236" t="e">
        <f>VLOOKUP(H497,分野・分科コードリスト!$G$4:$I$49,3,FALSE)</f>
        <v>#N/A</v>
      </c>
      <c r="K497" s="237"/>
      <c r="L497" s="235"/>
      <c r="M497" s="235"/>
      <c r="N497" s="237"/>
      <c r="O497" s="243"/>
      <c r="P497" s="234"/>
      <c r="Q497" s="235"/>
      <c r="R497" s="236" t="e">
        <f>VLOOKUP(Q497,国・地域コードリスト!$L$3:$M$209,2,FALSE)</f>
        <v>#N/A</v>
      </c>
      <c r="S497" s="236" t="e">
        <f>VLOOKUP(Q497,国・地域コードリスト!$N$3:$O$209,2,FALSE)</f>
        <v>#N/A</v>
      </c>
      <c r="T497" s="357"/>
      <c r="U497" s="164"/>
      <c r="V497" s="237"/>
      <c r="W497" s="164"/>
    </row>
    <row r="498" spans="2:23" ht="30" hidden="1" customHeight="1">
      <c r="B498" s="234"/>
      <c r="C498" s="235"/>
      <c r="D498" s="234"/>
      <c r="E498" s="235"/>
      <c r="F498" s="236" t="e">
        <f>VLOOKUP(E498,国・地域コードリスト!$L$3:$M$209,2,FALSE)</f>
        <v>#N/A</v>
      </c>
      <c r="G498" s="236" t="e">
        <f>VLOOKUP(E498,国・地域コードリスト!$N$3:$O$209,2,FALSE)</f>
        <v>#N/A</v>
      </c>
      <c r="H498" s="235"/>
      <c r="I498" s="236" t="e">
        <f>VLOOKUP(H498,分野・分科コードリスト!$G$4:$I$49,2,FALSE)</f>
        <v>#N/A</v>
      </c>
      <c r="J498" s="236" t="e">
        <f>VLOOKUP(H498,分野・分科コードリスト!$G$4:$I$49,3,FALSE)</f>
        <v>#N/A</v>
      </c>
      <c r="K498" s="237"/>
      <c r="L498" s="235"/>
      <c r="M498" s="235"/>
      <c r="N498" s="237"/>
      <c r="O498" s="243"/>
      <c r="P498" s="234"/>
      <c r="Q498" s="235"/>
      <c r="R498" s="236" t="e">
        <f>VLOOKUP(Q498,国・地域コードリスト!$L$3:$M$209,2,FALSE)</f>
        <v>#N/A</v>
      </c>
      <c r="S498" s="236" t="e">
        <f>VLOOKUP(Q498,国・地域コードリスト!$N$3:$O$209,2,FALSE)</f>
        <v>#N/A</v>
      </c>
      <c r="T498" s="357"/>
      <c r="U498" s="164"/>
      <c r="V498" s="237"/>
      <c r="W498" s="164"/>
    </row>
    <row r="499" spans="2:23" ht="30" hidden="1" customHeight="1">
      <c r="B499" s="234"/>
      <c r="C499" s="235"/>
      <c r="D499" s="234"/>
      <c r="E499" s="235"/>
      <c r="F499" s="236" t="e">
        <f>VLOOKUP(E499,国・地域コードリスト!$L$3:$M$209,2,FALSE)</f>
        <v>#N/A</v>
      </c>
      <c r="G499" s="236" t="e">
        <f>VLOOKUP(E499,国・地域コードリスト!$N$3:$O$209,2,FALSE)</f>
        <v>#N/A</v>
      </c>
      <c r="H499" s="235"/>
      <c r="I499" s="236" t="e">
        <f>VLOOKUP(H499,分野・分科コードリスト!$G$4:$I$49,2,FALSE)</f>
        <v>#N/A</v>
      </c>
      <c r="J499" s="236" t="e">
        <f>VLOOKUP(H499,分野・分科コードリスト!$G$4:$I$49,3,FALSE)</f>
        <v>#N/A</v>
      </c>
      <c r="K499" s="237"/>
      <c r="L499" s="235"/>
      <c r="M499" s="235"/>
      <c r="N499" s="237"/>
      <c r="O499" s="243"/>
      <c r="P499" s="234"/>
      <c r="Q499" s="235"/>
      <c r="R499" s="236" t="e">
        <f>VLOOKUP(Q499,国・地域コードリスト!$L$3:$M$209,2,FALSE)</f>
        <v>#N/A</v>
      </c>
      <c r="S499" s="236" t="e">
        <f>VLOOKUP(Q499,国・地域コードリスト!$N$3:$O$209,2,FALSE)</f>
        <v>#N/A</v>
      </c>
      <c r="T499" s="357"/>
      <c r="U499" s="164"/>
      <c r="V499" s="237"/>
      <c r="W499" s="164"/>
    </row>
    <row r="500" spans="2:23" ht="30" hidden="1" customHeight="1">
      <c r="B500" s="234"/>
      <c r="C500" s="235"/>
      <c r="D500" s="234"/>
      <c r="E500" s="235"/>
      <c r="F500" s="236" t="e">
        <f>VLOOKUP(E500,国・地域コードリスト!$L$3:$M$209,2,FALSE)</f>
        <v>#N/A</v>
      </c>
      <c r="G500" s="236" t="e">
        <f>VLOOKUP(E500,国・地域コードリスト!$N$3:$O$209,2,FALSE)</f>
        <v>#N/A</v>
      </c>
      <c r="H500" s="235"/>
      <c r="I500" s="236" t="e">
        <f>VLOOKUP(H500,分野・分科コードリスト!$G$4:$I$49,2,FALSE)</f>
        <v>#N/A</v>
      </c>
      <c r="J500" s="236" t="e">
        <f>VLOOKUP(H500,分野・分科コードリスト!$G$4:$I$49,3,FALSE)</f>
        <v>#N/A</v>
      </c>
      <c r="K500" s="237"/>
      <c r="L500" s="235"/>
      <c r="M500" s="235"/>
      <c r="N500" s="237"/>
      <c r="O500" s="243"/>
      <c r="P500" s="234"/>
      <c r="Q500" s="235"/>
      <c r="R500" s="236" t="e">
        <f>VLOOKUP(Q500,国・地域コードリスト!$L$3:$M$209,2,FALSE)</f>
        <v>#N/A</v>
      </c>
      <c r="S500" s="236" t="e">
        <f>VLOOKUP(Q500,国・地域コードリスト!$N$3:$O$209,2,FALSE)</f>
        <v>#N/A</v>
      </c>
      <c r="T500" s="357"/>
      <c r="U500" s="164"/>
      <c r="V500" s="237"/>
      <c r="W500" s="164"/>
    </row>
    <row r="501" spans="2:23" ht="30" hidden="1" customHeight="1">
      <c r="B501" s="234"/>
      <c r="C501" s="235"/>
      <c r="D501" s="234"/>
      <c r="E501" s="235"/>
      <c r="F501" s="236" t="e">
        <f>VLOOKUP(E501,国・地域コードリスト!$L$3:$M$209,2,FALSE)</f>
        <v>#N/A</v>
      </c>
      <c r="G501" s="236" t="e">
        <f>VLOOKUP(E501,国・地域コードリスト!$N$3:$O$209,2,FALSE)</f>
        <v>#N/A</v>
      </c>
      <c r="H501" s="235"/>
      <c r="I501" s="236" t="e">
        <f>VLOOKUP(H501,分野・分科コードリスト!$G$4:$I$49,2,FALSE)</f>
        <v>#N/A</v>
      </c>
      <c r="J501" s="236" t="e">
        <f>VLOOKUP(H501,分野・分科コードリスト!$G$4:$I$49,3,FALSE)</f>
        <v>#N/A</v>
      </c>
      <c r="K501" s="237"/>
      <c r="L501" s="235"/>
      <c r="M501" s="235"/>
      <c r="N501" s="237"/>
      <c r="O501" s="243"/>
      <c r="P501" s="234"/>
      <c r="Q501" s="235"/>
      <c r="R501" s="236" t="e">
        <f>VLOOKUP(Q501,国・地域コードリスト!$L$3:$M$209,2,FALSE)</f>
        <v>#N/A</v>
      </c>
      <c r="S501" s="236" t="e">
        <f>VLOOKUP(Q501,国・地域コードリスト!$N$3:$O$209,2,FALSE)</f>
        <v>#N/A</v>
      </c>
      <c r="T501" s="357"/>
      <c r="U501" s="164"/>
      <c r="V501" s="237"/>
      <c r="W501" s="164"/>
    </row>
    <row r="502" spans="2:23" ht="30" hidden="1" customHeight="1">
      <c r="B502" s="234"/>
      <c r="C502" s="235"/>
      <c r="D502" s="234"/>
      <c r="E502" s="235"/>
      <c r="F502" s="236" t="e">
        <f>VLOOKUP(E502,国・地域コードリスト!$L$3:$M$209,2,FALSE)</f>
        <v>#N/A</v>
      </c>
      <c r="G502" s="236" t="e">
        <f>VLOOKUP(E502,国・地域コードリスト!$N$3:$O$209,2,FALSE)</f>
        <v>#N/A</v>
      </c>
      <c r="H502" s="235"/>
      <c r="I502" s="236" t="e">
        <f>VLOOKUP(H502,分野・分科コードリスト!$G$4:$I$49,2,FALSE)</f>
        <v>#N/A</v>
      </c>
      <c r="J502" s="236" t="e">
        <f>VLOOKUP(H502,分野・分科コードリスト!$G$4:$I$49,3,FALSE)</f>
        <v>#N/A</v>
      </c>
      <c r="K502" s="237"/>
      <c r="L502" s="235"/>
      <c r="M502" s="235"/>
      <c r="N502" s="237"/>
      <c r="O502" s="243"/>
      <c r="P502" s="234"/>
      <c r="Q502" s="235"/>
      <c r="R502" s="236" t="e">
        <f>VLOOKUP(Q502,国・地域コードリスト!$L$3:$M$209,2,FALSE)</f>
        <v>#N/A</v>
      </c>
      <c r="S502" s="236" t="e">
        <f>VLOOKUP(Q502,国・地域コードリスト!$N$3:$O$209,2,FALSE)</f>
        <v>#N/A</v>
      </c>
      <c r="T502" s="357"/>
      <c r="U502" s="164"/>
      <c r="V502" s="237"/>
      <c r="W502" s="164"/>
    </row>
    <row r="503" spans="2:23" ht="30" hidden="1" customHeight="1">
      <c r="B503" s="234"/>
      <c r="C503" s="235"/>
      <c r="D503" s="234"/>
      <c r="E503" s="235"/>
      <c r="F503" s="236" t="e">
        <f>VLOOKUP(E503,国・地域コードリスト!$L$3:$M$209,2,FALSE)</f>
        <v>#N/A</v>
      </c>
      <c r="G503" s="236" t="e">
        <f>VLOOKUP(E503,国・地域コードリスト!$N$3:$O$209,2,FALSE)</f>
        <v>#N/A</v>
      </c>
      <c r="H503" s="235"/>
      <c r="I503" s="236" t="e">
        <f>VLOOKUP(H503,分野・分科コードリスト!$G$4:$I$49,2,FALSE)</f>
        <v>#N/A</v>
      </c>
      <c r="J503" s="236" t="e">
        <f>VLOOKUP(H503,分野・分科コードリスト!$G$4:$I$49,3,FALSE)</f>
        <v>#N/A</v>
      </c>
      <c r="K503" s="237"/>
      <c r="L503" s="235"/>
      <c r="M503" s="235"/>
      <c r="N503" s="237"/>
      <c r="O503" s="243"/>
      <c r="P503" s="234"/>
      <c r="Q503" s="235"/>
      <c r="R503" s="236" t="e">
        <f>VLOOKUP(Q503,国・地域コードリスト!$L$3:$M$209,2,FALSE)</f>
        <v>#N/A</v>
      </c>
      <c r="S503" s="236" t="e">
        <f>VLOOKUP(Q503,国・地域コードリスト!$N$3:$O$209,2,FALSE)</f>
        <v>#N/A</v>
      </c>
      <c r="T503" s="357"/>
      <c r="U503" s="164"/>
      <c r="V503" s="237"/>
      <c r="W503" s="164"/>
    </row>
    <row r="504" spans="2:23" ht="30" hidden="1" customHeight="1">
      <c r="B504" s="234"/>
      <c r="C504" s="235"/>
      <c r="D504" s="234"/>
      <c r="E504" s="235"/>
      <c r="F504" s="236" t="e">
        <f>VLOOKUP(E504,国・地域コードリスト!$L$3:$M$209,2,FALSE)</f>
        <v>#N/A</v>
      </c>
      <c r="G504" s="236" t="e">
        <f>VLOOKUP(E504,国・地域コードリスト!$N$3:$O$209,2,FALSE)</f>
        <v>#N/A</v>
      </c>
      <c r="H504" s="235"/>
      <c r="I504" s="236" t="e">
        <f>VLOOKUP(H504,分野・分科コードリスト!$G$4:$I$49,2,FALSE)</f>
        <v>#N/A</v>
      </c>
      <c r="J504" s="236" t="e">
        <f>VLOOKUP(H504,分野・分科コードリスト!$G$4:$I$49,3,FALSE)</f>
        <v>#N/A</v>
      </c>
      <c r="K504" s="237"/>
      <c r="L504" s="235"/>
      <c r="M504" s="235"/>
      <c r="N504" s="237"/>
      <c r="O504" s="243"/>
      <c r="P504" s="234"/>
      <c r="Q504" s="235"/>
      <c r="R504" s="236" t="e">
        <f>VLOOKUP(Q504,国・地域コードリスト!$L$3:$M$209,2,FALSE)</f>
        <v>#N/A</v>
      </c>
      <c r="S504" s="236" t="e">
        <f>VLOOKUP(Q504,国・地域コードリスト!$N$3:$O$209,2,FALSE)</f>
        <v>#N/A</v>
      </c>
      <c r="T504" s="357"/>
      <c r="U504" s="164"/>
      <c r="V504" s="237"/>
      <c r="W504" s="164"/>
    </row>
    <row r="505" spans="2:23" ht="30" hidden="1" customHeight="1">
      <c r="B505" s="234"/>
      <c r="C505" s="235"/>
      <c r="D505" s="234"/>
      <c r="E505" s="235"/>
      <c r="F505" s="236" t="e">
        <f>VLOOKUP(E505,国・地域コードリスト!$L$3:$M$209,2,FALSE)</f>
        <v>#N/A</v>
      </c>
      <c r="G505" s="236" t="e">
        <f>VLOOKUP(E505,国・地域コードリスト!$N$3:$O$209,2,FALSE)</f>
        <v>#N/A</v>
      </c>
      <c r="H505" s="235"/>
      <c r="I505" s="236" t="e">
        <f>VLOOKUP(H505,分野・分科コードリスト!$G$4:$I$49,2,FALSE)</f>
        <v>#N/A</v>
      </c>
      <c r="J505" s="236" t="e">
        <f>VLOOKUP(H505,分野・分科コードリスト!$G$4:$I$49,3,FALSE)</f>
        <v>#N/A</v>
      </c>
      <c r="K505" s="237"/>
      <c r="L505" s="235"/>
      <c r="M505" s="235"/>
      <c r="N505" s="237"/>
      <c r="O505" s="243"/>
      <c r="P505" s="234"/>
      <c r="Q505" s="235"/>
      <c r="R505" s="236" t="e">
        <f>VLOOKUP(Q505,国・地域コードリスト!$L$3:$M$209,2,FALSE)</f>
        <v>#N/A</v>
      </c>
      <c r="S505" s="236" t="e">
        <f>VLOOKUP(Q505,国・地域コードリスト!$N$3:$O$209,2,FALSE)</f>
        <v>#N/A</v>
      </c>
      <c r="T505" s="357"/>
      <c r="U505" s="164"/>
      <c r="V505" s="237"/>
      <c r="W505" s="164"/>
    </row>
    <row r="506" spans="2:23" ht="30" hidden="1" customHeight="1">
      <c r="B506" s="234"/>
      <c r="C506" s="235"/>
      <c r="D506" s="234"/>
      <c r="E506" s="235"/>
      <c r="F506" s="236" t="e">
        <f>VLOOKUP(E506,国・地域コードリスト!$L$3:$M$209,2,FALSE)</f>
        <v>#N/A</v>
      </c>
      <c r="G506" s="236" t="e">
        <f>VLOOKUP(E506,国・地域コードリスト!$N$3:$O$209,2,FALSE)</f>
        <v>#N/A</v>
      </c>
      <c r="H506" s="235"/>
      <c r="I506" s="236" t="e">
        <f>VLOOKUP(H506,分野・分科コードリスト!$G$4:$I$49,2,FALSE)</f>
        <v>#N/A</v>
      </c>
      <c r="J506" s="236" t="e">
        <f>VLOOKUP(H506,分野・分科コードリスト!$G$4:$I$49,3,FALSE)</f>
        <v>#N/A</v>
      </c>
      <c r="K506" s="237"/>
      <c r="L506" s="235"/>
      <c r="M506" s="235"/>
      <c r="N506" s="237"/>
      <c r="O506" s="243"/>
      <c r="P506" s="234"/>
      <c r="Q506" s="235"/>
      <c r="R506" s="236" t="e">
        <f>VLOOKUP(Q506,国・地域コードリスト!$L$3:$M$209,2,FALSE)</f>
        <v>#N/A</v>
      </c>
      <c r="S506" s="236" t="e">
        <f>VLOOKUP(Q506,国・地域コードリスト!$N$3:$O$209,2,FALSE)</f>
        <v>#N/A</v>
      </c>
      <c r="T506" s="357"/>
      <c r="U506" s="164"/>
      <c r="V506" s="237"/>
      <c r="W506" s="164"/>
    </row>
    <row r="507" spans="2:23" ht="30" hidden="1" customHeight="1">
      <c r="B507" s="234"/>
      <c r="C507" s="235"/>
      <c r="D507" s="234"/>
      <c r="E507" s="235"/>
      <c r="F507" s="236" t="e">
        <f>VLOOKUP(E507,国・地域コードリスト!$L$3:$M$209,2,FALSE)</f>
        <v>#N/A</v>
      </c>
      <c r="G507" s="236" t="e">
        <f>VLOOKUP(E507,国・地域コードリスト!$N$3:$O$209,2,FALSE)</f>
        <v>#N/A</v>
      </c>
      <c r="H507" s="235"/>
      <c r="I507" s="236" t="e">
        <f>VLOOKUP(H507,分野・分科コードリスト!$G$4:$I$49,2,FALSE)</f>
        <v>#N/A</v>
      </c>
      <c r="J507" s="236" t="e">
        <f>VLOOKUP(H507,分野・分科コードリスト!$G$4:$I$49,3,FALSE)</f>
        <v>#N/A</v>
      </c>
      <c r="K507" s="237"/>
      <c r="L507" s="235"/>
      <c r="M507" s="235"/>
      <c r="N507" s="237"/>
      <c r="O507" s="243"/>
      <c r="P507" s="234"/>
      <c r="Q507" s="235"/>
      <c r="R507" s="236" t="e">
        <f>VLOOKUP(Q507,国・地域コードリスト!$L$3:$M$209,2,FALSE)</f>
        <v>#N/A</v>
      </c>
      <c r="S507" s="236" t="e">
        <f>VLOOKUP(Q507,国・地域コードリスト!$N$3:$O$209,2,FALSE)</f>
        <v>#N/A</v>
      </c>
      <c r="T507" s="357"/>
      <c r="U507" s="164"/>
      <c r="V507" s="237"/>
      <c r="W507" s="164"/>
    </row>
    <row r="508" spans="2:23" ht="30" hidden="1" customHeight="1">
      <c r="B508" s="234"/>
      <c r="C508" s="235"/>
      <c r="D508" s="234"/>
      <c r="E508" s="235"/>
      <c r="F508" s="236" t="e">
        <f>VLOOKUP(E508,国・地域コードリスト!$L$3:$M$209,2,FALSE)</f>
        <v>#N/A</v>
      </c>
      <c r="G508" s="236" t="e">
        <f>VLOOKUP(E508,国・地域コードリスト!$N$3:$O$209,2,FALSE)</f>
        <v>#N/A</v>
      </c>
      <c r="H508" s="235"/>
      <c r="I508" s="236" t="e">
        <f>VLOOKUP(H508,分野・分科コードリスト!$G$4:$I$49,2,FALSE)</f>
        <v>#N/A</v>
      </c>
      <c r="J508" s="236" t="e">
        <f>VLOOKUP(H508,分野・分科コードリスト!$G$4:$I$49,3,FALSE)</f>
        <v>#N/A</v>
      </c>
      <c r="K508" s="237"/>
      <c r="L508" s="235"/>
      <c r="M508" s="235"/>
      <c r="N508" s="237"/>
      <c r="O508" s="243"/>
      <c r="P508" s="234"/>
      <c r="Q508" s="235"/>
      <c r="R508" s="236" t="e">
        <f>VLOOKUP(Q508,国・地域コードリスト!$L$3:$M$209,2,FALSE)</f>
        <v>#N/A</v>
      </c>
      <c r="S508" s="236" t="e">
        <f>VLOOKUP(Q508,国・地域コードリスト!$N$3:$O$209,2,FALSE)</f>
        <v>#N/A</v>
      </c>
      <c r="T508" s="357"/>
      <c r="U508" s="164"/>
      <c r="V508" s="237"/>
      <c r="W508" s="164"/>
    </row>
    <row r="509" spans="2:23" ht="30" hidden="1" customHeight="1">
      <c r="B509" s="234"/>
      <c r="C509" s="235"/>
      <c r="D509" s="234"/>
      <c r="E509" s="235"/>
      <c r="F509" s="236" t="e">
        <f>VLOOKUP(E509,国・地域コードリスト!$L$3:$M$209,2,FALSE)</f>
        <v>#N/A</v>
      </c>
      <c r="G509" s="236" t="e">
        <f>VLOOKUP(E509,国・地域コードリスト!$N$3:$O$209,2,FALSE)</f>
        <v>#N/A</v>
      </c>
      <c r="H509" s="235"/>
      <c r="I509" s="236" t="e">
        <f>VLOOKUP(H509,分野・分科コードリスト!$G$4:$I$49,2,FALSE)</f>
        <v>#N/A</v>
      </c>
      <c r="J509" s="236" t="e">
        <f>VLOOKUP(H509,分野・分科コードリスト!$G$4:$I$49,3,FALSE)</f>
        <v>#N/A</v>
      </c>
      <c r="K509" s="237"/>
      <c r="L509" s="235"/>
      <c r="M509" s="235"/>
      <c r="N509" s="237"/>
      <c r="O509" s="243"/>
      <c r="P509" s="234"/>
      <c r="Q509" s="235"/>
      <c r="R509" s="236" t="e">
        <f>VLOOKUP(Q509,国・地域コードリスト!$L$3:$M$209,2,FALSE)</f>
        <v>#N/A</v>
      </c>
      <c r="S509" s="236" t="e">
        <f>VLOOKUP(Q509,国・地域コードリスト!$N$3:$O$209,2,FALSE)</f>
        <v>#N/A</v>
      </c>
      <c r="T509" s="357"/>
      <c r="U509" s="164"/>
      <c r="V509" s="237"/>
      <c r="W509" s="164"/>
    </row>
    <row r="510" spans="2:23" ht="30" hidden="1" customHeight="1">
      <c r="B510" s="234"/>
      <c r="C510" s="235"/>
      <c r="D510" s="234"/>
      <c r="E510" s="235"/>
      <c r="F510" s="236" t="e">
        <f>VLOOKUP(E510,国・地域コードリスト!$L$3:$M$209,2,FALSE)</f>
        <v>#N/A</v>
      </c>
      <c r="G510" s="236" t="e">
        <f>VLOOKUP(E510,国・地域コードリスト!$N$3:$O$209,2,FALSE)</f>
        <v>#N/A</v>
      </c>
      <c r="H510" s="235"/>
      <c r="I510" s="236" t="e">
        <f>VLOOKUP(H510,分野・分科コードリスト!$G$4:$I$49,2,FALSE)</f>
        <v>#N/A</v>
      </c>
      <c r="J510" s="236" t="e">
        <f>VLOOKUP(H510,分野・分科コードリスト!$G$4:$I$49,3,FALSE)</f>
        <v>#N/A</v>
      </c>
      <c r="K510" s="237"/>
      <c r="L510" s="235"/>
      <c r="M510" s="235"/>
      <c r="N510" s="237"/>
      <c r="O510" s="243"/>
      <c r="P510" s="234"/>
      <c r="Q510" s="235"/>
      <c r="R510" s="236" t="e">
        <f>VLOOKUP(Q510,国・地域コードリスト!$L$3:$M$209,2,FALSE)</f>
        <v>#N/A</v>
      </c>
      <c r="S510" s="236" t="e">
        <f>VLOOKUP(Q510,国・地域コードリスト!$N$3:$O$209,2,FALSE)</f>
        <v>#N/A</v>
      </c>
      <c r="T510" s="357"/>
      <c r="U510" s="164"/>
      <c r="V510" s="237"/>
      <c r="W510" s="164"/>
    </row>
    <row r="511" spans="2:23" ht="30" hidden="1" customHeight="1">
      <c r="B511" s="234"/>
      <c r="C511" s="235"/>
      <c r="D511" s="234"/>
      <c r="E511" s="235"/>
      <c r="F511" s="236" t="e">
        <f>VLOOKUP(E511,国・地域コードリスト!$L$3:$M$209,2,FALSE)</f>
        <v>#N/A</v>
      </c>
      <c r="G511" s="236" t="e">
        <f>VLOOKUP(E511,国・地域コードリスト!$N$3:$O$209,2,FALSE)</f>
        <v>#N/A</v>
      </c>
      <c r="H511" s="235"/>
      <c r="I511" s="236" t="e">
        <f>VLOOKUP(H511,分野・分科コードリスト!$G$4:$I$49,2,FALSE)</f>
        <v>#N/A</v>
      </c>
      <c r="J511" s="236" t="e">
        <f>VLOOKUP(H511,分野・分科コードリスト!$G$4:$I$49,3,FALSE)</f>
        <v>#N/A</v>
      </c>
      <c r="K511" s="237"/>
      <c r="L511" s="235"/>
      <c r="M511" s="235"/>
      <c r="N511" s="237"/>
      <c r="O511" s="243"/>
      <c r="P511" s="234"/>
      <c r="Q511" s="235"/>
      <c r="R511" s="236" t="e">
        <f>VLOOKUP(Q511,国・地域コードリスト!$L$3:$M$209,2,FALSE)</f>
        <v>#N/A</v>
      </c>
      <c r="S511" s="236" t="e">
        <f>VLOOKUP(Q511,国・地域コードリスト!$N$3:$O$209,2,FALSE)</f>
        <v>#N/A</v>
      </c>
      <c r="T511" s="357"/>
      <c r="U511" s="164"/>
      <c r="V511" s="237"/>
      <c r="W511" s="164"/>
    </row>
    <row r="512" spans="2:23" ht="30" hidden="1" customHeight="1">
      <c r="B512" s="234"/>
      <c r="C512" s="235"/>
      <c r="D512" s="234"/>
      <c r="E512" s="235"/>
      <c r="F512" s="236" t="e">
        <f>VLOOKUP(E512,国・地域コードリスト!$L$3:$M$209,2,FALSE)</f>
        <v>#N/A</v>
      </c>
      <c r="G512" s="236" t="e">
        <f>VLOOKUP(E512,国・地域コードリスト!$N$3:$O$209,2,FALSE)</f>
        <v>#N/A</v>
      </c>
      <c r="H512" s="235"/>
      <c r="I512" s="236" t="e">
        <f>VLOOKUP(H512,分野・分科コードリスト!$G$4:$I$49,2,FALSE)</f>
        <v>#N/A</v>
      </c>
      <c r="J512" s="236" t="e">
        <f>VLOOKUP(H512,分野・分科コードリスト!$G$4:$I$49,3,FALSE)</f>
        <v>#N/A</v>
      </c>
      <c r="K512" s="237"/>
      <c r="L512" s="235"/>
      <c r="M512" s="235"/>
      <c r="N512" s="237"/>
      <c r="O512" s="243"/>
      <c r="P512" s="234"/>
      <c r="Q512" s="235"/>
      <c r="R512" s="236" t="e">
        <f>VLOOKUP(Q512,国・地域コードリスト!$L$3:$M$209,2,FALSE)</f>
        <v>#N/A</v>
      </c>
      <c r="S512" s="236" t="e">
        <f>VLOOKUP(Q512,国・地域コードリスト!$N$3:$O$209,2,FALSE)</f>
        <v>#N/A</v>
      </c>
      <c r="T512" s="357"/>
      <c r="U512" s="164"/>
      <c r="V512" s="237"/>
      <c r="W512" s="164"/>
    </row>
    <row r="513" spans="2:23" ht="30" hidden="1" customHeight="1">
      <c r="B513" s="234"/>
      <c r="C513" s="235"/>
      <c r="D513" s="234"/>
      <c r="E513" s="235"/>
      <c r="F513" s="236" t="e">
        <f>VLOOKUP(E513,国・地域コードリスト!$L$3:$M$209,2,FALSE)</f>
        <v>#N/A</v>
      </c>
      <c r="G513" s="236" t="e">
        <f>VLOOKUP(E513,国・地域コードリスト!$N$3:$O$209,2,FALSE)</f>
        <v>#N/A</v>
      </c>
      <c r="H513" s="235"/>
      <c r="I513" s="236" t="e">
        <f>VLOOKUP(H513,分野・分科コードリスト!$G$4:$I$49,2,FALSE)</f>
        <v>#N/A</v>
      </c>
      <c r="J513" s="236" t="e">
        <f>VLOOKUP(H513,分野・分科コードリスト!$G$4:$I$49,3,FALSE)</f>
        <v>#N/A</v>
      </c>
      <c r="K513" s="237"/>
      <c r="L513" s="235"/>
      <c r="M513" s="235"/>
      <c r="N513" s="237"/>
      <c r="O513" s="243"/>
      <c r="P513" s="234"/>
      <c r="Q513" s="235"/>
      <c r="R513" s="236" t="e">
        <f>VLOOKUP(Q513,国・地域コードリスト!$L$3:$M$209,2,FALSE)</f>
        <v>#N/A</v>
      </c>
      <c r="S513" s="236" t="e">
        <f>VLOOKUP(Q513,国・地域コードリスト!$N$3:$O$209,2,FALSE)</f>
        <v>#N/A</v>
      </c>
      <c r="T513" s="357"/>
      <c r="U513" s="164"/>
      <c r="V513" s="237"/>
      <c r="W513" s="164"/>
    </row>
    <row r="514" spans="2:23" ht="30" hidden="1" customHeight="1">
      <c r="B514" s="234"/>
      <c r="C514" s="235"/>
      <c r="D514" s="234"/>
      <c r="E514" s="235"/>
      <c r="F514" s="236" t="e">
        <f>VLOOKUP(E514,国・地域コードリスト!$L$3:$M$209,2,FALSE)</f>
        <v>#N/A</v>
      </c>
      <c r="G514" s="236" t="e">
        <f>VLOOKUP(E514,国・地域コードリスト!$N$3:$O$209,2,FALSE)</f>
        <v>#N/A</v>
      </c>
      <c r="H514" s="235"/>
      <c r="I514" s="236" t="e">
        <f>VLOOKUP(H514,分野・分科コードリスト!$G$4:$I$49,2,FALSE)</f>
        <v>#N/A</v>
      </c>
      <c r="J514" s="236" t="e">
        <f>VLOOKUP(H514,分野・分科コードリスト!$G$4:$I$49,3,FALSE)</f>
        <v>#N/A</v>
      </c>
      <c r="K514" s="237"/>
      <c r="L514" s="235"/>
      <c r="M514" s="235"/>
      <c r="N514" s="237"/>
      <c r="O514" s="243"/>
      <c r="P514" s="234"/>
      <c r="Q514" s="235"/>
      <c r="R514" s="236" t="e">
        <f>VLOOKUP(Q514,国・地域コードリスト!$L$3:$M$209,2,FALSE)</f>
        <v>#N/A</v>
      </c>
      <c r="S514" s="236" t="e">
        <f>VLOOKUP(Q514,国・地域コードリスト!$N$3:$O$209,2,FALSE)</f>
        <v>#N/A</v>
      </c>
      <c r="T514" s="357"/>
      <c r="U514" s="164"/>
      <c r="V514" s="237"/>
      <c r="W514" s="164"/>
    </row>
    <row r="515" spans="2:23" ht="30" hidden="1" customHeight="1">
      <c r="B515" s="234"/>
      <c r="C515" s="235"/>
      <c r="D515" s="234"/>
      <c r="E515" s="235"/>
      <c r="F515" s="236" t="e">
        <f>VLOOKUP(E515,国・地域コードリスト!$L$3:$M$209,2,FALSE)</f>
        <v>#N/A</v>
      </c>
      <c r="G515" s="236" t="e">
        <f>VLOOKUP(E515,国・地域コードリスト!$N$3:$O$209,2,FALSE)</f>
        <v>#N/A</v>
      </c>
      <c r="H515" s="235"/>
      <c r="I515" s="236" t="e">
        <f>VLOOKUP(H515,分野・分科コードリスト!$G$4:$I$49,2,FALSE)</f>
        <v>#N/A</v>
      </c>
      <c r="J515" s="236" t="e">
        <f>VLOOKUP(H515,分野・分科コードリスト!$G$4:$I$49,3,FALSE)</f>
        <v>#N/A</v>
      </c>
      <c r="K515" s="237"/>
      <c r="L515" s="235"/>
      <c r="M515" s="235"/>
      <c r="N515" s="237"/>
      <c r="O515" s="243"/>
      <c r="P515" s="234"/>
      <c r="Q515" s="235"/>
      <c r="R515" s="236" t="e">
        <f>VLOOKUP(Q515,国・地域コードリスト!$L$3:$M$209,2,FALSE)</f>
        <v>#N/A</v>
      </c>
      <c r="S515" s="236" t="e">
        <f>VLOOKUP(Q515,国・地域コードリスト!$N$3:$O$209,2,FALSE)</f>
        <v>#N/A</v>
      </c>
      <c r="T515" s="357"/>
      <c r="U515" s="164"/>
      <c r="V515" s="237"/>
      <c r="W515" s="164"/>
    </row>
    <row r="516" spans="2:23" ht="30" hidden="1" customHeight="1">
      <c r="B516" s="234"/>
      <c r="C516" s="235"/>
      <c r="D516" s="234"/>
      <c r="E516" s="235"/>
      <c r="F516" s="236" t="e">
        <f>VLOOKUP(E516,国・地域コードリスト!$L$3:$M$209,2,FALSE)</f>
        <v>#N/A</v>
      </c>
      <c r="G516" s="236" t="e">
        <f>VLOOKUP(E516,国・地域コードリスト!$N$3:$O$209,2,FALSE)</f>
        <v>#N/A</v>
      </c>
      <c r="H516" s="235"/>
      <c r="I516" s="236" t="e">
        <f>VLOOKUP(H516,分野・分科コードリスト!$G$4:$I$49,2,FALSE)</f>
        <v>#N/A</v>
      </c>
      <c r="J516" s="236" t="e">
        <f>VLOOKUP(H516,分野・分科コードリスト!$G$4:$I$49,3,FALSE)</f>
        <v>#N/A</v>
      </c>
      <c r="K516" s="237"/>
      <c r="L516" s="235"/>
      <c r="M516" s="235"/>
      <c r="N516" s="237"/>
      <c r="O516" s="243"/>
      <c r="P516" s="234"/>
      <c r="Q516" s="235"/>
      <c r="R516" s="236" t="e">
        <f>VLOOKUP(Q516,国・地域コードリスト!$L$3:$M$209,2,FALSE)</f>
        <v>#N/A</v>
      </c>
      <c r="S516" s="236" t="e">
        <f>VLOOKUP(Q516,国・地域コードリスト!$N$3:$O$209,2,FALSE)</f>
        <v>#N/A</v>
      </c>
      <c r="T516" s="357"/>
      <c r="U516" s="164"/>
      <c r="V516" s="237"/>
      <c r="W516" s="164"/>
    </row>
    <row r="517" spans="2:23" ht="30" hidden="1" customHeight="1">
      <c r="B517" s="234"/>
      <c r="C517" s="235"/>
      <c r="D517" s="234"/>
      <c r="E517" s="235"/>
      <c r="F517" s="236" t="e">
        <f>VLOOKUP(E517,国・地域コードリスト!$L$3:$M$209,2,FALSE)</f>
        <v>#N/A</v>
      </c>
      <c r="G517" s="236" t="e">
        <f>VLOOKUP(E517,国・地域コードリスト!$N$3:$O$209,2,FALSE)</f>
        <v>#N/A</v>
      </c>
      <c r="H517" s="235"/>
      <c r="I517" s="236" t="e">
        <f>VLOOKUP(H517,分野・分科コードリスト!$G$4:$I$49,2,FALSE)</f>
        <v>#N/A</v>
      </c>
      <c r="J517" s="236" t="e">
        <f>VLOOKUP(H517,分野・分科コードリスト!$G$4:$I$49,3,FALSE)</f>
        <v>#N/A</v>
      </c>
      <c r="K517" s="237"/>
      <c r="L517" s="235"/>
      <c r="M517" s="235"/>
      <c r="N517" s="237"/>
      <c r="O517" s="243"/>
      <c r="P517" s="234"/>
      <c r="Q517" s="235"/>
      <c r="R517" s="236" t="e">
        <f>VLOOKUP(Q517,国・地域コードリスト!$L$3:$M$209,2,FALSE)</f>
        <v>#N/A</v>
      </c>
      <c r="S517" s="236" t="e">
        <f>VLOOKUP(Q517,国・地域コードリスト!$N$3:$O$209,2,FALSE)</f>
        <v>#N/A</v>
      </c>
      <c r="T517" s="357"/>
      <c r="U517" s="164"/>
      <c r="V517" s="237"/>
      <c r="W517" s="164"/>
    </row>
    <row r="518" spans="2:23" ht="30" hidden="1" customHeight="1">
      <c r="B518" s="234"/>
      <c r="C518" s="235"/>
      <c r="D518" s="234"/>
      <c r="E518" s="235"/>
      <c r="F518" s="236" t="e">
        <f>VLOOKUP(E518,国・地域コードリスト!$L$3:$M$209,2,FALSE)</f>
        <v>#N/A</v>
      </c>
      <c r="G518" s="236" t="e">
        <f>VLOOKUP(E518,国・地域コードリスト!$N$3:$O$209,2,FALSE)</f>
        <v>#N/A</v>
      </c>
      <c r="H518" s="235"/>
      <c r="I518" s="236" t="e">
        <f>VLOOKUP(H518,分野・分科コードリスト!$G$4:$I$49,2,FALSE)</f>
        <v>#N/A</v>
      </c>
      <c r="J518" s="236" t="e">
        <f>VLOOKUP(H518,分野・分科コードリスト!$G$4:$I$49,3,FALSE)</f>
        <v>#N/A</v>
      </c>
      <c r="K518" s="237"/>
      <c r="L518" s="235"/>
      <c r="M518" s="235"/>
      <c r="N518" s="237"/>
      <c r="O518" s="243"/>
      <c r="P518" s="234"/>
      <c r="Q518" s="235"/>
      <c r="R518" s="236" t="e">
        <f>VLOOKUP(Q518,国・地域コードリスト!$L$3:$M$209,2,FALSE)</f>
        <v>#N/A</v>
      </c>
      <c r="S518" s="236" t="e">
        <f>VLOOKUP(Q518,国・地域コードリスト!$N$3:$O$209,2,FALSE)</f>
        <v>#N/A</v>
      </c>
      <c r="T518" s="357"/>
      <c r="U518" s="164"/>
      <c r="V518" s="237"/>
      <c r="W518" s="164"/>
    </row>
    <row r="519" spans="2:23" ht="30" hidden="1" customHeight="1">
      <c r="B519" s="234"/>
      <c r="C519" s="235"/>
      <c r="D519" s="234"/>
      <c r="E519" s="235"/>
      <c r="F519" s="236" t="e">
        <f>VLOOKUP(E519,国・地域コードリスト!$L$3:$M$209,2,FALSE)</f>
        <v>#N/A</v>
      </c>
      <c r="G519" s="236" t="e">
        <f>VLOOKUP(E519,国・地域コードリスト!$N$3:$O$209,2,FALSE)</f>
        <v>#N/A</v>
      </c>
      <c r="H519" s="235"/>
      <c r="I519" s="236" t="e">
        <f>VLOOKUP(H519,分野・分科コードリスト!$G$4:$I$49,2,FALSE)</f>
        <v>#N/A</v>
      </c>
      <c r="J519" s="236" t="e">
        <f>VLOOKUP(H519,分野・分科コードリスト!$G$4:$I$49,3,FALSE)</f>
        <v>#N/A</v>
      </c>
      <c r="K519" s="237"/>
      <c r="L519" s="235"/>
      <c r="M519" s="235"/>
      <c r="N519" s="237"/>
      <c r="O519" s="243"/>
      <c r="P519" s="234"/>
      <c r="Q519" s="235"/>
      <c r="R519" s="236" t="e">
        <f>VLOOKUP(Q519,国・地域コードリスト!$L$3:$M$209,2,FALSE)</f>
        <v>#N/A</v>
      </c>
      <c r="S519" s="236" t="e">
        <f>VLOOKUP(Q519,国・地域コードリスト!$N$3:$O$209,2,FALSE)</f>
        <v>#N/A</v>
      </c>
      <c r="T519" s="357"/>
      <c r="U519" s="164"/>
      <c r="V519" s="237"/>
      <c r="W519" s="164"/>
    </row>
    <row r="520" spans="2:23" ht="30" hidden="1" customHeight="1">
      <c r="B520" s="234"/>
      <c r="C520" s="235"/>
      <c r="D520" s="234"/>
      <c r="E520" s="235"/>
      <c r="F520" s="236" t="e">
        <f>VLOOKUP(E520,国・地域コードリスト!$L$3:$M$209,2,FALSE)</f>
        <v>#N/A</v>
      </c>
      <c r="G520" s="236" t="e">
        <f>VLOOKUP(E520,国・地域コードリスト!$N$3:$O$209,2,FALSE)</f>
        <v>#N/A</v>
      </c>
      <c r="H520" s="235"/>
      <c r="I520" s="236" t="e">
        <f>VLOOKUP(H520,分野・分科コードリスト!$G$4:$I$49,2,FALSE)</f>
        <v>#N/A</v>
      </c>
      <c r="J520" s="236" t="e">
        <f>VLOOKUP(H520,分野・分科コードリスト!$G$4:$I$49,3,FALSE)</f>
        <v>#N/A</v>
      </c>
      <c r="K520" s="237"/>
      <c r="L520" s="235"/>
      <c r="M520" s="235"/>
      <c r="N520" s="237"/>
      <c r="O520" s="243"/>
      <c r="P520" s="234"/>
      <c r="Q520" s="235"/>
      <c r="R520" s="236" t="e">
        <f>VLOOKUP(Q520,国・地域コードリスト!$L$3:$M$209,2,FALSE)</f>
        <v>#N/A</v>
      </c>
      <c r="S520" s="236" t="e">
        <f>VLOOKUP(Q520,国・地域コードリスト!$N$3:$O$209,2,FALSE)</f>
        <v>#N/A</v>
      </c>
      <c r="T520" s="357"/>
      <c r="U520" s="164"/>
      <c r="V520" s="237"/>
      <c r="W520" s="164"/>
    </row>
    <row r="521" spans="2:23" ht="30" hidden="1" customHeight="1">
      <c r="B521" s="234"/>
      <c r="C521" s="235"/>
      <c r="D521" s="234"/>
      <c r="E521" s="235"/>
      <c r="F521" s="236" t="e">
        <f>VLOOKUP(E521,国・地域コードリスト!$L$3:$M$209,2,FALSE)</f>
        <v>#N/A</v>
      </c>
      <c r="G521" s="236" t="e">
        <f>VLOOKUP(E521,国・地域コードリスト!$N$3:$O$209,2,FALSE)</f>
        <v>#N/A</v>
      </c>
      <c r="H521" s="235"/>
      <c r="I521" s="236" t="e">
        <f>VLOOKUP(H521,分野・分科コードリスト!$G$4:$I$49,2,FALSE)</f>
        <v>#N/A</v>
      </c>
      <c r="J521" s="236" t="e">
        <f>VLOOKUP(H521,分野・分科コードリスト!$G$4:$I$49,3,FALSE)</f>
        <v>#N/A</v>
      </c>
      <c r="K521" s="237"/>
      <c r="L521" s="235"/>
      <c r="M521" s="235"/>
      <c r="N521" s="237"/>
      <c r="O521" s="243"/>
      <c r="P521" s="234"/>
      <c r="Q521" s="235"/>
      <c r="R521" s="236" t="e">
        <f>VLOOKUP(Q521,国・地域コードリスト!$L$3:$M$209,2,FALSE)</f>
        <v>#N/A</v>
      </c>
      <c r="S521" s="236" t="e">
        <f>VLOOKUP(Q521,国・地域コードリスト!$N$3:$O$209,2,FALSE)</f>
        <v>#N/A</v>
      </c>
      <c r="T521" s="357"/>
      <c r="U521" s="164"/>
      <c r="V521" s="237"/>
      <c r="W521" s="164"/>
    </row>
    <row r="522" spans="2:23" ht="30" hidden="1" customHeight="1">
      <c r="B522" s="234"/>
      <c r="C522" s="235"/>
      <c r="D522" s="234"/>
      <c r="E522" s="235"/>
      <c r="F522" s="236" t="e">
        <f>VLOOKUP(E522,国・地域コードリスト!$L$3:$M$209,2,FALSE)</f>
        <v>#N/A</v>
      </c>
      <c r="G522" s="236" t="e">
        <f>VLOOKUP(E522,国・地域コードリスト!$N$3:$O$209,2,FALSE)</f>
        <v>#N/A</v>
      </c>
      <c r="H522" s="235"/>
      <c r="I522" s="236" t="e">
        <f>VLOOKUP(H522,分野・分科コードリスト!$G$4:$I$49,2,FALSE)</f>
        <v>#N/A</v>
      </c>
      <c r="J522" s="236" t="e">
        <f>VLOOKUP(H522,分野・分科コードリスト!$G$4:$I$49,3,FALSE)</f>
        <v>#N/A</v>
      </c>
      <c r="K522" s="237"/>
      <c r="L522" s="235"/>
      <c r="M522" s="235"/>
      <c r="N522" s="237"/>
      <c r="O522" s="243"/>
      <c r="P522" s="234"/>
      <c r="Q522" s="235"/>
      <c r="R522" s="236" t="e">
        <f>VLOOKUP(Q522,国・地域コードリスト!$L$3:$M$209,2,FALSE)</f>
        <v>#N/A</v>
      </c>
      <c r="S522" s="236" t="e">
        <f>VLOOKUP(Q522,国・地域コードリスト!$N$3:$O$209,2,FALSE)</f>
        <v>#N/A</v>
      </c>
      <c r="T522" s="357"/>
      <c r="U522" s="164"/>
      <c r="V522" s="237"/>
      <c r="W522" s="164"/>
    </row>
    <row r="523" spans="2:23" ht="30" hidden="1" customHeight="1">
      <c r="B523" s="234"/>
      <c r="C523" s="235"/>
      <c r="D523" s="234"/>
      <c r="E523" s="235"/>
      <c r="F523" s="236" t="e">
        <f>VLOOKUP(E523,国・地域コードリスト!$L$3:$M$209,2,FALSE)</f>
        <v>#N/A</v>
      </c>
      <c r="G523" s="236" t="e">
        <f>VLOOKUP(E523,国・地域コードリスト!$N$3:$O$209,2,FALSE)</f>
        <v>#N/A</v>
      </c>
      <c r="H523" s="235"/>
      <c r="I523" s="236" t="e">
        <f>VLOOKUP(H523,分野・分科コードリスト!$G$4:$I$49,2,FALSE)</f>
        <v>#N/A</v>
      </c>
      <c r="J523" s="236" t="e">
        <f>VLOOKUP(H523,分野・分科コードリスト!$G$4:$I$49,3,FALSE)</f>
        <v>#N/A</v>
      </c>
      <c r="K523" s="237"/>
      <c r="L523" s="235"/>
      <c r="M523" s="235"/>
      <c r="N523" s="237"/>
      <c r="O523" s="243"/>
      <c r="P523" s="234"/>
      <c r="Q523" s="235"/>
      <c r="R523" s="236" t="e">
        <f>VLOOKUP(Q523,国・地域コードリスト!$L$3:$M$209,2,FALSE)</f>
        <v>#N/A</v>
      </c>
      <c r="S523" s="236" t="e">
        <f>VLOOKUP(Q523,国・地域コードリスト!$N$3:$O$209,2,FALSE)</f>
        <v>#N/A</v>
      </c>
      <c r="T523" s="357"/>
      <c r="U523" s="164"/>
      <c r="V523" s="237"/>
      <c r="W523" s="164"/>
    </row>
    <row r="524" spans="2:23" ht="30" hidden="1" customHeight="1">
      <c r="B524" s="234"/>
      <c r="C524" s="235"/>
      <c r="D524" s="234"/>
      <c r="E524" s="235"/>
      <c r="F524" s="236" t="e">
        <f>VLOOKUP(E524,国・地域コードリスト!$L$3:$M$209,2,FALSE)</f>
        <v>#N/A</v>
      </c>
      <c r="G524" s="236" t="e">
        <f>VLOOKUP(E524,国・地域コードリスト!$N$3:$O$209,2,FALSE)</f>
        <v>#N/A</v>
      </c>
      <c r="H524" s="235"/>
      <c r="I524" s="236" t="e">
        <f>VLOOKUP(H524,分野・分科コードリスト!$G$4:$I$49,2,FALSE)</f>
        <v>#N/A</v>
      </c>
      <c r="J524" s="236" t="e">
        <f>VLOOKUP(H524,分野・分科コードリスト!$G$4:$I$49,3,FALSE)</f>
        <v>#N/A</v>
      </c>
      <c r="K524" s="237"/>
      <c r="L524" s="235"/>
      <c r="M524" s="235"/>
      <c r="N524" s="237"/>
      <c r="O524" s="243"/>
      <c r="P524" s="234"/>
      <c r="Q524" s="235"/>
      <c r="R524" s="236" t="e">
        <f>VLOOKUP(Q524,国・地域コードリスト!$L$3:$M$209,2,FALSE)</f>
        <v>#N/A</v>
      </c>
      <c r="S524" s="236" t="e">
        <f>VLOOKUP(Q524,国・地域コードリスト!$N$3:$O$209,2,FALSE)</f>
        <v>#N/A</v>
      </c>
      <c r="T524" s="357"/>
      <c r="U524" s="164"/>
      <c r="V524" s="237"/>
      <c r="W524" s="164"/>
    </row>
    <row r="525" spans="2:23" ht="30" hidden="1" customHeight="1">
      <c r="B525" s="234"/>
      <c r="C525" s="235"/>
      <c r="D525" s="234"/>
      <c r="E525" s="235"/>
      <c r="F525" s="236" t="e">
        <f>VLOOKUP(E525,国・地域コードリスト!$L$3:$M$209,2,FALSE)</f>
        <v>#N/A</v>
      </c>
      <c r="G525" s="236" t="e">
        <f>VLOOKUP(E525,国・地域コードリスト!$N$3:$O$209,2,FALSE)</f>
        <v>#N/A</v>
      </c>
      <c r="H525" s="235"/>
      <c r="I525" s="236" t="e">
        <f>VLOOKUP(H525,分野・分科コードリスト!$G$4:$I$49,2,FALSE)</f>
        <v>#N/A</v>
      </c>
      <c r="J525" s="236" t="e">
        <f>VLOOKUP(H525,分野・分科コードリスト!$G$4:$I$49,3,FALSE)</f>
        <v>#N/A</v>
      </c>
      <c r="K525" s="237"/>
      <c r="L525" s="235"/>
      <c r="M525" s="235"/>
      <c r="N525" s="237"/>
      <c r="O525" s="243"/>
      <c r="P525" s="234"/>
      <c r="Q525" s="235"/>
      <c r="R525" s="236" t="e">
        <f>VLOOKUP(Q525,国・地域コードリスト!$L$3:$M$209,2,FALSE)</f>
        <v>#N/A</v>
      </c>
      <c r="S525" s="236" t="e">
        <f>VLOOKUP(Q525,国・地域コードリスト!$N$3:$O$209,2,FALSE)</f>
        <v>#N/A</v>
      </c>
      <c r="T525" s="357"/>
      <c r="U525" s="164"/>
      <c r="V525" s="237"/>
      <c r="W525" s="164"/>
    </row>
    <row r="526" spans="2:23" ht="30" hidden="1" customHeight="1">
      <c r="B526" s="234"/>
      <c r="C526" s="235"/>
      <c r="D526" s="234"/>
      <c r="E526" s="235"/>
      <c r="F526" s="236" t="e">
        <f>VLOOKUP(E526,国・地域コードリスト!$L$3:$M$209,2,FALSE)</f>
        <v>#N/A</v>
      </c>
      <c r="G526" s="236" t="e">
        <f>VLOOKUP(E526,国・地域コードリスト!$N$3:$O$209,2,FALSE)</f>
        <v>#N/A</v>
      </c>
      <c r="H526" s="235"/>
      <c r="I526" s="236" t="e">
        <f>VLOOKUP(H526,分野・分科コードリスト!$G$4:$I$49,2,FALSE)</f>
        <v>#N/A</v>
      </c>
      <c r="J526" s="236" t="e">
        <f>VLOOKUP(H526,分野・分科コードリスト!$G$4:$I$49,3,FALSE)</f>
        <v>#N/A</v>
      </c>
      <c r="K526" s="237"/>
      <c r="L526" s="235"/>
      <c r="M526" s="235"/>
      <c r="N526" s="237"/>
      <c r="O526" s="243"/>
      <c r="P526" s="234"/>
      <c r="Q526" s="235"/>
      <c r="R526" s="236" t="e">
        <f>VLOOKUP(Q526,国・地域コードリスト!$L$3:$M$209,2,FALSE)</f>
        <v>#N/A</v>
      </c>
      <c r="S526" s="236" t="e">
        <f>VLOOKUP(Q526,国・地域コードリスト!$N$3:$O$209,2,FALSE)</f>
        <v>#N/A</v>
      </c>
      <c r="T526" s="357"/>
      <c r="U526" s="164"/>
      <c r="V526" s="237"/>
      <c r="W526" s="164"/>
    </row>
    <row r="527" spans="2:23" ht="30" hidden="1" customHeight="1">
      <c r="B527" s="234"/>
      <c r="C527" s="235"/>
      <c r="D527" s="234"/>
      <c r="E527" s="235"/>
      <c r="F527" s="236" t="e">
        <f>VLOOKUP(E527,国・地域コードリスト!$L$3:$M$209,2,FALSE)</f>
        <v>#N/A</v>
      </c>
      <c r="G527" s="236" t="e">
        <f>VLOOKUP(E527,国・地域コードリスト!$N$3:$O$209,2,FALSE)</f>
        <v>#N/A</v>
      </c>
      <c r="H527" s="235"/>
      <c r="I527" s="236" t="e">
        <f>VLOOKUP(H527,分野・分科コードリスト!$G$4:$I$49,2,FALSE)</f>
        <v>#N/A</v>
      </c>
      <c r="J527" s="236" t="e">
        <f>VLOOKUP(H527,分野・分科コードリスト!$G$4:$I$49,3,FALSE)</f>
        <v>#N/A</v>
      </c>
      <c r="K527" s="237"/>
      <c r="L527" s="235"/>
      <c r="M527" s="235"/>
      <c r="N527" s="237"/>
      <c r="O527" s="243"/>
      <c r="P527" s="234"/>
      <c r="Q527" s="235"/>
      <c r="R527" s="236" t="e">
        <f>VLOOKUP(Q527,国・地域コードリスト!$L$3:$M$209,2,FALSE)</f>
        <v>#N/A</v>
      </c>
      <c r="S527" s="236" t="e">
        <f>VLOOKUP(Q527,国・地域コードリスト!$N$3:$O$209,2,FALSE)</f>
        <v>#N/A</v>
      </c>
      <c r="T527" s="357"/>
      <c r="U527" s="164"/>
      <c r="V527" s="237"/>
      <c r="W527" s="164"/>
    </row>
    <row r="528" spans="2:23" ht="30" hidden="1" customHeight="1">
      <c r="B528" s="234"/>
      <c r="C528" s="235"/>
      <c r="D528" s="234"/>
      <c r="E528" s="235"/>
      <c r="F528" s="236" t="e">
        <f>VLOOKUP(E528,国・地域コードリスト!$L$3:$M$209,2,FALSE)</f>
        <v>#N/A</v>
      </c>
      <c r="G528" s="236" t="e">
        <f>VLOOKUP(E528,国・地域コードリスト!$N$3:$O$209,2,FALSE)</f>
        <v>#N/A</v>
      </c>
      <c r="H528" s="235"/>
      <c r="I528" s="236" t="e">
        <f>VLOOKUP(H528,分野・分科コードリスト!$G$4:$I$49,2,FALSE)</f>
        <v>#N/A</v>
      </c>
      <c r="J528" s="236" t="e">
        <f>VLOOKUP(H528,分野・分科コードリスト!$G$4:$I$49,3,FALSE)</f>
        <v>#N/A</v>
      </c>
      <c r="K528" s="237"/>
      <c r="L528" s="235"/>
      <c r="M528" s="235"/>
      <c r="N528" s="237"/>
      <c r="O528" s="243"/>
      <c r="P528" s="234"/>
      <c r="Q528" s="235"/>
      <c r="R528" s="236" t="e">
        <f>VLOOKUP(Q528,国・地域コードリスト!$L$3:$M$209,2,FALSE)</f>
        <v>#N/A</v>
      </c>
      <c r="S528" s="236" t="e">
        <f>VLOOKUP(Q528,国・地域コードリスト!$N$3:$O$209,2,FALSE)</f>
        <v>#N/A</v>
      </c>
      <c r="T528" s="357"/>
      <c r="U528" s="164"/>
      <c r="V528" s="237"/>
      <c r="W528" s="164"/>
    </row>
    <row r="529" spans="2:23" ht="30" hidden="1" customHeight="1">
      <c r="B529" s="234"/>
      <c r="C529" s="235"/>
      <c r="D529" s="234"/>
      <c r="E529" s="235"/>
      <c r="F529" s="236" t="e">
        <f>VLOOKUP(E529,国・地域コードリスト!$L$3:$M$209,2,FALSE)</f>
        <v>#N/A</v>
      </c>
      <c r="G529" s="236" t="e">
        <f>VLOOKUP(E529,国・地域コードリスト!$N$3:$O$209,2,FALSE)</f>
        <v>#N/A</v>
      </c>
      <c r="H529" s="235"/>
      <c r="I529" s="236" t="e">
        <f>VLOOKUP(H529,分野・分科コードリスト!$G$4:$I$49,2,FALSE)</f>
        <v>#N/A</v>
      </c>
      <c r="J529" s="236" t="e">
        <f>VLOOKUP(H529,分野・分科コードリスト!$G$4:$I$49,3,FALSE)</f>
        <v>#N/A</v>
      </c>
      <c r="K529" s="237"/>
      <c r="L529" s="235"/>
      <c r="M529" s="235"/>
      <c r="N529" s="237"/>
      <c r="O529" s="243"/>
      <c r="P529" s="234"/>
      <c r="Q529" s="235"/>
      <c r="R529" s="236" t="e">
        <f>VLOOKUP(Q529,国・地域コードリスト!$L$3:$M$209,2,FALSE)</f>
        <v>#N/A</v>
      </c>
      <c r="S529" s="236" t="e">
        <f>VLOOKUP(Q529,国・地域コードリスト!$N$3:$O$209,2,FALSE)</f>
        <v>#N/A</v>
      </c>
      <c r="T529" s="357"/>
      <c r="U529" s="164"/>
      <c r="V529" s="237"/>
      <c r="W529" s="164"/>
    </row>
    <row r="530" spans="2:23" ht="30" hidden="1" customHeight="1">
      <c r="B530" s="234"/>
      <c r="C530" s="235"/>
      <c r="D530" s="234"/>
      <c r="E530" s="235"/>
      <c r="F530" s="236" t="e">
        <f>VLOOKUP(E530,国・地域コードリスト!$L$3:$M$209,2,FALSE)</f>
        <v>#N/A</v>
      </c>
      <c r="G530" s="236" t="e">
        <f>VLOOKUP(E530,国・地域コードリスト!$N$3:$O$209,2,FALSE)</f>
        <v>#N/A</v>
      </c>
      <c r="H530" s="235"/>
      <c r="I530" s="236" t="e">
        <f>VLOOKUP(H530,分野・分科コードリスト!$G$4:$I$49,2,FALSE)</f>
        <v>#N/A</v>
      </c>
      <c r="J530" s="236" t="e">
        <f>VLOOKUP(H530,分野・分科コードリスト!$G$4:$I$49,3,FALSE)</f>
        <v>#N/A</v>
      </c>
      <c r="K530" s="237"/>
      <c r="L530" s="235"/>
      <c r="M530" s="235"/>
      <c r="N530" s="237"/>
      <c r="O530" s="243"/>
      <c r="P530" s="234"/>
      <c r="Q530" s="235"/>
      <c r="R530" s="236" t="e">
        <f>VLOOKUP(Q530,国・地域コードリスト!$L$3:$M$209,2,FALSE)</f>
        <v>#N/A</v>
      </c>
      <c r="S530" s="236" t="e">
        <f>VLOOKUP(Q530,国・地域コードリスト!$N$3:$O$209,2,FALSE)</f>
        <v>#N/A</v>
      </c>
      <c r="T530" s="357"/>
      <c r="U530" s="164"/>
      <c r="V530" s="237"/>
      <c r="W530" s="164"/>
    </row>
    <row r="531" spans="2:23" ht="30" hidden="1" customHeight="1">
      <c r="B531" s="234"/>
      <c r="C531" s="235"/>
      <c r="D531" s="234"/>
      <c r="E531" s="235"/>
      <c r="F531" s="236" t="e">
        <f>VLOOKUP(E531,国・地域コードリスト!$L$3:$M$209,2,FALSE)</f>
        <v>#N/A</v>
      </c>
      <c r="G531" s="236" t="e">
        <f>VLOOKUP(E531,国・地域コードリスト!$N$3:$O$209,2,FALSE)</f>
        <v>#N/A</v>
      </c>
      <c r="H531" s="235"/>
      <c r="I531" s="236" t="e">
        <f>VLOOKUP(H531,分野・分科コードリスト!$G$4:$I$49,2,FALSE)</f>
        <v>#N/A</v>
      </c>
      <c r="J531" s="236" t="e">
        <f>VLOOKUP(H531,分野・分科コードリスト!$G$4:$I$49,3,FALSE)</f>
        <v>#N/A</v>
      </c>
      <c r="K531" s="237"/>
      <c r="L531" s="235"/>
      <c r="M531" s="235"/>
      <c r="N531" s="237"/>
      <c r="O531" s="243"/>
      <c r="P531" s="234"/>
      <c r="Q531" s="235"/>
      <c r="R531" s="236" t="e">
        <f>VLOOKUP(Q531,国・地域コードリスト!$L$3:$M$209,2,FALSE)</f>
        <v>#N/A</v>
      </c>
      <c r="S531" s="236" t="e">
        <f>VLOOKUP(Q531,国・地域コードリスト!$N$3:$O$209,2,FALSE)</f>
        <v>#N/A</v>
      </c>
      <c r="T531" s="357"/>
      <c r="U531" s="164"/>
      <c r="V531" s="237"/>
      <c r="W531" s="164"/>
    </row>
    <row r="532" spans="2:23" ht="30" hidden="1" customHeight="1">
      <c r="B532" s="234"/>
      <c r="C532" s="235"/>
      <c r="D532" s="234"/>
      <c r="E532" s="235"/>
      <c r="F532" s="236" t="e">
        <f>VLOOKUP(E532,国・地域コードリスト!$L$3:$M$209,2,FALSE)</f>
        <v>#N/A</v>
      </c>
      <c r="G532" s="236" t="e">
        <f>VLOOKUP(E532,国・地域コードリスト!$N$3:$O$209,2,FALSE)</f>
        <v>#N/A</v>
      </c>
      <c r="H532" s="235"/>
      <c r="I532" s="236" t="e">
        <f>VLOOKUP(H532,分野・分科コードリスト!$G$4:$I$49,2,FALSE)</f>
        <v>#N/A</v>
      </c>
      <c r="J532" s="236" t="e">
        <f>VLOOKUP(H532,分野・分科コードリスト!$G$4:$I$49,3,FALSE)</f>
        <v>#N/A</v>
      </c>
      <c r="K532" s="237"/>
      <c r="L532" s="235"/>
      <c r="M532" s="235"/>
      <c r="N532" s="237"/>
      <c r="O532" s="243"/>
      <c r="P532" s="234"/>
      <c r="Q532" s="235"/>
      <c r="R532" s="236" t="e">
        <f>VLOOKUP(Q532,国・地域コードリスト!$L$3:$M$209,2,FALSE)</f>
        <v>#N/A</v>
      </c>
      <c r="S532" s="236" t="e">
        <f>VLOOKUP(Q532,国・地域コードリスト!$N$3:$O$209,2,FALSE)</f>
        <v>#N/A</v>
      </c>
      <c r="T532" s="357"/>
      <c r="U532" s="164"/>
      <c r="V532" s="237"/>
      <c r="W532" s="164"/>
    </row>
    <row r="533" spans="2:23" ht="30" hidden="1" customHeight="1">
      <c r="B533" s="234"/>
      <c r="C533" s="235"/>
      <c r="D533" s="234"/>
      <c r="E533" s="235"/>
      <c r="F533" s="236" t="e">
        <f>VLOOKUP(E533,国・地域コードリスト!$L$3:$M$209,2,FALSE)</f>
        <v>#N/A</v>
      </c>
      <c r="G533" s="236" t="e">
        <f>VLOOKUP(E533,国・地域コードリスト!$N$3:$O$209,2,FALSE)</f>
        <v>#N/A</v>
      </c>
      <c r="H533" s="235"/>
      <c r="I533" s="236" t="e">
        <f>VLOOKUP(H533,分野・分科コードリスト!$G$4:$I$49,2,FALSE)</f>
        <v>#N/A</v>
      </c>
      <c r="J533" s="236" t="e">
        <f>VLOOKUP(H533,分野・分科コードリスト!$G$4:$I$49,3,FALSE)</f>
        <v>#N/A</v>
      </c>
      <c r="K533" s="237"/>
      <c r="L533" s="235"/>
      <c r="M533" s="235"/>
      <c r="N533" s="237"/>
      <c r="O533" s="243"/>
      <c r="P533" s="234"/>
      <c r="Q533" s="235"/>
      <c r="R533" s="236" t="e">
        <f>VLOOKUP(Q533,国・地域コードリスト!$L$3:$M$209,2,FALSE)</f>
        <v>#N/A</v>
      </c>
      <c r="S533" s="236" t="e">
        <f>VLOOKUP(Q533,国・地域コードリスト!$N$3:$O$209,2,FALSE)</f>
        <v>#N/A</v>
      </c>
      <c r="T533" s="357"/>
      <c r="U533" s="164"/>
      <c r="V533" s="237"/>
      <c r="W533" s="164"/>
    </row>
    <row r="534" spans="2:23" ht="30" hidden="1" customHeight="1">
      <c r="B534" s="234"/>
      <c r="C534" s="235"/>
      <c r="D534" s="234"/>
      <c r="E534" s="235"/>
      <c r="F534" s="236" t="e">
        <f>VLOOKUP(E534,国・地域コードリスト!$L$3:$M$209,2,FALSE)</f>
        <v>#N/A</v>
      </c>
      <c r="G534" s="236" t="e">
        <f>VLOOKUP(E534,国・地域コードリスト!$N$3:$O$209,2,FALSE)</f>
        <v>#N/A</v>
      </c>
      <c r="H534" s="235"/>
      <c r="I534" s="236" t="e">
        <f>VLOOKUP(H534,分野・分科コードリスト!$G$4:$I$49,2,FALSE)</f>
        <v>#N/A</v>
      </c>
      <c r="J534" s="236" t="e">
        <f>VLOOKUP(H534,分野・分科コードリスト!$G$4:$I$49,3,FALSE)</f>
        <v>#N/A</v>
      </c>
      <c r="K534" s="237"/>
      <c r="L534" s="235"/>
      <c r="M534" s="235"/>
      <c r="N534" s="237"/>
      <c r="O534" s="243"/>
      <c r="P534" s="234"/>
      <c r="Q534" s="235"/>
      <c r="R534" s="236" t="e">
        <f>VLOOKUP(Q534,国・地域コードリスト!$L$3:$M$209,2,FALSE)</f>
        <v>#N/A</v>
      </c>
      <c r="S534" s="236" t="e">
        <f>VLOOKUP(Q534,国・地域コードリスト!$N$3:$O$209,2,FALSE)</f>
        <v>#N/A</v>
      </c>
      <c r="T534" s="357"/>
      <c r="U534" s="164"/>
      <c r="V534" s="237"/>
      <c r="W534" s="164"/>
    </row>
    <row r="535" spans="2:23" ht="30" hidden="1" customHeight="1">
      <c r="B535" s="234"/>
      <c r="C535" s="235"/>
      <c r="D535" s="234"/>
      <c r="E535" s="235"/>
      <c r="F535" s="236" t="e">
        <f>VLOOKUP(E535,国・地域コードリスト!$L$3:$M$209,2,FALSE)</f>
        <v>#N/A</v>
      </c>
      <c r="G535" s="236" t="e">
        <f>VLOOKUP(E535,国・地域コードリスト!$N$3:$O$209,2,FALSE)</f>
        <v>#N/A</v>
      </c>
      <c r="H535" s="235"/>
      <c r="I535" s="236" t="e">
        <f>VLOOKUP(H535,分野・分科コードリスト!$G$4:$I$49,2,FALSE)</f>
        <v>#N/A</v>
      </c>
      <c r="J535" s="236" t="e">
        <f>VLOOKUP(H535,分野・分科コードリスト!$G$4:$I$49,3,FALSE)</f>
        <v>#N/A</v>
      </c>
      <c r="K535" s="237"/>
      <c r="L535" s="235"/>
      <c r="M535" s="235"/>
      <c r="N535" s="237"/>
      <c r="O535" s="243"/>
      <c r="P535" s="234"/>
      <c r="Q535" s="235"/>
      <c r="R535" s="236" t="e">
        <f>VLOOKUP(Q535,国・地域コードリスト!$L$3:$M$209,2,FALSE)</f>
        <v>#N/A</v>
      </c>
      <c r="S535" s="236" t="e">
        <f>VLOOKUP(Q535,国・地域コードリスト!$N$3:$O$209,2,FALSE)</f>
        <v>#N/A</v>
      </c>
      <c r="T535" s="357"/>
      <c r="U535" s="164"/>
      <c r="V535" s="237"/>
      <c r="W535" s="164"/>
    </row>
    <row r="536" spans="2:23" ht="30" hidden="1" customHeight="1">
      <c r="B536" s="234"/>
      <c r="C536" s="235"/>
      <c r="D536" s="234"/>
      <c r="E536" s="235"/>
      <c r="F536" s="236" t="e">
        <f>VLOOKUP(E536,国・地域コードリスト!$L$3:$M$209,2,FALSE)</f>
        <v>#N/A</v>
      </c>
      <c r="G536" s="236" t="e">
        <f>VLOOKUP(E536,国・地域コードリスト!$N$3:$O$209,2,FALSE)</f>
        <v>#N/A</v>
      </c>
      <c r="H536" s="235"/>
      <c r="I536" s="236" t="e">
        <f>VLOOKUP(H536,分野・分科コードリスト!$G$4:$I$49,2,FALSE)</f>
        <v>#N/A</v>
      </c>
      <c r="J536" s="236" t="e">
        <f>VLOOKUP(H536,分野・分科コードリスト!$G$4:$I$49,3,FALSE)</f>
        <v>#N/A</v>
      </c>
      <c r="K536" s="237"/>
      <c r="L536" s="235"/>
      <c r="M536" s="235"/>
      <c r="N536" s="237"/>
      <c r="O536" s="243"/>
      <c r="P536" s="234"/>
      <c r="Q536" s="235"/>
      <c r="R536" s="236" t="e">
        <f>VLOOKUP(Q536,国・地域コードリスト!$L$3:$M$209,2,FALSE)</f>
        <v>#N/A</v>
      </c>
      <c r="S536" s="236" t="e">
        <f>VLOOKUP(Q536,国・地域コードリスト!$N$3:$O$209,2,FALSE)</f>
        <v>#N/A</v>
      </c>
      <c r="T536" s="357"/>
      <c r="U536" s="164"/>
      <c r="V536" s="237"/>
      <c r="W536" s="164"/>
    </row>
    <row r="537" spans="2:23" ht="30" hidden="1" customHeight="1">
      <c r="B537" s="234"/>
      <c r="C537" s="235"/>
      <c r="D537" s="234"/>
      <c r="E537" s="235"/>
      <c r="F537" s="236" t="e">
        <f>VLOOKUP(E537,国・地域コードリスト!$L$3:$M$209,2,FALSE)</f>
        <v>#N/A</v>
      </c>
      <c r="G537" s="236" t="e">
        <f>VLOOKUP(E537,国・地域コードリスト!$N$3:$O$209,2,FALSE)</f>
        <v>#N/A</v>
      </c>
      <c r="H537" s="235"/>
      <c r="I537" s="236" t="e">
        <f>VLOOKUP(H537,分野・分科コードリスト!$G$4:$I$49,2,FALSE)</f>
        <v>#N/A</v>
      </c>
      <c r="J537" s="236" t="e">
        <f>VLOOKUP(H537,分野・分科コードリスト!$G$4:$I$49,3,FALSE)</f>
        <v>#N/A</v>
      </c>
      <c r="K537" s="237"/>
      <c r="L537" s="235"/>
      <c r="M537" s="235"/>
      <c r="N537" s="237"/>
      <c r="O537" s="243"/>
      <c r="P537" s="234"/>
      <c r="Q537" s="235"/>
      <c r="R537" s="236" t="e">
        <f>VLOOKUP(Q537,国・地域コードリスト!$L$3:$M$209,2,FALSE)</f>
        <v>#N/A</v>
      </c>
      <c r="S537" s="236" t="e">
        <f>VLOOKUP(Q537,国・地域コードリスト!$N$3:$O$209,2,FALSE)</f>
        <v>#N/A</v>
      </c>
      <c r="T537" s="357"/>
      <c r="U537" s="164"/>
      <c r="V537" s="237"/>
      <c r="W537" s="164"/>
    </row>
    <row r="538" spans="2:23" ht="30" hidden="1" customHeight="1">
      <c r="B538" s="234"/>
      <c r="C538" s="235"/>
      <c r="D538" s="234"/>
      <c r="E538" s="235"/>
      <c r="F538" s="236" t="e">
        <f>VLOOKUP(E538,国・地域コードリスト!$L$3:$M$209,2,FALSE)</f>
        <v>#N/A</v>
      </c>
      <c r="G538" s="236" t="e">
        <f>VLOOKUP(E538,国・地域コードリスト!$N$3:$O$209,2,FALSE)</f>
        <v>#N/A</v>
      </c>
      <c r="H538" s="235"/>
      <c r="I538" s="236" t="e">
        <f>VLOOKUP(H538,分野・分科コードリスト!$G$4:$I$49,2,FALSE)</f>
        <v>#N/A</v>
      </c>
      <c r="J538" s="236" t="e">
        <f>VLOOKUP(H538,分野・分科コードリスト!$G$4:$I$49,3,FALSE)</f>
        <v>#N/A</v>
      </c>
      <c r="K538" s="237"/>
      <c r="L538" s="235"/>
      <c r="M538" s="235"/>
      <c r="N538" s="237"/>
      <c r="O538" s="243"/>
      <c r="P538" s="234"/>
      <c r="Q538" s="235"/>
      <c r="R538" s="236" t="e">
        <f>VLOOKUP(Q538,国・地域コードリスト!$L$3:$M$209,2,FALSE)</f>
        <v>#N/A</v>
      </c>
      <c r="S538" s="236" t="e">
        <f>VLOOKUP(Q538,国・地域コードリスト!$N$3:$O$209,2,FALSE)</f>
        <v>#N/A</v>
      </c>
      <c r="T538" s="357"/>
      <c r="U538" s="164"/>
      <c r="V538" s="237"/>
      <c r="W538" s="164"/>
    </row>
    <row r="539" spans="2:23" ht="30" hidden="1" customHeight="1">
      <c r="B539" s="234"/>
      <c r="C539" s="235"/>
      <c r="D539" s="234"/>
      <c r="E539" s="235"/>
      <c r="F539" s="236" t="e">
        <f>VLOOKUP(E539,国・地域コードリスト!$L$3:$M$209,2,FALSE)</f>
        <v>#N/A</v>
      </c>
      <c r="G539" s="236" t="e">
        <f>VLOOKUP(E539,国・地域コードリスト!$N$3:$O$209,2,FALSE)</f>
        <v>#N/A</v>
      </c>
      <c r="H539" s="235"/>
      <c r="I539" s="236" t="e">
        <f>VLOOKUP(H539,分野・分科コードリスト!$G$4:$I$49,2,FALSE)</f>
        <v>#N/A</v>
      </c>
      <c r="J539" s="236" t="e">
        <f>VLOOKUP(H539,分野・分科コードリスト!$G$4:$I$49,3,FALSE)</f>
        <v>#N/A</v>
      </c>
      <c r="K539" s="237"/>
      <c r="L539" s="235"/>
      <c r="M539" s="235"/>
      <c r="N539" s="237"/>
      <c r="O539" s="243"/>
      <c r="P539" s="234"/>
      <c r="Q539" s="235"/>
      <c r="R539" s="236" t="e">
        <f>VLOOKUP(Q539,国・地域コードリスト!$L$3:$M$209,2,FALSE)</f>
        <v>#N/A</v>
      </c>
      <c r="S539" s="236" t="e">
        <f>VLOOKUP(Q539,国・地域コードリスト!$N$3:$O$209,2,FALSE)</f>
        <v>#N/A</v>
      </c>
      <c r="T539" s="357"/>
      <c r="U539" s="164"/>
      <c r="V539" s="237"/>
      <c r="W539" s="164"/>
    </row>
    <row r="540" spans="2:23" ht="30" hidden="1" customHeight="1">
      <c r="B540" s="234"/>
      <c r="C540" s="235"/>
      <c r="D540" s="234"/>
      <c r="E540" s="235"/>
      <c r="F540" s="236" t="e">
        <f>VLOOKUP(E540,国・地域コードリスト!$L$3:$M$209,2,FALSE)</f>
        <v>#N/A</v>
      </c>
      <c r="G540" s="236" t="e">
        <f>VLOOKUP(E540,国・地域コードリスト!$N$3:$O$209,2,FALSE)</f>
        <v>#N/A</v>
      </c>
      <c r="H540" s="235"/>
      <c r="I540" s="236" t="e">
        <f>VLOOKUP(H540,分野・分科コードリスト!$G$4:$I$49,2,FALSE)</f>
        <v>#N/A</v>
      </c>
      <c r="J540" s="236" t="e">
        <f>VLOOKUP(H540,分野・分科コードリスト!$G$4:$I$49,3,FALSE)</f>
        <v>#N/A</v>
      </c>
      <c r="K540" s="237"/>
      <c r="L540" s="235"/>
      <c r="M540" s="235"/>
      <c r="N540" s="237"/>
      <c r="O540" s="243"/>
      <c r="P540" s="234"/>
      <c r="Q540" s="235"/>
      <c r="R540" s="236" t="e">
        <f>VLOOKUP(Q540,国・地域コードリスト!$L$3:$M$209,2,FALSE)</f>
        <v>#N/A</v>
      </c>
      <c r="S540" s="236" t="e">
        <f>VLOOKUP(Q540,国・地域コードリスト!$N$3:$O$209,2,FALSE)</f>
        <v>#N/A</v>
      </c>
      <c r="T540" s="357"/>
      <c r="U540" s="164"/>
      <c r="V540" s="237"/>
      <c r="W540" s="164"/>
    </row>
    <row r="541" spans="2:23" ht="30" hidden="1" customHeight="1">
      <c r="B541" s="234"/>
      <c r="C541" s="235"/>
      <c r="D541" s="234"/>
      <c r="E541" s="235"/>
      <c r="F541" s="236" t="e">
        <f>VLOOKUP(E541,国・地域コードリスト!$L$3:$M$209,2,FALSE)</f>
        <v>#N/A</v>
      </c>
      <c r="G541" s="236" t="e">
        <f>VLOOKUP(E541,国・地域コードリスト!$N$3:$O$209,2,FALSE)</f>
        <v>#N/A</v>
      </c>
      <c r="H541" s="235"/>
      <c r="I541" s="236" t="e">
        <f>VLOOKUP(H541,分野・分科コードリスト!$G$4:$I$49,2,FALSE)</f>
        <v>#N/A</v>
      </c>
      <c r="J541" s="236" t="e">
        <f>VLOOKUP(H541,分野・分科コードリスト!$G$4:$I$49,3,FALSE)</f>
        <v>#N/A</v>
      </c>
      <c r="K541" s="237"/>
      <c r="L541" s="235"/>
      <c r="M541" s="235"/>
      <c r="N541" s="237"/>
      <c r="O541" s="243"/>
      <c r="P541" s="234"/>
      <c r="Q541" s="235"/>
      <c r="R541" s="236" t="e">
        <f>VLOOKUP(Q541,国・地域コードリスト!$L$3:$M$209,2,FALSE)</f>
        <v>#N/A</v>
      </c>
      <c r="S541" s="236" t="e">
        <f>VLOOKUP(Q541,国・地域コードリスト!$N$3:$O$209,2,FALSE)</f>
        <v>#N/A</v>
      </c>
      <c r="T541" s="357"/>
      <c r="U541" s="164"/>
      <c r="V541" s="237"/>
      <c r="W541" s="164"/>
    </row>
    <row r="542" spans="2:23" ht="30" hidden="1" customHeight="1">
      <c r="B542" s="234"/>
      <c r="C542" s="235"/>
      <c r="D542" s="234"/>
      <c r="E542" s="235"/>
      <c r="F542" s="236" t="e">
        <f>VLOOKUP(E542,国・地域コードリスト!$L$3:$M$209,2,FALSE)</f>
        <v>#N/A</v>
      </c>
      <c r="G542" s="236" t="e">
        <f>VLOOKUP(E542,国・地域コードリスト!$N$3:$O$209,2,FALSE)</f>
        <v>#N/A</v>
      </c>
      <c r="H542" s="235"/>
      <c r="I542" s="236" t="e">
        <f>VLOOKUP(H542,分野・分科コードリスト!$G$4:$I$49,2,FALSE)</f>
        <v>#N/A</v>
      </c>
      <c r="J542" s="236" t="e">
        <f>VLOOKUP(H542,分野・分科コードリスト!$G$4:$I$49,3,FALSE)</f>
        <v>#N/A</v>
      </c>
      <c r="K542" s="237"/>
      <c r="L542" s="235"/>
      <c r="M542" s="235"/>
      <c r="N542" s="237"/>
      <c r="O542" s="243"/>
      <c r="P542" s="234"/>
      <c r="Q542" s="235"/>
      <c r="R542" s="236" t="e">
        <f>VLOOKUP(Q542,国・地域コードリスト!$L$3:$M$209,2,FALSE)</f>
        <v>#N/A</v>
      </c>
      <c r="S542" s="236" t="e">
        <f>VLOOKUP(Q542,国・地域コードリスト!$N$3:$O$209,2,FALSE)</f>
        <v>#N/A</v>
      </c>
      <c r="T542" s="357"/>
      <c r="U542" s="164"/>
      <c r="V542" s="237"/>
      <c r="W542" s="164"/>
    </row>
    <row r="543" spans="2:23" ht="30" hidden="1" customHeight="1">
      <c r="B543" s="234"/>
      <c r="C543" s="235"/>
      <c r="D543" s="234"/>
      <c r="E543" s="235"/>
      <c r="F543" s="236" t="e">
        <f>VLOOKUP(E543,国・地域コードリスト!$L$3:$M$209,2,FALSE)</f>
        <v>#N/A</v>
      </c>
      <c r="G543" s="236" t="e">
        <f>VLOOKUP(E543,国・地域コードリスト!$N$3:$O$209,2,FALSE)</f>
        <v>#N/A</v>
      </c>
      <c r="H543" s="235"/>
      <c r="I543" s="236" t="e">
        <f>VLOOKUP(H543,分野・分科コードリスト!$G$4:$I$49,2,FALSE)</f>
        <v>#N/A</v>
      </c>
      <c r="J543" s="236" t="e">
        <f>VLOOKUP(H543,分野・分科コードリスト!$G$4:$I$49,3,FALSE)</f>
        <v>#N/A</v>
      </c>
      <c r="K543" s="237"/>
      <c r="L543" s="235"/>
      <c r="M543" s="235"/>
      <c r="N543" s="237"/>
      <c r="O543" s="243"/>
      <c r="P543" s="234"/>
      <c r="Q543" s="235"/>
      <c r="R543" s="236" t="e">
        <f>VLOOKUP(Q543,国・地域コードリスト!$L$3:$M$209,2,FALSE)</f>
        <v>#N/A</v>
      </c>
      <c r="S543" s="236" t="e">
        <f>VLOOKUP(Q543,国・地域コードリスト!$N$3:$O$209,2,FALSE)</f>
        <v>#N/A</v>
      </c>
      <c r="T543" s="357"/>
      <c r="U543" s="164"/>
      <c r="V543" s="237"/>
      <c r="W543" s="164"/>
    </row>
    <row r="544" spans="2:23" ht="30" hidden="1" customHeight="1">
      <c r="B544" s="234"/>
      <c r="C544" s="235"/>
      <c r="D544" s="234"/>
      <c r="E544" s="235"/>
      <c r="F544" s="236" t="e">
        <f>VLOOKUP(E544,国・地域コードリスト!$L$3:$M$209,2,FALSE)</f>
        <v>#N/A</v>
      </c>
      <c r="G544" s="236" t="e">
        <f>VLOOKUP(E544,国・地域コードリスト!$N$3:$O$209,2,FALSE)</f>
        <v>#N/A</v>
      </c>
      <c r="H544" s="235"/>
      <c r="I544" s="236" t="e">
        <f>VLOOKUP(H544,分野・分科コードリスト!$G$4:$I$49,2,FALSE)</f>
        <v>#N/A</v>
      </c>
      <c r="J544" s="236" t="e">
        <f>VLOOKUP(H544,分野・分科コードリスト!$G$4:$I$49,3,FALSE)</f>
        <v>#N/A</v>
      </c>
      <c r="K544" s="237"/>
      <c r="L544" s="235"/>
      <c r="M544" s="235"/>
      <c r="N544" s="237"/>
      <c r="O544" s="243"/>
      <c r="P544" s="234"/>
      <c r="Q544" s="235"/>
      <c r="R544" s="236" t="e">
        <f>VLOOKUP(Q544,国・地域コードリスト!$L$3:$M$209,2,FALSE)</f>
        <v>#N/A</v>
      </c>
      <c r="S544" s="236" t="e">
        <f>VLOOKUP(Q544,国・地域コードリスト!$N$3:$O$209,2,FALSE)</f>
        <v>#N/A</v>
      </c>
      <c r="T544" s="357"/>
      <c r="U544" s="164"/>
      <c r="V544" s="237"/>
      <c r="W544" s="164"/>
    </row>
    <row r="545" spans="2:23" ht="30" hidden="1" customHeight="1">
      <c r="B545" s="234"/>
      <c r="C545" s="235"/>
      <c r="D545" s="234"/>
      <c r="E545" s="235"/>
      <c r="F545" s="236" t="e">
        <f>VLOOKUP(E545,国・地域コードリスト!$L$3:$M$209,2,FALSE)</f>
        <v>#N/A</v>
      </c>
      <c r="G545" s="236" t="e">
        <f>VLOOKUP(E545,国・地域コードリスト!$N$3:$O$209,2,FALSE)</f>
        <v>#N/A</v>
      </c>
      <c r="H545" s="235"/>
      <c r="I545" s="236" t="e">
        <f>VLOOKUP(H545,分野・分科コードリスト!$G$4:$I$49,2,FALSE)</f>
        <v>#N/A</v>
      </c>
      <c r="J545" s="236" t="e">
        <f>VLOOKUP(H545,分野・分科コードリスト!$G$4:$I$49,3,FALSE)</f>
        <v>#N/A</v>
      </c>
      <c r="K545" s="237"/>
      <c r="L545" s="235"/>
      <c r="M545" s="235"/>
      <c r="N545" s="237"/>
      <c r="O545" s="243"/>
      <c r="P545" s="234"/>
      <c r="Q545" s="235"/>
      <c r="R545" s="236" t="e">
        <f>VLOOKUP(Q545,国・地域コードリスト!$L$3:$M$209,2,FALSE)</f>
        <v>#N/A</v>
      </c>
      <c r="S545" s="236" t="e">
        <f>VLOOKUP(Q545,国・地域コードリスト!$N$3:$O$209,2,FALSE)</f>
        <v>#N/A</v>
      </c>
      <c r="T545" s="357"/>
      <c r="U545" s="164"/>
      <c r="V545" s="237"/>
      <c r="W545" s="164"/>
    </row>
    <row r="546" spans="2:23" ht="30" hidden="1" customHeight="1">
      <c r="B546" s="234"/>
      <c r="C546" s="235"/>
      <c r="D546" s="234"/>
      <c r="E546" s="235"/>
      <c r="F546" s="236" t="e">
        <f>VLOOKUP(E546,国・地域コードリスト!$L$3:$M$209,2,FALSE)</f>
        <v>#N/A</v>
      </c>
      <c r="G546" s="236" t="e">
        <f>VLOOKUP(E546,国・地域コードリスト!$N$3:$O$209,2,FALSE)</f>
        <v>#N/A</v>
      </c>
      <c r="H546" s="235"/>
      <c r="I546" s="236" t="e">
        <f>VLOOKUP(H546,分野・分科コードリスト!$G$4:$I$49,2,FALSE)</f>
        <v>#N/A</v>
      </c>
      <c r="J546" s="236" t="e">
        <f>VLOOKUP(H546,分野・分科コードリスト!$G$4:$I$49,3,FALSE)</f>
        <v>#N/A</v>
      </c>
      <c r="K546" s="237"/>
      <c r="L546" s="235"/>
      <c r="M546" s="235"/>
      <c r="N546" s="237"/>
      <c r="O546" s="243"/>
      <c r="P546" s="234"/>
      <c r="Q546" s="235"/>
      <c r="R546" s="236" t="e">
        <f>VLOOKUP(Q546,国・地域コードリスト!$L$3:$M$209,2,FALSE)</f>
        <v>#N/A</v>
      </c>
      <c r="S546" s="236" t="e">
        <f>VLOOKUP(Q546,国・地域コードリスト!$N$3:$O$209,2,FALSE)</f>
        <v>#N/A</v>
      </c>
      <c r="T546" s="357"/>
      <c r="U546" s="164"/>
      <c r="V546" s="237"/>
      <c r="W546" s="164"/>
    </row>
    <row r="547" spans="2:23" ht="30" hidden="1" customHeight="1">
      <c r="B547" s="234"/>
      <c r="C547" s="235"/>
      <c r="D547" s="234"/>
      <c r="E547" s="235"/>
      <c r="F547" s="236" t="e">
        <f>VLOOKUP(E547,国・地域コードリスト!$L$3:$M$209,2,FALSE)</f>
        <v>#N/A</v>
      </c>
      <c r="G547" s="236" t="e">
        <f>VLOOKUP(E547,国・地域コードリスト!$N$3:$O$209,2,FALSE)</f>
        <v>#N/A</v>
      </c>
      <c r="H547" s="235"/>
      <c r="I547" s="236" t="e">
        <f>VLOOKUP(H547,分野・分科コードリスト!$G$4:$I$49,2,FALSE)</f>
        <v>#N/A</v>
      </c>
      <c r="J547" s="236" t="e">
        <f>VLOOKUP(H547,分野・分科コードリスト!$G$4:$I$49,3,FALSE)</f>
        <v>#N/A</v>
      </c>
      <c r="K547" s="237"/>
      <c r="L547" s="235"/>
      <c r="M547" s="235"/>
      <c r="N547" s="237"/>
      <c r="O547" s="243"/>
      <c r="P547" s="234"/>
      <c r="Q547" s="235"/>
      <c r="R547" s="236" t="e">
        <f>VLOOKUP(Q547,国・地域コードリスト!$L$3:$M$209,2,FALSE)</f>
        <v>#N/A</v>
      </c>
      <c r="S547" s="236" t="e">
        <f>VLOOKUP(Q547,国・地域コードリスト!$N$3:$O$209,2,FALSE)</f>
        <v>#N/A</v>
      </c>
      <c r="T547" s="357"/>
      <c r="U547" s="164"/>
      <c r="V547" s="237"/>
      <c r="W547" s="164"/>
    </row>
    <row r="548" spans="2:23" ht="30" hidden="1" customHeight="1">
      <c r="B548" s="234"/>
      <c r="C548" s="235"/>
      <c r="D548" s="234"/>
      <c r="E548" s="235"/>
      <c r="F548" s="236" t="e">
        <f>VLOOKUP(E548,国・地域コードリスト!$L$3:$M$209,2,FALSE)</f>
        <v>#N/A</v>
      </c>
      <c r="G548" s="236" t="e">
        <f>VLOOKUP(E548,国・地域コードリスト!$N$3:$O$209,2,FALSE)</f>
        <v>#N/A</v>
      </c>
      <c r="H548" s="235"/>
      <c r="I548" s="236" t="e">
        <f>VLOOKUP(H548,分野・分科コードリスト!$G$4:$I$49,2,FALSE)</f>
        <v>#N/A</v>
      </c>
      <c r="J548" s="236" t="e">
        <f>VLOOKUP(H548,分野・分科コードリスト!$G$4:$I$49,3,FALSE)</f>
        <v>#N/A</v>
      </c>
      <c r="K548" s="237"/>
      <c r="L548" s="235"/>
      <c r="M548" s="235"/>
      <c r="N548" s="237"/>
      <c r="O548" s="243"/>
      <c r="P548" s="234"/>
      <c r="Q548" s="235"/>
      <c r="R548" s="236" t="e">
        <f>VLOOKUP(Q548,国・地域コードリスト!$L$3:$M$209,2,FALSE)</f>
        <v>#N/A</v>
      </c>
      <c r="S548" s="236" t="e">
        <f>VLOOKUP(Q548,国・地域コードリスト!$N$3:$O$209,2,FALSE)</f>
        <v>#N/A</v>
      </c>
      <c r="T548" s="357"/>
      <c r="U548" s="164"/>
      <c r="V548" s="237"/>
      <c r="W548" s="164"/>
    </row>
    <row r="549" spans="2:23" ht="30" hidden="1" customHeight="1">
      <c r="B549" s="234"/>
      <c r="C549" s="235"/>
      <c r="D549" s="234"/>
      <c r="E549" s="235"/>
      <c r="F549" s="236" t="e">
        <f>VLOOKUP(E549,国・地域コードリスト!$L$3:$M$209,2,FALSE)</f>
        <v>#N/A</v>
      </c>
      <c r="G549" s="236" t="e">
        <f>VLOOKUP(E549,国・地域コードリスト!$N$3:$O$209,2,FALSE)</f>
        <v>#N/A</v>
      </c>
      <c r="H549" s="235"/>
      <c r="I549" s="236" t="e">
        <f>VLOOKUP(H549,分野・分科コードリスト!$G$4:$I$49,2,FALSE)</f>
        <v>#N/A</v>
      </c>
      <c r="J549" s="236" t="e">
        <f>VLOOKUP(H549,分野・分科コードリスト!$G$4:$I$49,3,FALSE)</f>
        <v>#N/A</v>
      </c>
      <c r="K549" s="237"/>
      <c r="L549" s="235"/>
      <c r="M549" s="235"/>
      <c r="N549" s="237"/>
      <c r="O549" s="243"/>
      <c r="P549" s="234"/>
      <c r="Q549" s="235"/>
      <c r="R549" s="236" t="e">
        <f>VLOOKUP(Q549,国・地域コードリスト!$L$3:$M$209,2,FALSE)</f>
        <v>#N/A</v>
      </c>
      <c r="S549" s="236" t="e">
        <f>VLOOKUP(Q549,国・地域コードリスト!$N$3:$O$209,2,FALSE)</f>
        <v>#N/A</v>
      </c>
      <c r="T549" s="357"/>
      <c r="U549" s="164"/>
      <c r="V549" s="237"/>
      <c r="W549" s="164"/>
    </row>
    <row r="550" spans="2:23" ht="30" hidden="1" customHeight="1">
      <c r="B550" s="234"/>
      <c r="C550" s="235"/>
      <c r="D550" s="234"/>
      <c r="E550" s="235"/>
      <c r="F550" s="236" t="e">
        <f>VLOOKUP(E550,国・地域コードリスト!$L$3:$M$209,2,FALSE)</f>
        <v>#N/A</v>
      </c>
      <c r="G550" s="236" t="e">
        <f>VLOOKUP(E550,国・地域コードリスト!$N$3:$O$209,2,FALSE)</f>
        <v>#N/A</v>
      </c>
      <c r="H550" s="235"/>
      <c r="I550" s="236" t="e">
        <f>VLOOKUP(H550,分野・分科コードリスト!$G$4:$I$49,2,FALSE)</f>
        <v>#N/A</v>
      </c>
      <c r="J550" s="236" t="e">
        <f>VLOOKUP(H550,分野・分科コードリスト!$G$4:$I$49,3,FALSE)</f>
        <v>#N/A</v>
      </c>
      <c r="K550" s="237"/>
      <c r="L550" s="235"/>
      <c r="M550" s="235"/>
      <c r="N550" s="237"/>
      <c r="O550" s="243"/>
      <c r="P550" s="234"/>
      <c r="Q550" s="235"/>
      <c r="R550" s="236" t="e">
        <f>VLOOKUP(Q550,国・地域コードリスト!$L$3:$M$209,2,FALSE)</f>
        <v>#N/A</v>
      </c>
      <c r="S550" s="236" t="e">
        <f>VLOOKUP(Q550,国・地域コードリスト!$N$3:$O$209,2,FALSE)</f>
        <v>#N/A</v>
      </c>
      <c r="T550" s="357"/>
      <c r="U550" s="164"/>
      <c r="V550" s="237"/>
      <c r="W550" s="164"/>
    </row>
    <row r="551" spans="2:23" ht="30" hidden="1" customHeight="1">
      <c r="B551" s="234"/>
      <c r="C551" s="235"/>
      <c r="D551" s="234"/>
      <c r="E551" s="235"/>
      <c r="F551" s="236" t="e">
        <f>VLOOKUP(E551,国・地域コードリスト!$L$3:$M$209,2,FALSE)</f>
        <v>#N/A</v>
      </c>
      <c r="G551" s="236" t="e">
        <f>VLOOKUP(E551,国・地域コードリスト!$N$3:$O$209,2,FALSE)</f>
        <v>#N/A</v>
      </c>
      <c r="H551" s="235"/>
      <c r="I551" s="236" t="e">
        <f>VLOOKUP(H551,分野・分科コードリスト!$G$4:$I$49,2,FALSE)</f>
        <v>#N/A</v>
      </c>
      <c r="J551" s="236" t="e">
        <f>VLOOKUP(H551,分野・分科コードリスト!$G$4:$I$49,3,FALSE)</f>
        <v>#N/A</v>
      </c>
      <c r="K551" s="237"/>
      <c r="L551" s="235"/>
      <c r="M551" s="235"/>
      <c r="N551" s="237"/>
      <c r="O551" s="243"/>
      <c r="P551" s="234"/>
      <c r="Q551" s="235"/>
      <c r="R551" s="236" t="e">
        <f>VLOOKUP(Q551,国・地域コードリスト!$L$3:$M$209,2,FALSE)</f>
        <v>#N/A</v>
      </c>
      <c r="S551" s="236" t="e">
        <f>VLOOKUP(Q551,国・地域コードリスト!$N$3:$O$209,2,FALSE)</f>
        <v>#N/A</v>
      </c>
      <c r="T551" s="357"/>
      <c r="U551" s="164"/>
      <c r="V551" s="237"/>
      <c r="W551" s="164"/>
    </row>
    <row r="552" spans="2:23" ht="30" hidden="1" customHeight="1">
      <c r="B552" s="234"/>
      <c r="C552" s="235"/>
      <c r="D552" s="234"/>
      <c r="E552" s="235"/>
      <c r="F552" s="236" t="e">
        <f>VLOOKUP(E552,国・地域コードリスト!$L$3:$M$209,2,FALSE)</f>
        <v>#N/A</v>
      </c>
      <c r="G552" s="236" t="e">
        <f>VLOOKUP(E552,国・地域コードリスト!$N$3:$O$209,2,FALSE)</f>
        <v>#N/A</v>
      </c>
      <c r="H552" s="235"/>
      <c r="I552" s="236" t="e">
        <f>VLOOKUP(H552,分野・分科コードリスト!$G$4:$I$49,2,FALSE)</f>
        <v>#N/A</v>
      </c>
      <c r="J552" s="236" t="e">
        <f>VLOOKUP(H552,分野・分科コードリスト!$G$4:$I$49,3,FALSE)</f>
        <v>#N/A</v>
      </c>
      <c r="K552" s="237"/>
      <c r="L552" s="235"/>
      <c r="M552" s="235"/>
      <c r="N552" s="237"/>
      <c r="O552" s="243"/>
      <c r="P552" s="234"/>
      <c r="Q552" s="235"/>
      <c r="R552" s="236" t="e">
        <f>VLOOKUP(Q552,国・地域コードリスト!$L$3:$M$209,2,FALSE)</f>
        <v>#N/A</v>
      </c>
      <c r="S552" s="236" t="e">
        <f>VLOOKUP(Q552,国・地域コードリスト!$N$3:$O$209,2,FALSE)</f>
        <v>#N/A</v>
      </c>
      <c r="T552" s="357"/>
      <c r="U552" s="164"/>
      <c r="V552" s="237"/>
      <c r="W552" s="164"/>
    </row>
    <row r="553" spans="2:23" ht="30" hidden="1" customHeight="1">
      <c r="B553" s="234"/>
      <c r="C553" s="235"/>
      <c r="D553" s="234"/>
      <c r="E553" s="235"/>
      <c r="F553" s="236" t="e">
        <f>VLOOKUP(E553,国・地域コードリスト!$L$3:$M$209,2,FALSE)</f>
        <v>#N/A</v>
      </c>
      <c r="G553" s="236" t="e">
        <f>VLOOKUP(E553,国・地域コードリスト!$N$3:$O$209,2,FALSE)</f>
        <v>#N/A</v>
      </c>
      <c r="H553" s="235"/>
      <c r="I553" s="236" t="e">
        <f>VLOOKUP(H553,分野・分科コードリスト!$G$4:$I$49,2,FALSE)</f>
        <v>#N/A</v>
      </c>
      <c r="J553" s="236" t="e">
        <f>VLOOKUP(H553,分野・分科コードリスト!$G$4:$I$49,3,FALSE)</f>
        <v>#N/A</v>
      </c>
      <c r="K553" s="237"/>
      <c r="L553" s="235"/>
      <c r="M553" s="235"/>
      <c r="N553" s="237"/>
      <c r="O553" s="243"/>
      <c r="P553" s="234"/>
      <c r="Q553" s="235"/>
      <c r="R553" s="236" t="e">
        <f>VLOOKUP(Q553,国・地域コードリスト!$L$3:$M$209,2,FALSE)</f>
        <v>#N/A</v>
      </c>
      <c r="S553" s="236" t="e">
        <f>VLOOKUP(Q553,国・地域コードリスト!$N$3:$O$209,2,FALSE)</f>
        <v>#N/A</v>
      </c>
      <c r="T553" s="357"/>
      <c r="U553" s="164"/>
      <c r="V553" s="237"/>
      <c r="W553" s="164"/>
    </row>
    <row r="554" spans="2:23" ht="30" hidden="1" customHeight="1">
      <c r="B554" s="234"/>
      <c r="C554" s="235"/>
      <c r="D554" s="234"/>
      <c r="E554" s="235"/>
      <c r="F554" s="236" t="e">
        <f>VLOOKUP(E554,国・地域コードリスト!$L$3:$M$209,2,FALSE)</f>
        <v>#N/A</v>
      </c>
      <c r="G554" s="236" t="e">
        <f>VLOOKUP(E554,国・地域コードリスト!$N$3:$O$209,2,FALSE)</f>
        <v>#N/A</v>
      </c>
      <c r="H554" s="235"/>
      <c r="I554" s="236" t="e">
        <f>VLOOKUP(H554,分野・分科コードリスト!$G$4:$I$49,2,FALSE)</f>
        <v>#N/A</v>
      </c>
      <c r="J554" s="236" t="e">
        <f>VLOOKUP(H554,分野・分科コードリスト!$G$4:$I$49,3,FALSE)</f>
        <v>#N/A</v>
      </c>
      <c r="K554" s="237"/>
      <c r="L554" s="235"/>
      <c r="M554" s="235"/>
      <c r="N554" s="237"/>
      <c r="O554" s="243"/>
      <c r="P554" s="234"/>
      <c r="Q554" s="235"/>
      <c r="R554" s="236" t="e">
        <f>VLOOKUP(Q554,国・地域コードリスト!$L$3:$M$209,2,FALSE)</f>
        <v>#N/A</v>
      </c>
      <c r="S554" s="236" t="e">
        <f>VLOOKUP(Q554,国・地域コードリスト!$N$3:$O$209,2,FALSE)</f>
        <v>#N/A</v>
      </c>
      <c r="T554" s="357"/>
      <c r="U554" s="164"/>
      <c r="V554" s="237"/>
      <c r="W554" s="164"/>
    </row>
    <row r="555" spans="2:23" ht="30" hidden="1" customHeight="1">
      <c r="B555" s="234"/>
      <c r="C555" s="235"/>
      <c r="D555" s="234"/>
      <c r="E555" s="235"/>
      <c r="F555" s="236" t="e">
        <f>VLOOKUP(E555,国・地域コードリスト!$L$3:$M$209,2,FALSE)</f>
        <v>#N/A</v>
      </c>
      <c r="G555" s="236" t="e">
        <f>VLOOKUP(E555,国・地域コードリスト!$N$3:$O$209,2,FALSE)</f>
        <v>#N/A</v>
      </c>
      <c r="H555" s="235"/>
      <c r="I555" s="236" t="e">
        <f>VLOOKUP(H555,分野・分科コードリスト!$G$4:$I$49,2,FALSE)</f>
        <v>#N/A</v>
      </c>
      <c r="J555" s="236" t="e">
        <f>VLOOKUP(H555,分野・分科コードリスト!$G$4:$I$49,3,FALSE)</f>
        <v>#N/A</v>
      </c>
      <c r="K555" s="237"/>
      <c r="L555" s="235"/>
      <c r="M555" s="235"/>
      <c r="N555" s="237"/>
      <c r="O555" s="243"/>
      <c r="P555" s="234"/>
      <c r="Q555" s="235"/>
      <c r="R555" s="236" t="e">
        <f>VLOOKUP(Q555,国・地域コードリスト!$L$3:$M$209,2,FALSE)</f>
        <v>#N/A</v>
      </c>
      <c r="S555" s="236" t="e">
        <f>VLOOKUP(Q555,国・地域コードリスト!$N$3:$O$209,2,FALSE)</f>
        <v>#N/A</v>
      </c>
      <c r="T555" s="357"/>
      <c r="U555" s="164"/>
      <c r="V555" s="237"/>
      <c r="W555" s="164"/>
    </row>
    <row r="556" spans="2:23" ht="30" hidden="1" customHeight="1">
      <c r="B556" s="234"/>
      <c r="C556" s="235"/>
      <c r="D556" s="234"/>
      <c r="E556" s="235"/>
      <c r="F556" s="236" t="e">
        <f>VLOOKUP(E556,国・地域コードリスト!$L$3:$M$209,2,FALSE)</f>
        <v>#N/A</v>
      </c>
      <c r="G556" s="236" t="e">
        <f>VLOOKUP(E556,国・地域コードリスト!$N$3:$O$209,2,FALSE)</f>
        <v>#N/A</v>
      </c>
      <c r="H556" s="235"/>
      <c r="I556" s="236" t="e">
        <f>VLOOKUP(H556,分野・分科コードリスト!$G$4:$I$49,2,FALSE)</f>
        <v>#N/A</v>
      </c>
      <c r="J556" s="236" t="e">
        <f>VLOOKUP(H556,分野・分科コードリスト!$G$4:$I$49,3,FALSE)</f>
        <v>#N/A</v>
      </c>
      <c r="K556" s="237"/>
      <c r="L556" s="235"/>
      <c r="M556" s="235"/>
      <c r="N556" s="237"/>
      <c r="O556" s="243"/>
      <c r="P556" s="234"/>
      <c r="Q556" s="235"/>
      <c r="R556" s="236" t="e">
        <f>VLOOKUP(Q556,国・地域コードリスト!$L$3:$M$209,2,FALSE)</f>
        <v>#N/A</v>
      </c>
      <c r="S556" s="236" t="e">
        <f>VLOOKUP(Q556,国・地域コードリスト!$N$3:$O$209,2,FALSE)</f>
        <v>#N/A</v>
      </c>
      <c r="T556" s="357"/>
      <c r="U556" s="164"/>
      <c r="V556" s="237"/>
      <c r="W556" s="164"/>
    </row>
    <row r="557" spans="2:23" ht="30" hidden="1" customHeight="1">
      <c r="B557" s="234"/>
      <c r="C557" s="235"/>
      <c r="D557" s="234"/>
      <c r="E557" s="235"/>
      <c r="F557" s="236" t="e">
        <f>VLOOKUP(E557,国・地域コードリスト!$L$3:$M$209,2,FALSE)</f>
        <v>#N/A</v>
      </c>
      <c r="G557" s="236" t="e">
        <f>VLOOKUP(E557,国・地域コードリスト!$N$3:$O$209,2,FALSE)</f>
        <v>#N/A</v>
      </c>
      <c r="H557" s="235"/>
      <c r="I557" s="236" t="e">
        <f>VLOOKUP(H557,分野・分科コードリスト!$G$4:$I$49,2,FALSE)</f>
        <v>#N/A</v>
      </c>
      <c r="J557" s="236" t="e">
        <f>VLOOKUP(H557,分野・分科コードリスト!$G$4:$I$49,3,FALSE)</f>
        <v>#N/A</v>
      </c>
      <c r="K557" s="237"/>
      <c r="L557" s="235"/>
      <c r="M557" s="235"/>
      <c r="N557" s="237"/>
      <c r="O557" s="243"/>
      <c r="P557" s="234"/>
      <c r="Q557" s="235"/>
      <c r="R557" s="236" t="e">
        <f>VLOOKUP(Q557,国・地域コードリスト!$L$3:$M$209,2,FALSE)</f>
        <v>#N/A</v>
      </c>
      <c r="S557" s="236" t="e">
        <f>VLOOKUP(Q557,国・地域コードリスト!$N$3:$O$209,2,FALSE)</f>
        <v>#N/A</v>
      </c>
      <c r="T557" s="357"/>
      <c r="U557" s="164"/>
      <c r="V557" s="237"/>
      <c r="W557" s="164"/>
    </row>
    <row r="558" spans="2:23" ht="30" hidden="1" customHeight="1">
      <c r="B558" s="234"/>
      <c r="C558" s="235"/>
      <c r="D558" s="234"/>
      <c r="E558" s="235"/>
      <c r="F558" s="236" t="e">
        <f>VLOOKUP(E558,国・地域コードリスト!$L$3:$M$209,2,FALSE)</f>
        <v>#N/A</v>
      </c>
      <c r="G558" s="236" t="e">
        <f>VLOOKUP(E558,国・地域コードリスト!$N$3:$O$209,2,FALSE)</f>
        <v>#N/A</v>
      </c>
      <c r="H558" s="235"/>
      <c r="I558" s="236" t="e">
        <f>VLOOKUP(H558,分野・分科コードリスト!$G$4:$I$49,2,FALSE)</f>
        <v>#N/A</v>
      </c>
      <c r="J558" s="236" t="e">
        <f>VLOOKUP(H558,分野・分科コードリスト!$G$4:$I$49,3,FALSE)</f>
        <v>#N/A</v>
      </c>
      <c r="K558" s="237"/>
      <c r="L558" s="235"/>
      <c r="M558" s="235"/>
      <c r="N558" s="237"/>
      <c r="O558" s="243"/>
      <c r="P558" s="234"/>
      <c r="Q558" s="235"/>
      <c r="R558" s="236" t="e">
        <f>VLOOKUP(Q558,国・地域コードリスト!$L$3:$M$209,2,FALSE)</f>
        <v>#N/A</v>
      </c>
      <c r="S558" s="236" t="e">
        <f>VLOOKUP(Q558,国・地域コードリスト!$N$3:$O$209,2,FALSE)</f>
        <v>#N/A</v>
      </c>
      <c r="T558" s="357"/>
      <c r="U558" s="164"/>
      <c r="V558" s="237"/>
      <c r="W558" s="164"/>
    </row>
    <row r="559" spans="2:23" ht="30" hidden="1" customHeight="1">
      <c r="B559" s="234"/>
      <c r="C559" s="235"/>
      <c r="D559" s="234"/>
      <c r="E559" s="235"/>
      <c r="F559" s="236" t="e">
        <f>VLOOKUP(E559,国・地域コードリスト!$L$3:$M$209,2,FALSE)</f>
        <v>#N/A</v>
      </c>
      <c r="G559" s="236" t="e">
        <f>VLOOKUP(E559,国・地域コードリスト!$N$3:$O$209,2,FALSE)</f>
        <v>#N/A</v>
      </c>
      <c r="H559" s="235"/>
      <c r="I559" s="236" t="e">
        <f>VLOOKUP(H559,分野・分科コードリスト!$G$4:$I$49,2,FALSE)</f>
        <v>#N/A</v>
      </c>
      <c r="J559" s="236" t="e">
        <f>VLOOKUP(H559,分野・分科コードリスト!$G$4:$I$49,3,FALSE)</f>
        <v>#N/A</v>
      </c>
      <c r="K559" s="237"/>
      <c r="L559" s="235"/>
      <c r="M559" s="235"/>
      <c r="N559" s="237"/>
      <c r="O559" s="243"/>
      <c r="P559" s="234"/>
      <c r="Q559" s="235"/>
      <c r="R559" s="236" t="e">
        <f>VLOOKUP(Q559,国・地域コードリスト!$L$3:$M$209,2,FALSE)</f>
        <v>#N/A</v>
      </c>
      <c r="S559" s="236" t="e">
        <f>VLOOKUP(Q559,国・地域コードリスト!$N$3:$O$209,2,FALSE)</f>
        <v>#N/A</v>
      </c>
      <c r="T559" s="357"/>
      <c r="U559" s="164"/>
      <c r="V559" s="237"/>
      <c r="W559" s="164"/>
    </row>
    <row r="560" spans="2:23" ht="30" hidden="1" customHeight="1">
      <c r="B560" s="234"/>
      <c r="C560" s="235"/>
      <c r="D560" s="234"/>
      <c r="E560" s="235"/>
      <c r="F560" s="236" t="e">
        <f>VLOOKUP(E560,国・地域コードリスト!$L$3:$M$209,2,FALSE)</f>
        <v>#N/A</v>
      </c>
      <c r="G560" s="236" t="e">
        <f>VLOOKUP(E560,国・地域コードリスト!$N$3:$O$209,2,FALSE)</f>
        <v>#N/A</v>
      </c>
      <c r="H560" s="235"/>
      <c r="I560" s="236" t="e">
        <f>VLOOKUP(H560,分野・分科コードリスト!$G$4:$I$49,2,FALSE)</f>
        <v>#N/A</v>
      </c>
      <c r="J560" s="236" t="e">
        <f>VLOOKUP(H560,分野・分科コードリスト!$G$4:$I$49,3,FALSE)</f>
        <v>#N/A</v>
      </c>
      <c r="K560" s="237"/>
      <c r="L560" s="235"/>
      <c r="M560" s="235"/>
      <c r="N560" s="237"/>
      <c r="O560" s="243"/>
      <c r="P560" s="234"/>
      <c r="Q560" s="235"/>
      <c r="R560" s="236" t="e">
        <f>VLOOKUP(Q560,国・地域コードリスト!$L$3:$M$209,2,FALSE)</f>
        <v>#N/A</v>
      </c>
      <c r="S560" s="236" t="e">
        <f>VLOOKUP(Q560,国・地域コードリスト!$N$3:$O$209,2,FALSE)</f>
        <v>#N/A</v>
      </c>
      <c r="T560" s="357"/>
      <c r="U560" s="164"/>
      <c r="V560" s="237"/>
      <c r="W560" s="164"/>
    </row>
    <row r="561" spans="2:23" ht="30" hidden="1" customHeight="1">
      <c r="B561" s="234"/>
      <c r="C561" s="235"/>
      <c r="D561" s="234"/>
      <c r="E561" s="235"/>
      <c r="F561" s="236" t="e">
        <f>VLOOKUP(E561,国・地域コードリスト!$L$3:$M$209,2,FALSE)</f>
        <v>#N/A</v>
      </c>
      <c r="G561" s="236" t="e">
        <f>VLOOKUP(E561,国・地域コードリスト!$N$3:$O$209,2,FALSE)</f>
        <v>#N/A</v>
      </c>
      <c r="H561" s="235"/>
      <c r="I561" s="236" t="e">
        <f>VLOOKUP(H561,分野・分科コードリスト!$G$4:$I$49,2,FALSE)</f>
        <v>#N/A</v>
      </c>
      <c r="J561" s="236" t="e">
        <f>VLOOKUP(H561,分野・分科コードリスト!$G$4:$I$49,3,FALSE)</f>
        <v>#N/A</v>
      </c>
      <c r="K561" s="237"/>
      <c r="L561" s="235"/>
      <c r="M561" s="235"/>
      <c r="N561" s="237"/>
      <c r="O561" s="243"/>
      <c r="P561" s="234"/>
      <c r="Q561" s="235"/>
      <c r="R561" s="236" t="e">
        <f>VLOOKUP(Q561,国・地域コードリスト!$L$3:$M$209,2,FALSE)</f>
        <v>#N/A</v>
      </c>
      <c r="S561" s="236" t="e">
        <f>VLOOKUP(Q561,国・地域コードリスト!$N$3:$O$209,2,FALSE)</f>
        <v>#N/A</v>
      </c>
      <c r="T561" s="357"/>
      <c r="U561" s="164"/>
      <c r="V561" s="237"/>
      <c r="W561" s="164"/>
    </row>
    <row r="562" spans="2:23" ht="30" hidden="1" customHeight="1">
      <c r="B562" s="234"/>
      <c r="C562" s="235"/>
      <c r="D562" s="234"/>
      <c r="E562" s="235"/>
      <c r="F562" s="236" t="e">
        <f>VLOOKUP(E562,国・地域コードリスト!$L$3:$M$209,2,FALSE)</f>
        <v>#N/A</v>
      </c>
      <c r="G562" s="236" t="e">
        <f>VLOOKUP(E562,国・地域コードリスト!$N$3:$O$209,2,FALSE)</f>
        <v>#N/A</v>
      </c>
      <c r="H562" s="235"/>
      <c r="I562" s="236" t="e">
        <f>VLOOKUP(H562,分野・分科コードリスト!$G$4:$I$49,2,FALSE)</f>
        <v>#N/A</v>
      </c>
      <c r="J562" s="236" t="e">
        <f>VLOOKUP(H562,分野・分科コードリスト!$G$4:$I$49,3,FALSE)</f>
        <v>#N/A</v>
      </c>
      <c r="K562" s="237"/>
      <c r="L562" s="235"/>
      <c r="M562" s="235"/>
      <c r="N562" s="237"/>
      <c r="O562" s="243"/>
      <c r="P562" s="234"/>
      <c r="Q562" s="235"/>
      <c r="R562" s="236" t="e">
        <f>VLOOKUP(Q562,国・地域コードリスト!$L$3:$M$209,2,FALSE)</f>
        <v>#N/A</v>
      </c>
      <c r="S562" s="236" t="e">
        <f>VLOOKUP(Q562,国・地域コードリスト!$N$3:$O$209,2,FALSE)</f>
        <v>#N/A</v>
      </c>
      <c r="T562" s="357"/>
      <c r="U562" s="164"/>
      <c r="V562" s="237"/>
      <c r="W562" s="164"/>
    </row>
    <row r="563" spans="2:23" ht="30" hidden="1" customHeight="1">
      <c r="B563" s="234"/>
      <c r="C563" s="235"/>
      <c r="D563" s="234"/>
      <c r="E563" s="235"/>
      <c r="F563" s="236" t="e">
        <f>VLOOKUP(E563,国・地域コードリスト!$L$3:$M$209,2,FALSE)</f>
        <v>#N/A</v>
      </c>
      <c r="G563" s="236" t="e">
        <f>VLOOKUP(E563,国・地域コードリスト!$N$3:$O$209,2,FALSE)</f>
        <v>#N/A</v>
      </c>
      <c r="H563" s="235"/>
      <c r="I563" s="236" t="e">
        <f>VLOOKUP(H563,分野・分科コードリスト!$G$4:$I$49,2,FALSE)</f>
        <v>#N/A</v>
      </c>
      <c r="J563" s="236" t="e">
        <f>VLOOKUP(H563,分野・分科コードリスト!$G$4:$I$49,3,FALSE)</f>
        <v>#N/A</v>
      </c>
      <c r="K563" s="237"/>
      <c r="L563" s="235"/>
      <c r="M563" s="235"/>
      <c r="N563" s="237"/>
      <c r="O563" s="243"/>
      <c r="P563" s="234"/>
      <c r="Q563" s="235"/>
      <c r="R563" s="236" t="e">
        <f>VLOOKUP(Q563,国・地域コードリスト!$L$3:$M$209,2,FALSE)</f>
        <v>#N/A</v>
      </c>
      <c r="S563" s="236" t="e">
        <f>VLOOKUP(Q563,国・地域コードリスト!$N$3:$O$209,2,FALSE)</f>
        <v>#N/A</v>
      </c>
      <c r="T563" s="357"/>
      <c r="U563" s="164"/>
      <c r="V563" s="237"/>
      <c r="W563" s="164"/>
    </row>
    <row r="564" spans="2:23" ht="30" hidden="1" customHeight="1">
      <c r="B564" s="234"/>
      <c r="C564" s="235"/>
      <c r="D564" s="234"/>
      <c r="E564" s="235"/>
      <c r="F564" s="236" t="e">
        <f>VLOOKUP(E564,国・地域コードリスト!$L$3:$M$209,2,FALSE)</f>
        <v>#N/A</v>
      </c>
      <c r="G564" s="236" t="e">
        <f>VLOOKUP(E564,国・地域コードリスト!$N$3:$O$209,2,FALSE)</f>
        <v>#N/A</v>
      </c>
      <c r="H564" s="235"/>
      <c r="I564" s="236" t="e">
        <f>VLOOKUP(H564,分野・分科コードリスト!$G$4:$I$49,2,FALSE)</f>
        <v>#N/A</v>
      </c>
      <c r="J564" s="236" t="e">
        <f>VLOOKUP(H564,分野・分科コードリスト!$G$4:$I$49,3,FALSE)</f>
        <v>#N/A</v>
      </c>
      <c r="K564" s="237"/>
      <c r="L564" s="235"/>
      <c r="M564" s="235"/>
      <c r="N564" s="237"/>
      <c r="O564" s="243"/>
      <c r="P564" s="234"/>
      <c r="Q564" s="235"/>
      <c r="R564" s="236" t="e">
        <f>VLOOKUP(Q564,国・地域コードリスト!$L$3:$M$209,2,FALSE)</f>
        <v>#N/A</v>
      </c>
      <c r="S564" s="236" t="e">
        <f>VLOOKUP(Q564,国・地域コードリスト!$N$3:$O$209,2,FALSE)</f>
        <v>#N/A</v>
      </c>
      <c r="T564" s="357"/>
      <c r="U564" s="164"/>
      <c r="V564" s="237"/>
      <c r="W564" s="164"/>
    </row>
    <row r="565" spans="2:23" ht="30" hidden="1" customHeight="1">
      <c r="B565" s="234"/>
      <c r="C565" s="235"/>
      <c r="D565" s="234"/>
      <c r="E565" s="235"/>
      <c r="F565" s="236" t="e">
        <f>VLOOKUP(E565,国・地域コードリスト!$L$3:$M$209,2,FALSE)</f>
        <v>#N/A</v>
      </c>
      <c r="G565" s="236" t="e">
        <f>VLOOKUP(E565,国・地域コードリスト!$N$3:$O$209,2,FALSE)</f>
        <v>#N/A</v>
      </c>
      <c r="H565" s="235"/>
      <c r="I565" s="236" t="e">
        <f>VLOOKUP(H565,分野・分科コードリスト!$G$4:$I$49,2,FALSE)</f>
        <v>#N/A</v>
      </c>
      <c r="J565" s="236" t="e">
        <f>VLOOKUP(H565,分野・分科コードリスト!$G$4:$I$49,3,FALSE)</f>
        <v>#N/A</v>
      </c>
      <c r="K565" s="237"/>
      <c r="L565" s="235"/>
      <c r="M565" s="235"/>
      <c r="N565" s="237"/>
      <c r="O565" s="243"/>
      <c r="P565" s="234"/>
      <c r="Q565" s="235"/>
      <c r="R565" s="236" t="e">
        <f>VLOOKUP(Q565,国・地域コードリスト!$L$3:$M$209,2,FALSE)</f>
        <v>#N/A</v>
      </c>
      <c r="S565" s="236" t="e">
        <f>VLOOKUP(Q565,国・地域コードリスト!$N$3:$O$209,2,FALSE)</f>
        <v>#N/A</v>
      </c>
      <c r="T565" s="357"/>
      <c r="U565" s="164"/>
      <c r="V565" s="237"/>
      <c r="W565" s="164"/>
    </row>
    <row r="566" spans="2:23" ht="30" hidden="1" customHeight="1">
      <c r="B566" s="234"/>
      <c r="C566" s="235"/>
      <c r="D566" s="234"/>
      <c r="E566" s="235"/>
      <c r="F566" s="236" t="e">
        <f>VLOOKUP(E566,国・地域コードリスト!$L$3:$M$209,2,FALSE)</f>
        <v>#N/A</v>
      </c>
      <c r="G566" s="236" t="e">
        <f>VLOOKUP(E566,国・地域コードリスト!$N$3:$O$209,2,FALSE)</f>
        <v>#N/A</v>
      </c>
      <c r="H566" s="235"/>
      <c r="I566" s="236" t="e">
        <f>VLOOKUP(H566,分野・分科コードリスト!$G$4:$I$49,2,FALSE)</f>
        <v>#N/A</v>
      </c>
      <c r="J566" s="236" t="e">
        <f>VLOOKUP(H566,分野・分科コードリスト!$G$4:$I$49,3,FALSE)</f>
        <v>#N/A</v>
      </c>
      <c r="K566" s="237"/>
      <c r="L566" s="235"/>
      <c r="M566" s="235"/>
      <c r="N566" s="237"/>
      <c r="O566" s="243"/>
      <c r="P566" s="234"/>
      <c r="Q566" s="235"/>
      <c r="R566" s="236" t="e">
        <f>VLOOKUP(Q566,国・地域コードリスト!$L$3:$M$209,2,FALSE)</f>
        <v>#N/A</v>
      </c>
      <c r="S566" s="236" t="e">
        <f>VLOOKUP(Q566,国・地域コードリスト!$N$3:$O$209,2,FALSE)</f>
        <v>#N/A</v>
      </c>
      <c r="T566" s="357"/>
      <c r="U566" s="164"/>
      <c r="V566" s="237"/>
      <c r="W566" s="164"/>
    </row>
    <row r="567" spans="2:23" ht="30" hidden="1" customHeight="1">
      <c r="B567" s="234"/>
      <c r="C567" s="235"/>
      <c r="D567" s="234"/>
      <c r="E567" s="235"/>
      <c r="F567" s="236" t="e">
        <f>VLOOKUP(E567,国・地域コードリスト!$L$3:$M$209,2,FALSE)</f>
        <v>#N/A</v>
      </c>
      <c r="G567" s="236" t="e">
        <f>VLOOKUP(E567,国・地域コードリスト!$N$3:$O$209,2,FALSE)</f>
        <v>#N/A</v>
      </c>
      <c r="H567" s="235"/>
      <c r="I567" s="236" t="e">
        <f>VLOOKUP(H567,分野・分科コードリスト!$G$4:$I$49,2,FALSE)</f>
        <v>#N/A</v>
      </c>
      <c r="J567" s="236" t="e">
        <f>VLOOKUP(H567,分野・分科コードリスト!$G$4:$I$49,3,FALSE)</f>
        <v>#N/A</v>
      </c>
      <c r="K567" s="237"/>
      <c r="L567" s="235"/>
      <c r="M567" s="235"/>
      <c r="N567" s="237"/>
      <c r="O567" s="243"/>
      <c r="P567" s="234"/>
      <c r="Q567" s="235"/>
      <c r="R567" s="236" t="e">
        <f>VLOOKUP(Q567,国・地域コードリスト!$L$3:$M$209,2,FALSE)</f>
        <v>#N/A</v>
      </c>
      <c r="S567" s="236" t="e">
        <f>VLOOKUP(Q567,国・地域コードリスト!$N$3:$O$209,2,FALSE)</f>
        <v>#N/A</v>
      </c>
      <c r="T567" s="357"/>
      <c r="U567" s="164"/>
      <c r="V567" s="237"/>
      <c r="W567" s="164"/>
    </row>
    <row r="568" spans="2:23" ht="30" hidden="1" customHeight="1">
      <c r="B568" s="234"/>
      <c r="C568" s="235"/>
      <c r="D568" s="234"/>
      <c r="E568" s="235"/>
      <c r="F568" s="236" t="e">
        <f>VLOOKUP(E568,国・地域コードリスト!$L$3:$M$209,2,FALSE)</f>
        <v>#N/A</v>
      </c>
      <c r="G568" s="236" t="e">
        <f>VLOOKUP(E568,国・地域コードリスト!$N$3:$O$209,2,FALSE)</f>
        <v>#N/A</v>
      </c>
      <c r="H568" s="235"/>
      <c r="I568" s="236" t="e">
        <f>VLOOKUP(H568,分野・分科コードリスト!$G$4:$I$49,2,FALSE)</f>
        <v>#N/A</v>
      </c>
      <c r="J568" s="236" t="e">
        <f>VLOOKUP(H568,分野・分科コードリスト!$G$4:$I$49,3,FALSE)</f>
        <v>#N/A</v>
      </c>
      <c r="K568" s="237"/>
      <c r="L568" s="235"/>
      <c r="M568" s="235"/>
      <c r="N568" s="237"/>
      <c r="O568" s="243"/>
      <c r="P568" s="234"/>
      <c r="Q568" s="235"/>
      <c r="R568" s="236" t="e">
        <f>VLOOKUP(Q568,国・地域コードリスト!$L$3:$M$209,2,FALSE)</f>
        <v>#N/A</v>
      </c>
      <c r="S568" s="236" t="e">
        <f>VLOOKUP(Q568,国・地域コードリスト!$N$3:$O$209,2,FALSE)</f>
        <v>#N/A</v>
      </c>
      <c r="T568" s="357"/>
      <c r="U568" s="164"/>
      <c r="V568" s="237"/>
      <c r="W568" s="164"/>
    </row>
    <row r="569" spans="2:23" ht="30" hidden="1" customHeight="1">
      <c r="B569" s="234"/>
      <c r="C569" s="235"/>
      <c r="D569" s="234"/>
      <c r="E569" s="235"/>
      <c r="F569" s="236" t="e">
        <f>VLOOKUP(E569,国・地域コードリスト!$L$3:$M$209,2,FALSE)</f>
        <v>#N/A</v>
      </c>
      <c r="G569" s="236" t="e">
        <f>VLOOKUP(E569,国・地域コードリスト!$N$3:$O$209,2,FALSE)</f>
        <v>#N/A</v>
      </c>
      <c r="H569" s="235"/>
      <c r="I569" s="236" t="e">
        <f>VLOOKUP(H569,分野・分科コードリスト!$G$4:$I$49,2,FALSE)</f>
        <v>#N/A</v>
      </c>
      <c r="J569" s="236" t="e">
        <f>VLOOKUP(H569,分野・分科コードリスト!$G$4:$I$49,3,FALSE)</f>
        <v>#N/A</v>
      </c>
      <c r="K569" s="237"/>
      <c r="L569" s="235"/>
      <c r="M569" s="235"/>
      <c r="N569" s="237"/>
      <c r="O569" s="243"/>
      <c r="P569" s="234"/>
      <c r="Q569" s="235"/>
      <c r="R569" s="236" t="e">
        <f>VLOOKUP(Q569,国・地域コードリスト!$L$3:$M$209,2,FALSE)</f>
        <v>#N/A</v>
      </c>
      <c r="S569" s="236" t="e">
        <f>VLOOKUP(Q569,国・地域コードリスト!$N$3:$O$209,2,FALSE)</f>
        <v>#N/A</v>
      </c>
      <c r="T569" s="357"/>
      <c r="U569" s="164"/>
      <c r="V569" s="237"/>
      <c r="W569" s="164"/>
    </row>
    <row r="570" spans="2:23" ht="30" hidden="1" customHeight="1">
      <c r="B570" s="234"/>
      <c r="C570" s="235"/>
      <c r="D570" s="234"/>
      <c r="E570" s="235"/>
      <c r="F570" s="236" t="e">
        <f>VLOOKUP(E570,国・地域コードリスト!$L$3:$M$209,2,FALSE)</f>
        <v>#N/A</v>
      </c>
      <c r="G570" s="236" t="e">
        <f>VLOOKUP(E570,国・地域コードリスト!$N$3:$O$209,2,FALSE)</f>
        <v>#N/A</v>
      </c>
      <c r="H570" s="235"/>
      <c r="I570" s="236" t="e">
        <f>VLOOKUP(H570,分野・分科コードリスト!$G$4:$I$49,2,FALSE)</f>
        <v>#N/A</v>
      </c>
      <c r="J570" s="236" t="e">
        <f>VLOOKUP(H570,分野・分科コードリスト!$G$4:$I$49,3,FALSE)</f>
        <v>#N/A</v>
      </c>
      <c r="K570" s="237"/>
      <c r="L570" s="235"/>
      <c r="M570" s="235"/>
      <c r="N570" s="237"/>
      <c r="O570" s="243"/>
      <c r="P570" s="234"/>
      <c r="Q570" s="235"/>
      <c r="R570" s="236" t="e">
        <f>VLOOKUP(Q570,国・地域コードリスト!$L$3:$M$209,2,FALSE)</f>
        <v>#N/A</v>
      </c>
      <c r="S570" s="236" t="e">
        <f>VLOOKUP(Q570,国・地域コードリスト!$N$3:$O$209,2,FALSE)</f>
        <v>#N/A</v>
      </c>
      <c r="T570" s="357"/>
      <c r="U570" s="164"/>
      <c r="V570" s="237"/>
      <c r="W570" s="164"/>
    </row>
    <row r="571" spans="2:23" ht="30" hidden="1" customHeight="1">
      <c r="B571" s="234"/>
      <c r="C571" s="235"/>
      <c r="D571" s="234"/>
      <c r="E571" s="235"/>
      <c r="F571" s="236" t="e">
        <f>VLOOKUP(E571,国・地域コードリスト!$L$3:$M$209,2,FALSE)</f>
        <v>#N/A</v>
      </c>
      <c r="G571" s="236" t="e">
        <f>VLOOKUP(E571,国・地域コードリスト!$N$3:$O$209,2,FALSE)</f>
        <v>#N/A</v>
      </c>
      <c r="H571" s="235"/>
      <c r="I571" s="236" t="e">
        <f>VLOOKUP(H571,分野・分科コードリスト!$G$4:$I$49,2,FALSE)</f>
        <v>#N/A</v>
      </c>
      <c r="J571" s="236" t="e">
        <f>VLOOKUP(H571,分野・分科コードリスト!$G$4:$I$49,3,FALSE)</f>
        <v>#N/A</v>
      </c>
      <c r="K571" s="237"/>
      <c r="L571" s="235"/>
      <c r="M571" s="235"/>
      <c r="N571" s="237"/>
      <c r="O571" s="243"/>
      <c r="P571" s="234"/>
      <c r="Q571" s="235"/>
      <c r="R571" s="236" t="e">
        <f>VLOOKUP(Q571,国・地域コードリスト!$L$3:$M$209,2,FALSE)</f>
        <v>#N/A</v>
      </c>
      <c r="S571" s="236" t="e">
        <f>VLOOKUP(Q571,国・地域コードリスト!$N$3:$O$209,2,FALSE)</f>
        <v>#N/A</v>
      </c>
      <c r="T571" s="357"/>
      <c r="U571" s="164"/>
      <c r="V571" s="237"/>
      <c r="W571" s="164"/>
    </row>
    <row r="572" spans="2:23" ht="30" hidden="1" customHeight="1">
      <c r="B572" s="234"/>
      <c r="C572" s="235"/>
      <c r="D572" s="234"/>
      <c r="E572" s="235"/>
      <c r="F572" s="236" t="e">
        <f>VLOOKUP(E572,国・地域コードリスト!$L$3:$M$209,2,FALSE)</f>
        <v>#N/A</v>
      </c>
      <c r="G572" s="236" t="e">
        <f>VLOOKUP(E572,国・地域コードリスト!$N$3:$O$209,2,FALSE)</f>
        <v>#N/A</v>
      </c>
      <c r="H572" s="235"/>
      <c r="I572" s="236" t="e">
        <f>VLOOKUP(H572,分野・分科コードリスト!$G$4:$I$49,2,FALSE)</f>
        <v>#N/A</v>
      </c>
      <c r="J572" s="236" t="e">
        <f>VLOOKUP(H572,分野・分科コードリスト!$G$4:$I$49,3,FALSE)</f>
        <v>#N/A</v>
      </c>
      <c r="K572" s="237"/>
      <c r="L572" s="235"/>
      <c r="M572" s="235"/>
      <c r="N572" s="237"/>
      <c r="O572" s="243"/>
      <c r="P572" s="234"/>
      <c r="Q572" s="235"/>
      <c r="R572" s="236" t="e">
        <f>VLOOKUP(Q572,国・地域コードリスト!$L$3:$M$209,2,FALSE)</f>
        <v>#N/A</v>
      </c>
      <c r="S572" s="236" t="e">
        <f>VLOOKUP(Q572,国・地域コードリスト!$N$3:$O$209,2,FALSE)</f>
        <v>#N/A</v>
      </c>
      <c r="T572" s="357"/>
      <c r="U572" s="164"/>
      <c r="V572" s="237"/>
      <c r="W572" s="164"/>
    </row>
    <row r="573" spans="2:23" ht="30" hidden="1" customHeight="1">
      <c r="B573" s="234"/>
      <c r="C573" s="235"/>
      <c r="D573" s="234"/>
      <c r="E573" s="235"/>
      <c r="F573" s="236" t="e">
        <f>VLOOKUP(E573,国・地域コードリスト!$L$3:$M$209,2,FALSE)</f>
        <v>#N/A</v>
      </c>
      <c r="G573" s="236" t="e">
        <f>VLOOKUP(E573,国・地域コードリスト!$N$3:$O$209,2,FALSE)</f>
        <v>#N/A</v>
      </c>
      <c r="H573" s="235"/>
      <c r="I573" s="236" t="e">
        <f>VLOOKUP(H573,分野・分科コードリスト!$G$4:$I$49,2,FALSE)</f>
        <v>#N/A</v>
      </c>
      <c r="J573" s="236" t="e">
        <f>VLOOKUP(H573,分野・分科コードリスト!$G$4:$I$49,3,FALSE)</f>
        <v>#N/A</v>
      </c>
      <c r="K573" s="237"/>
      <c r="L573" s="235"/>
      <c r="M573" s="235"/>
      <c r="N573" s="237"/>
      <c r="O573" s="243"/>
      <c r="P573" s="234"/>
      <c r="Q573" s="235"/>
      <c r="R573" s="236" t="e">
        <f>VLOOKUP(Q573,国・地域コードリスト!$L$3:$M$209,2,FALSE)</f>
        <v>#N/A</v>
      </c>
      <c r="S573" s="236" t="e">
        <f>VLOOKUP(Q573,国・地域コードリスト!$N$3:$O$209,2,FALSE)</f>
        <v>#N/A</v>
      </c>
      <c r="T573" s="357"/>
      <c r="U573" s="164"/>
      <c r="V573" s="237"/>
      <c r="W573" s="164"/>
    </row>
    <row r="574" spans="2:23" ht="30" hidden="1" customHeight="1">
      <c r="B574" s="234"/>
      <c r="C574" s="235"/>
      <c r="D574" s="234"/>
      <c r="E574" s="235"/>
      <c r="F574" s="236" t="e">
        <f>VLOOKUP(E574,国・地域コードリスト!$L$3:$M$209,2,FALSE)</f>
        <v>#N/A</v>
      </c>
      <c r="G574" s="236" t="e">
        <f>VLOOKUP(E574,国・地域コードリスト!$N$3:$O$209,2,FALSE)</f>
        <v>#N/A</v>
      </c>
      <c r="H574" s="235"/>
      <c r="I574" s="236" t="e">
        <f>VLOOKUP(H574,分野・分科コードリスト!$G$4:$I$49,2,FALSE)</f>
        <v>#N/A</v>
      </c>
      <c r="J574" s="236" t="e">
        <f>VLOOKUP(H574,分野・分科コードリスト!$G$4:$I$49,3,FALSE)</f>
        <v>#N/A</v>
      </c>
      <c r="K574" s="237"/>
      <c r="L574" s="235"/>
      <c r="M574" s="235"/>
      <c r="N574" s="237"/>
      <c r="O574" s="243"/>
      <c r="P574" s="234"/>
      <c r="Q574" s="235"/>
      <c r="R574" s="236" t="e">
        <f>VLOOKUP(Q574,国・地域コードリスト!$L$3:$M$209,2,FALSE)</f>
        <v>#N/A</v>
      </c>
      <c r="S574" s="236" t="e">
        <f>VLOOKUP(Q574,国・地域コードリスト!$N$3:$O$209,2,FALSE)</f>
        <v>#N/A</v>
      </c>
      <c r="T574" s="357"/>
      <c r="U574" s="164"/>
      <c r="V574" s="237"/>
      <c r="W574" s="164"/>
    </row>
    <row r="575" spans="2:23" ht="30" hidden="1" customHeight="1">
      <c r="B575" s="234"/>
      <c r="C575" s="235"/>
      <c r="D575" s="234"/>
      <c r="E575" s="235"/>
      <c r="F575" s="236" t="e">
        <f>VLOOKUP(E575,国・地域コードリスト!$L$3:$M$209,2,FALSE)</f>
        <v>#N/A</v>
      </c>
      <c r="G575" s="236" t="e">
        <f>VLOOKUP(E575,国・地域コードリスト!$N$3:$O$209,2,FALSE)</f>
        <v>#N/A</v>
      </c>
      <c r="H575" s="235"/>
      <c r="I575" s="236" t="e">
        <f>VLOOKUP(H575,分野・分科コードリスト!$G$4:$I$49,2,FALSE)</f>
        <v>#N/A</v>
      </c>
      <c r="J575" s="236" t="e">
        <f>VLOOKUP(H575,分野・分科コードリスト!$G$4:$I$49,3,FALSE)</f>
        <v>#N/A</v>
      </c>
      <c r="K575" s="237"/>
      <c r="L575" s="235"/>
      <c r="M575" s="235"/>
      <c r="N575" s="237"/>
      <c r="O575" s="243"/>
      <c r="P575" s="234"/>
      <c r="Q575" s="235"/>
      <c r="R575" s="236" t="e">
        <f>VLOOKUP(Q575,国・地域コードリスト!$L$3:$M$209,2,FALSE)</f>
        <v>#N/A</v>
      </c>
      <c r="S575" s="236" t="e">
        <f>VLOOKUP(Q575,国・地域コードリスト!$N$3:$O$209,2,FALSE)</f>
        <v>#N/A</v>
      </c>
      <c r="T575" s="357"/>
      <c r="U575" s="164"/>
      <c r="V575" s="237"/>
      <c r="W575" s="164"/>
    </row>
    <row r="576" spans="2:23" ht="30" hidden="1" customHeight="1">
      <c r="B576" s="234"/>
      <c r="C576" s="235"/>
      <c r="D576" s="234"/>
      <c r="E576" s="235"/>
      <c r="F576" s="236" t="e">
        <f>VLOOKUP(E576,国・地域コードリスト!$L$3:$M$209,2,FALSE)</f>
        <v>#N/A</v>
      </c>
      <c r="G576" s="236" t="e">
        <f>VLOOKUP(E576,国・地域コードリスト!$N$3:$O$209,2,FALSE)</f>
        <v>#N/A</v>
      </c>
      <c r="H576" s="235"/>
      <c r="I576" s="236" t="e">
        <f>VLOOKUP(H576,分野・分科コードリスト!$G$4:$I$49,2,FALSE)</f>
        <v>#N/A</v>
      </c>
      <c r="J576" s="236" t="e">
        <f>VLOOKUP(H576,分野・分科コードリスト!$G$4:$I$49,3,FALSE)</f>
        <v>#N/A</v>
      </c>
      <c r="K576" s="237"/>
      <c r="L576" s="235"/>
      <c r="M576" s="235"/>
      <c r="N576" s="237"/>
      <c r="O576" s="243"/>
      <c r="P576" s="234"/>
      <c r="Q576" s="235"/>
      <c r="R576" s="236" t="e">
        <f>VLOOKUP(Q576,国・地域コードリスト!$L$3:$M$209,2,FALSE)</f>
        <v>#N/A</v>
      </c>
      <c r="S576" s="236" t="e">
        <f>VLOOKUP(Q576,国・地域コードリスト!$N$3:$O$209,2,FALSE)</f>
        <v>#N/A</v>
      </c>
      <c r="T576" s="357"/>
      <c r="U576" s="164"/>
      <c r="V576" s="237"/>
      <c r="W576" s="164"/>
    </row>
    <row r="577" spans="2:23" ht="30" hidden="1" customHeight="1">
      <c r="B577" s="234"/>
      <c r="C577" s="235"/>
      <c r="D577" s="234"/>
      <c r="E577" s="235"/>
      <c r="F577" s="236" t="e">
        <f>VLOOKUP(E577,国・地域コードリスト!$L$3:$M$209,2,FALSE)</f>
        <v>#N/A</v>
      </c>
      <c r="G577" s="236" t="e">
        <f>VLOOKUP(E577,国・地域コードリスト!$N$3:$O$209,2,FALSE)</f>
        <v>#N/A</v>
      </c>
      <c r="H577" s="235"/>
      <c r="I577" s="236" t="e">
        <f>VLOOKUP(H577,分野・分科コードリスト!$G$4:$I$49,2,FALSE)</f>
        <v>#N/A</v>
      </c>
      <c r="J577" s="236" t="e">
        <f>VLOOKUP(H577,分野・分科コードリスト!$G$4:$I$49,3,FALSE)</f>
        <v>#N/A</v>
      </c>
      <c r="K577" s="237"/>
      <c r="L577" s="235"/>
      <c r="M577" s="235"/>
      <c r="N577" s="237"/>
      <c r="O577" s="243"/>
      <c r="P577" s="234"/>
      <c r="Q577" s="235"/>
      <c r="R577" s="236" t="e">
        <f>VLOOKUP(Q577,国・地域コードリスト!$L$3:$M$209,2,FALSE)</f>
        <v>#N/A</v>
      </c>
      <c r="S577" s="236" t="e">
        <f>VLOOKUP(Q577,国・地域コードリスト!$N$3:$O$209,2,FALSE)</f>
        <v>#N/A</v>
      </c>
      <c r="T577" s="357"/>
      <c r="U577" s="164"/>
      <c r="V577" s="237"/>
      <c r="W577" s="164"/>
    </row>
    <row r="578" spans="2:23" ht="30" hidden="1" customHeight="1">
      <c r="B578" s="234"/>
      <c r="C578" s="235"/>
      <c r="D578" s="234"/>
      <c r="E578" s="235"/>
      <c r="F578" s="236" t="e">
        <f>VLOOKUP(E578,国・地域コードリスト!$L$3:$M$209,2,FALSE)</f>
        <v>#N/A</v>
      </c>
      <c r="G578" s="236" t="e">
        <f>VLOOKUP(E578,国・地域コードリスト!$N$3:$O$209,2,FALSE)</f>
        <v>#N/A</v>
      </c>
      <c r="H578" s="235"/>
      <c r="I578" s="236" t="e">
        <f>VLOOKUP(H578,分野・分科コードリスト!$G$4:$I$49,2,FALSE)</f>
        <v>#N/A</v>
      </c>
      <c r="J578" s="236" t="e">
        <f>VLOOKUP(H578,分野・分科コードリスト!$G$4:$I$49,3,FALSE)</f>
        <v>#N/A</v>
      </c>
      <c r="K578" s="237"/>
      <c r="L578" s="235"/>
      <c r="M578" s="235"/>
      <c r="N578" s="237"/>
      <c r="O578" s="243"/>
      <c r="P578" s="234"/>
      <c r="Q578" s="235"/>
      <c r="R578" s="236" t="e">
        <f>VLOOKUP(Q578,国・地域コードリスト!$L$3:$M$209,2,FALSE)</f>
        <v>#N/A</v>
      </c>
      <c r="S578" s="236" t="e">
        <f>VLOOKUP(Q578,国・地域コードリスト!$N$3:$O$209,2,FALSE)</f>
        <v>#N/A</v>
      </c>
      <c r="T578" s="357"/>
      <c r="U578" s="164"/>
      <c r="V578" s="237"/>
      <c r="W578" s="164"/>
    </row>
    <row r="579" spans="2:23" ht="30" hidden="1" customHeight="1">
      <c r="B579" s="234"/>
      <c r="C579" s="235"/>
      <c r="D579" s="234"/>
      <c r="E579" s="235"/>
      <c r="F579" s="236" t="e">
        <f>VLOOKUP(E579,国・地域コードリスト!$L$3:$M$209,2,FALSE)</f>
        <v>#N/A</v>
      </c>
      <c r="G579" s="236" t="e">
        <f>VLOOKUP(E579,国・地域コードリスト!$N$3:$O$209,2,FALSE)</f>
        <v>#N/A</v>
      </c>
      <c r="H579" s="235"/>
      <c r="I579" s="236" t="e">
        <f>VLOOKUP(H579,分野・分科コードリスト!$G$4:$I$49,2,FALSE)</f>
        <v>#N/A</v>
      </c>
      <c r="J579" s="236" t="e">
        <f>VLOOKUP(H579,分野・分科コードリスト!$G$4:$I$49,3,FALSE)</f>
        <v>#N/A</v>
      </c>
      <c r="K579" s="237"/>
      <c r="L579" s="235"/>
      <c r="M579" s="235"/>
      <c r="N579" s="237"/>
      <c r="O579" s="243"/>
      <c r="P579" s="234"/>
      <c r="Q579" s="235"/>
      <c r="R579" s="236" t="e">
        <f>VLOOKUP(Q579,国・地域コードリスト!$L$3:$M$209,2,FALSE)</f>
        <v>#N/A</v>
      </c>
      <c r="S579" s="236" t="e">
        <f>VLOOKUP(Q579,国・地域コードリスト!$N$3:$O$209,2,FALSE)</f>
        <v>#N/A</v>
      </c>
      <c r="T579" s="357"/>
      <c r="U579" s="164"/>
      <c r="V579" s="237"/>
      <c r="W579" s="164"/>
    </row>
    <row r="580" spans="2:23" ht="30" hidden="1" customHeight="1">
      <c r="B580" s="234"/>
      <c r="C580" s="235"/>
      <c r="D580" s="234"/>
      <c r="E580" s="235"/>
      <c r="F580" s="236" t="e">
        <f>VLOOKUP(E580,国・地域コードリスト!$L$3:$M$209,2,FALSE)</f>
        <v>#N/A</v>
      </c>
      <c r="G580" s="236" t="e">
        <f>VLOOKUP(E580,国・地域コードリスト!$N$3:$O$209,2,FALSE)</f>
        <v>#N/A</v>
      </c>
      <c r="H580" s="235"/>
      <c r="I580" s="236" t="e">
        <f>VLOOKUP(H580,分野・分科コードリスト!$G$4:$I$49,2,FALSE)</f>
        <v>#N/A</v>
      </c>
      <c r="J580" s="236" t="e">
        <f>VLOOKUP(H580,分野・分科コードリスト!$G$4:$I$49,3,FALSE)</f>
        <v>#N/A</v>
      </c>
      <c r="K580" s="237"/>
      <c r="L580" s="235"/>
      <c r="M580" s="235"/>
      <c r="N580" s="237"/>
      <c r="O580" s="243"/>
      <c r="P580" s="234"/>
      <c r="Q580" s="235"/>
      <c r="R580" s="236" t="e">
        <f>VLOOKUP(Q580,国・地域コードリスト!$L$3:$M$209,2,FALSE)</f>
        <v>#N/A</v>
      </c>
      <c r="S580" s="236" t="e">
        <f>VLOOKUP(Q580,国・地域コードリスト!$N$3:$O$209,2,FALSE)</f>
        <v>#N/A</v>
      </c>
      <c r="T580" s="357"/>
      <c r="U580" s="164"/>
      <c r="V580" s="237"/>
      <c r="W580" s="164"/>
    </row>
    <row r="581" spans="2:23" ht="30" hidden="1" customHeight="1">
      <c r="B581" s="234"/>
      <c r="C581" s="235"/>
      <c r="D581" s="234"/>
      <c r="E581" s="235"/>
      <c r="F581" s="236" t="e">
        <f>VLOOKUP(E581,国・地域コードリスト!$L$3:$M$209,2,FALSE)</f>
        <v>#N/A</v>
      </c>
      <c r="G581" s="236" t="e">
        <f>VLOOKUP(E581,国・地域コードリスト!$N$3:$O$209,2,FALSE)</f>
        <v>#N/A</v>
      </c>
      <c r="H581" s="235"/>
      <c r="I581" s="236" t="e">
        <f>VLOOKUP(H581,分野・分科コードリスト!$G$4:$I$49,2,FALSE)</f>
        <v>#N/A</v>
      </c>
      <c r="J581" s="236" t="e">
        <f>VLOOKUP(H581,分野・分科コードリスト!$G$4:$I$49,3,FALSE)</f>
        <v>#N/A</v>
      </c>
      <c r="K581" s="237"/>
      <c r="L581" s="235"/>
      <c r="M581" s="235"/>
      <c r="N581" s="237"/>
      <c r="O581" s="243"/>
      <c r="P581" s="234"/>
      <c r="Q581" s="235"/>
      <c r="R581" s="236" t="e">
        <f>VLOOKUP(Q581,国・地域コードリスト!$L$3:$M$209,2,FALSE)</f>
        <v>#N/A</v>
      </c>
      <c r="S581" s="236" t="e">
        <f>VLOOKUP(Q581,国・地域コードリスト!$N$3:$O$209,2,FALSE)</f>
        <v>#N/A</v>
      </c>
      <c r="T581" s="357"/>
      <c r="U581" s="164"/>
      <c r="V581" s="237"/>
      <c r="W581" s="164"/>
    </row>
    <row r="582" spans="2:23" ht="30" hidden="1" customHeight="1">
      <c r="B582" s="234"/>
      <c r="C582" s="235"/>
      <c r="D582" s="234"/>
      <c r="E582" s="235"/>
      <c r="F582" s="236" t="e">
        <f>VLOOKUP(E582,国・地域コードリスト!$L$3:$M$209,2,FALSE)</f>
        <v>#N/A</v>
      </c>
      <c r="G582" s="236" t="e">
        <f>VLOOKUP(E582,国・地域コードリスト!$N$3:$O$209,2,FALSE)</f>
        <v>#N/A</v>
      </c>
      <c r="H582" s="235"/>
      <c r="I582" s="236" t="e">
        <f>VLOOKUP(H582,分野・分科コードリスト!$G$4:$I$49,2,FALSE)</f>
        <v>#N/A</v>
      </c>
      <c r="J582" s="236" t="e">
        <f>VLOOKUP(H582,分野・分科コードリスト!$G$4:$I$49,3,FALSE)</f>
        <v>#N/A</v>
      </c>
      <c r="K582" s="237"/>
      <c r="L582" s="235"/>
      <c r="M582" s="235"/>
      <c r="N582" s="237"/>
      <c r="O582" s="243"/>
      <c r="P582" s="234"/>
      <c r="Q582" s="235"/>
      <c r="R582" s="236" t="e">
        <f>VLOOKUP(Q582,国・地域コードリスト!$L$3:$M$209,2,FALSE)</f>
        <v>#N/A</v>
      </c>
      <c r="S582" s="236" t="e">
        <f>VLOOKUP(Q582,国・地域コードリスト!$N$3:$O$209,2,FALSE)</f>
        <v>#N/A</v>
      </c>
      <c r="T582" s="357"/>
      <c r="U582" s="164"/>
      <c r="V582" s="237"/>
      <c r="W582" s="164"/>
    </row>
    <row r="583" spans="2:23" ht="30" hidden="1" customHeight="1">
      <c r="B583" s="234"/>
      <c r="C583" s="235"/>
      <c r="D583" s="234"/>
      <c r="E583" s="235"/>
      <c r="F583" s="236" t="e">
        <f>VLOOKUP(E583,国・地域コードリスト!$L$3:$M$209,2,FALSE)</f>
        <v>#N/A</v>
      </c>
      <c r="G583" s="236" t="e">
        <f>VLOOKUP(E583,国・地域コードリスト!$N$3:$O$209,2,FALSE)</f>
        <v>#N/A</v>
      </c>
      <c r="H583" s="235"/>
      <c r="I583" s="236" t="e">
        <f>VLOOKUP(H583,分野・分科コードリスト!$G$4:$I$49,2,FALSE)</f>
        <v>#N/A</v>
      </c>
      <c r="J583" s="236" t="e">
        <f>VLOOKUP(H583,分野・分科コードリスト!$G$4:$I$49,3,FALSE)</f>
        <v>#N/A</v>
      </c>
      <c r="K583" s="237"/>
      <c r="L583" s="235"/>
      <c r="M583" s="235"/>
      <c r="N583" s="237"/>
      <c r="O583" s="243"/>
      <c r="P583" s="234"/>
      <c r="Q583" s="235"/>
      <c r="R583" s="236" t="e">
        <f>VLOOKUP(Q583,国・地域コードリスト!$L$3:$M$209,2,FALSE)</f>
        <v>#N/A</v>
      </c>
      <c r="S583" s="236" t="e">
        <f>VLOOKUP(Q583,国・地域コードリスト!$N$3:$O$209,2,FALSE)</f>
        <v>#N/A</v>
      </c>
      <c r="T583" s="357"/>
      <c r="U583" s="164"/>
      <c r="V583" s="237"/>
      <c r="W583" s="164"/>
    </row>
    <row r="584" spans="2:23" ht="30" hidden="1" customHeight="1">
      <c r="B584" s="234"/>
      <c r="C584" s="235"/>
      <c r="D584" s="234"/>
      <c r="E584" s="235"/>
      <c r="F584" s="236" t="e">
        <f>VLOOKUP(E584,国・地域コードリスト!$L$3:$M$209,2,FALSE)</f>
        <v>#N/A</v>
      </c>
      <c r="G584" s="236" t="e">
        <f>VLOOKUP(E584,国・地域コードリスト!$N$3:$O$209,2,FALSE)</f>
        <v>#N/A</v>
      </c>
      <c r="H584" s="235"/>
      <c r="I584" s="236" t="e">
        <f>VLOOKUP(H584,分野・分科コードリスト!$G$4:$I$49,2,FALSE)</f>
        <v>#N/A</v>
      </c>
      <c r="J584" s="236" t="e">
        <f>VLOOKUP(H584,分野・分科コードリスト!$G$4:$I$49,3,FALSE)</f>
        <v>#N/A</v>
      </c>
      <c r="K584" s="237"/>
      <c r="L584" s="235"/>
      <c r="M584" s="235"/>
      <c r="N584" s="237"/>
      <c r="O584" s="243"/>
      <c r="P584" s="234"/>
      <c r="Q584" s="235"/>
      <c r="R584" s="236" t="e">
        <f>VLOOKUP(Q584,国・地域コードリスト!$L$3:$M$209,2,FALSE)</f>
        <v>#N/A</v>
      </c>
      <c r="S584" s="236" t="e">
        <f>VLOOKUP(Q584,国・地域コードリスト!$N$3:$O$209,2,FALSE)</f>
        <v>#N/A</v>
      </c>
      <c r="T584" s="357"/>
      <c r="U584" s="164"/>
      <c r="V584" s="237"/>
      <c r="W584" s="164"/>
    </row>
    <row r="585" spans="2:23" ht="30" hidden="1" customHeight="1">
      <c r="B585" s="234"/>
      <c r="C585" s="235"/>
      <c r="D585" s="234"/>
      <c r="E585" s="235"/>
      <c r="F585" s="236" t="e">
        <f>VLOOKUP(E585,国・地域コードリスト!$L$3:$M$209,2,FALSE)</f>
        <v>#N/A</v>
      </c>
      <c r="G585" s="236" t="e">
        <f>VLOOKUP(E585,国・地域コードリスト!$N$3:$O$209,2,FALSE)</f>
        <v>#N/A</v>
      </c>
      <c r="H585" s="235"/>
      <c r="I585" s="236" t="e">
        <f>VLOOKUP(H585,分野・分科コードリスト!$G$4:$I$49,2,FALSE)</f>
        <v>#N/A</v>
      </c>
      <c r="J585" s="236" t="e">
        <f>VLOOKUP(H585,分野・分科コードリスト!$G$4:$I$49,3,FALSE)</f>
        <v>#N/A</v>
      </c>
      <c r="K585" s="237"/>
      <c r="L585" s="235"/>
      <c r="M585" s="235"/>
      <c r="N585" s="237"/>
      <c r="O585" s="243"/>
      <c r="P585" s="234"/>
      <c r="Q585" s="235"/>
      <c r="R585" s="236" t="e">
        <f>VLOOKUP(Q585,国・地域コードリスト!$L$3:$M$209,2,FALSE)</f>
        <v>#N/A</v>
      </c>
      <c r="S585" s="236" t="e">
        <f>VLOOKUP(Q585,国・地域コードリスト!$N$3:$O$209,2,FALSE)</f>
        <v>#N/A</v>
      </c>
      <c r="T585" s="357"/>
      <c r="U585" s="164"/>
      <c r="V585" s="237"/>
      <c r="W585" s="164"/>
    </row>
    <row r="586" spans="2:23" ht="30" hidden="1" customHeight="1">
      <c r="B586" s="234"/>
      <c r="C586" s="235"/>
      <c r="D586" s="234"/>
      <c r="E586" s="235"/>
      <c r="F586" s="236" t="e">
        <f>VLOOKUP(E586,国・地域コードリスト!$L$3:$M$209,2,FALSE)</f>
        <v>#N/A</v>
      </c>
      <c r="G586" s="236" t="e">
        <f>VLOOKUP(E586,国・地域コードリスト!$N$3:$O$209,2,FALSE)</f>
        <v>#N/A</v>
      </c>
      <c r="H586" s="235"/>
      <c r="I586" s="236" t="e">
        <f>VLOOKUP(H586,分野・分科コードリスト!$G$4:$I$49,2,FALSE)</f>
        <v>#N/A</v>
      </c>
      <c r="J586" s="236" t="e">
        <f>VLOOKUP(H586,分野・分科コードリスト!$G$4:$I$49,3,FALSE)</f>
        <v>#N/A</v>
      </c>
      <c r="K586" s="237"/>
      <c r="L586" s="235"/>
      <c r="M586" s="235"/>
      <c r="N586" s="237"/>
      <c r="O586" s="243"/>
      <c r="P586" s="234"/>
      <c r="Q586" s="235"/>
      <c r="R586" s="236" t="e">
        <f>VLOOKUP(Q586,国・地域コードリスト!$L$3:$M$209,2,FALSE)</f>
        <v>#N/A</v>
      </c>
      <c r="S586" s="236" t="e">
        <f>VLOOKUP(Q586,国・地域コードリスト!$N$3:$O$209,2,FALSE)</f>
        <v>#N/A</v>
      </c>
      <c r="T586" s="357"/>
      <c r="U586" s="164"/>
      <c r="V586" s="237"/>
      <c r="W586" s="164"/>
    </row>
    <row r="587" spans="2:23" ht="30" hidden="1" customHeight="1">
      <c r="B587" s="234"/>
      <c r="C587" s="235"/>
      <c r="D587" s="234"/>
      <c r="E587" s="235"/>
      <c r="F587" s="236" t="e">
        <f>VLOOKUP(E587,国・地域コードリスト!$L$3:$M$209,2,FALSE)</f>
        <v>#N/A</v>
      </c>
      <c r="G587" s="236" t="e">
        <f>VLOOKUP(E587,国・地域コードリスト!$N$3:$O$209,2,FALSE)</f>
        <v>#N/A</v>
      </c>
      <c r="H587" s="235"/>
      <c r="I587" s="236" t="e">
        <f>VLOOKUP(H587,分野・分科コードリスト!$G$4:$I$49,2,FALSE)</f>
        <v>#N/A</v>
      </c>
      <c r="J587" s="236" t="e">
        <f>VLOOKUP(H587,分野・分科コードリスト!$G$4:$I$49,3,FALSE)</f>
        <v>#N/A</v>
      </c>
      <c r="K587" s="237"/>
      <c r="L587" s="235"/>
      <c r="M587" s="235"/>
      <c r="N587" s="237"/>
      <c r="O587" s="243"/>
      <c r="P587" s="234"/>
      <c r="Q587" s="235"/>
      <c r="R587" s="236" t="e">
        <f>VLOOKUP(Q587,国・地域コードリスト!$L$3:$M$209,2,FALSE)</f>
        <v>#N/A</v>
      </c>
      <c r="S587" s="236" t="e">
        <f>VLOOKUP(Q587,国・地域コードリスト!$N$3:$O$209,2,FALSE)</f>
        <v>#N/A</v>
      </c>
      <c r="T587" s="357"/>
      <c r="U587" s="164"/>
      <c r="V587" s="237"/>
      <c r="W587" s="164"/>
    </row>
    <row r="588" spans="2:23" ht="30" hidden="1" customHeight="1">
      <c r="B588" s="234"/>
      <c r="C588" s="235"/>
      <c r="D588" s="234"/>
      <c r="E588" s="235"/>
      <c r="F588" s="236" t="e">
        <f>VLOOKUP(E588,国・地域コードリスト!$L$3:$M$209,2,FALSE)</f>
        <v>#N/A</v>
      </c>
      <c r="G588" s="236" t="e">
        <f>VLOOKUP(E588,国・地域コードリスト!$N$3:$O$209,2,FALSE)</f>
        <v>#N/A</v>
      </c>
      <c r="H588" s="235"/>
      <c r="I588" s="236" t="e">
        <f>VLOOKUP(H588,分野・分科コードリスト!$G$4:$I$49,2,FALSE)</f>
        <v>#N/A</v>
      </c>
      <c r="J588" s="236" t="e">
        <f>VLOOKUP(H588,分野・分科コードリスト!$G$4:$I$49,3,FALSE)</f>
        <v>#N/A</v>
      </c>
      <c r="K588" s="237"/>
      <c r="L588" s="235"/>
      <c r="M588" s="235"/>
      <c r="N588" s="237"/>
      <c r="O588" s="243"/>
      <c r="P588" s="234"/>
      <c r="Q588" s="235"/>
      <c r="R588" s="236" t="e">
        <f>VLOOKUP(Q588,国・地域コードリスト!$L$3:$M$209,2,FALSE)</f>
        <v>#N/A</v>
      </c>
      <c r="S588" s="236" t="e">
        <f>VLOOKUP(Q588,国・地域コードリスト!$N$3:$O$209,2,FALSE)</f>
        <v>#N/A</v>
      </c>
      <c r="T588" s="357"/>
      <c r="U588" s="164"/>
      <c r="V588" s="237"/>
      <c r="W588" s="164"/>
    </row>
    <row r="589" spans="2:23" ht="30" hidden="1" customHeight="1">
      <c r="B589" s="234"/>
      <c r="C589" s="235"/>
      <c r="D589" s="234"/>
      <c r="E589" s="235"/>
      <c r="F589" s="236" t="e">
        <f>VLOOKUP(E589,国・地域コードリスト!$L$3:$M$209,2,FALSE)</f>
        <v>#N/A</v>
      </c>
      <c r="G589" s="236" t="e">
        <f>VLOOKUP(E589,国・地域コードリスト!$N$3:$O$209,2,FALSE)</f>
        <v>#N/A</v>
      </c>
      <c r="H589" s="235"/>
      <c r="I589" s="236" t="e">
        <f>VLOOKUP(H589,分野・分科コードリスト!$G$4:$I$49,2,FALSE)</f>
        <v>#N/A</v>
      </c>
      <c r="J589" s="236" t="e">
        <f>VLOOKUP(H589,分野・分科コードリスト!$G$4:$I$49,3,FALSE)</f>
        <v>#N/A</v>
      </c>
      <c r="K589" s="237"/>
      <c r="L589" s="235"/>
      <c r="M589" s="235"/>
      <c r="N589" s="237"/>
      <c r="O589" s="243"/>
      <c r="P589" s="234"/>
      <c r="Q589" s="235"/>
      <c r="R589" s="236" t="e">
        <f>VLOOKUP(Q589,国・地域コードリスト!$L$3:$M$209,2,FALSE)</f>
        <v>#N/A</v>
      </c>
      <c r="S589" s="236" t="e">
        <f>VLOOKUP(Q589,国・地域コードリスト!$N$3:$O$209,2,FALSE)</f>
        <v>#N/A</v>
      </c>
      <c r="T589" s="357"/>
      <c r="U589" s="164"/>
      <c r="V589" s="237"/>
      <c r="W589" s="164"/>
    </row>
    <row r="590" spans="2:23" ht="30" hidden="1" customHeight="1">
      <c r="B590" s="234"/>
      <c r="C590" s="235"/>
      <c r="D590" s="234"/>
      <c r="E590" s="235"/>
      <c r="F590" s="236" t="e">
        <f>VLOOKUP(E590,国・地域コードリスト!$L$3:$M$209,2,FALSE)</f>
        <v>#N/A</v>
      </c>
      <c r="G590" s="236" t="e">
        <f>VLOOKUP(E590,国・地域コードリスト!$N$3:$O$209,2,FALSE)</f>
        <v>#N/A</v>
      </c>
      <c r="H590" s="235"/>
      <c r="I590" s="236" t="e">
        <f>VLOOKUP(H590,分野・分科コードリスト!$G$4:$I$49,2,FALSE)</f>
        <v>#N/A</v>
      </c>
      <c r="J590" s="236" t="e">
        <f>VLOOKUP(H590,分野・分科コードリスト!$G$4:$I$49,3,FALSE)</f>
        <v>#N/A</v>
      </c>
      <c r="K590" s="237"/>
      <c r="L590" s="235"/>
      <c r="M590" s="235"/>
      <c r="N590" s="237"/>
      <c r="O590" s="243"/>
      <c r="P590" s="234"/>
      <c r="Q590" s="235"/>
      <c r="R590" s="236" t="e">
        <f>VLOOKUP(Q590,国・地域コードリスト!$L$3:$M$209,2,FALSE)</f>
        <v>#N/A</v>
      </c>
      <c r="S590" s="236" t="e">
        <f>VLOOKUP(Q590,国・地域コードリスト!$N$3:$O$209,2,FALSE)</f>
        <v>#N/A</v>
      </c>
      <c r="T590" s="357"/>
      <c r="U590" s="164"/>
      <c r="V590" s="237"/>
      <c r="W590" s="164"/>
    </row>
    <row r="591" spans="2:23" ht="30" hidden="1" customHeight="1">
      <c r="B591" s="234"/>
      <c r="C591" s="235"/>
      <c r="D591" s="234"/>
      <c r="E591" s="235"/>
      <c r="F591" s="236" t="e">
        <f>VLOOKUP(E591,国・地域コードリスト!$L$3:$M$209,2,FALSE)</f>
        <v>#N/A</v>
      </c>
      <c r="G591" s="236" t="e">
        <f>VLOOKUP(E591,国・地域コードリスト!$N$3:$O$209,2,FALSE)</f>
        <v>#N/A</v>
      </c>
      <c r="H591" s="235"/>
      <c r="I591" s="236" t="e">
        <f>VLOOKUP(H591,分野・分科コードリスト!$G$4:$I$49,2,FALSE)</f>
        <v>#N/A</v>
      </c>
      <c r="J591" s="236" t="e">
        <f>VLOOKUP(H591,分野・分科コードリスト!$G$4:$I$49,3,FALSE)</f>
        <v>#N/A</v>
      </c>
      <c r="K591" s="237"/>
      <c r="L591" s="235"/>
      <c r="M591" s="235"/>
      <c r="N591" s="237"/>
      <c r="O591" s="243"/>
      <c r="P591" s="234"/>
      <c r="Q591" s="235"/>
      <c r="R591" s="236" t="e">
        <f>VLOOKUP(Q591,国・地域コードリスト!$L$3:$M$209,2,FALSE)</f>
        <v>#N/A</v>
      </c>
      <c r="S591" s="236" t="e">
        <f>VLOOKUP(Q591,国・地域コードリスト!$N$3:$O$209,2,FALSE)</f>
        <v>#N/A</v>
      </c>
      <c r="T591" s="357"/>
      <c r="U591" s="164"/>
      <c r="V591" s="237"/>
      <c r="W591" s="164"/>
    </row>
    <row r="592" spans="2:23" ht="30" hidden="1" customHeight="1">
      <c r="B592" s="234"/>
      <c r="C592" s="235"/>
      <c r="D592" s="234"/>
      <c r="E592" s="235"/>
      <c r="F592" s="236" t="e">
        <f>VLOOKUP(E592,国・地域コードリスト!$L$3:$M$209,2,FALSE)</f>
        <v>#N/A</v>
      </c>
      <c r="G592" s="236" t="e">
        <f>VLOOKUP(E592,国・地域コードリスト!$N$3:$O$209,2,FALSE)</f>
        <v>#N/A</v>
      </c>
      <c r="H592" s="235"/>
      <c r="I592" s="236" t="e">
        <f>VLOOKUP(H592,分野・分科コードリスト!$G$4:$I$49,2,FALSE)</f>
        <v>#N/A</v>
      </c>
      <c r="J592" s="236" t="e">
        <f>VLOOKUP(H592,分野・分科コードリスト!$G$4:$I$49,3,FALSE)</f>
        <v>#N/A</v>
      </c>
      <c r="K592" s="237"/>
      <c r="L592" s="235"/>
      <c r="M592" s="235"/>
      <c r="N592" s="237"/>
      <c r="O592" s="243"/>
      <c r="P592" s="234"/>
      <c r="Q592" s="235"/>
      <c r="R592" s="236" t="e">
        <f>VLOOKUP(Q592,国・地域コードリスト!$L$3:$M$209,2,FALSE)</f>
        <v>#N/A</v>
      </c>
      <c r="S592" s="236" t="e">
        <f>VLOOKUP(Q592,国・地域コードリスト!$N$3:$O$209,2,FALSE)</f>
        <v>#N/A</v>
      </c>
      <c r="T592" s="357"/>
      <c r="U592" s="164"/>
      <c r="V592" s="237"/>
      <c r="W592" s="164"/>
    </row>
    <row r="593" spans="2:23" ht="30" hidden="1" customHeight="1">
      <c r="B593" s="234"/>
      <c r="C593" s="235"/>
      <c r="D593" s="234"/>
      <c r="E593" s="235"/>
      <c r="F593" s="236" t="e">
        <f>VLOOKUP(E593,国・地域コードリスト!$L$3:$M$209,2,FALSE)</f>
        <v>#N/A</v>
      </c>
      <c r="G593" s="236" t="e">
        <f>VLOOKUP(E593,国・地域コードリスト!$N$3:$O$209,2,FALSE)</f>
        <v>#N/A</v>
      </c>
      <c r="H593" s="235"/>
      <c r="I593" s="236" t="e">
        <f>VLOOKUP(H593,分野・分科コードリスト!$G$4:$I$49,2,FALSE)</f>
        <v>#N/A</v>
      </c>
      <c r="J593" s="236" t="e">
        <f>VLOOKUP(H593,分野・分科コードリスト!$G$4:$I$49,3,FALSE)</f>
        <v>#N/A</v>
      </c>
      <c r="K593" s="237"/>
      <c r="L593" s="235"/>
      <c r="M593" s="235"/>
      <c r="N593" s="237"/>
      <c r="O593" s="243"/>
      <c r="P593" s="234"/>
      <c r="Q593" s="235"/>
      <c r="R593" s="236" t="e">
        <f>VLOOKUP(Q593,国・地域コードリスト!$L$3:$M$209,2,FALSE)</f>
        <v>#N/A</v>
      </c>
      <c r="S593" s="236" t="e">
        <f>VLOOKUP(Q593,国・地域コードリスト!$N$3:$O$209,2,FALSE)</f>
        <v>#N/A</v>
      </c>
      <c r="T593" s="357"/>
      <c r="U593" s="164"/>
      <c r="V593" s="237"/>
      <c r="W593" s="164"/>
    </row>
    <row r="594" spans="2:23" ht="30" hidden="1" customHeight="1">
      <c r="B594" s="234"/>
      <c r="C594" s="235"/>
      <c r="D594" s="234"/>
      <c r="E594" s="235"/>
      <c r="F594" s="236" t="e">
        <f>VLOOKUP(E594,国・地域コードリスト!$L$3:$M$209,2,FALSE)</f>
        <v>#N/A</v>
      </c>
      <c r="G594" s="236" t="e">
        <f>VLOOKUP(E594,国・地域コードリスト!$N$3:$O$209,2,FALSE)</f>
        <v>#N/A</v>
      </c>
      <c r="H594" s="235"/>
      <c r="I594" s="236" t="e">
        <f>VLOOKUP(H594,分野・分科コードリスト!$G$4:$I$49,2,FALSE)</f>
        <v>#N/A</v>
      </c>
      <c r="J594" s="236" t="e">
        <f>VLOOKUP(H594,分野・分科コードリスト!$G$4:$I$49,3,FALSE)</f>
        <v>#N/A</v>
      </c>
      <c r="K594" s="237"/>
      <c r="L594" s="235"/>
      <c r="M594" s="235"/>
      <c r="N594" s="237"/>
      <c r="O594" s="243"/>
      <c r="P594" s="234"/>
      <c r="Q594" s="235"/>
      <c r="R594" s="236" t="e">
        <f>VLOOKUP(Q594,国・地域コードリスト!$L$3:$M$209,2,FALSE)</f>
        <v>#N/A</v>
      </c>
      <c r="S594" s="236" t="e">
        <f>VLOOKUP(Q594,国・地域コードリスト!$N$3:$O$209,2,FALSE)</f>
        <v>#N/A</v>
      </c>
      <c r="T594" s="357"/>
      <c r="U594" s="164"/>
      <c r="V594" s="237"/>
      <c r="W594" s="164"/>
    </row>
    <row r="595" spans="2:23" ht="30" hidden="1" customHeight="1">
      <c r="B595" s="234"/>
      <c r="C595" s="235"/>
      <c r="D595" s="234"/>
      <c r="E595" s="235"/>
      <c r="F595" s="236" t="e">
        <f>VLOOKUP(E595,国・地域コードリスト!$L$3:$M$209,2,FALSE)</f>
        <v>#N/A</v>
      </c>
      <c r="G595" s="236" t="e">
        <f>VLOOKUP(E595,国・地域コードリスト!$N$3:$O$209,2,FALSE)</f>
        <v>#N/A</v>
      </c>
      <c r="H595" s="235"/>
      <c r="I595" s="236" t="e">
        <f>VLOOKUP(H595,分野・分科コードリスト!$G$4:$I$49,2,FALSE)</f>
        <v>#N/A</v>
      </c>
      <c r="J595" s="236" t="e">
        <f>VLOOKUP(H595,分野・分科コードリスト!$G$4:$I$49,3,FALSE)</f>
        <v>#N/A</v>
      </c>
      <c r="K595" s="237"/>
      <c r="L595" s="235"/>
      <c r="M595" s="235"/>
      <c r="N595" s="237"/>
      <c r="O595" s="243"/>
      <c r="P595" s="234"/>
      <c r="Q595" s="235"/>
      <c r="R595" s="236" t="e">
        <f>VLOOKUP(Q595,国・地域コードリスト!$L$3:$M$209,2,FALSE)</f>
        <v>#N/A</v>
      </c>
      <c r="S595" s="236" t="e">
        <f>VLOOKUP(Q595,国・地域コードリスト!$N$3:$O$209,2,FALSE)</f>
        <v>#N/A</v>
      </c>
      <c r="T595" s="357"/>
      <c r="U595" s="164"/>
      <c r="V595" s="237"/>
      <c r="W595" s="164"/>
    </row>
    <row r="596" spans="2:23" ht="30" hidden="1" customHeight="1">
      <c r="B596" s="234"/>
      <c r="C596" s="235"/>
      <c r="D596" s="234"/>
      <c r="E596" s="235"/>
      <c r="F596" s="236" t="e">
        <f>VLOOKUP(E596,国・地域コードリスト!$L$3:$M$209,2,FALSE)</f>
        <v>#N/A</v>
      </c>
      <c r="G596" s="236" t="e">
        <f>VLOOKUP(E596,国・地域コードリスト!$N$3:$O$209,2,FALSE)</f>
        <v>#N/A</v>
      </c>
      <c r="H596" s="235"/>
      <c r="I596" s="236" t="e">
        <f>VLOOKUP(H596,分野・分科コードリスト!$G$4:$I$49,2,FALSE)</f>
        <v>#N/A</v>
      </c>
      <c r="J596" s="236" t="e">
        <f>VLOOKUP(H596,分野・分科コードリスト!$G$4:$I$49,3,FALSE)</f>
        <v>#N/A</v>
      </c>
      <c r="K596" s="237"/>
      <c r="L596" s="235"/>
      <c r="M596" s="235"/>
      <c r="N596" s="237"/>
      <c r="O596" s="243"/>
      <c r="P596" s="234"/>
      <c r="Q596" s="235"/>
      <c r="R596" s="236" t="e">
        <f>VLOOKUP(Q596,国・地域コードリスト!$L$3:$M$209,2,FALSE)</f>
        <v>#N/A</v>
      </c>
      <c r="S596" s="236" t="e">
        <f>VLOOKUP(Q596,国・地域コードリスト!$N$3:$O$209,2,FALSE)</f>
        <v>#N/A</v>
      </c>
      <c r="T596" s="357"/>
      <c r="U596" s="164"/>
      <c r="V596" s="237"/>
      <c r="W596" s="164"/>
    </row>
    <row r="597" spans="2:23" ht="30" hidden="1" customHeight="1">
      <c r="B597" s="234"/>
      <c r="C597" s="235"/>
      <c r="D597" s="234"/>
      <c r="E597" s="235"/>
      <c r="F597" s="236" t="e">
        <f>VLOOKUP(E597,国・地域コードリスト!$L$3:$M$209,2,FALSE)</f>
        <v>#N/A</v>
      </c>
      <c r="G597" s="236" t="e">
        <f>VLOOKUP(E597,国・地域コードリスト!$N$3:$O$209,2,FALSE)</f>
        <v>#N/A</v>
      </c>
      <c r="H597" s="235"/>
      <c r="I597" s="236" t="e">
        <f>VLOOKUP(H597,分野・分科コードリスト!$G$4:$I$49,2,FALSE)</f>
        <v>#N/A</v>
      </c>
      <c r="J597" s="236" t="e">
        <f>VLOOKUP(H597,分野・分科コードリスト!$G$4:$I$49,3,FALSE)</f>
        <v>#N/A</v>
      </c>
      <c r="K597" s="237"/>
      <c r="L597" s="235"/>
      <c r="M597" s="235"/>
      <c r="N597" s="237"/>
      <c r="O597" s="243"/>
      <c r="P597" s="234"/>
      <c r="Q597" s="235"/>
      <c r="R597" s="236" t="e">
        <f>VLOOKUP(Q597,国・地域コードリスト!$L$3:$M$209,2,FALSE)</f>
        <v>#N/A</v>
      </c>
      <c r="S597" s="236" t="e">
        <f>VLOOKUP(Q597,国・地域コードリスト!$N$3:$O$209,2,FALSE)</f>
        <v>#N/A</v>
      </c>
      <c r="T597" s="357"/>
      <c r="U597" s="164"/>
      <c r="V597" s="237"/>
      <c r="W597" s="164"/>
    </row>
    <row r="598" spans="2:23" ht="30" hidden="1" customHeight="1">
      <c r="B598" s="234"/>
      <c r="C598" s="235"/>
      <c r="D598" s="234"/>
      <c r="E598" s="235"/>
      <c r="F598" s="236" t="e">
        <f>VLOOKUP(E598,国・地域コードリスト!$L$3:$M$209,2,FALSE)</f>
        <v>#N/A</v>
      </c>
      <c r="G598" s="236" t="e">
        <f>VLOOKUP(E598,国・地域コードリスト!$N$3:$O$209,2,FALSE)</f>
        <v>#N/A</v>
      </c>
      <c r="H598" s="235"/>
      <c r="I598" s="236" t="e">
        <f>VLOOKUP(H598,分野・分科コードリスト!$G$4:$I$49,2,FALSE)</f>
        <v>#N/A</v>
      </c>
      <c r="J598" s="236" t="e">
        <f>VLOOKUP(H598,分野・分科コードリスト!$G$4:$I$49,3,FALSE)</f>
        <v>#N/A</v>
      </c>
      <c r="K598" s="237"/>
      <c r="L598" s="235"/>
      <c r="M598" s="235"/>
      <c r="N598" s="237"/>
      <c r="O598" s="243"/>
      <c r="P598" s="234"/>
      <c r="Q598" s="235"/>
      <c r="R598" s="236" t="e">
        <f>VLOOKUP(Q598,国・地域コードリスト!$L$3:$M$209,2,FALSE)</f>
        <v>#N/A</v>
      </c>
      <c r="S598" s="236" t="e">
        <f>VLOOKUP(Q598,国・地域コードリスト!$N$3:$O$209,2,FALSE)</f>
        <v>#N/A</v>
      </c>
      <c r="T598" s="357"/>
      <c r="U598" s="164"/>
      <c r="V598" s="237"/>
      <c r="W598" s="164"/>
    </row>
    <row r="599" spans="2:23" ht="30" hidden="1" customHeight="1">
      <c r="B599" s="234"/>
      <c r="C599" s="235"/>
      <c r="D599" s="234"/>
      <c r="E599" s="235"/>
      <c r="F599" s="236" t="e">
        <f>VLOOKUP(E599,国・地域コードリスト!$L$3:$M$209,2,FALSE)</f>
        <v>#N/A</v>
      </c>
      <c r="G599" s="236" t="e">
        <f>VLOOKUP(E599,国・地域コードリスト!$N$3:$O$209,2,FALSE)</f>
        <v>#N/A</v>
      </c>
      <c r="H599" s="235"/>
      <c r="I599" s="236" t="e">
        <f>VLOOKUP(H599,分野・分科コードリスト!$G$4:$I$49,2,FALSE)</f>
        <v>#N/A</v>
      </c>
      <c r="J599" s="236" t="e">
        <f>VLOOKUP(H599,分野・分科コードリスト!$G$4:$I$49,3,FALSE)</f>
        <v>#N/A</v>
      </c>
      <c r="K599" s="237"/>
      <c r="L599" s="235"/>
      <c r="M599" s="235"/>
      <c r="N599" s="237"/>
      <c r="O599" s="243"/>
      <c r="P599" s="234"/>
      <c r="Q599" s="235"/>
      <c r="R599" s="236" t="e">
        <f>VLOOKUP(Q599,国・地域コードリスト!$L$3:$M$209,2,FALSE)</f>
        <v>#N/A</v>
      </c>
      <c r="S599" s="236" t="e">
        <f>VLOOKUP(Q599,国・地域コードリスト!$N$3:$O$209,2,FALSE)</f>
        <v>#N/A</v>
      </c>
      <c r="T599" s="357"/>
      <c r="U599" s="164"/>
      <c r="V599" s="237"/>
      <c r="W599" s="164"/>
    </row>
    <row r="600" spans="2:23" ht="30" hidden="1" customHeight="1">
      <c r="B600" s="234"/>
      <c r="C600" s="235"/>
      <c r="D600" s="234"/>
      <c r="E600" s="235"/>
      <c r="F600" s="236" t="e">
        <f>VLOOKUP(E600,国・地域コードリスト!$L$3:$M$209,2,FALSE)</f>
        <v>#N/A</v>
      </c>
      <c r="G600" s="236" t="e">
        <f>VLOOKUP(E600,国・地域コードリスト!$N$3:$O$209,2,FALSE)</f>
        <v>#N/A</v>
      </c>
      <c r="H600" s="235"/>
      <c r="I600" s="236" t="e">
        <f>VLOOKUP(H600,分野・分科コードリスト!$G$4:$I$49,2,FALSE)</f>
        <v>#N/A</v>
      </c>
      <c r="J600" s="236" t="e">
        <f>VLOOKUP(H600,分野・分科コードリスト!$G$4:$I$49,3,FALSE)</f>
        <v>#N/A</v>
      </c>
      <c r="K600" s="237"/>
      <c r="L600" s="235"/>
      <c r="M600" s="235"/>
      <c r="N600" s="237"/>
      <c r="O600" s="243"/>
      <c r="P600" s="234"/>
      <c r="Q600" s="235"/>
      <c r="R600" s="236" t="e">
        <f>VLOOKUP(Q600,国・地域コードリスト!$L$3:$M$209,2,FALSE)</f>
        <v>#N/A</v>
      </c>
      <c r="S600" s="236" t="e">
        <f>VLOOKUP(Q600,国・地域コードリスト!$N$3:$O$209,2,FALSE)</f>
        <v>#N/A</v>
      </c>
      <c r="T600" s="357"/>
      <c r="U600" s="164"/>
      <c r="V600" s="237"/>
      <c r="W600" s="164"/>
    </row>
    <row r="601" spans="2:23" ht="30" hidden="1" customHeight="1">
      <c r="B601" s="234"/>
      <c r="C601" s="235"/>
      <c r="D601" s="234"/>
      <c r="E601" s="235"/>
      <c r="F601" s="236" t="e">
        <f>VLOOKUP(E601,国・地域コードリスト!$L$3:$M$209,2,FALSE)</f>
        <v>#N/A</v>
      </c>
      <c r="G601" s="236" t="e">
        <f>VLOOKUP(E601,国・地域コードリスト!$N$3:$O$209,2,FALSE)</f>
        <v>#N/A</v>
      </c>
      <c r="H601" s="235"/>
      <c r="I601" s="236" t="e">
        <f>VLOOKUP(H601,分野・分科コードリスト!$G$4:$I$49,2,FALSE)</f>
        <v>#N/A</v>
      </c>
      <c r="J601" s="236" t="e">
        <f>VLOOKUP(H601,分野・分科コードリスト!$G$4:$I$49,3,FALSE)</f>
        <v>#N/A</v>
      </c>
      <c r="K601" s="237"/>
      <c r="L601" s="235"/>
      <c r="M601" s="235"/>
      <c r="N601" s="237"/>
      <c r="O601" s="243"/>
      <c r="P601" s="234"/>
      <c r="Q601" s="235"/>
      <c r="R601" s="236" t="e">
        <f>VLOOKUP(Q601,国・地域コードリスト!$L$3:$M$209,2,FALSE)</f>
        <v>#N/A</v>
      </c>
      <c r="S601" s="236" t="e">
        <f>VLOOKUP(Q601,国・地域コードリスト!$N$3:$O$209,2,FALSE)</f>
        <v>#N/A</v>
      </c>
      <c r="T601" s="357"/>
      <c r="U601" s="164"/>
      <c r="V601" s="237"/>
      <c r="W601" s="164"/>
    </row>
    <row r="602" spans="2:23" ht="30" hidden="1" customHeight="1">
      <c r="B602" s="234"/>
      <c r="C602" s="235"/>
      <c r="D602" s="234"/>
      <c r="E602" s="235"/>
      <c r="F602" s="236" t="e">
        <f>VLOOKUP(E602,国・地域コードリスト!$L$3:$M$209,2,FALSE)</f>
        <v>#N/A</v>
      </c>
      <c r="G602" s="236" t="e">
        <f>VLOOKUP(E602,国・地域コードリスト!$N$3:$O$209,2,FALSE)</f>
        <v>#N/A</v>
      </c>
      <c r="H602" s="235"/>
      <c r="I602" s="236" t="e">
        <f>VLOOKUP(H602,分野・分科コードリスト!$G$4:$I$49,2,FALSE)</f>
        <v>#N/A</v>
      </c>
      <c r="J602" s="236" t="e">
        <f>VLOOKUP(H602,分野・分科コードリスト!$G$4:$I$49,3,FALSE)</f>
        <v>#N/A</v>
      </c>
      <c r="K602" s="237"/>
      <c r="L602" s="235"/>
      <c r="M602" s="235"/>
      <c r="N602" s="237"/>
      <c r="O602" s="243"/>
      <c r="P602" s="234"/>
      <c r="Q602" s="235"/>
      <c r="R602" s="236" t="e">
        <f>VLOOKUP(Q602,国・地域コードリスト!$L$3:$M$209,2,FALSE)</f>
        <v>#N/A</v>
      </c>
      <c r="S602" s="236" t="e">
        <f>VLOOKUP(Q602,国・地域コードリスト!$N$3:$O$209,2,FALSE)</f>
        <v>#N/A</v>
      </c>
      <c r="T602" s="357"/>
      <c r="U602" s="164"/>
      <c r="V602" s="237"/>
      <c r="W602" s="164"/>
    </row>
    <row r="603" spans="2:23" ht="30" hidden="1" customHeight="1">
      <c r="B603" s="234"/>
      <c r="C603" s="235"/>
      <c r="D603" s="234"/>
      <c r="E603" s="235"/>
      <c r="F603" s="236" t="e">
        <f>VLOOKUP(E603,国・地域コードリスト!$L$3:$M$209,2,FALSE)</f>
        <v>#N/A</v>
      </c>
      <c r="G603" s="236" t="e">
        <f>VLOOKUP(E603,国・地域コードリスト!$N$3:$O$209,2,FALSE)</f>
        <v>#N/A</v>
      </c>
      <c r="H603" s="235"/>
      <c r="I603" s="236" t="e">
        <f>VLOOKUP(H603,分野・分科コードリスト!$G$4:$I$49,2,FALSE)</f>
        <v>#N/A</v>
      </c>
      <c r="J603" s="236" t="e">
        <f>VLOOKUP(H603,分野・分科コードリスト!$G$4:$I$49,3,FALSE)</f>
        <v>#N/A</v>
      </c>
      <c r="K603" s="237"/>
      <c r="L603" s="235"/>
      <c r="M603" s="235"/>
      <c r="N603" s="237"/>
      <c r="O603" s="243"/>
      <c r="P603" s="234"/>
      <c r="Q603" s="235"/>
      <c r="R603" s="236" t="e">
        <f>VLOOKUP(Q603,国・地域コードリスト!$L$3:$M$209,2,FALSE)</f>
        <v>#N/A</v>
      </c>
      <c r="S603" s="236" t="e">
        <f>VLOOKUP(Q603,国・地域コードリスト!$N$3:$O$209,2,FALSE)</f>
        <v>#N/A</v>
      </c>
      <c r="T603" s="357"/>
      <c r="U603" s="164"/>
      <c r="V603" s="237"/>
      <c r="W603" s="164"/>
    </row>
    <row r="604" spans="2:23" ht="30" hidden="1" customHeight="1">
      <c r="B604" s="234"/>
      <c r="C604" s="235"/>
      <c r="D604" s="234"/>
      <c r="E604" s="235"/>
      <c r="F604" s="236" t="e">
        <f>VLOOKUP(E604,国・地域コードリスト!$L$3:$M$209,2,FALSE)</f>
        <v>#N/A</v>
      </c>
      <c r="G604" s="236" t="e">
        <f>VLOOKUP(E604,国・地域コードリスト!$N$3:$O$209,2,FALSE)</f>
        <v>#N/A</v>
      </c>
      <c r="H604" s="235"/>
      <c r="I604" s="236" t="e">
        <f>VLOOKUP(H604,分野・分科コードリスト!$G$4:$I$49,2,FALSE)</f>
        <v>#N/A</v>
      </c>
      <c r="J604" s="236" t="e">
        <f>VLOOKUP(H604,分野・分科コードリスト!$G$4:$I$49,3,FALSE)</f>
        <v>#N/A</v>
      </c>
      <c r="K604" s="237"/>
      <c r="L604" s="235"/>
      <c r="M604" s="235"/>
      <c r="N604" s="237"/>
      <c r="O604" s="243"/>
      <c r="P604" s="234"/>
      <c r="Q604" s="235"/>
      <c r="R604" s="236" t="e">
        <f>VLOOKUP(Q604,国・地域コードリスト!$L$3:$M$209,2,FALSE)</f>
        <v>#N/A</v>
      </c>
      <c r="S604" s="236" t="e">
        <f>VLOOKUP(Q604,国・地域コードリスト!$N$3:$O$209,2,FALSE)</f>
        <v>#N/A</v>
      </c>
      <c r="T604" s="357"/>
      <c r="U604" s="164"/>
      <c r="V604" s="237"/>
      <c r="W604" s="164"/>
    </row>
    <row r="605" spans="2:23" ht="30" hidden="1" customHeight="1">
      <c r="B605" s="234"/>
      <c r="C605" s="235"/>
      <c r="D605" s="234"/>
      <c r="E605" s="235"/>
      <c r="F605" s="236" t="e">
        <f>VLOOKUP(E605,国・地域コードリスト!$L$3:$M$209,2,FALSE)</f>
        <v>#N/A</v>
      </c>
      <c r="G605" s="236" t="e">
        <f>VLOOKUP(E605,国・地域コードリスト!$N$3:$O$209,2,FALSE)</f>
        <v>#N/A</v>
      </c>
      <c r="H605" s="235"/>
      <c r="I605" s="236" t="e">
        <f>VLOOKUP(H605,分野・分科コードリスト!$G$4:$I$49,2,FALSE)</f>
        <v>#N/A</v>
      </c>
      <c r="J605" s="236" t="e">
        <f>VLOOKUP(H605,分野・分科コードリスト!$G$4:$I$49,3,FALSE)</f>
        <v>#N/A</v>
      </c>
      <c r="K605" s="237"/>
      <c r="L605" s="235"/>
      <c r="M605" s="235"/>
      <c r="N605" s="237"/>
      <c r="O605" s="243"/>
      <c r="P605" s="234"/>
      <c r="Q605" s="235"/>
      <c r="R605" s="236" t="e">
        <f>VLOOKUP(Q605,国・地域コードリスト!$L$3:$M$209,2,FALSE)</f>
        <v>#N/A</v>
      </c>
      <c r="S605" s="236" t="e">
        <f>VLOOKUP(Q605,国・地域コードリスト!$N$3:$O$209,2,FALSE)</f>
        <v>#N/A</v>
      </c>
      <c r="T605" s="357"/>
      <c r="U605" s="164"/>
      <c r="V605" s="237"/>
      <c r="W605" s="164"/>
    </row>
    <row r="606" spans="2:23" ht="30" hidden="1" customHeight="1">
      <c r="B606" s="234"/>
      <c r="C606" s="235"/>
      <c r="D606" s="234"/>
      <c r="E606" s="235"/>
      <c r="F606" s="236" t="e">
        <f>VLOOKUP(E606,国・地域コードリスト!$L$3:$M$209,2,FALSE)</f>
        <v>#N/A</v>
      </c>
      <c r="G606" s="236" t="e">
        <f>VLOOKUP(E606,国・地域コードリスト!$N$3:$O$209,2,FALSE)</f>
        <v>#N/A</v>
      </c>
      <c r="H606" s="235"/>
      <c r="I606" s="236" t="e">
        <f>VLOOKUP(H606,分野・分科コードリスト!$G$4:$I$49,2,FALSE)</f>
        <v>#N/A</v>
      </c>
      <c r="J606" s="236" t="e">
        <f>VLOOKUP(H606,分野・分科コードリスト!$G$4:$I$49,3,FALSE)</f>
        <v>#N/A</v>
      </c>
      <c r="K606" s="237"/>
      <c r="L606" s="235"/>
      <c r="M606" s="235"/>
      <c r="N606" s="237"/>
      <c r="O606" s="243"/>
      <c r="P606" s="234"/>
      <c r="Q606" s="235"/>
      <c r="R606" s="236" t="e">
        <f>VLOOKUP(Q606,国・地域コードリスト!$L$3:$M$209,2,FALSE)</f>
        <v>#N/A</v>
      </c>
      <c r="S606" s="236" t="e">
        <f>VLOOKUP(Q606,国・地域コードリスト!$N$3:$O$209,2,FALSE)</f>
        <v>#N/A</v>
      </c>
      <c r="T606" s="357"/>
      <c r="U606" s="164"/>
      <c r="V606" s="237"/>
      <c r="W606" s="164"/>
    </row>
    <row r="607" spans="2:23" ht="30" hidden="1" customHeight="1">
      <c r="B607" s="234"/>
      <c r="C607" s="235"/>
      <c r="D607" s="234"/>
      <c r="E607" s="235"/>
      <c r="F607" s="236" t="e">
        <f>VLOOKUP(E607,国・地域コードリスト!$L$3:$M$209,2,FALSE)</f>
        <v>#N/A</v>
      </c>
      <c r="G607" s="236" t="e">
        <f>VLOOKUP(E607,国・地域コードリスト!$N$3:$O$209,2,FALSE)</f>
        <v>#N/A</v>
      </c>
      <c r="H607" s="235"/>
      <c r="I607" s="236" t="e">
        <f>VLOOKUP(H607,分野・分科コードリスト!$G$4:$I$49,2,FALSE)</f>
        <v>#N/A</v>
      </c>
      <c r="J607" s="236" t="e">
        <f>VLOOKUP(H607,分野・分科コードリスト!$G$4:$I$49,3,FALSE)</f>
        <v>#N/A</v>
      </c>
      <c r="K607" s="237"/>
      <c r="L607" s="235"/>
      <c r="M607" s="235"/>
      <c r="N607" s="237"/>
      <c r="O607" s="243"/>
      <c r="P607" s="234"/>
      <c r="Q607" s="235"/>
      <c r="R607" s="236" t="e">
        <f>VLOOKUP(Q607,国・地域コードリスト!$L$3:$M$209,2,FALSE)</f>
        <v>#N/A</v>
      </c>
      <c r="S607" s="236" t="e">
        <f>VLOOKUP(Q607,国・地域コードリスト!$N$3:$O$209,2,FALSE)</f>
        <v>#N/A</v>
      </c>
      <c r="T607" s="357"/>
      <c r="U607" s="164"/>
      <c r="V607" s="237"/>
      <c r="W607" s="164"/>
    </row>
    <row r="608" spans="2:23" ht="30" hidden="1" customHeight="1">
      <c r="B608" s="234"/>
      <c r="C608" s="235"/>
      <c r="D608" s="234"/>
      <c r="E608" s="235"/>
      <c r="F608" s="236" t="e">
        <f>VLOOKUP(E608,国・地域コードリスト!$L$3:$M$209,2,FALSE)</f>
        <v>#N/A</v>
      </c>
      <c r="G608" s="236" t="e">
        <f>VLOOKUP(E608,国・地域コードリスト!$N$3:$O$209,2,FALSE)</f>
        <v>#N/A</v>
      </c>
      <c r="H608" s="235"/>
      <c r="I608" s="236" t="e">
        <f>VLOOKUP(H608,分野・分科コードリスト!$G$4:$I$49,2,FALSE)</f>
        <v>#N/A</v>
      </c>
      <c r="J608" s="236" t="e">
        <f>VLOOKUP(H608,分野・分科コードリスト!$G$4:$I$49,3,FALSE)</f>
        <v>#N/A</v>
      </c>
      <c r="K608" s="237"/>
      <c r="L608" s="235"/>
      <c r="M608" s="235"/>
      <c r="N608" s="237"/>
      <c r="O608" s="243"/>
      <c r="P608" s="234"/>
      <c r="Q608" s="235"/>
      <c r="R608" s="236" t="e">
        <f>VLOOKUP(Q608,国・地域コードリスト!$L$3:$M$209,2,FALSE)</f>
        <v>#N/A</v>
      </c>
      <c r="S608" s="236" t="e">
        <f>VLOOKUP(Q608,国・地域コードリスト!$N$3:$O$209,2,FALSE)</f>
        <v>#N/A</v>
      </c>
      <c r="T608" s="357"/>
      <c r="U608" s="164"/>
      <c r="V608" s="237"/>
      <c r="W608" s="164"/>
    </row>
    <row r="609" spans="2:23" ht="30" hidden="1" customHeight="1">
      <c r="B609" s="234"/>
      <c r="C609" s="235"/>
      <c r="D609" s="234"/>
      <c r="E609" s="235"/>
      <c r="F609" s="236" t="e">
        <f>VLOOKUP(E609,国・地域コードリスト!$L$3:$M$209,2,FALSE)</f>
        <v>#N/A</v>
      </c>
      <c r="G609" s="236" t="e">
        <f>VLOOKUP(E609,国・地域コードリスト!$N$3:$O$209,2,FALSE)</f>
        <v>#N/A</v>
      </c>
      <c r="H609" s="235"/>
      <c r="I609" s="236" t="e">
        <f>VLOOKUP(H609,分野・分科コードリスト!$G$4:$I$49,2,FALSE)</f>
        <v>#N/A</v>
      </c>
      <c r="J609" s="236" t="e">
        <f>VLOOKUP(H609,分野・分科コードリスト!$G$4:$I$49,3,FALSE)</f>
        <v>#N/A</v>
      </c>
      <c r="K609" s="237"/>
      <c r="L609" s="235"/>
      <c r="M609" s="235"/>
      <c r="N609" s="237"/>
      <c r="O609" s="243"/>
      <c r="P609" s="234"/>
      <c r="Q609" s="235"/>
      <c r="R609" s="236" t="e">
        <f>VLOOKUP(Q609,国・地域コードリスト!$L$3:$M$209,2,FALSE)</f>
        <v>#N/A</v>
      </c>
      <c r="S609" s="236" t="e">
        <f>VLOOKUP(Q609,国・地域コードリスト!$N$3:$O$209,2,FALSE)</f>
        <v>#N/A</v>
      </c>
      <c r="T609" s="357"/>
      <c r="U609" s="164"/>
      <c r="V609" s="237"/>
      <c r="W609" s="164"/>
    </row>
    <row r="610" spans="2:23" ht="30" hidden="1" customHeight="1">
      <c r="B610" s="234"/>
      <c r="C610" s="235"/>
      <c r="D610" s="234"/>
      <c r="E610" s="235"/>
      <c r="F610" s="236" t="e">
        <f>VLOOKUP(E610,国・地域コードリスト!$L$3:$M$209,2,FALSE)</f>
        <v>#N/A</v>
      </c>
      <c r="G610" s="236" t="e">
        <f>VLOOKUP(E610,国・地域コードリスト!$N$3:$O$209,2,FALSE)</f>
        <v>#N/A</v>
      </c>
      <c r="H610" s="235"/>
      <c r="I610" s="236" t="e">
        <f>VLOOKUP(H610,分野・分科コードリスト!$G$4:$I$49,2,FALSE)</f>
        <v>#N/A</v>
      </c>
      <c r="J610" s="236" t="e">
        <f>VLOOKUP(H610,分野・分科コードリスト!$G$4:$I$49,3,FALSE)</f>
        <v>#N/A</v>
      </c>
      <c r="K610" s="237"/>
      <c r="L610" s="235"/>
      <c r="M610" s="235"/>
      <c r="N610" s="237"/>
      <c r="O610" s="243"/>
      <c r="P610" s="234"/>
      <c r="Q610" s="235"/>
      <c r="R610" s="236" t="e">
        <f>VLOOKUP(Q610,国・地域コードリスト!$L$3:$M$209,2,FALSE)</f>
        <v>#N/A</v>
      </c>
      <c r="S610" s="236" t="e">
        <f>VLOOKUP(Q610,国・地域コードリスト!$N$3:$O$209,2,FALSE)</f>
        <v>#N/A</v>
      </c>
      <c r="T610" s="357"/>
      <c r="U610" s="164"/>
      <c r="V610" s="237"/>
      <c r="W610" s="164"/>
    </row>
    <row r="611" spans="2:23" ht="30" hidden="1" customHeight="1">
      <c r="B611" s="234"/>
      <c r="C611" s="235"/>
      <c r="D611" s="234"/>
      <c r="E611" s="235"/>
      <c r="F611" s="236" t="e">
        <f>VLOOKUP(E611,国・地域コードリスト!$L$3:$M$209,2,FALSE)</f>
        <v>#N/A</v>
      </c>
      <c r="G611" s="236" t="e">
        <f>VLOOKUP(E611,国・地域コードリスト!$N$3:$O$209,2,FALSE)</f>
        <v>#N/A</v>
      </c>
      <c r="H611" s="235"/>
      <c r="I611" s="236" t="e">
        <f>VLOOKUP(H611,分野・分科コードリスト!$G$4:$I$49,2,FALSE)</f>
        <v>#N/A</v>
      </c>
      <c r="J611" s="236" t="e">
        <f>VLOOKUP(H611,分野・分科コードリスト!$G$4:$I$49,3,FALSE)</f>
        <v>#N/A</v>
      </c>
      <c r="K611" s="237"/>
      <c r="L611" s="235"/>
      <c r="M611" s="235"/>
      <c r="N611" s="237"/>
      <c r="O611" s="243"/>
      <c r="P611" s="234"/>
      <c r="Q611" s="235"/>
      <c r="R611" s="236" t="e">
        <f>VLOOKUP(Q611,国・地域コードリスト!$L$3:$M$209,2,FALSE)</f>
        <v>#N/A</v>
      </c>
      <c r="S611" s="236" t="e">
        <f>VLOOKUP(Q611,国・地域コードリスト!$N$3:$O$209,2,FALSE)</f>
        <v>#N/A</v>
      </c>
      <c r="T611" s="357"/>
      <c r="U611" s="164"/>
      <c r="V611" s="237"/>
      <c r="W611" s="164"/>
    </row>
    <row r="612" spans="2:23" ht="30" hidden="1" customHeight="1">
      <c r="B612" s="234"/>
      <c r="C612" s="235"/>
      <c r="D612" s="234"/>
      <c r="E612" s="235"/>
      <c r="F612" s="236" t="e">
        <f>VLOOKUP(E612,国・地域コードリスト!$L$3:$M$209,2,FALSE)</f>
        <v>#N/A</v>
      </c>
      <c r="G612" s="236" t="e">
        <f>VLOOKUP(E612,国・地域コードリスト!$N$3:$O$209,2,FALSE)</f>
        <v>#N/A</v>
      </c>
      <c r="H612" s="235"/>
      <c r="I612" s="236" t="e">
        <f>VLOOKUP(H612,分野・分科コードリスト!$G$4:$I$49,2,FALSE)</f>
        <v>#N/A</v>
      </c>
      <c r="J612" s="236" t="e">
        <f>VLOOKUP(H612,分野・分科コードリスト!$G$4:$I$49,3,FALSE)</f>
        <v>#N/A</v>
      </c>
      <c r="K612" s="237"/>
      <c r="L612" s="235"/>
      <c r="M612" s="235"/>
      <c r="N612" s="237"/>
      <c r="O612" s="243"/>
      <c r="P612" s="234"/>
      <c r="Q612" s="235"/>
      <c r="R612" s="236" t="e">
        <f>VLOOKUP(Q612,国・地域コードリスト!$L$3:$M$209,2,FALSE)</f>
        <v>#N/A</v>
      </c>
      <c r="S612" s="236" t="e">
        <f>VLOOKUP(Q612,国・地域コードリスト!$N$3:$O$209,2,FALSE)</f>
        <v>#N/A</v>
      </c>
      <c r="T612" s="357"/>
      <c r="U612" s="164"/>
      <c r="V612" s="237"/>
      <c r="W612" s="164"/>
    </row>
    <row r="613" spans="2:23" ht="30" hidden="1" customHeight="1">
      <c r="B613" s="234"/>
      <c r="C613" s="235"/>
      <c r="D613" s="234"/>
      <c r="E613" s="235"/>
      <c r="F613" s="236" t="e">
        <f>VLOOKUP(E613,国・地域コードリスト!$L$3:$M$209,2,FALSE)</f>
        <v>#N/A</v>
      </c>
      <c r="G613" s="236" t="e">
        <f>VLOOKUP(E613,国・地域コードリスト!$N$3:$O$209,2,FALSE)</f>
        <v>#N/A</v>
      </c>
      <c r="H613" s="235"/>
      <c r="I613" s="236" t="e">
        <f>VLOOKUP(H613,分野・分科コードリスト!$G$4:$I$49,2,FALSE)</f>
        <v>#N/A</v>
      </c>
      <c r="J613" s="236" t="e">
        <f>VLOOKUP(H613,分野・分科コードリスト!$G$4:$I$49,3,FALSE)</f>
        <v>#N/A</v>
      </c>
      <c r="K613" s="237"/>
      <c r="L613" s="235"/>
      <c r="M613" s="235"/>
      <c r="N613" s="237"/>
      <c r="O613" s="243"/>
      <c r="P613" s="234"/>
      <c r="Q613" s="235"/>
      <c r="R613" s="236" t="e">
        <f>VLOOKUP(Q613,国・地域コードリスト!$L$3:$M$209,2,FALSE)</f>
        <v>#N/A</v>
      </c>
      <c r="S613" s="236" t="e">
        <f>VLOOKUP(Q613,国・地域コードリスト!$N$3:$O$209,2,FALSE)</f>
        <v>#N/A</v>
      </c>
      <c r="T613" s="357"/>
      <c r="U613" s="164"/>
      <c r="V613" s="237"/>
      <c r="W613" s="164"/>
    </row>
    <row r="614" spans="2:23" ht="30" hidden="1" customHeight="1">
      <c r="B614" s="234"/>
      <c r="C614" s="235"/>
      <c r="D614" s="234"/>
      <c r="E614" s="235"/>
      <c r="F614" s="236" t="e">
        <f>VLOOKUP(E614,国・地域コードリスト!$L$3:$M$209,2,FALSE)</f>
        <v>#N/A</v>
      </c>
      <c r="G614" s="236" t="e">
        <f>VLOOKUP(E614,国・地域コードリスト!$N$3:$O$209,2,FALSE)</f>
        <v>#N/A</v>
      </c>
      <c r="H614" s="235"/>
      <c r="I614" s="236" t="e">
        <f>VLOOKUP(H614,分野・分科コードリスト!$G$4:$I$49,2,FALSE)</f>
        <v>#N/A</v>
      </c>
      <c r="J614" s="236" t="e">
        <f>VLOOKUP(H614,分野・分科コードリスト!$G$4:$I$49,3,FALSE)</f>
        <v>#N/A</v>
      </c>
      <c r="K614" s="237"/>
      <c r="L614" s="235"/>
      <c r="M614" s="235"/>
      <c r="N614" s="237"/>
      <c r="O614" s="243"/>
      <c r="P614" s="234"/>
      <c r="Q614" s="235"/>
      <c r="R614" s="236" t="e">
        <f>VLOOKUP(Q614,国・地域コードリスト!$L$3:$M$209,2,FALSE)</f>
        <v>#N/A</v>
      </c>
      <c r="S614" s="236" t="e">
        <f>VLOOKUP(Q614,国・地域コードリスト!$N$3:$O$209,2,FALSE)</f>
        <v>#N/A</v>
      </c>
      <c r="T614" s="357"/>
      <c r="U614" s="164"/>
      <c r="V614" s="237"/>
      <c r="W614" s="164"/>
    </row>
    <row r="615" spans="2:23" ht="30" hidden="1" customHeight="1">
      <c r="B615" s="234"/>
      <c r="C615" s="235"/>
      <c r="D615" s="234"/>
      <c r="E615" s="235"/>
      <c r="F615" s="236" t="e">
        <f>VLOOKUP(E615,国・地域コードリスト!$L$3:$M$209,2,FALSE)</f>
        <v>#N/A</v>
      </c>
      <c r="G615" s="236" t="e">
        <f>VLOOKUP(E615,国・地域コードリスト!$N$3:$O$209,2,FALSE)</f>
        <v>#N/A</v>
      </c>
      <c r="H615" s="235"/>
      <c r="I615" s="236" t="e">
        <f>VLOOKUP(H615,分野・分科コードリスト!$G$4:$I$49,2,FALSE)</f>
        <v>#N/A</v>
      </c>
      <c r="J615" s="236" t="e">
        <f>VLOOKUP(H615,分野・分科コードリスト!$G$4:$I$49,3,FALSE)</f>
        <v>#N/A</v>
      </c>
      <c r="K615" s="237"/>
      <c r="L615" s="235"/>
      <c r="M615" s="235"/>
      <c r="N615" s="237"/>
      <c r="O615" s="243"/>
      <c r="P615" s="234"/>
      <c r="Q615" s="235"/>
      <c r="R615" s="236" t="e">
        <f>VLOOKUP(Q615,国・地域コードリスト!$L$3:$M$209,2,FALSE)</f>
        <v>#N/A</v>
      </c>
      <c r="S615" s="236" t="e">
        <f>VLOOKUP(Q615,国・地域コードリスト!$N$3:$O$209,2,FALSE)</f>
        <v>#N/A</v>
      </c>
      <c r="T615" s="357"/>
      <c r="U615" s="164"/>
      <c r="V615" s="237"/>
      <c r="W615" s="164"/>
    </row>
    <row r="616" spans="2:23" ht="30" hidden="1" customHeight="1">
      <c r="B616" s="234"/>
      <c r="C616" s="235"/>
      <c r="D616" s="234"/>
      <c r="E616" s="235"/>
      <c r="F616" s="236" t="e">
        <f>VLOOKUP(E616,国・地域コードリスト!$L$3:$M$209,2,FALSE)</f>
        <v>#N/A</v>
      </c>
      <c r="G616" s="236" t="e">
        <f>VLOOKUP(E616,国・地域コードリスト!$N$3:$O$209,2,FALSE)</f>
        <v>#N/A</v>
      </c>
      <c r="H616" s="235"/>
      <c r="I616" s="236" t="e">
        <f>VLOOKUP(H616,分野・分科コードリスト!$G$4:$I$49,2,FALSE)</f>
        <v>#N/A</v>
      </c>
      <c r="J616" s="236" t="e">
        <f>VLOOKUP(H616,分野・分科コードリスト!$G$4:$I$49,3,FALSE)</f>
        <v>#N/A</v>
      </c>
      <c r="K616" s="237"/>
      <c r="L616" s="235"/>
      <c r="M616" s="235"/>
      <c r="N616" s="237"/>
      <c r="O616" s="243"/>
      <c r="P616" s="234"/>
      <c r="Q616" s="235"/>
      <c r="R616" s="236" t="e">
        <f>VLOOKUP(Q616,国・地域コードリスト!$L$3:$M$209,2,FALSE)</f>
        <v>#N/A</v>
      </c>
      <c r="S616" s="236" t="e">
        <f>VLOOKUP(Q616,国・地域コードリスト!$N$3:$O$209,2,FALSE)</f>
        <v>#N/A</v>
      </c>
      <c r="T616" s="357"/>
      <c r="U616" s="164"/>
      <c r="V616" s="237"/>
      <c r="W616" s="164"/>
    </row>
    <row r="617" spans="2:23" ht="30" hidden="1" customHeight="1">
      <c r="B617" s="234"/>
      <c r="C617" s="235"/>
      <c r="D617" s="234"/>
      <c r="E617" s="235"/>
      <c r="F617" s="236" t="e">
        <f>VLOOKUP(E617,国・地域コードリスト!$L$3:$M$209,2,FALSE)</f>
        <v>#N/A</v>
      </c>
      <c r="G617" s="236" t="e">
        <f>VLOOKUP(E617,国・地域コードリスト!$N$3:$O$209,2,FALSE)</f>
        <v>#N/A</v>
      </c>
      <c r="H617" s="235"/>
      <c r="I617" s="236" t="e">
        <f>VLOOKUP(H617,分野・分科コードリスト!$G$4:$I$49,2,FALSE)</f>
        <v>#N/A</v>
      </c>
      <c r="J617" s="236" t="e">
        <f>VLOOKUP(H617,分野・分科コードリスト!$G$4:$I$49,3,FALSE)</f>
        <v>#N/A</v>
      </c>
      <c r="K617" s="237"/>
      <c r="L617" s="235"/>
      <c r="M617" s="235"/>
      <c r="N617" s="237"/>
      <c r="O617" s="243"/>
      <c r="P617" s="234"/>
      <c r="Q617" s="235"/>
      <c r="R617" s="236" t="e">
        <f>VLOOKUP(Q617,国・地域コードリスト!$L$3:$M$209,2,FALSE)</f>
        <v>#N/A</v>
      </c>
      <c r="S617" s="236" t="e">
        <f>VLOOKUP(Q617,国・地域コードリスト!$N$3:$O$209,2,FALSE)</f>
        <v>#N/A</v>
      </c>
      <c r="T617" s="357"/>
      <c r="U617" s="164"/>
      <c r="V617" s="237"/>
      <c r="W617" s="164"/>
    </row>
    <row r="618" spans="2:23" ht="30" hidden="1" customHeight="1">
      <c r="B618" s="234"/>
      <c r="C618" s="235"/>
      <c r="D618" s="234"/>
      <c r="E618" s="235"/>
      <c r="F618" s="236" t="e">
        <f>VLOOKUP(E618,国・地域コードリスト!$L$3:$M$209,2,FALSE)</f>
        <v>#N/A</v>
      </c>
      <c r="G618" s="236" t="e">
        <f>VLOOKUP(E618,国・地域コードリスト!$N$3:$O$209,2,FALSE)</f>
        <v>#N/A</v>
      </c>
      <c r="H618" s="235"/>
      <c r="I618" s="236" t="e">
        <f>VLOOKUP(H618,分野・分科コードリスト!$G$4:$I$49,2,FALSE)</f>
        <v>#N/A</v>
      </c>
      <c r="J618" s="236" t="e">
        <f>VLOOKUP(H618,分野・分科コードリスト!$G$4:$I$49,3,FALSE)</f>
        <v>#N/A</v>
      </c>
      <c r="K618" s="237"/>
      <c r="L618" s="235"/>
      <c r="M618" s="235"/>
      <c r="N618" s="237"/>
      <c r="O618" s="243"/>
      <c r="P618" s="234"/>
      <c r="Q618" s="235"/>
      <c r="R618" s="236" t="e">
        <f>VLOOKUP(Q618,国・地域コードリスト!$L$3:$M$209,2,FALSE)</f>
        <v>#N/A</v>
      </c>
      <c r="S618" s="236" t="e">
        <f>VLOOKUP(Q618,国・地域コードリスト!$N$3:$O$209,2,FALSE)</f>
        <v>#N/A</v>
      </c>
      <c r="T618" s="357"/>
      <c r="U618" s="164"/>
      <c r="V618" s="237"/>
      <c r="W618" s="164"/>
    </row>
    <row r="619" spans="2:23" ht="30" hidden="1" customHeight="1">
      <c r="B619" s="234"/>
      <c r="C619" s="235"/>
      <c r="D619" s="234"/>
      <c r="E619" s="235"/>
      <c r="F619" s="236" t="e">
        <f>VLOOKUP(E619,国・地域コードリスト!$L$3:$M$209,2,FALSE)</f>
        <v>#N/A</v>
      </c>
      <c r="G619" s="236" t="e">
        <f>VLOOKUP(E619,国・地域コードリスト!$N$3:$O$209,2,FALSE)</f>
        <v>#N/A</v>
      </c>
      <c r="H619" s="235"/>
      <c r="I619" s="236" t="e">
        <f>VLOOKUP(H619,分野・分科コードリスト!$G$4:$I$49,2,FALSE)</f>
        <v>#N/A</v>
      </c>
      <c r="J619" s="236" t="e">
        <f>VLOOKUP(H619,分野・分科コードリスト!$G$4:$I$49,3,FALSE)</f>
        <v>#N/A</v>
      </c>
      <c r="K619" s="237"/>
      <c r="L619" s="235"/>
      <c r="M619" s="235"/>
      <c r="N619" s="237"/>
      <c r="O619" s="243"/>
      <c r="P619" s="234"/>
      <c r="Q619" s="235"/>
      <c r="R619" s="236" t="e">
        <f>VLOOKUP(Q619,国・地域コードリスト!$L$3:$M$209,2,FALSE)</f>
        <v>#N/A</v>
      </c>
      <c r="S619" s="236" t="e">
        <f>VLOOKUP(Q619,国・地域コードリスト!$N$3:$O$209,2,FALSE)</f>
        <v>#N/A</v>
      </c>
      <c r="T619" s="357"/>
      <c r="U619" s="164"/>
      <c r="V619" s="237"/>
      <c r="W619" s="164"/>
    </row>
    <row r="620" spans="2:23" ht="30" hidden="1" customHeight="1">
      <c r="B620" s="234"/>
      <c r="C620" s="235"/>
      <c r="D620" s="234"/>
      <c r="E620" s="235"/>
      <c r="F620" s="236" t="e">
        <f>VLOOKUP(E620,国・地域コードリスト!$L$3:$M$209,2,FALSE)</f>
        <v>#N/A</v>
      </c>
      <c r="G620" s="236" t="e">
        <f>VLOOKUP(E620,国・地域コードリスト!$N$3:$O$209,2,FALSE)</f>
        <v>#N/A</v>
      </c>
      <c r="H620" s="235"/>
      <c r="I620" s="236" t="e">
        <f>VLOOKUP(H620,分野・分科コードリスト!$G$4:$I$49,2,FALSE)</f>
        <v>#N/A</v>
      </c>
      <c r="J620" s="236" t="e">
        <f>VLOOKUP(H620,分野・分科コードリスト!$G$4:$I$49,3,FALSE)</f>
        <v>#N/A</v>
      </c>
      <c r="K620" s="237"/>
      <c r="L620" s="235"/>
      <c r="M620" s="235"/>
      <c r="N620" s="237"/>
      <c r="O620" s="243"/>
      <c r="P620" s="234"/>
      <c r="Q620" s="235"/>
      <c r="R620" s="236" t="e">
        <f>VLOOKUP(Q620,国・地域コードリスト!$L$3:$M$209,2,FALSE)</f>
        <v>#N/A</v>
      </c>
      <c r="S620" s="236" t="e">
        <f>VLOOKUP(Q620,国・地域コードリスト!$N$3:$O$209,2,FALSE)</f>
        <v>#N/A</v>
      </c>
      <c r="T620" s="357"/>
      <c r="U620" s="164"/>
      <c r="V620" s="237"/>
      <c r="W620" s="164"/>
    </row>
    <row r="621" spans="2:23" ht="30" hidden="1" customHeight="1">
      <c r="B621" s="234"/>
      <c r="C621" s="235"/>
      <c r="D621" s="234"/>
      <c r="E621" s="235"/>
      <c r="F621" s="236" t="e">
        <f>VLOOKUP(E621,国・地域コードリスト!$L$3:$M$209,2,FALSE)</f>
        <v>#N/A</v>
      </c>
      <c r="G621" s="236" t="e">
        <f>VLOOKUP(E621,国・地域コードリスト!$N$3:$O$209,2,FALSE)</f>
        <v>#N/A</v>
      </c>
      <c r="H621" s="235"/>
      <c r="I621" s="236" t="e">
        <f>VLOOKUP(H621,分野・分科コードリスト!$G$4:$I$49,2,FALSE)</f>
        <v>#N/A</v>
      </c>
      <c r="J621" s="236" t="e">
        <f>VLOOKUP(H621,分野・分科コードリスト!$G$4:$I$49,3,FALSE)</f>
        <v>#N/A</v>
      </c>
      <c r="K621" s="237"/>
      <c r="L621" s="235"/>
      <c r="M621" s="235"/>
      <c r="N621" s="237"/>
      <c r="O621" s="243"/>
      <c r="P621" s="234"/>
      <c r="Q621" s="235"/>
      <c r="R621" s="236" t="e">
        <f>VLOOKUP(Q621,国・地域コードリスト!$L$3:$M$209,2,FALSE)</f>
        <v>#N/A</v>
      </c>
      <c r="S621" s="236" t="e">
        <f>VLOOKUP(Q621,国・地域コードリスト!$N$3:$O$209,2,FALSE)</f>
        <v>#N/A</v>
      </c>
      <c r="T621" s="357"/>
      <c r="U621" s="164"/>
      <c r="V621" s="237"/>
      <c r="W621" s="164"/>
    </row>
    <row r="622" spans="2:23" ht="30" hidden="1" customHeight="1">
      <c r="B622" s="234"/>
      <c r="C622" s="235"/>
      <c r="D622" s="234"/>
      <c r="E622" s="235"/>
      <c r="F622" s="236" t="e">
        <f>VLOOKUP(E622,国・地域コードリスト!$L$3:$M$209,2,FALSE)</f>
        <v>#N/A</v>
      </c>
      <c r="G622" s="236" t="e">
        <f>VLOOKUP(E622,国・地域コードリスト!$N$3:$O$209,2,FALSE)</f>
        <v>#N/A</v>
      </c>
      <c r="H622" s="235"/>
      <c r="I622" s="236" t="e">
        <f>VLOOKUP(H622,分野・分科コードリスト!$G$4:$I$49,2,FALSE)</f>
        <v>#N/A</v>
      </c>
      <c r="J622" s="236" t="e">
        <f>VLOOKUP(H622,分野・分科コードリスト!$G$4:$I$49,3,FALSE)</f>
        <v>#N/A</v>
      </c>
      <c r="K622" s="237"/>
      <c r="L622" s="235"/>
      <c r="M622" s="235"/>
      <c r="N622" s="237"/>
      <c r="O622" s="243"/>
      <c r="P622" s="234"/>
      <c r="Q622" s="235"/>
      <c r="R622" s="236" t="e">
        <f>VLOOKUP(Q622,国・地域コードリスト!$L$3:$M$209,2,FALSE)</f>
        <v>#N/A</v>
      </c>
      <c r="S622" s="236" t="e">
        <f>VLOOKUP(Q622,国・地域コードリスト!$N$3:$O$209,2,FALSE)</f>
        <v>#N/A</v>
      </c>
      <c r="T622" s="357"/>
      <c r="U622" s="164"/>
      <c r="V622" s="237"/>
      <c r="W622" s="164"/>
    </row>
    <row r="623" spans="2:23" ht="30" hidden="1" customHeight="1">
      <c r="B623" s="234"/>
      <c r="C623" s="235"/>
      <c r="D623" s="234"/>
      <c r="E623" s="235"/>
      <c r="F623" s="236" t="e">
        <f>VLOOKUP(E623,国・地域コードリスト!$L$3:$M$209,2,FALSE)</f>
        <v>#N/A</v>
      </c>
      <c r="G623" s="236" t="e">
        <f>VLOOKUP(E623,国・地域コードリスト!$N$3:$O$209,2,FALSE)</f>
        <v>#N/A</v>
      </c>
      <c r="H623" s="235"/>
      <c r="I623" s="236" t="e">
        <f>VLOOKUP(H623,分野・分科コードリスト!$G$4:$I$49,2,FALSE)</f>
        <v>#N/A</v>
      </c>
      <c r="J623" s="236" t="e">
        <f>VLOOKUP(H623,分野・分科コードリスト!$G$4:$I$49,3,FALSE)</f>
        <v>#N/A</v>
      </c>
      <c r="K623" s="237"/>
      <c r="L623" s="235"/>
      <c r="M623" s="235"/>
      <c r="N623" s="237"/>
      <c r="O623" s="243"/>
      <c r="P623" s="234"/>
      <c r="Q623" s="235"/>
      <c r="R623" s="236" t="e">
        <f>VLOOKUP(Q623,国・地域コードリスト!$L$3:$M$209,2,FALSE)</f>
        <v>#N/A</v>
      </c>
      <c r="S623" s="236" t="e">
        <f>VLOOKUP(Q623,国・地域コードリスト!$N$3:$O$209,2,FALSE)</f>
        <v>#N/A</v>
      </c>
      <c r="T623" s="357"/>
      <c r="U623" s="164"/>
      <c r="V623" s="237"/>
      <c r="W623" s="164"/>
    </row>
    <row r="624" spans="2:23" ht="30" hidden="1" customHeight="1">
      <c r="B624" s="234"/>
      <c r="C624" s="235"/>
      <c r="D624" s="234"/>
      <c r="E624" s="235"/>
      <c r="F624" s="236" t="e">
        <f>VLOOKUP(E624,国・地域コードリスト!$L$3:$M$209,2,FALSE)</f>
        <v>#N/A</v>
      </c>
      <c r="G624" s="236" t="e">
        <f>VLOOKUP(E624,国・地域コードリスト!$N$3:$O$209,2,FALSE)</f>
        <v>#N/A</v>
      </c>
      <c r="H624" s="235"/>
      <c r="I624" s="236" t="e">
        <f>VLOOKUP(H624,分野・分科コードリスト!$G$4:$I$49,2,FALSE)</f>
        <v>#N/A</v>
      </c>
      <c r="J624" s="236" t="e">
        <f>VLOOKUP(H624,分野・分科コードリスト!$G$4:$I$49,3,FALSE)</f>
        <v>#N/A</v>
      </c>
      <c r="K624" s="237"/>
      <c r="L624" s="235"/>
      <c r="M624" s="235"/>
      <c r="N624" s="237"/>
      <c r="O624" s="243"/>
      <c r="P624" s="234"/>
      <c r="Q624" s="235"/>
      <c r="R624" s="236" t="e">
        <f>VLOOKUP(Q624,国・地域コードリスト!$L$3:$M$209,2,FALSE)</f>
        <v>#N/A</v>
      </c>
      <c r="S624" s="236" t="e">
        <f>VLOOKUP(Q624,国・地域コードリスト!$N$3:$O$209,2,FALSE)</f>
        <v>#N/A</v>
      </c>
      <c r="T624" s="357"/>
      <c r="U624" s="164"/>
      <c r="V624" s="237"/>
      <c r="W624" s="164"/>
    </row>
    <row r="625" spans="2:23" ht="30" hidden="1" customHeight="1">
      <c r="B625" s="234"/>
      <c r="C625" s="235"/>
      <c r="D625" s="234"/>
      <c r="E625" s="235"/>
      <c r="F625" s="236" t="e">
        <f>VLOOKUP(E625,国・地域コードリスト!$L$3:$M$209,2,FALSE)</f>
        <v>#N/A</v>
      </c>
      <c r="G625" s="236" t="e">
        <f>VLOOKUP(E625,国・地域コードリスト!$N$3:$O$209,2,FALSE)</f>
        <v>#N/A</v>
      </c>
      <c r="H625" s="235"/>
      <c r="I625" s="236" t="e">
        <f>VLOOKUP(H625,分野・分科コードリスト!$G$4:$I$49,2,FALSE)</f>
        <v>#N/A</v>
      </c>
      <c r="J625" s="236" t="e">
        <f>VLOOKUP(H625,分野・分科コードリスト!$G$4:$I$49,3,FALSE)</f>
        <v>#N/A</v>
      </c>
      <c r="K625" s="237"/>
      <c r="L625" s="235"/>
      <c r="M625" s="235"/>
      <c r="N625" s="237"/>
      <c r="O625" s="243"/>
      <c r="P625" s="234"/>
      <c r="Q625" s="235"/>
      <c r="R625" s="236" t="e">
        <f>VLOOKUP(Q625,国・地域コードリスト!$L$3:$M$209,2,FALSE)</f>
        <v>#N/A</v>
      </c>
      <c r="S625" s="236" t="e">
        <f>VLOOKUP(Q625,国・地域コードリスト!$N$3:$O$209,2,FALSE)</f>
        <v>#N/A</v>
      </c>
      <c r="T625" s="357"/>
      <c r="U625" s="164"/>
      <c r="V625" s="237"/>
      <c r="W625" s="164"/>
    </row>
    <row r="626" spans="2:23" ht="30" hidden="1" customHeight="1">
      <c r="B626" s="234"/>
      <c r="C626" s="235"/>
      <c r="D626" s="234"/>
      <c r="E626" s="235"/>
      <c r="F626" s="236" t="e">
        <f>VLOOKUP(E626,国・地域コードリスト!$L$3:$M$209,2,FALSE)</f>
        <v>#N/A</v>
      </c>
      <c r="G626" s="236" t="e">
        <f>VLOOKUP(E626,国・地域コードリスト!$N$3:$O$209,2,FALSE)</f>
        <v>#N/A</v>
      </c>
      <c r="H626" s="235"/>
      <c r="I626" s="236" t="e">
        <f>VLOOKUP(H626,分野・分科コードリスト!$G$4:$I$49,2,FALSE)</f>
        <v>#N/A</v>
      </c>
      <c r="J626" s="236" t="e">
        <f>VLOOKUP(H626,分野・分科コードリスト!$G$4:$I$49,3,FALSE)</f>
        <v>#N/A</v>
      </c>
      <c r="K626" s="237"/>
      <c r="L626" s="235"/>
      <c r="M626" s="235"/>
      <c r="N626" s="237"/>
      <c r="O626" s="243"/>
      <c r="P626" s="234"/>
      <c r="Q626" s="235"/>
      <c r="R626" s="236" t="e">
        <f>VLOOKUP(Q626,国・地域コードリスト!$L$3:$M$209,2,FALSE)</f>
        <v>#N/A</v>
      </c>
      <c r="S626" s="236" t="e">
        <f>VLOOKUP(Q626,国・地域コードリスト!$N$3:$O$209,2,FALSE)</f>
        <v>#N/A</v>
      </c>
      <c r="T626" s="357"/>
      <c r="U626" s="164"/>
      <c r="V626" s="237"/>
      <c r="W626" s="164"/>
    </row>
    <row r="627" spans="2:23" ht="30" hidden="1" customHeight="1">
      <c r="B627" s="234"/>
      <c r="C627" s="235"/>
      <c r="D627" s="234"/>
      <c r="E627" s="235"/>
      <c r="F627" s="236" t="e">
        <f>VLOOKUP(E627,国・地域コードリスト!$L$3:$M$209,2,FALSE)</f>
        <v>#N/A</v>
      </c>
      <c r="G627" s="236" t="e">
        <f>VLOOKUP(E627,国・地域コードリスト!$N$3:$O$209,2,FALSE)</f>
        <v>#N/A</v>
      </c>
      <c r="H627" s="235"/>
      <c r="I627" s="236" t="e">
        <f>VLOOKUP(H627,分野・分科コードリスト!$G$4:$I$49,2,FALSE)</f>
        <v>#N/A</v>
      </c>
      <c r="J627" s="236" t="e">
        <f>VLOOKUP(H627,分野・分科コードリスト!$G$4:$I$49,3,FALSE)</f>
        <v>#N/A</v>
      </c>
      <c r="K627" s="237"/>
      <c r="L627" s="235"/>
      <c r="M627" s="235"/>
      <c r="N627" s="237"/>
      <c r="O627" s="243"/>
      <c r="P627" s="234"/>
      <c r="Q627" s="235"/>
      <c r="R627" s="236" t="e">
        <f>VLOOKUP(Q627,国・地域コードリスト!$L$3:$M$209,2,FALSE)</f>
        <v>#N/A</v>
      </c>
      <c r="S627" s="236" t="e">
        <f>VLOOKUP(Q627,国・地域コードリスト!$N$3:$O$209,2,FALSE)</f>
        <v>#N/A</v>
      </c>
      <c r="T627" s="357"/>
      <c r="U627" s="164"/>
      <c r="V627" s="237"/>
      <c r="W627" s="164"/>
    </row>
    <row r="628" spans="2:23" ht="30" hidden="1" customHeight="1">
      <c r="B628" s="234"/>
      <c r="C628" s="235"/>
      <c r="D628" s="234"/>
      <c r="E628" s="235"/>
      <c r="F628" s="236" t="e">
        <f>VLOOKUP(E628,国・地域コードリスト!$L$3:$M$209,2,FALSE)</f>
        <v>#N/A</v>
      </c>
      <c r="G628" s="236" t="e">
        <f>VLOOKUP(E628,国・地域コードリスト!$N$3:$O$209,2,FALSE)</f>
        <v>#N/A</v>
      </c>
      <c r="H628" s="235"/>
      <c r="I628" s="236" t="e">
        <f>VLOOKUP(H628,分野・分科コードリスト!$G$4:$I$49,2,FALSE)</f>
        <v>#N/A</v>
      </c>
      <c r="J628" s="236" t="e">
        <f>VLOOKUP(H628,分野・分科コードリスト!$G$4:$I$49,3,FALSE)</f>
        <v>#N/A</v>
      </c>
      <c r="K628" s="237"/>
      <c r="L628" s="235"/>
      <c r="M628" s="235"/>
      <c r="N628" s="237"/>
      <c r="O628" s="243"/>
      <c r="P628" s="234"/>
      <c r="Q628" s="235"/>
      <c r="R628" s="236" t="e">
        <f>VLOOKUP(Q628,国・地域コードリスト!$L$3:$M$209,2,FALSE)</f>
        <v>#N/A</v>
      </c>
      <c r="S628" s="236" t="e">
        <f>VLOOKUP(Q628,国・地域コードリスト!$N$3:$O$209,2,FALSE)</f>
        <v>#N/A</v>
      </c>
      <c r="T628" s="357"/>
      <c r="U628" s="164"/>
      <c r="V628" s="237"/>
      <c r="W628" s="164"/>
    </row>
    <row r="629" spans="2:23" ht="30" hidden="1" customHeight="1">
      <c r="B629" s="234"/>
      <c r="C629" s="235"/>
      <c r="D629" s="234"/>
      <c r="E629" s="235"/>
      <c r="F629" s="236" t="e">
        <f>VLOOKUP(E629,国・地域コードリスト!$L$3:$M$209,2,FALSE)</f>
        <v>#N/A</v>
      </c>
      <c r="G629" s="236" t="e">
        <f>VLOOKUP(E629,国・地域コードリスト!$N$3:$O$209,2,FALSE)</f>
        <v>#N/A</v>
      </c>
      <c r="H629" s="235"/>
      <c r="I629" s="236" t="e">
        <f>VLOOKUP(H629,分野・分科コードリスト!$G$4:$I$49,2,FALSE)</f>
        <v>#N/A</v>
      </c>
      <c r="J629" s="236" t="e">
        <f>VLOOKUP(H629,分野・分科コードリスト!$G$4:$I$49,3,FALSE)</f>
        <v>#N/A</v>
      </c>
      <c r="K629" s="237"/>
      <c r="L629" s="235"/>
      <c r="M629" s="235"/>
      <c r="N629" s="237"/>
      <c r="O629" s="243"/>
      <c r="P629" s="234"/>
      <c r="Q629" s="235"/>
      <c r="R629" s="236" t="e">
        <f>VLOOKUP(Q629,国・地域コードリスト!$L$3:$M$209,2,FALSE)</f>
        <v>#N/A</v>
      </c>
      <c r="S629" s="236" t="e">
        <f>VLOOKUP(Q629,国・地域コードリスト!$N$3:$O$209,2,FALSE)</f>
        <v>#N/A</v>
      </c>
      <c r="T629" s="357"/>
      <c r="U629" s="164"/>
      <c r="V629" s="237"/>
      <c r="W629" s="164"/>
    </row>
    <row r="630" spans="2:23" ht="30" hidden="1" customHeight="1">
      <c r="B630" s="234"/>
      <c r="C630" s="235"/>
      <c r="D630" s="234"/>
      <c r="E630" s="235"/>
      <c r="F630" s="236" t="e">
        <f>VLOOKUP(E630,国・地域コードリスト!$L$3:$M$209,2,FALSE)</f>
        <v>#N/A</v>
      </c>
      <c r="G630" s="236" t="e">
        <f>VLOOKUP(E630,国・地域コードリスト!$N$3:$O$209,2,FALSE)</f>
        <v>#N/A</v>
      </c>
      <c r="H630" s="235"/>
      <c r="I630" s="236" t="e">
        <f>VLOOKUP(H630,分野・分科コードリスト!$G$4:$I$49,2,FALSE)</f>
        <v>#N/A</v>
      </c>
      <c r="J630" s="236" t="e">
        <f>VLOOKUP(H630,分野・分科コードリスト!$G$4:$I$49,3,FALSE)</f>
        <v>#N/A</v>
      </c>
      <c r="K630" s="237"/>
      <c r="L630" s="235"/>
      <c r="M630" s="235"/>
      <c r="N630" s="237"/>
      <c r="O630" s="243"/>
      <c r="P630" s="234"/>
      <c r="Q630" s="235"/>
      <c r="R630" s="236" t="e">
        <f>VLOOKUP(Q630,国・地域コードリスト!$L$3:$M$209,2,FALSE)</f>
        <v>#N/A</v>
      </c>
      <c r="S630" s="236" t="e">
        <f>VLOOKUP(Q630,国・地域コードリスト!$N$3:$O$209,2,FALSE)</f>
        <v>#N/A</v>
      </c>
      <c r="T630" s="357"/>
      <c r="U630" s="164"/>
      <c r="V630" s="237"/>
      <c r="W630" s="164"/>
    </row>
    <row r="631" spans="2:23" ht="30" hidden="1" customHeight="1">
      <c r="B631" s="234"/>
      <c r="C631" s="235"/>
      <c r="D631" s="234"/>
      <c r="E631" s="235"/>
      <c r="F631" s="236" t="e">
        <f>VLOOKUP(E631,国・地域コードリスト!$L$3:$M$209,2,FALSE)</f>
        <v>#N/A</v>
      </c>
      <c r="G631" s="236" t="e">
        <f>VLOOKUP(E631,国・地域コードリスト!$N$3:$O$209,2,FALSE)</f>
        <v>#N/A</v>
      </c>
      <c r="H631" s="235"/>
      <c r="I631" s="236" t="e">
        <f>VLOOKUP(H631,分野・分科コードリスト!$G$4:$I$49,2,FALSE)</f>
        <v>#N/A</v>
      </c>
      <c r="J631" s="236" t="e">
        <f>VLOOKUP(H631,分野・分科コードリスト!$G$4:$I$49,3,FALSE)</f>
        <v>#N/A</v>
      </c>
      <c r="K631" s="237"/>
      <c r="L631" s="235"/>
      <c r="M631" s="235"/>
      <c r="N631" s="237"/>
      <c r="O631" s="243"/>
      <c r="P631" s="234"/>
      <c r="Q631" s="235"/>
      <c r="R631" s="236" t="e">
        <f>VLOOKUP(Q631,国・地域コードリスト!$L$3:$M$209,2,FALSE)</f>
        <v>#N/A</v>
      </c>
      <c r="S631" s="236" t="e">
        <f>VLOOKUP(Q631,国・地域コードリスト!$N$3:$O$209,2,FALSE)</f>
        <v>#N/A</v>
      </c>
      <c r="T631" s="357"/>
      <c r="U631" s="164"/>
      <c r="V631" s="237"/>
      <c r="W631" s="164"/>
    </row>
    <row r="632" spans="2:23" ht="30" hidden="1" customHeight="1">
      <c r="B632" s="234"/>
      <c r="C632" s="235"/>
      <c r="D632" s="234"/>
      <c r="E632" s="235"/>
      <c r="F632" s="236" t="e">
        <f>VLOOKUP(E632,国・地域コードリスト!$L$3:$M$209,2,FALSE)</f>
        <v>#N/A</v>
      </c>
      <c r="G632" s="236" t="e">
        <f>VLOOKUP(E632,国・地域コードリスト!$N$3:$O$209,2,FALSE)</f>
        <v>#N/A</v>
      </c>
      <c r="H632" s="235"/>
      <c r="I632" s="236" t="e">
        <f>VLOOKUP(H632,分野・分科コードリスト!$G$4:$I$49,2,FALSE)</f>
        <v>#N/A</v>
      </c>
      <c r="J632" s="236" t="e">
        <f>VLOOKUP(H632,分野・分科コードリスト!$G$4:$I$49,3,FALSE)</f>
        <v>#N/A</v>
      </c>
      <c r="K632" s="237"/>
      <c r="L632" s="235"/>
      <c r="M632" s="235"/>
      <c r="N632" s="237"/>
      <c r="O632" s="243"/>
      <c r="P632" s="234"/>
      <c r="Q632" s="235"/>
      <c r="R632" s="236" t="e">
        <f>VLOOKUP(Q632,国・地域コードリスト!$L$3:$M$209,2,FALSE)</f>
        <v>#N/A</v>
      </c>
      <c r="S632" s="236" t="e">
        <f>VLOOKUP(Q632,国・地域コードリスト!$N$3:$O$209,2,FALSE)</f>
        <v>#N/A</v>
      </c>
      <c r="T632" s="357"/>
      <c r="U632" s="164"/>
      <c r="V632" s="237"/>
      <c r="W632" s="164"/>
    </row>
    <row r="633" spans="2:23" ht="30" hidden="1" customHeight="1">
      <c r="B633" s="234"/>
      <c r="C633" s="235"/>
      <c r="D633" s="234"/>
      <c r="E633" s="235"/>
      <c r="F633" s="236" t="e">
        <f>VLOOKUP(E633,国・地域コードリスト!$L$3:$M$209,2,FALSE)</f>
        <v>#N/A</v>
      </c>
      <c r="G633" s="236" t="e">
        <f>VLOOKUP(E633,国・地域コードリスト!$N$3:$O$209,2,FALSE)</f>
        <v>#N/A</v>
      </c>
      <c r="H633" s="235"/>
      <c r="I633" s="236" t="e">
        <f>VLOOKUP(H633,分野・分科コードリスト!$G$4:$I$49,2,FALSE)</f>
        <v>#N/A</v>
      </c>
      <c r="J633" s="236" t="e">
        <f>VLOOKUP(H633,分野・分科コードリスト!$G$4:$I$49,3,FALSE)</f>
        <v>#N/A</v>
      </c>
      <c r="K633" s="237"/>
      <c r="L633" s="235"/>
      <c r="M633" s="235"/>
      <c r="N633" s="237"/>
      <c r="O633" s="243"/>
      <c r="P633" s="234"/>
      <c r="Q633" s="235"/>
      <c r="R633" s="236" t="e">
        <f>VLOOKUP(Q633,国・地域コードリスト!$L$3:$M$209,2,FALSE)</f>
        <v>#N/A</v>
      </c>
      <c r="S633" s="236" t="e">
        <f>VLOOKUP(Q633,国・地域コードリスト!$N$3:$O$209,2,FALSE)</f>
        <v>#N/A</v>
      </c>
      <c r="T633" s="357"/>
      <c r="U633" s="164"/>
      <c r="V633" s="237"/>
      <c r="W633" s="164"/>
    </row>
    <row r="634" spans="2:23" ht="30" hidden="1" customHeight="1">
      <c r="B634" s="234"/>
      <c r="C634" s="235"/>
      <c r="D634" s="234"/>
      <c r="E634" s="235"/>
      <c r="F634" s="236" t="e">
        <f>VLOOKUP(E634,国・地域コードリスト!$L$3:$M$209,2,FALSE)</f>
        <v>#N/A</v>
      </c>
      <c r="G634" s="236" t="e">
        <f>VLOOKUP(E634,国・地域コードリスト!$N$3:$O$209,2,FALSE)</f>
        <v>#N/A</v>
      </c>
      <c r="H634" s="235"/>
      <c r="I634" s="236" t="e">
        <f>VLOOKUP(H634,分野・分科コードリスト!$G$4:$I$49,2,FALSE)</f>
        <v>#N/A</v>
      </c>
      <c r="J634" s="236" t="e">
        <f>VLOOKUP(H634,分野・分科コードリスト!$G$4:$I$49,3,FALSE)</f>
        <v>#N/A</v>
      </c>
      <c r="K634" s="237"/>
      <c r="L634" s="235"/>
      <c r="M634" s="235"/>
      <c r="N634" s="237"/>
      <c r="O634" s="243"/>
      <c r="P634" s="234"/>
      <c r="Q634" s="235"/>
      <c r="R634" s="236" t="e">
        <f>VLOOKUP(Q634,国・地域コードリスト!$L$3:$M$209,2,FALSE)</f>
        <v>#N/A</v>
      </c>
      <c r="S634" s="236" t="e">
        <f>VLOOKUP(Q634,国・地域コードリスト!$N$3:$O$209,2,FALSE)</f>
        <v>#N/A</v>
      </c>
      <c r="T634" s="357"/>
      <c r="U634" s="164"/>
      <c r="V634" s="237"/>
      <c r="W634" s="164"/>
    </row>
    <row r="635" spans="2:23" ht="30" hidden="1" customHeight="1">
      <c r="B635" s="234"/>
      <c r="C635" s="235"/>
      <c r="D635" s="234"/>
      <c r="E635" s="235"/>
      <c r="F635" s="236" t="e">
        <f>VLOOKUP(E635,国・地域コードリスト!$L$3:$M$209,2,FALSE)</f>
        <v>#N/A</v>
      </c>
      <c r="G635" s="236" t="e">
        <f>VLOOKUP(E635,国・地域コードリスト!$N$3:$O$209,2,FALSE)</f>
        <v>#N/A</v>
      </c>
      <c r="H635" s="235"/>
      <c r="I635" s="236" t="e">
        <f>VLOOKUP(H635,分野・分科コードリスト!$G$4:$I$49,2,FALSE)</f>
        <v>#N/A</v>
      </c>
      <c r="J635" s="236" t="e">
        <f>VLOOKUP(H635,分野・分科コードリスト!$G$4:$I$49,3,FALSE)</f>
        <v>#N/A</v>
      </c>
      <c r="K635" s="237"/>
      <c r="L635" s="235"/>
      <c r="M635" s="235"/>
      <c r="N635" s="237"/>
      <c r="O635" s="243"/>
      <c r="P635" s="234"/>
      <c r="Q635" s="235"/>
      <c r="R635" s="236" t="e">
        <f>VLOOKUP(Q635,国・地域コードリスト!$L$3:$M$209,2,FALSE)</f>
        <v>#N/A</v>
      </c>
      <c r="S635" s="236" t="e">
        <f>VLOOKUP(Q635,国・地域コードリスト!$N$3:$O$209,2,FALSE)</f>
        <v>#N/A</v>
      </c>
      <c r="T635" s="357"/>
      <c r="U635" s="164"/>
      <c r="V635" s="237"/>
      <c r="W635" s="164"/>
    </row>
    <row r="636" spans="2:23" ht="30" hidden="1" customHeight="1">
      <c r="B636" s="234"/>
      <c r="C636" s="235"/>
      <c r="D636" s="234"/>
      <c r="E636" s="235"/>
      <c r="F636" s="236" t="e">
        <f>VLOOKUP(E636,国・地域コードリスト!$L$3:$M$209,2,FALSE)</f>
        <v>#N/A</v>
      </c>
      <c r="G636" s="236" t="e">
        <f>VLOOKUP(E636,国・地域コードリスト!$N$3:$O$209,2,FALSE)</f>
        <v>#N/A</v>
      </c>
      <c r="H636" s="235"/>
      <c r="I636" s="236" t="e">
        <f>VLOOKUP(H636,分野・分科コードリスト!$G$4:$I$49,2,FALSE)</f>
        <v>#N/A</v>
      </c>
      <c r="J636" s="236" t="e">
        <f>VLOOKUP(H636,分野・分科コードリスト!$G$4:$I$49,3,FALSE)</f>
        <v>#N/A</v>
      </c>
      <c r="K636" s="237"/>
      <c r="L636" s="235"/>
      <c r="M636" s="235"/>
      <c r="N636" s="237"/>
      <c r="O636" s="243"/>
      <c r="P636" s="234"/>
      <c r="Q636" s="235"/>
      <c r="R636" s="236" t="e">
        <f>VLOOKUP(Q636,国・地域コードリスト!$L$3:$M$209,2,FALSE)</f>
        <v>#N/A</v>
      </c>
      <c r="S636" s="236" t="e">
        <f>VLOOKUP(Q636,国・地域コードリスト!$N$3:$O$209,2,FALSE)</f>
        <v>#N/A</v>
      </c>
      <c r="T636" s="357"/>
      <c r="U636" s="164"/>
      <c r="V636" s="237"/>
      <c r="W636" s="164"/>
    </row>
    <row r="637" spans="2:23" ht="30" hidden="1" customHeight="1">
      <c r="B637" s="234"/>
      <c r="C637" s="235"/>
      <c r="D637" s="234"/>
      <c r="E637" s="235"/>
      <c r="F637" s="236" t="e">
        <f>VLOOKUP(E637,国・地域コードリスト!$L$3:$M$209,2,FALSE)</f>
        <v>#N/A</v>
      </c>
      <c r="G637" s="236" t="e">
        <f>VLOOKUP(E637,国・地域コードリスト!$N$3:$O$209,2,FALSE)</f>
        <v>#N/A</v>
      </c>
      <c r="H637" s="235"/>
      <c r="I637" s="236" t="e">
        <f>VLOOKUP(H637,分野・分科コードリスト!$G$4:$I$49,2,FALSE)</f>
        <v>#N/A</v>
      </c>
      <c r="J637" s="236" t="e">
        <f>VLOOKUP(H637,分野・分科コードリスト!$G$4:$I$49,3,FALSE)</f>
        <v>#N/A</v>
      </c>
      <c r="K637" s="237"/>
      <c r="L637" s="235"/>
      <c r="M637" s="235"/>
      <c r="N637" s="237"/>
      <c r="O637" s="243"/>
      <c r="P637" s="234"/>
      <c r="Q637" s="235"/>
      <c r="R637" s="236" t="e">
        <f>VLOOKUP(Q637,国・地域コードリスト!$L$3:$M$209,2,FALSE)</f>
        <v>#N/A</v>
      </c>
      <c r="S637" s="236" t="e">
        <f>VLOOKUP(Q637,国・地域コードリスト!$N$3:$O$209,2,FALSE)</f>
        <v>#N/A</v>
      </c>
      <c r="T637" s="357"/>
      <c r="U637" s="164"/>
      <c r="V637" s="237"/>
      <c r="W637" s="164"/>
    </row>
    <row r="638" spans="2:23" ht="30" hidden="1" customHeight="1">
      <c r="B638" s="234"/>
      <c r="C638" s="235"/>
      <c r="D638" s="234"/>
      <c r="E638" s="235"/>
      <c r="F638" s="236" t="e">
        <f>VLOOKUP(E638,国・地域コードリスト!$L$3:$M$209,2,FALSE)</f>
        <v>#N/A</v>
      </c>
      <c r="G638" s="236" t="e">
        <f>VLOOKUP(E638,国・地域コードリスト!$N$3:$O$209,2,FALSE)</f>
        <v>#N/A</v>
      </c>
      <c r="H638" s="235"/>
      <c r="I638" s="236" t="e">
        <f>VLOOKUP(H638,分野・分科コードリスト!$G$4:$I$49,2,FALSE)</f>
        <v>#N/A</v>
      </c>
      <c r="J638" s="236" t="e">
        <f>VLOOKUP(H638,分野・分科コードリスト!$G$4:$I$49,3,FALSE)</f>
        <v>#N/A</v>
      </c>
      <c r="K638" s="237"/>
      <c r="L638" s="235"/>
      <c r="M638" s="235"/>
      <c r="N638" s="237"/>
      <c r="O638" s="243"/>
      <c r="P638" s="234"/>
      <c r="Q638" s="235"/>
      <c r="R638" s="236" t="e">
        <f>VLOOKUP(Q638,国・地域コードリスト!$L$3:$M$209,2,FALSE)</f>
        <v>#N/A</v>
      </c>
      <c r="S638" s="236" t="e">
        <f>VLOOKUP(Q638,国・地域コードリスト!$N$3:$O$209,2,FALSE)</f>
        <v>#N/A</v>
      </c>
      <c r="T638" s="357"/>
      <c r="U638" s="164"/>
      <c r="V638" s="237"/>
      <c r="W638" s="164"/>
    </row>
    <row r="639" spans="2:23" ht="30" hidden="1" customHeight="1">
      <c r="B639" s="234"/>
      <c r="C639" s="235"/>
      <c r="D639" s="234"/>
      <c r="E639" s="235"/>
      <c r="F639" s="236" t="e">
        <f>VLOOKUP(E639,国・地域コードリスト!$L$3:$M$209,2,FALSE)</f>
        <v>#N/A</v>
      </c>
      <c r="G639" s="236" t="e">
        <f>VLOOKUP(E639,国・地域コードリスト!$N$3:$O$209,2,FALSE)</f>
        <v>#N/A</v>
      </c>
      <c r="H639" s="235"/>
      <c r="I639" s="236" t="e">
        <f>VLOOKUP(H639,分野・分科コードリスト!$G$4:$I$49,2,FALSE)</f>
        <v>#N/A</v>
      </c>
      <c r="J639" s="236" t="e">
        <f>VLOOKUP(H639,分野・分科コードリスト!$G$4:$I$49,3,FALSE)</f>
        <v>#N/A</v>
      </c>
      <c r="K639" s="237"/>
      <c r="L639" s="235"/>
      <c r="M639" s="235"/>
      <c r="N639" s="237"/>
      <c r="O639" s="243"/>
      <c r="P639" s="234"/>
      <c r="Q639" s="235"/>
      <c r="R639" s="236" t="e">
        <f>VLOOKUP(Q639,国・地域コードリスト!$L$3:$M$209,2,FALSE)</f>
        <v>#N/A</v>
      </c>
      <c r="S639" s="236" t="e">
        <f>VLOOKUP(Q639,国・地域コードリスト!$N$3:$O$209,2,FALSE)</f>
        <v>#N/A</v>
      </c>
      <c r="T639" s="357"/>
      <c r="U639" s="164"/>
      <c r="V639" s="237"/>
      <c r="W639" s="164"/>
    </row>
    <row r="640" spans="2:23" ht="30" hidden="1" customHeight="1">
      <c r="B640" s="234"/>
      <c r="C640" s="235"/>
      <c r="D640" s="234"/>
      <c r="E640" s="235"/>
      <c r="F640" s="236" t="e">
        <f>VLOOKUP(E640,国・地域コードリスト!$L$3:$M$209,2,FALSE)</f>
        <v>#N/A</v>
      </c>
      <c r="G640" s="236" t="e">
        <f>VLOOKUP(E640,国・地域コードリスト!$N$3:$O$209,2,FALSE)</f>
        <v>#N/A</v>
      </c>
      <c r="H640" s="235"/>
      <c r="I640" s="236" t="e">
        <f>VLOOKUP(H640,分野・分科コードリスト!$G$4:$I$49,2,FALSE)</f>
        <v>#N/A</v>
      </c>
      <c r="J640" s="236" t="e">
        <f>VLOOKUP(H640,分野・分科コードリスト!$G$4:$I$49,3,FALSE)</f>
        <v>#N/A</v>
      </c>
      <c r="K640" s="237"/>
      <c r="L640" s="235"/>
      <c r="M640" s="235"/>
      <c r="N640" s="237"/>
      <c r="O640" s="243"/>
      <c r="P640" s="234"/>
      <c r="Q640" s="235"/>
      <c r="R640" s="236" t="e">
        <f>VLOOKUP(Q640,国・地域コードリスト!$L$3:$M$209,2,FALSE)</f>
        <v>#N/A</v>
      </c>
      <c r="S640" s="236" t="e">
        <f>VLOOKUP(Q640,国・地域コードリスト!$N$3:$O$209,2,FALSE)</f>
        <v>#N/A</v>
      </c>
      <c r="T640" s="357"/>
      <c r="U640" s="164"/>
      <c r="V640" s="237"/>
      <c r="W640" s="164"/>
    </row>
    <row r="641" spans="2:23" ht="30" hidden="1" customHeight="1">
      <c r="B641" s="234"/>
      <c r="C641" s="235"/>
      <c r="D641" s="234"/>
      <c r="E641" s="235"/>
      <c r="F641" s="236" t="e">
        <f>VLOOKUP(E641,国・地域コードリスト!$L$3:$M$209,2,FALSE)</f>
        <v>#N/A</v>
      </c>
      <c r="G641" s="236" t="e">
        <f>VLOOKUP(E641,国・地域コードリスト!$N$3:$O$209,2,FALSE)</f>
        <v>#N/A</v>
      </c>
      <c r="H641" s="235"/>
      <c r="I641" s="236" t="e">
        <f>VLOOKUP(H641,分野・分科コードリスト!$G$4:$I$49,2,FALSE)</f>
        <v>#N/A</v>
      </c>
      <c r="J641" s="236" t="e">
        <f>VLOOKUP(H641,分野・分科コードリスト!$G$4:$I$49,3,FALSE)</f>
        <v>#N/A</v>
      </c>
      <c r="K641" s="237"/>
      <c r="L641" s="235"/>
      <c r="M641" s="235"/>
      <c r="N641" s="237"/>
      <c r="O641" s="243"/>
      <c r="P641" s="234"/>
      <c r="Q641" s="235"/>
      <c r="R641" s="236" t="e">
        <f>VLOOKUP(Q641,国・地域コードリスト!$L$3:$M$209,2,FALSE)</f>
        <v>#N/A</v>
      </c>
      <c r="S641" s="236" t="e">
        <f>VLOOKUP(Q641,国・地域コードリスト!$N$3:$O$209,2,FALSE)</f>
        <v>#N/A</v>
      </c>
      <c r="T641" s="357"/>
      <c r="U641" s="164"/>
      <c r="V641" s="237"/>
      <c r="W641" s="164"/>
    </row>
    <row r="642" spans="2:23" ht="30" hidden="1" customHeight="1">
      <c r="B642" s="234"/>
      <c r="C642" s="235"/>
      <c r="D642" s="234"/>
      <c r="E642" s="235"/>
      <c r="F642" s="236" t="e">
        <f>VLOOKUP(E642,国・地域コードリスト!$L$3:$M$209,2,FALSE)</f>
        <v>#N/A</v>
      </c>
      <c r="G642" s="236" t="e">
        <f>VLOOKUP(E642,国・地域コードリスト!$N$3:$O$209,2,FALSE)</f>
        <v>#N/A</v>
      </c>
      <c r="H642" s="235"/>
      <c r="I642" s="236" t="e">
        <f>VLOOKUP(H642,分野・分科コードリスト!$G$4:$I$49,2,FALSE)</f>
        <v>#N/A</v>
      </c>
      <c r="J642" s="236" t="e">
        <f>VLOOKUP(H642,分野・分科コードリスト!$G$4:$I$49,3,FALSE)</f>
        <v>#N/A</v>
      </c>
      <c r="K642" s="237"/>
      <c r="L642" s="235"/>
      <c r="M642" s="235"/>
      <c r="N642" s="237"/>
      <c r="O642" s="243"/>
      <c r="P642" s="234"/>
      <c r="Q642" s="235"/>
      <c r="R642" s="236" t="e">
        <f>VLOOKUP(Q642,国・地域コードリスト!$L$3:$M$209,2,FALSE)</f>
        <v>#N/A</v>
      </c>
      <c r="S642" s="236" t="e">
        <f>VLOOKUP(Q642,国・地域コードリスト!$N$3:$O$209,2,FALSE)</f>
        <v>#N/A</v>
      </c>
      <c r="T642" s="357"/>
      <c r="U642" s="164"/>
      <c r="V642" s="237"/>
      <c r="W642" s="164"/>
    </row>
    <row r="643" spans="2:23" ht="30" hidden="1" customHeight="1">
      <c r="B643" s="234"/>
      <c r="C643" s="235"/>
      <c r="D643" s="234"/>
      <c r="E643" s="235"/>
      <c r="F643" s="236" t="e">
        <f>VLOOKUP(E643,国・地域コードリスト!$L$3:$M$209,2,FALSE)</f>
        <v>#N/A</v>
      </c>
      <c r="G643" s="236" t="e">
        <f>VLOOKUP(E643,国・地域コードリスト!$N$3:$O$209,2,FALSE)</f>
        <v>#N/A</v>
      </c>
      <c r="H643" s="235"/>
      <c r="I643" s="236" t="e">
        <f>VLOOKUP(H643,分野・分科コードリスト!$G$4:$I$49,2,FALSE)</f>
        <v>#N/A</v>
      </c>
      <c r="J643" s="236" t="e">
        <f>VLOOKUP(H643,分野・分科コードリスト!$G$4:$I$49,3,FALSE)</f>
        <v>#N/A</v>
      </c>
      <c r="K643" s="237"/>
      <c r="L643" s="235"/>
      <c r="M643" s="235"/>
      <c r="N643" s="237"/>
      <c r="O643" s="243"/>
      <c r="P643" s="234"/>
      <c r="Q643" s="235"/>
      <c r="R643" s="236" t="e">
        <f>VLOOKUP(Q643,国・地域コードリスト!$L$3:$M$209,2,FALSE)</f>
        <v>#N/A</v>
      </c>
      <c r="S643" s="236" t="e">
        <f>VLOOKUP(Q643,国・地域コードリスト!$N$3:$O$209,2,FALSE)</f>
        <v>#N/A</v>
      </c>
      <c r="T643" s="357"/>
      <c r="U643" s="164"/>
      <c r="V643" s="237"/>
      <c r="W643" s="164"/>
    </row>
    <row r="644" spans="2:23" ht="30" hidden="1" customHeight="1">
      <c r="B644" s="234"/>
      <c r="C644" s="235"/>
      <c r="D644" s="234"/>
      <c r="E644" s="235"/>
      <c r="F644" s="236" t="e">
        <f>VLOOKUP(E644,国・地域コードリスト!$L$3:$M$209,2,FALSE)</f>
        <v>#N/A</v>
      </c>
      <c r="G644" s="236" t="e">
        <f>VLOOKUP(E644,国・地域コードリスト!$N$3:$O$209,2,FALSE)</f>
        <v>#N/A</v>
      </c>
      <c r="H644" s="235"/>
      <c r="I644" s="236" t="e">
        <f>VLOOKUP(H644,分野・分科コードリスト!$G$4:$I$49,2,FALSE)</f>
        <v>#N/A</v>
      </c>
      <c r="J644" s="236" t="e">
        <f>VLOOKUP(H644,分野・分科コードリスト!$G$4:$I$49,3,FALSE)</f>
        <v>#N/A</v>
      </c>
      <c r="K644" s="237"/>
      <c r="L644" s="235"/>
      <c r="M644" s="235"/>
      <c r="N644" s="237"/>
      <c r="O644" s="243"/>
      <c r="P644" s="234"/>
      <c r="Q644" s="235"/>
      <c r="R644" s="236" t="e">
        <f>VLOOKUP(Q644,国・地域コードリスト!$L$3:$M$209,2,FALSE)</f>
        <v>#N/A</v>
      </c>
      <c r="S644" s="236" t="e">
        <f>VLOOKUP(Q644,国・地域コードリスト!$N$3:$O$209,2,FALSE)</f>
        <v>#N/A</v>
      </c>
      <c r="T644" s="357"/>
      <c r="U644" s="164"/>
      <c r="V644" s="237"/>
      <c r="W644" s="164"/>
    </row>
    <row r="645" spans="2:23" ht="30" hidden="1" customHeight="1">
      <c r="B645" s="234"/>
      <c r="C645" s="235"/>
      <c r="D645" s="234"/>
      <c r="E645" s="235"/>
      <c r="F645" s="236" t="e">
        <f>VLOOKUP(E645,国・地域コードリスト!$L$3:$M$209,2,FALSE)</f>
        <v>#N/A</v>
      </c>
      <c r="G645" s="236" t="e">
        <f>VLOOKUP(E645,国・地域コードリスト!$N$3:$O$209,2,FALSE)</f>
        <v>#N/A</v>
      </c>
      <c r="H645" s="235"/>
      <c r="I645" s="236" t="e">
        <f>VLOOKUP(H645,分野・分科コードリスト!$G$4:$I$49,2,FALSE)</f>
        <v>#N/A</v>
      </c>
      <c r="J645" s="236" t="e">
        <f>VLOOKUP(H645,分野・分科コードリスト!$G$4:$I$49,3,FALSE)</f>
        <v>#N/A</v>
      </c>
      <c r="K645" s="237"/>
      <c r="L645" s="235"/>
      <c r="M645" s="235"/>
      <c r="N645" s="237"/>
      <c r="O645" s="243"/>
      <c r="P645" s="234"/>
      <c r="Q645" s="235"/>
      <c r="R645" s="236" t="e">
        <f>VLOOKUP(Q645,国・地域コードリスト!$L$3:$M$209,2,FALSE)</f>
        <v>#N/A</v>
      </c>
      <c r="S645" s="236" t="e">
        <f>VLOOKUP(Q645,国・地域コードリスト!$N$3:$O$209,2,FALSE)</f>
        <v>#N/A</v>
      </c>
      <c r="T645" s="357"/>
      <c r="U645" s="164"/>
      <c r="V645" s="237"/>
      <c r="W645" s="164"/>
    </row>
    <row r="646" spans="2:23" ht="30" hidden="1" customHeight="1">
      <c r="B646" s="234"/>
      <c r="C646" s="235"/>
      <c r="D646" s="234"/>
      <c r="E646" s="235"/>
      <c r="F646" s="236" t="e">
        <f>VLOOKUP(E646,国・地域コードリスト!$L$3:$M$209,2,FALSE)</f>
        <v>#N/A</v>
      </c>
      <c r="G646" s="236" t="e">
        <f>VLOOKUP(E646,国・地域コードリスト!$N$3:$O$209,2,FALSE)</f>
        <v>#N/A</v>
      </c>
      <c r="H646" s="235"/>
      <c r="I646" s="236" t="e">
        <f>VLOOKUP(H646,分野・分科コードリスト!$G$4:$I$49,2,FALSE)</f>
        <v>#N/A</v>
      </c>
      <c r="J646" s="236" t="e">
        <f>VLOOKUP(H646,分野・分科コードリスト!$G$4:$I$49,3,FALSE)</f>
        <v>#N/A</v>
      </c>
      <c r="K646" s="237"/>
      <c r="L646" s="235"/>
      <c r="M646" s="235"/>
      <c r="N646" s="237"/>
      <c r="O646" s="243"/>
      <c r="P646" s="234"/>
      <c r="Q646" s="235"/>
      <c r="R646" s="236" t="e">
        <f>VLOOKUP(Q646,国・地域コードリスト!$L$3:$M$209,2,FALSE)</f>
        <v>#N/A</v>
      </c>
      <c r="S646" s="236" t="e">
        <f>VLOOKUP(Q646,国・地域コードリスト!$N$3:$O$209,2,FALSE)</f>
        <v>#N/A</v>
      </c>
      <c r="T646" s="357"/>
      <c r="U646" s="164"/>
      <c r="V646" s="237"/>
      <c r="W646" s="164"/>
    </row>
    <row r="647" spans="2:23" ht="30" hidden="1" customHeight="1">
      <c r="B647" s="234"/>
      <c r="C647" s="235"/>
      <c r="D647" s="234"/>
      <c r="E647" s="235"/>
      <c r="F647" s="236" t="e">
        <f>VLOOKUP(E647,国・地域コードリスト!$L$3:$M$209,2,FALSE)</f>
        <v>#N/A</v>
      </c>
      <c r="G647" s="236" t="e">
        <f>VLOOKUP(E647,国・地域コードリスト!$N$3:$O$209,2,FALSE)</f>
        <v>#N/A</v>
      </c>
      <c r="H647" s="235"/>
      <c r="I647" s="236" t="e">
        <f>VLOOKUP(H647,分野・分科コードリスト!$G$4:$I$49,2,FALSE)</f>
        <v>#N/A</v>
      </c>
      <c r="J647" s="236" t="e">
        <f>VLOOKUP(H647,分野・分科コードリスト!$G$4:$I$49,3,FALSE)</f>
        <v>#N/A</v>
      </c>
      <c r="K647" s="237"/>
      <c r="L647" s="235"/>
      <c r="M647" s="235"/>
      <c r="N647" s="237"/>
      <c r="O647" s="243"/>
      <c r="P647" s="234"/>
      <c r="Q647" s="235"/>
      <c r="R647" s="236" t="e">
        <f>VLOOKUP(Q647,国・地域コードリスト!$L$3:$M$209,2,FALSE)</f>
        <v>#N/A</v>
      </c>
      <c r="S647" s="236" t="e">
        <f>VLOOKUP(Q647,国・地域コードリスト!$N$3:$O$209,2,FALSE)</f>
        <v>#N/A</v>
      </c>
      <c r="T647" s="357"/>
      <c r="U647" s="164"/>
      <c r="V647" s="237"/>
      <c r="W647" s="164"/>
    </row>
    <row r="648" spans="2:23" ht="30" hidden="1" customHeight="1">
      <c r="B648" s="234"/>
      <c r="C648" s="235"/>
      <c r="D648" s="234"/>
      <c r="E648" s="235"/>
      <c r="F648" s="236" t="e">
        <f>VLOOKUP(E648,国・地域コードリスト!$L$3:$M$209,2,FALSE)</f>
        <v>#N/A</v>
      </c>
      <c r="G648" s="236" t="e">
        <f>VLOOKUP(E648,国・地域コードリスト!$N$3:$O$209,2,FALSE)</f>
        <v>#N/A</v>
      </c>
      <c r="H648" s="235"/>
      <c r="I648" s="236" t="e">
        <f>VLOOKUP(H648,分野・分科コードリスト!$G$4:$I$49,2,FALSE)</f>
        <v>#N/A</v>
      </c>
      <c r="J648" s="236" t="e">
        <f>VLOOKUP(H648,分野・分科コードリスト!$G$4:$I$49,3,FALSE)</f>
        <v>#N/A</v>
      </c>
      <c r="K648" s="237"/>
      <c r="L648" s="235"/>
      <c r="M648" s="235"/>
      <c r="N648" s="237"/>
      <c r="O648" s="243"/>
      <c r="P648" s="234"/>
      <c r="Q648" s="235"/>
      <c r="R648" s="236" t="e">
        <f>VLOOKUP(Q648,国・地域コードリスト!$L$3:$M$209,2,FALSE)</f>
        <v>#N/A</v>
      </c>
      <c r="S648" s="236" t="e">
        <f>VLOOKUP(Q648,国・地域コードリスト!$N$3:$O$209,2,FALSE)</f>
        <v>#N/A</v>
      </c>
      <c r="T648" s="357"/>
      <c r="U648" s="164"/>
      <c r="V648" s="237"/>
      <c r="W648" s="164"/>
    </row>
    <row r="649" spans="2:23" ht="30" hidden="1" customHeight="1">
      <c r="B649" s="234"/>
      <c r="C649" s="235"/>
      <c r="D649" s="234"/>
      <c r="E649" s="235"/>
      <c r="F649" s="236" t="e">
        <f>VLOOKUP(E649,国・地域コードリスト!$L$3:$M$209,2,FALSE)</f>
        <v>#N/A</v>
      </c>
      <c r="G649" s="236" t="e">
        <f>VLOOKUP(E649,国・地域コードリスト!$N$3:$O$209,2,FALSE)</f>
        <v>#N/A</v>
      </c>
      <c r="H649" s="235"/>
      <c r="I649" s="236" t="e">
        <f>VLOOKUP(H649,分野・分科コードリスト!$G$4:$I$49,2,FALSE)</f>
        <v>#N/A</v>
      </c>
      <c r="J649" s="236" t="e">
        <f>VLOOKUP(H649,分野・分科コードリスト!$G$4:$I$49,3,FALSE)</f>
        <v>#N/A</v>
      </c>
      <c r="K649" s="237"/>
      <c r="L649" s="235"/>
      <c r="M649" s="235"/>
      <c r="N649" s="237"/>
      <c r="O649" s="243"/>
      <c r="P649" s="234"/>
      <c r="Q649" s="235"/>
      <c r="R649" s="236" t="e">
        <f>VLOOKUP(Q649,国・地域コードリスト!$L$3:$M$209,2,FALSE)</f>
        <v>#N/A</v>
      </c>
      <c r="S649" s="236" t="e">
        <f>VLOOKUP(Q649,国・地域コードリスト!$N$3:$O$209,2,FALSE)</f>
        <v>#N/A</v>
      </c>
      <c r="T649" s="357"/>
      <c r="U649" s="164"/>
      <c r="V649" s="237"/>
      <c r="W649" s="164"/>
    </row>
    <row r="650" spans="2:23" ht="30" hidden="1" customHeight="1">
      <c r="B650" s="234"/>
      <c r="C650" s="235"/>
      <c r="D650" s="234"/>
      <c r="E650" s="235"/>
      <c r="F650" s="236" t="e">
        <f>VLOOKUP(E650,国・地域コードリスト!$L$3:$M$209,2,FALSE)</f>
        <v>#N/A</v>
      </c>
      <c r="G650" s="236" t="e">
        <f>VLOOKUP(E650,国・地域コードリスト!$N$3:$O$209,2,FALSE)</f>
        <v>#N/A</v>
      </c>
      <c r="H650" s="235"/>
      <c r="I650" s="236" t="e">
        <f>VLOOKUP(H650,分野・分科コードリスト!$G$4:$I$49,2,FALSE)</f>
        <v>#N/A</v>
      </c>
      <c r="J650" s="236" t="e">
        <f>VLOOKUP(H650,分野・分科コードリスト!$G$4:$I$49,3,FALSE)</f>
        <v>#N/A</v>
      </c>
      <c r="K650" s="237"/>
      <c r="L650" s="235"/>
      <c r="M650" s="235"/>
      <c r="N650" s="237"/>
      <c r="O650" s="243"/>
      <c r="P650" s="234"/>
      <c r="Q650" s="235"/>
      <c r="R650" s="236" t="e">
        <f>VLOOKUP(Q650,国・地域コードリスト!$L$3:$M$209,2,FALSE)</f>
        <v>#N/A</v>
      </c>
      <c r="S650" s="236" t="e">
        <f>VLOOKUP(Q650,国・地域コードリスト!$N$3:$O$209,2,FALSE)</f>
        <v>#N/A</v>
      </c>
      <c r="T650" s="357"/>
      <c r="U650" s="164"/>
      <c r="V650" s="237"/>
      <c r="W650" s="164"/>
    </row>
    <row r="651" spans="2:23" ht="30" hidden="1" customHeight="1">
      <c r="B651" s="234"/>
      <c r="C651" s="235"/>
      <c r="D651" s="234"/>
      <c r="E651" s="235"/>
      <c r="F651" s="236" t="e">
        <f>VLOOKUP(E651,国・地域コードリスト!$L$3:$M$209,2,FALSE)</f>
        <v>#N/A</v>
      </c>
      <c r="G651" s="236" t="e">
        <f>VLOOKUP(E651,国・地域コードリスト!$N$3:$O$209,2,FALSE)</f>
        <v>#N/A</v>
      </c>
      <c r="H651" s="235"/>
      <c r="I651" s="236" t="e">
        <f>VLOOKUP(H651,分野・分科コードリスト!$G$4:$I$49,2,FALSE)</f>
        <v>#N/A</v>
      </c>
      <c r="J651" s="236" t="e">
        <f>VLOOKUP(H651,分野・分科コードリスト!$G$4:$I$49,3,FALSE)</f>
        <v>#N/A</v>
      </c>
      <c r="K651" s="237"/>
      <c r="L651" s="235"/>
      <c r="M651" s="235"/>
      <c r="N651" s="237"/>
      <c r="O651" s="243"/>
      <c r="P651" s="234"/>
      <c r="Q651" s="235"/>
      <c r="R651" s="236" t="e">
        <f>VLOOKUP(Q651,国・地域コードリスト!$L$3:$M$209,2,FALSE)</f>
        <v>#N/A</v>
      </c>
      <c r="S651" s="236" t="e">
        <f>VLOOKUP(Q651,国・地域コードリスト!$N$3:$O$209,2,FALSE)</f>
        <v>#N/A</v>
      </c>
      <c r="T651" s="357"/>
      <c r="U651" s="164"/>
      <c r="V651" s="237"/>
      <c r="W651" s="164"/>
    </row>
    <row r="652" spans="2:23" ht="30" hidden="1" customHeight="1">
      <c r="B652" s="234"/>
      <c r="C652" s="235"/>
      <c r="D652" s="234"/>
      <c r="E652" s="235"/>
      <c r="F652" s="236" t="e">
        <f>VLOOKUP(E652,国・地域コードリスト!$L$3:$M$209,2,FALSE)</f>
        <v>#N/A</v>
      </c>
      <c r="G652" s="236" t="e">
        <f>VLOOKUP(E652,国・地域コードリスト!$N$3:$O$209,2,FALSE)</f>
        <v>#N/A</v>
      </c>
      <c r="H652" s="235"/>
      <c r="I652" s="236" t="e">
        <f>VLOOKUP(H652,分野・分科コードリスト!$G$4:$I$49,2,FALSE)</f>
        <v>#N/A</v>
      </c>
      <c r="J652" s="236" t="e">
        <f>VLOOKUP(H652,分野・分科コードリスト!$G$4:$I$49,3,FALSE)</f>
        <v>#N/A</v>
      </c>
      <c r="K652" s="237"/>
      <c r="L652" s="235"/>
      <c r="M652" s="235"/>
      <c r="N652" s="237"/>
      <c r="O652" s="243"/>
      <c r="P652" s="234"/>
      <c r="Q652" s="235"/>
      <c r="R652" s="236" t="e">
        <f>VLOOKUP(Q652,国・地域コードリスト!$L$3:$M$209,2,FALSE)</f>
        <v>#N/A</v>
      </c>
      <c r="S652" s="236" t="e">
        <f>VLOOKUP(Q652,国・地域コードリスト!$N$3:$O$209,2,FALSE)</f>
        <v>#N/A</v>
      </c>
      <c r="T652" s="357"/>
      <c r="U652" s="164"/>
      <c r="V652" s="237"/>
      <c r="W652" s="164"/>
    </row>
    <row r="653" spans="2:23" ht="30" hidden="1" customHeight="1">
      <c r="B653" s="234"/>
      <c r="C653" s="235"/>
      <c r="D653" s="234"/>
      <c r="E653" s="235"/>
      <c r="F653" s="236" t="e">
        <f>VLOOKUP(E653,国・地域コードリスト!$L$3:$M$209,2,FALSE)</f>
        <v>#N/A</v>
      </c>
      <c r="G653" s="236" t="e">
        <f>VLOOKUP(E653,国・地域コードリスト!$N$3:$O$209,2,FALSE)</f>
        <v>#N/A</v>
      </c>
      <c r="H653" s="235"/>
      <c r="I653" s="236" t="e">
        <f>VLOOKUP(H653,分野・分科コードリスト!$G$4:$I$49,2,FALSE)</f>
        <v>#N/A</v>
      </c>
      <c r="J653" s="236" t="e">
        <f>VLOOKUP(H653,分野・分科コードリスト!$G$4:$I$49,3,FALSE)</f>
        <v>#N/A</v>
      </c>
      <c r="K653" s="237"/>
      <c r="L653" s="235"/>
      <c r="M653" s="235"/>
      <c r="N653" s="237"/>
      <c r="O653" s="243"/>
      <c r="P653" s="234"/>
      <c r="Q653" s="235"/>
      <c r="R653" s="236" t="e">
        <f>VLOOKUP(Q653,国・地域コードリスト!$L$3:$M$209,2,FALSE)</f>
        <v>#N/A</v>
      </c>
      <c r="S653" s="236" t="e">
        <f>VLOOKUP(Q653,国・地域コードリスト!$N$3:$O$209,2,FALSE)</f>
        <v>#N/A</v>
      </c>
      <c r="T653" s="357"/>
      <c r="U653" s="164"/>
      <c r="V653" s="237"/>
      <c r="W653" s="164"/>
    </row>
    <row r="654" spans="2:23" ht="30" hidden="1" customHeight="1">
      <c r="B654" s="234"/>
      <c r="C654" s="235"/>
      <c r="D654" s="234"/>
      <c r="E654" s="235"/>
      <c r="F654" s="236" t="e">
        <f>VLOOKUP(E654,国・地域コードリスト!$L$3:$M$209,2,FALSE)</f>
        <v>#N/A</v>
      </c>
      <c r="G654" s="236" t="e">
        <f>VLOOKUP(E654,国・地域コードリスト!$N$3:$O$209,2,FALSE)</f>
        <v>#N/A</v>
      </c>
      <c r="H654" s="235"/>
      <c r="I654" s="236" t="e">
        <f>VLOOKUP(H654,分野・分科コードリスト!$G$4:$I$49,2,FALSE)</f>
        <v>#N/A</v>
      </c>
      <c r="J654" s="236" t="e">
        <f>VLOOKUP(H654,分野・分科コードリスト!$G$4:$I$49,3,FALSE)</f>
        <v>#N/A</v>
      </c>
      <c r="K654" s="237"/>
      <c r="L654" s="235"/>
      <c r="M654" s="235"/>
      <c r="N654" s="237"/>
      <c r="O654" s="243"/>
      <c r="P654" s="234"/>
      <c r="Q654" s="235"/>
      <c r="R654" s="236" t="e">
        <f>VLOOKUP(Q654,国・地域コードリスト!$L$3:$M$209,2,FALSE)</f>
        <v>#N/A</v>
      </c>
      <c r="S654" s="236" t="e">
        <f>VLOOKUP(Q654,国・地域コードリスト!$N$3:$O$209,2,FALSE)</f>
        <v>#N/A</v>
      </c>
      <c r="T654" s="357"/>
      <c r="U654" s="164"/>
      <c r="V654" s="237"/>
      <c r="W654" s="164"/>
    </row>
    <row r="655" spans="2:23" ht="30" hidden="1" customHeight="1">
      <c r="B655" s="234"/>
      <c r="C655" s="235"/>
      <c r="D655" s="234"/>
      <c r="E655" s="235"/>
      <c r="F655" s="236" t="e">
        <f>VLOOKUP(E655,国・地域コードリスト!$L$3:$M$209,2,FALSE)</f>
        <v>#N/A</v>
      </c>
      <c r="G655" s="236" t="e">
        <f>VLOOKUP(E655,国・地域コードリスト!$N$3:$O$209,2,FALSE)</f>
        <v>#N/A</v>
      </c>
      <c r="H655" s="235"/>
      <c r="I655" s="236" t="e">
        <f>VLOOKUP(H655,分野・分科コードリスト!$G$4:$I$49,2,FALSE)</f>
        <v>#N/A</v>
      </c>
      <c r="J655" s="236" t="e">
        <f>VLOOKUP(H655,分野・分科コードリスト!$G$4:$I$49,3,FALSE)</f>
        <v>#N/A</v>
      </c>
      <c r="K655" s="237"/>
      <c r="L655" s="235"/>
      <c r="M655" s="235"/>
      <c r="N655" s="237"/>
      <c r="O655" s="243"/>
      <c r="P655" s="234"/>
      <c r="Q655" s="235"/>
      <c r="R655" s="236" t="e">
        <f>VLOOKUP(Q655,国・地域コードリスト!$L$3:$M$209,2,FALSE)</f>
        <v>#N/A</v>
      </c>
      <c r="S655" s="236" t="e">
        <f>VLOOKUP(Q655,国・地域コードリスト!$N$3:$O$209,2,FALSE)</f>
        <v>#N/A</v>
      </c>
      <c r="T655" s="357"/>
      <c r="U655" s="164"/>
      <c r="V655" s="237"/>
      <c r="W655" s="164"/>
    </row>
    <row r="656" spans="2:23" ht="30" hidden="1" customHeight="1">
      <c r="B656" s="234"/>
      <c r="C656" s="235"/>
      <c r="D656" s="234"/>
      <c r="E656" s="235"/>
      <c r="F656" s="236" t="e">
        <f>VLOOKUP(E656,国・地域コードリスト!$L$3:$M$209,2,FALSE)</f>
        <v>#N/A</v>
      </c>
      <c r="G656" s="236" t="e">
        <f>VLOOKUP(E656,国・地域コードリスト!$N$3:$O$209,2,FALSE)</f>
        <v>#N/A</v>
      </c>
      <c r="H656" s="235"/>
      <c r="I656" s="236" t="e">
        <f>VLOOKUP(H656,分野・分科コードリスト!$G$4:$I$49,2,FALSE)</f>
        <v>#N/A</v>
      </c>
      <c r="J656" s="236" t="e">
        <f>VLOOKUP(H656,分野・分科コードリスト!$G$4:$I$49,3,FALSE)</f>
        <v>#N/A</v>
      </c>
      <c r="K656" s="237"/>
      <c r="L656" s="235"/>
      <c r="M656" s="235"/>
      <c r="N656" s="237"/>
      <c r="O656" s="243"/>
      <c r="P656" s="234"/>
      <c r="Q656" s="235"/>
      <c r="R656" s="236" t="e">
        <f>VLOOKUP(Q656,国・地域コードリスト!$L$3:$M$209,2,FALSE)</f>
        <v>#N/A</v>
      </c>
      <c r="S656" s="236" t="e">
        <f>VLOOKUP(Q656,国・地域コードリスト!$N$3:$O$209,2,FALSE)</f>
        <v>#N/A</v>
      </c>
      <c r="T656" s="357"/>
      <c r="U656" s="164"/>
      <c r="V656" s="237"/>
      <c r="W656" s="164"/>
    </row>
    <row r="657" spans="2:23" ht="30" hidden="1" customHeight="1">
      <c r="B657" s="234"/>
      <c r="C657" s="235"/>
      <c r="D657" s="234"/>
      <c r="E657" s="235"/>
      <c r="F657" s="236" t="e">
        <f>VLOOKUP(E657,国・地域コードリスト!$L$3:$M$209,2,FALSE)</f>
        <v>#N/A</v>
      </c>
      <c r="G657" s="236" t="e">
        <f>VLOOKUP(E657,国・地域コードリスト!$N$3:$O$209,2,FALSE)</f>
        <v>#N/A</v>
      </c>
      <c r="H657" s="235"/>
      <c r="I657" s="236" t="e">
        <f>VLOOKUP(H657,分野・分科コードリスト!$G$4:$I$49,2,FALSE)</f>
        <v>#N/A</v>
      </c>
      <c r="J657" s="236" t="e">
        <f>VLOOKUP(H657,分野・分科コードリスト!$G$4:$I$49,3,FALSE)</f>
        <v>#N/A</v>
      </c>
      <c r="K657" s="237"/>
      <c r="L657" s="235"/>
      <c r="M657" s="235"/>
      <c r="N657" s="237"/>
      <c r="O657" s="243"/>
      <c r="P657" s="234"/>
      <c r="Q657" s="235"/>
      <c r="R657" s="236" t="e">
        <f>VLOOKUP(Q657,国・地域コードリスト!$L$3:$M$209,2,FALSE)</f>
        <v>#N/A</v>
      </c>
      <c r="S657" s="236" t="e">
        <f>VLOOKUP(Q657,国・地域コードリスト!$N$3:$O$209,2,FALSE)</f>
        <v>#N/A</v>
      </c>
      <c r="T657" s="357"/>
      <c r="U657" s="164"/>
      <c r="V657" s="237"/>
      <c r="W657" s="164"/>
    </row>
    <row r="658" spans="2:23" ht="30" hidden="1" customHeight="1">
      <c r="B658" s="234"/>
      <c r="C658" s="235"/>
      <c r="D658" s="234"/>
      <c r="E658" s="235"/>
      <c r="F658" s="236" t="e">
        <f>VLOOKUP(E658,国・地域コードリスト!$L$3:$M$209,2,FALSE)</f>
        <v>#N/A</v>
      </c>
      <c r="G658" s="236" t="e">
        <f>VLOOKUP(E658,国・地域コードリスト!$N$3:$O$209,2,FALSE)</f>
        <v>#N/A</v>
      </c>
      <c r="H658" s="235"/>
      <c r="I658" s="236" t="e">
        <f>VLOOKUP(H658,分野・分科コードリスト!$G$4:$I$49,2,FALSE)</f>
        <v>#N/A</v>
      </c>
      <c r="J658" s="236" t="e">
        <f>VLOOKUP(H658,分野・分科コードリスト!$G$4:$I$49,3,FALSE)</f>
        <v>#N/A</v>
      </c>
      <c r="K658" s="237"/>
      <c r="L658" s="235"/>
      <c r="M658" s="235"/>
      <c r="N658" s="237"/>
      <c r="O658" s="243"/>
      <c r="P658" s="234"/>
      <c r="Q658" s="235"/>
      <c r="R658" s="236" t="e">
        <f>VLOOKUP(Q658,国・地域コードリスト!$L$3:$M$209,2,FALSE)</f>
        <v>#N/A</v>
      </c>
      <c r="S658" s="236" t="e">
        <f>VLOOKUP(Q658,国・地域コードリスト!$N$3:$O$209,2,FALSE)</f>
        <v>#N/A</v>
      </c>
      <c r="T658" s="357"/>
      <c r="U658" s="164"/>
      <c r="V658" s="237"/>
      <c r="W658" s="164"/>
    </row>
    <row r="659" spans="2:23" ht="30" hidden="1" customHeight="1">
      <c r="B659" s="234"/>
      <c r="C659" s="235"/>
      <c r="D659" s="234"/>
      <c r="E659" s="235"/>
      <c r="F659" s="236" t="e">
        <f>VLOOKUP(E659,国・地域コードリスト!$L$3:$M$209,2,FALSE)</f>
        <v>#N/A</v>
      </c>
      <c r="G659" s="236" t="e">
        <f>VLOOKUP(E659,国・地域コードリスト!$N$3:$O$209,2,FALSE)</f>
        <v>#N/A</v>
      </c>
      <c r="H659" s="235"/>
      <c r="I659" s="236" t="e">
        <f>VLOOKUP(H659,分野・分科コードリスト!$G$4:$I$49,2,FALSE)</f>
        <v>#N/A</v>
      </c>
      <c r="J659" s="236" t="e">
        <f>VLOOKUP(H659,分野・分科コードリスト!$G$4:$I$49,3,FALSE)</f>
        <v>#N/A</v>
      </c>
      <c r="K659" s="237"/>
      <c r="L659" s="235"/>
      <c r="M659" s="235"/>
      <c r="N659" s="237"/>
      <c r="O659" s="243"/>
      <c r="P659" s="234"/>
      <c r="Q659" s="235"/>
      <c r="R659" s="236" t="e">
        <f>VLOOKUP(Q659,国・地域コードリスト!$L$3:$M$209,2,FALSE)</f>
        <v>#N/A</v>
      </c>
      <c r="S659" s="236" t="e">
        <f>VLOOKUP(Q659,国・地域コードリスト!$N$3:$O$209,2,FALSE)</f>
        <v>#N/A</v>
      </c>
      <c r="T659" s="357"/>
      <c r="U659" s="164"/>
      <c r="V659" s="237"/>
      <c r="W659" s="164"/>
    </row>
    <row r="660" spans="2:23" ht="30" hidden="1" customHeight="1">
      <c r="B660" s="234"/>
      <c r="C660" s="235"/>
      <c r="D660" s="234"/>
      <c r="E660" s="235"/>
      <c r="F660" s="236" t="e">
        <f>VLOOKUP(E660,国・地域コードリスト!$L$3:$M$209,2,FALSE)</f>
        <v>#N/A</v>
      </c>
      <c r="G660" s="236" t="e">
        <f>VLOOKUP(E660,国・地域コードリスト!$N$3:$O$209,2,FALSE)</f>
        <v>#N/A</v>
      </c>
      <c r="H660" s="235"/>
      <c r="I660" s="236" t="e">
        <f>VLOOKUP(H660,分野・分科コードリスト!$G$4:$I$49,2,FALSE)</f>
        <v>#N/A</v>
      </c>
      <c r="J660" s="236" t="e">
        <f>VLOOKUP(H660,分野・分科コードリスト!$G$4:$I$49,3,FALSE)</f>
        <v>#N/A</v>
      </c>
      <c r="K660" s="237"/>
      <c r="L660" s="235"/>
      <c r="M660" s="235"/>
      <c r="N660" s="237"/>
      <c r="O660" s="243"/>
      <c r="P660" s="234"/>
      <c r="Q660" s="235"/>
      <c r="R660" s="236" t="e">
        <f>VLOOKUP(Q660,国・地域コードリスト!$L$3:$M$209,2,FALSE)</f>
        <v>#N/A</v>
      </c>
      <c r="S660" s="236" t="e">
        <f>VLOOKUP(Q660,国・地域コードリスト!$N$3:$O$209,2,FALSE)</f>
        <v>#N/A</v>
      </c>
      <c r="T660" s="357"/>
      <c r="U660" s="164"/>
      <c r="V660" s="237"/>
      <c r="W660" s="164"/>
    </row>
    <row r="661" spans="2:23" ht="30" hidden="1" customHeight="1">
      <c r="B661" s="234"/>
      <c r="C661" s="235"/>
      <c r="D661" s="234"/>
      <c r="E661" s="235"/>
      <c r="F661" s="236" t="e">
        <f>VLOOKUP(E661,国・地域コードリスト!$L$3:$M$209,2,FALSE)</f>
        <v>#N/A</v>
      </c>
      <c r="G661" s="236" t="e">
        <f>VLOOKUP(E661,国・地域コードリスト!$N$3:$O$209,2,FALSE)</f>
        <v>#N/A</v>
      </c>
      <c r="H661" s="235"/>
      <c r="I661" s="236" t="e">
        <f>VLOOKUP(H661,分野・分科コードリスト!$G$4:$I$49,2,FALSE)</f>
        <v>#N/A</v>
      </c>
      <c r="J661" s="236" t="e">
        <f>VLOOKUP(H661,分野・分科コードリスト!$G$4:$I$49,3,FALSE)</f>
        <v>#N/A</v>
      </c>
      <c r="K661" s="237"/>
      <c r="L661" s="235"/>
      <c r="M661" s="235"/>
      <c r="N661" s="237"/>
      <c r="O661" s="243"/>
      <c r="P661" s="234"/>
      <c r="Q661" s="235"/>
      <c r="R661" s="236" t="e">
        <f>VLOOKUP(Q661,国・地域コードリスト!$L$3:$M$209,2,FALSE)</f>
        <v>#N/A</v>
      </c>
      <c r="S661" s="236" t="e">
        <f>VLOOKUP(Q661,国・地域コードリスト!$N$3:$O$209,2,FALSE)</f>
        <v>#N/A</v>
      </c>
      <c r="T661" s="357"/>
      <c r="U661" s="164"/>
      <c r="V661" s="237"/>
      <c r="W661" s="164"/>
    </row>
    <row r="662" spans="2:23" ht="30" hidden="1" customHeight="1">
      <c r="B662" s="234"/>
      <c r="C662" s="235"/>
      <c r="D662" s="234"/>
      <c r="E662" s="235"/>
      <c r="F662" s="236" t="e">
        <f>VLOOKUP(E662,国・地域コードリスト!$L$3:$M$209,2,FALSE)</f>
        <v>#N/A</v>
      </c>
      <c r="G662" s="236" t="e">
        <f>VLOOKUP(E662,国・地域コードリスト!$N$3:$O$209,2,FALSE)</f>
        <v>#N/A</v>
      </c>
      <c r="H662" s="235"/>
      <c r="I662" s="236" t="e">
        <f>VLOOKUP(H662,分野・分科コードリスト!$G$4:$I$49,2,FALSE)</f>
        <v>#N/A</v>
      </c>
      <c r="J662" s="236" t="e">
        <f>VLOOKUP(H662,分野・分科コードリスト!$G$4:$I$49,3,FALSE)</f>
        <v>#N/A</v>
      </c>
      <c r="K662" s="237"/>
      <c r="L662" s="235"/>
      <c r="M662" s="235"/>
      <c r="N662" s="237"/>
      <c r="O662" s="243"/>
      <c r="P662" s="234"/>
      <c r="Q662" s="235"/>
      <c r="R662" s="236" t="e">
        <f>VLOOKUP(Q662,国・地域コードリスト!$L$3:$M$209,2,FALSE)</f>
        <v>#N/A</v>
      </c>
      <c r="S662" s="236" t="e">
        <f>VLOOKUP(Q662,国・地域コードリスト!$N$3:$O$209,2,FALSE)</f>
        <v>#N/A</v>
      </c>
      <c r="T662" s="357"/>
      <c r="U662" s="164"/>
      <c r="V662" s="237"/>
      <c r="W662" s="164"/>
    </row>
    <row r="663" spans="2:23" ht="30" hidden="1" customHeight="1">
      <c r="B663" s="234"/>
      <c r="C663" s="235"/>
      <c r="D663" s="234"/>
      <c r="E663" s="235"/>
      <c r="F663" s="236" t="e">
        <f>VLOOKUP(E663,国・地域コードリスト!$L$3:$M$209,2,FALSE)</f>
        <v>#N/A</v>
      </c>
      <c r="G663" s="236" t="e">
        <f>VLOOKUP(E663,国・地域コードリスト!$N$3:$O$209,2,FALSE)</f>
        <v>#N/A</v>
      </c>
      <c r="H663" s="235"/>
      <c r="I663" s="236" t="e">
        <f>VLOOKUP(H663,分野・分科コードリスト!$G$4:$I$49,2,FALSE)</f>
        <v>#N/A</v>
      </c>
      <c r="J663" s="236" t="e">
        <f>VLOOKUP(H663,分野・分科コードリスト!$G$4:$I$49,3,FALSE)</f>
        <v>#N/A</v>
      </c>
      <c r="K663" s="237"/>
      <c r="L663" s="235"/>
      <c r="M663" s="235"/>
      <c r="N663" s="237"/>
      <c r="O663" s="243"/>
      <c r="P663" s="234"/>
      <c r="Q663" s="235"/>
      <c r="R663" s="236" t="e">
        <f>VLOOKUP(Q663,国・地域コードリスト!$L$3:$M$209,2,FALSE)</f>
        <v>#N/A</v>
      </c>
      <c r="S663" s="236" t="e">
        <f>VLOOKUP(Q663,国・地域コードリスト!$N$3:$O$209,2,FALSE)</f>
        <v>#N/A</v>
      </c>
      <c r="T663" s="357"/>
      <c r="U663" s="164"/>
      <c r="V663" s="237"/>
      <c r="W663" s="164"/>
    </row>
    <row r="664" spans="2:23" ht="30" hidden="1" customHeight="1">
      <c r="B664" s="234"/>
      <c r="C664" s="235"/>
      <c r="D664" s="234"/>
      <c r="E664" s="235"/>
      <c r="F664" s="236" t="e">
        <f>VLOOKUP(E664,国・地域コードリスト!$L$3:$M$209,2,FALSE)</f>
        <v>#N/A</v>
      </c>
      <c r="G664" s="236" t="e">
        <f>VLOOKUP(E664,国・地域コードリスト!$N$3:$O$209,2,FALSE)</f>
        <v>#N/A</v>
      </c>
      <c r="H664" s="235"/>
      <c r="I664" s="236" t="e">
        <f>VLOOKUP(H664,分野・分科コードリスト!$G$4:$I$49,2,FALSE)</f>
        <v>#N/A</v>
      </c>
      <c r="J664" s="236" t="e">
        <f>VLOOKUP(H664,分野・分科コードリスト!$G$4:$I$49,3,FALSE)</f>
        <v>#N/A</v>
      </c>
      <c r="K664" s="237"/>
      <c r="L664" s="235"/>
      <c r="M664" s="235"/>
      <c r="N664" s="237"/>
      <c r="O664" s="243"/>
      <c r="P664" s="234"/>
      <c r="Q664" s="235"/>
      <c r="R664" s="236" t="e">
        <f>VLOOKUP(Q664,国・地域コードリスト!$L$3:$M$209,2,FALSE)</f>
        <v>#N/A</v>
      </c>
      <c r="S664" s="236" t="e">
        <f>VLOOKUP(Q664,国・地域コードリスト!$N$3:$O$209,2,FALSE)</f>
        <v>#N/A</v>
      </c>
      <c r="T664" s="357"/>
      <c r="U664" s="164"/>
      <c r="V664" s="237"/>
      <c r="W664" s="164"/>
    </row>
    <row r="665" spans="2:23" ht="30" hidden="1" customHeight="1">
      <c r="B665" s="234"/>
      <c r="C665" s="235"/>
      <c r="D665" s="234"/>
      <c r="E665" s="235"/>
      <c r="F665" s="236" t="e">
        <f>VLOOKUP(E665,国・地域コードリスト!$L$3:$M$209,2,FALSE)</f>
        <v>#N/A</v>
      </c>
      <c r="G665" s="236" t="e">
        <f>VLOOKUP(E665,国・地域コードリスト!$N$3:$O$209,2,FALSE)</f>
        <v>#N/A</v>
      </c>
      <c r="H665" s="235"/>
      <c r="I665" s="236" t="e">
        <f>VLOOKUP(H665,分野・分科コードリスト!$G$4:$I$49,2,FALSE)</f>
        <v>#N/A</v>
      </c>
      <c r="J665" s="236" t="e">
        <f>VLOOKUP(H665,分野・分科コードリスト!$G$4:$I$49,3,FALSE)</f>
        <v>#N/A</v>
      </c>
      <c r="K665" s="237"/>
      <c r="L665" s="235"/>
      <c r="M665" s="235"/>
      <c r="N665" s="237"/>
      <c r="O665" s="243"/>
      <c r="P665" s="234"/>
      <c r="Q665" s="235"/>
      <c r="R665" s="236" t="e">
        <f>VLOOKUP(Q665,国・地域コードリスト!$L$3:$M$209,2,FALSE)</f>
        <v>#N/A</v>
      </c>
      <c r="S665" s="236" t="e">
        <f>VLOOKUP(Q665,国・地域コードリスト!$N$3:$O$209,2,FALSE)</f>
        <v>#N/A</v>
      </c>
      <c r="T665" s="357"/>
      <c r="U665" s="164"/>
      <c r="V665" s="237"/>
      <c r="W665" s="164"/>
    </row>
    <row r="666" spans="2:23" ht="30" hidden="1" customHeight="1">
      <c r="B666" s="234"/>
      <c r="C666" s="235"/>
      <c r="D666" s="234"/>
      <c r="E666" s="235"/>
      <c r="F666" s="236" t="e">
        <f>VLOOKUP(E666,国・地域コードリスト!$L$3:$M$209,2,FALSE)</f>
        <v>#N/A</v>
      </c>
      <c r="G666" s="236" t="e">
        <f>VLOOKUP(E666,国・地域コードリスト!$N$3:$O$209,2,FALSE)</f>
        <v>#N/A</v>
      </c>
      <c r="H666" s="235"/>
      <c r="I666" s="236" t="e">
        <f>VLOOKUP(H666,分野・分科コードリスト!$G$4:$I$49,2,FALSE)</f>
        <v>#N/A</v>
      </c>
      <c r="J666" s="236" t="e">
        <f>VLOOKUP(H666,分野・分科コードリスト!$G$4:$I$49,3,FALSE)</f>
        <v>#N/A</v>
      </c>
      <c r="K666" s="237"/>
      <c r="L666" s="235"/>
      <c r="M666" s="235"/>
      <c r="N666" s="237"/>
      <c r="O666" s="243"/>
      <c r="P666" s="234"/>
      <c r="Q666" s="235"/>
      <c r="R666" s="236" t="e">
        <f>VLOOKUP(Q666,国・地域コードリスト!$L$3:$M$209,2,FALSE)</f>
        <v>#N/A</v>
      </c>
      <c r="S666" s="236" t="e">
        <f>VLOOKUP(Q666,国・地域コードリスト!$N$3:$O$209,2,FALSE)</f>
        <v>#N/A</v>
      </c>
      <c r="T666" s="357"/>
      <c r="U666" s="164"/>
      <c r="V666" s="237"/>
      <c r="W666" s="164"/>
    </row>
    <row r="667" spans="2:23" ht="30" hidden="1" customHeight="1">
      <c r="B667" s="234"/>
      <c r="C667" s="235"/>
      <c r="D667" s="234"/>
      <c r="E667" s="235"/>
      <c r="F667" s="236" t="e">
        <f>VLOOKUP(E667,国・地域コードリスト!$L$3:$M$209,2,FALSE)</f>
        <v>#N/A</v>
      </c>
      <c r="G667" s="236" t="e">
        <f>VLOOKUP(E667,国・地域コードリスト!$N$3:$O$209,2,FALSE)</f>
        <v>#N/A</v>
      </c>
      <c r="H667" s="235"/>
      <c r="I667" s="236" t="e">
        <f>VLOOKUP(H667,分野・分科コードリスト!$G$4:$I$49,2,FALSE)</f>
        <v>#N/A</v>
      </c>
      <c r="J667" s="236" t="e">
        <f>VLOOKUP(H667,分野・分科コードリスト!$G$4:$I$49,3,FALSE)</f>
        <v>#N/A</v>
      </c>
      <c r="K667" s="237"/>
      <c r="L667" s="235"/>
      <c r="M667" s="235"/>
      <c r="N667" s="237"/>
      <c r="O667" s="243"/>
      <c r="P667" s="234"/>
      <c r="Q667" s="235"/>
      <c r="R667" s="236" t="e">
        <f>VLOOKUP(Q667,国・地域コードリスト!$L$3:$M$209,2,FALSE)</f>
        <v>#N/A</v>
      </c>
      <c r="S667" s="236" t="e">
        <f>VLOOKUP(Q667,国・地域コードリスト!$N$3:$O$209,2,FALSE)</f>
        <v>#N/A</v>
      </c>
      <c r="T667" s="357"/>
      <c r="U667" s="164"/>
      <c r="V667" s="237"/>
      <c r="W667" s="164"/>
    </row>
    <row r="668" spans="2:23" ht="30" hidden="1" customHeight="1">
      <c r="B668" s="234"/>
      <c r="C668" s="235"/>
      <c r="D668" s="234"/>
      <c r="E668" s="235"/>
      <c r="F668" s="236" t="e">
        <f>VLOOKUP(E668,国・地域コードリスト!$L$3:$M$209,2,FALSE)</f>
        <v>#N/A</v>
      </c>
      <c r="G668" s="236" t="e">
        <f>VLOOKUP(E668,国・地域コードリスト!$N$3:$O$209,2,FALSE)</f>
        <v>#N/A</v>
      </c>
      <c r="H668" s="235"/>
      <c r="I668" s="236" t="e">
        <f>VLOOKUP(H668,分野・分科コードリスト!$G$4:$I$49,2,FALSE)</f>
        <v>#N/A</v>
      </c>
      <c r="J668" s="236" t="e">
        <f>VLOOKUP(H668,分野・分科コードリスト!$G$4:$I$49,3,FALSE)</f>
        <v>#N/A</v>
      </c>
      <c r="K668" s="237"/>
      <c r="L668" s="235"/>
      <c r="M668" s="235"/>
      <c r="N668" s="237"/>
      <c r="O668" s="243"/>
      <c r="P668" s="234"/>
      <c r="Q668" s="235"/>
      <c r="R668" s="236" t="e">
        <f>VLOOKUP(Q668,国・地域コードリスト!$L$3:$M$209,2,FALSE)</f>
        <v>#N/A</v>
      </c>
      <c r="S668" s="236" t="e">
        <f>VLOOKUP(Q668,国・地域コードリスト!$N$3:$O$209,2,FALSE)</f>
        <v>#N/A</v>
      </c>
      <c r="T668" s="357"/>
      <c r="U668" s="164"/>
      <c r="V668" s="237"/>
      <c r="W668" s="164"/>
    </row>
    <row r="669" spans="2:23" ht="30" hidden="1" customHeight="1">
      <c r="B669" s="234"/>
      <c r="C669" s="235"/>
      <c r="D669" s="234"/>
      <c r="E669" s="235"/>
      <c r="F669" s="236" t="e">
        <f>VLOOKUP(E669,国・地域コードリスト!$L$3:$M$209,2,FALSE)</f>
        <v>#N/A</v>
      </c>
      <c r="G669" s="236" t="e">
        <f>VLOOKUP(E669,国・地域コードリスト!$N$3:$O$209,2,FALSE)</f>
        <v>#N/A</v>
      </c>
      <c r="H669" s="235"/>
      <c r="I669" s="236" t="e">
        <f>VLOOKUP(H669,分野・分科コードリスト!$G$4:$I$49,2,FALSE)</f>
        <v>#N/A</v>
      </c>
      <c r="J669" s="236" t="e">
        <f>VLOOKUP(H669,分野・分科コードリスト!$G$4:$I$49,3,FALSE)</f>
        <v>#N/A</v>
      </c>
      <c r="K669" s="237"/>
      <c r="L669" s="235"/>
      <c r="M669" s="235"/>
      <c r="N669" s="237"/>
      <c r="O669" s="243"/>
      <c r="P669" s="234"/>
      <c r="Q669" s="235"/>
      <c r="R669" s="236" t="e">
        <f>VLOOKUP(Q669,国・地域コードリスト!$L$3:$M$209,2,FALSE)</f>
        <v>#N/A</v>
      </c>
      <c r="S669" s="236" t="e">
        <f>VLOOKUP(Q669,国・地域コードリスト!$N$3:$O$209,2,FALSE)</f>
        <v>#N/A</v>
      </c>
      <c r="T669" s="357"/>
      <c r="U669" s="164"/>
      <c r="V669" s="237"/>
      <c r="W669" s="164"/>
    </row>
    <row r="670" spans="2:23" ht="30" hidden="1" customHeight="1">
      <c r="B670" s="234"/>
      <c r="C670" s="235"/>
      <c r="D670" s="234"/>
      <c r="E670" s="235"/>
      <c r="F670" s="236" t="e">
        <f>VLOOKUP(E670,国・地域コードリスト!$L$3:$M$209,2,FALSE)</f>
        <v>#N/A</v>
      </c>
      <c r="G670" s="236" t="e">
        <f>VLOOKUP(E670,国・地域コードリスト!$N$3:$O$209,2,FALSE)</f>
        <v>#N/A</v>
      </c>
      <c r="H670" s="235"/>
      <c r="I670" s="236" t="e">
        <f>VLOOKUP(H670,分野・分科コードリスト!$G$4:$I$49,2,FALSE)</f>
        <v>#N/A</v>
      </c>
      <c r="J670" s="236" t="e">
        <f>VLOOKUP(H670,分野・分科コードリスト!$G$4:$I$49,3,FALSE)</f>
        <v>#N/A</v>
      </c>
      <c r="K670" s="237"/>
      <c r="L670" s="235"/>
      <c r="M670" s="235"/>
      <c r="N670" s="237"/>
      <c r="O670" s="243"/>
      <c r="P670" s="234"/>
      <c r="Q670" s="235"/>
      <c r="R670" s="236" t="e">
        <f>VLOOKUP(Q670,国・地域コードリスト!$L$3:$M$209,2,FALSE)</f>
        <v>#N/A</v>
      </c>
      <c r="S670" s="236" t="e">
        <f>VLOOKUP(Q670,国・地域コードリスト!$N$3:$O$209,2,FALSE)</f>
        <v>#N/A</v>
      </c>
      <c r="T670" s="357"/>
      <c r="U670" s="164"/>
      <c r="V670" s="237"/>
      <c r="W670" s="164"/>
    </row>
    <row r="671" spans="2:23" ht="30" hidden="1" customHeight="1">
      <c r="B671" s="234"/>
      <c r="C671" s="235"/>
      <c r="D671" s="234"/>
      <c r="E671" s="235"/>
      <c r="F671" s="236" t="e">
        <f>VLOOKUP(E671,国・地域コードリスト!$L$3:$M$209,2,FALSE)</f>
        <v>#N/A</v>
      </c>
      <c r="G671" s="236" t="e">
        <f>VLOOKUP(E671,国・地域コードリスト!$N$3:$O$209,2,FALSE)</f>
        <v>#N/A</v>
      </c>
      <c r="H671" s="235"/>
      <c r="I671" s="236" t="e">
        <f>VLOOKUP(H671,分野・分科コードリスト!$G$4:$I$49,2,FALSE)</f>
        <v>#N/A</v>
      </c>
      <c r="J671" s="236" t="e">
        <f>VLOOKUP(H671,分野・分科コードリスト!$G$4:$I$49,3,FALSE)</f>
        <v>#N/A</v>
      </c>
      <c r="K671" s="237"/>
      <c r="L671" s="235"/>
      <c r="M671" s="235"/>
      <c r="N671" s="237"/>
      <c r="O671" s="243"/>
      <c r="P671" s="234"/>
      <c r="Q671" s="235"/>
      <c r="R671" s="236" t="e">
        <f>VLOOKUP(Q671,国・地域コードリスト!$L$3:$M$209,2,FALSE)</f>
        <v>#N/A</v>
      </c>
      <c r="S671" s="236" t="e">
        <f>VLOOKUP(Q671,国・地域コードリスト!$N$3:$O$209,2,FALSE)</f>
        <v>#N/A</v>
      </c>
      <c r="T671" s="357"/>
      <c r="U671" s="164"/>
      <c r="V671" s="237"/>
      <c r="W671" s="164"/>
    </row>
    <row r="672" spans="2:23" ht="30" hidden="1" customHeight="1">
      <c r="B672" s="234"/>
      <c r="C672" s="235"/>
      <c r="D672" s="234"/>
      <c r="E672" s="235"/>
      <c r="F672" s="236" t="e">
        <f>VLOOKUP(E672,国・地域コードリスト!$L$3:$M$209,2,FALSE)</f>
        <v>#N/A</v>
      </c>
      <c r="G672" s="236" t="e">
        <f>VLOOKUP(E672,国・地域コードリスト!$N$3:$O$209,2,FALSE)</f>
        <v>#N/A</v>
      </c>
      <c r="H672" s="235"/>
      <c r="I672" s="236" t="e">
        <f>VLOOKUP(H672,分野・分科コードリスト!$G$4:$I$49,2,FALSE)</f>
        <v>#N/A</v>
      </c>
      <c r="J672" s="236" t="e">
        <f>VLOOKUP(H672,分野・分科コードリスト!$G$4:$I$49,3,FALSE)</f>
        <v>#N/A</v>
      </c>
      <c r="K672" s="237"/>
      <c r="L672" s="235"/>
      <c r="M672" s="235"/>
      <c r="N672" s="237"/>
      <c r="O672" s="243"/>
      <c r="P672" s="234"/>
      <c r="Q672" s="235"/>
      <c r="R672" s="236" t="e">
        <f>VLOOKUP(Q672,国・地域コードリスト!$L$3:$M$209,2,FALSE)</f>
        <v>#N/A</v>
      </c>
      <c r="S672" s="236" t="e">
        <f>VLOOKUP(Q672,国・地域コードリスト!$N$3:$O$209,2,FALSE)</f>
        <v>#N/A</v>
      </c>
      <c r="T672" s="357"/>
      <c r="U672" s="164"/>
      <c r="V672" s="237"/>
      <c r="W672" s="164"/>
    </row>
    <row r="673" spans="2:23" ht="30" hidden="1" customHeight="1">
      <c r="B673" s="234"/>
      <c r="C673" s="235"/>
      <c r="D673" s="234"/>
      <c r="E673" s="235"/>
      <c r="F673" s="236" t="e">
        <f>VLOOKUP(E673,国・地域コードリスト!$L$3:$M$209,2,FALSE)</f>
        <v>#N/A</v>
      </c>
      <c r="G673" s="236" t="e">
        <f>VLOOKUP(E673,国・地域コードリスト!$N$3:$O$209,2,FALSE)</f>
        <v>#N/A</v>
      </c>
      <c r="H673" s="235"/>
      <c r="I673" s="236" t="e">
        <f>VLOOKUP(H673,分野・分科コードリスト!$G$4:$I$49,2,FALSE)</f>
        <v>#N/A</v>
      </c>
      <c r="J673" s="236" t="e">
        <f>VLOOKUP(H673,分野・分科コードリスト!$G$4:$I$49,3,FALSE)</f>
        <v>#N/A</v>
      </c>
      <c r="K673" s="237"/>
      <c r="L673" s="235"/>
      <c r="M673" s="235"/>
      <c r="N673" s="237"/>
      <c r="O673" s="243"/>
      <c r="P673" s="234"/>
      <c r="Q673" s="235"/>
      <c r="R673" s="236" t="e">
        <f>VLOOKUP(Q673,国・地域コードリスト!$L$3:$M$209,2,FALSE)</f>
        <v>#N/A</v>
      </c>
      <c r="S673" s="236" t="e">
        <f>VLOOKUP(Q673,国・地域コードリスト!$N$3:$O$209,2,FALSE)</f>
        <v>#N/A</v>
      </c>
      <c r="T673" s="357"/>
      <c r="U673" s="164"/>
      <c r="V673" s="237"/>
      <c r="W673" s="164"/>
    </row>
    <row r="674" spans="2:23" ht="30" hidden="1" customHeight="1">
      <c r="B674" s="234"/>
      <c r="C674" s="235"/>
      <c r="D674" s="234"/>
      <c r="E674" s="235"/>
      <c r="F674" s="236" t="e">
        <f>VLOOKUP(E674,国・地域コードリスト!$L$3:$M$209,2,FALSE)</f>
        <v>#N/A</v>
      </c>
      <c r="G674" s="236" t="e">
        <f>VLOOKUP(E674,国・地域コードリスト!$N$3:$O$209,2,FALSE)</f>
        <v>#N/A</v>
      </c>
      <c r="H674" s="235"/>
      <c r="I674" s="236" t="e">
        <f>VLOOKUP(H674,分野・分科コードリスト!$G$4:$I$49,2,FALSE)</f>
        <v>#N/A</v>
      </c>
      <c r="J674" s="236" t="e">
        <f>VLOOKUP(H674,分野・分科コードリスト!$G$4:$I$49,3,FALSE)</f>
        <v>#N/A</v>
      </c>
      <c r="K674" s="237"/>
      <c r="L674" s="235"/>
      <c r="M674" s="235"/>
      <c r="N674" s="237"/>
      <c r="O674" s="243"/>
      <c r="P674" s="234"/>
      <c r="Q674" s="235"/>
      <c r="R674" s="236" t="e">
        <f>VLOOKUP(Q674,国・地域コードリスト!$L$3:$M$209,2,FALSE)</f>
        <v>#N/A</v>
      </c>
      <c r="S674" s="236" t="e">
        <f>VLOOKUP(Q674,国・地域コードリスト!$N$3:$O$209,2,FALSE)</f>
        <v>#N/A</v>
      </c>
      <c r="T674" s="357"/>
      <c r="U674" s="164"/>
      <c r="V674" s="237"/>
      <c r="W674" s="164"/>
    </row>
    <row r="675" spans="2:23" ht="30" hidden="1" customHeight="1">
      <c r="B675" s="234"/>
      <c r="C675" s="235"/>
      <c r="D675" s="234"/>
      <c r="E675" s="235"/>
      <c r="F675" s="236" t="e">
        <f>VLOOKUP(E675,国・地域コードリスト!$L$3:$M$209,2,FALSE)</f>
        <v>#N/A</v>
      </c>
      <c r="G675" s="236" t="e">
        <f>VLOOKUP(E675,国・地域コードリスト!$N$3:$O$209,2,FALSE)</f>
        <v>#N/A</v>
      </c>
      <c r="H675" s="235"/>
      <c r="I675" s="236" t="e">
        <f>VLOOKUP(H675,分野・分科コードリスト!$G$4:$I$49,2,FALSE)</f>
        <v>#N/A</v>
      </c>
      <c r="J675" s="236" t="e">
        <f>VLOOKUP(H675,分野・分科コードリスト!$G$4:$I$49,3,FALSE)</f>
        <v>#N/A</v>
      </c>
      <c r="K675" s="237"/>
      <c r="L675" s="235"/>
      <c r="M675" s="235"/>
      <c r="N675" s="237"/>
      <c r="O675" s="243"/>
      <c r="P675" s="234"/>
      <c r="Q675" s="235"/>
      <c r="R675" s="236" t="e">
        <f>VLOOKUP(Q675,国・地域コードリスト!$L$3:$M$209,2,FALSE)</f>
        <v>#N/A</v>
      </c>
      <c r="S675" s="236" t="e">
        <f>VLOOKUP(Q675,国・地域コードリスト!$N$3:$O$209,2,FALSE)</f>
        <v>#N/A</v>
      </c>
      <c r="T675" s="357"/>
      <c r="U675" s="164"/>
      <c r="V675" s="237"/>
      <c r="W675" s="164"/>
    </row>
    <row r="676" spans="2:23" ht="30" hidden="1" customHeight="1">
      <c r="B676" s="234"/>
      <c r="C676" s="235"/>
      <c r="D676" s="234"/>
      <c r="E676" s="235"/>
      <c r="F676" s="236" t="e">
        <f>VLOOKUP(E676,国・地域コードリスト!$L$3:$M$209,2,FALSE)</f>
        <v>#N/A</v>
      </c>
      <c r="G676" s="236" t="e">
        <f>VLOOKUP(E676,国・地域コードリスト!$N$3:$O$209,2,FALSE)</f>
        <v>#N/A</v>
      </c>
      <c r="H676" s="235"/>
      <c r="I676" s="236" t="e">
        <f>VLOOKUP(H676,分野・分科コードリスト!$G$4:$I$49,2,FALSE)</f>
        <v>#N/A</v>
      </c>
      <c r="J676" s="236" t="e">
        <f>VLOOKUP(H676,分野・分科コードリスト!$G$4:$I$49,3,FALSE)</f>
        <v>#N/A</v>
      </c>
      <c r="K676" s="237"/>
      <c r="L676" s="235"/>
      <c r="M676" s="235"/>
      <c r="N676" s="237"/>
      <c r="O676" s="243"/>
      <c r="P676" s="234"/>
      <c r="Q676" s="235"/>
      <c r="R676" s="236" t="e">
        <f>VLOOKUP(Q676,国・地域コードリスト!$L$3:$M$209,2,FALSE)</f>
        <v>#N/A</v>
      </c>
      <c r="S676" s="236" t="e">
        <f>VLOOKUP(Q676,国・地域コードリスト!$N$3:$O$209,2,FALSE)</f>
        <v>#N/A</v>
      </c>
      <c r="T676" s="357"/>
      <c r="U676" s="164"/>
      <c r="V676" s="237"/>
      <c r="W676" s="164"/>
    </row>
    <row r="677" spans="2:23" ht="30" hidden="1" customHeight="1">
      <c r="B677" s="234"/>
      <c r="C677" s="235"/>
      <c r="D677" s="234"/>
      <c r="E677" s="235"/>
      <c r="F677" s="236" t="e">
        <f>VLOOKUP(E677,国・地域コードリスト!$L$3:$M$209,2,FALSE)</f>
        <v>#N/A</v>
      </c>
      <c r="G677" s="236" t="e">
        <f>VLOOKUP(E677,国・地域コードリスト!$N$3:$O$209,2,FALSE)</f>
        <v>#N/A</v>
      </c>
      <c r="H677" s="235"/>
      <c r="I677" s="236" t="e">
        <f>VLOOKUP(H677,分野・分科コードリスト!$G$4:$I$49,2,FALSE)</f>
        <v>#N/A</v>
      </c>
      <c r="J677" s="236" t="e">
        <f>VLOOKUP(H677,分野・分科コードリスト!$G$4:$I$49,3,FALSE)</f>
        <v>#N/A</v>
      </c>
      <c r="K677" s="237"/>
      <c r="L677" s="235"/>
      <c r="M677" s="235"/>
      <c r="N677" s="237"/>
      <c r="O677" s="243"/>
      <c r="P677" s="234"/>
      <c r="Q677" s="235"/>
      <c r="R677" s="236" t="e">
        <f>VLOOKUP(Q677,国・地域コードリスト!$L$3:$M$209,2,FALSE)</f>
        <v>#N/A</v>
      </c>
      <c r="S677" s="236" t="e">
        <f>VLOOKUP(Q677,国・地域コードリスト!$N$3:$O$209,2,FALSE)</f>
        <v>#N/A</v>
      </c>
      <c r="T677" s="357"/>
      <c r="U677" s="164"/>
      <c r="V677" s="237"/>
      <c r="W677" s="164"/>
    </row>
    <row r="678" spans="2:23" ht="30" hidden="1" customHeight="1">
      <c r="B678" s="234"/>
      <c r="C678" s="235"/>
      <c r="D678" s="234"/>
      <c r="E678" s="235"/>
      <c r="F678" s="236" t="e">
        <f>VLOOKUP(E678,国・地域コードリスト!$L$3:$M$209,2,FALSE)</f>
        <v>#N/A</v>
      </c>
      <c r="G678" s="236" t="e">
        <f>VLOOKUP(E678,国・地域コードリスト!$N$3:$O$209,2,FALSE)</f>
        <v>#N/A</v>
      </c>
      <c r="H678" s="235"/>
      <c r="I678" s="236" t="e">
        <f>VLOOKUP(H678,分野・分科コードリスト!$G$4:$I$49,2,FALSE)</f>
        <v>#N/A</v>
      </c>
      <c r="J678" s="236" t="e">
        <f>VLOOKUP(H678,分野・分科コードリスト!$G$4:$I$49,3,FALSE)</f>
        <v>#N/A</v>
      </c>
      <c r="K678" s="237"/>
      <c r="L678" s="235"/>
      <c r="M678" s="235"/>
      <c r="N678" s="237"/>
      <c r="O678" s="243"/>
      <c r="P678" s="234"/>
      <c r="Q678" s="235"/>
      <c r="R678" s="236" t="e">
        <f>VLOOKUP(Q678,国・地域コードリスト!$L$3:$M$209,2,FALSE)</f>
        <v>#N/A</v>
      </c>
      <c r="S678" s="236" t="e">
        <f>VLOOKUP(Q678,国・地域コードリスト!$N$3:$O$209,2,FALSE)</f>
        <v>#N/A</v>
      </c>
      <c r="T678" s="357"/>
      <c r="U678" s="164"/>
      <c r="V678" s="237"/>
      <c r="W678" s="164"/>
    </row>
    <row r="679" spans="2:23" ht="30" hidden="1" customHeight="1">
      <c r="B679" s="234"/>
      <c r="C679" s="235"/>
      <c r="D679" s="234"/>
      <c r="E679" s="235"/>
      <c r="F679" s="236" t="e">
        <f>VLOOKUP(E679,国・地域コードリスト!$L$3:$M$209,2,FALSE)</f>
        <v>#N/A</v>
      </c>
      <c r="G679" s="236" t="e">
        <f>VLOOKUP(E679,国・地域コードリスト!$N$3:$O$209,2,FALSE)</f>
        <v>#N/A</v>
      </c>
      <c r="H679" s="235"/>
      <c r="I679" s="236" t="e">
        <f>VLOOKUP(H679,分野・分科コードリスト!$G$4:$I$49,2,FALSE)</f>
        <v>#N/A</v>
      </c>
      <c r="J679" s="236" t="e">
        <f>VLOOKUP(H679,分野・分科コードリスト!$G$4:$I$49,3,FALSE)</f>
        <v>#N/A</v>
      </c>
      <c r="K679" s="237"/>
      <c r="L679" s="235"/>
      <c r="M679" s="235"/>
      <c r="N679" s="237"/>
      <c r="O679" s="243"/>
      <c r="P679" s="234"/>
      <c r="Q679" s="235"/>
      <c r="R679" s="236" t="e">
        <f>VLOOKUP(Q679,国・地域コードリスト!$L$3:$M$209,2,FALSE)</f>
        <v>#N/A</v>
      </c>
      <c r="S679" s="236" t="e">
        <f>VLOOKUP(Q679,国・地域コードリスト!$N$3:$O$209,2,FALSE)</f>
        <v>#N/A</v>
      </c>
      <c r="T679" s="357"/>
      <c r="U679" s="164"/>
      <c r="V679" s="237"/>
      <c r="W679" s="164"/>
    </row>
    <row r="680" spans="2:23" ht="30" hidden="1" customHeight="1">
      <c r="B680" s="234"/>
      <c r="C680" s="235"/>
      <c r="D680" s="234"/>
      <c r="E680" s="235"/>
      <c r="F680" s="236" t="e">
        <f>VLOOKUP(E680,国・地域コードリスト!$L$3:$M$209,2,FALSE)</f>
        <v>#N/A</v>
      </c>
      <c r="G680" s="236" t="e">
        <f>VLOOKUP(E680,国・地域コードリスト!$N$3:$O$209,2,FALSE)</f>
        <v>#N/A</v>
      </c>
      <c r="H680" s="235"/>
      <c r="I680" s="236" t="e">
        <f>VLOOKUP(H680,分野・分科コードリスト!$G$4:$I$49,2,FALSE)</f>
        <v>#N/A</v>
      </c>
      <c r="J680" s="236" t="e">
        <f>VLOOKUP(H680,分野・分科コードリスト!$G$4:$I$49,3,FALSE)</f>
        <v>#N/A</v>
      </c>
      <c r="K680" s="237"/>
      <c r="L680" s="235"/>
      <c r="M680" s="235"/>
      <c r="N680" s="237"/>
      <c r="O680" s="243"/>
      <c r="P680" s="234"/>
      <c r="Q680" s="235"/>
      <c r="R680" s="236" t="e">
        <f>VLOOKUP(Q680,国・地域コードリスト!$L$3:$M$209,2,FALSE)</f>
        <v>#N/A</v>
      </c>
      <c r="S680" s="236" t="e">
        <f>VLOOKUP(Q680,国・地域コードリスト!$N$3:$O$209,2,FALSE)</f>
        <v>#N/A</v>
      </c>
      <c r="T680" s="357"/>
      <c r="U680" s="164"/>
      <c r="V680" s="237"/>
      <c r="W680" s="164"/>
    </row>
    <row r="681" spans="2:23" ht="30" hidden="1" customHeight="1">
      <c r="B681" s="234"/>
      <c r="C681" s="235"/>
      <c r="D681" s="234"/>
      <c r="E681" s="235"/>
      <c r="F681" s="236" t="e">
        <f>VLOOKUP(E681,国・地域コードリスト!$L$3:$M$209,2,FALSE)</f>
        <v>#N/A</v>
      </c>
      <c r="G681" s="236" t="e">
        <f>VLOOKUP(E681,国・地域コードリスト!$N$3:$O$209,2,FALSE)</f>
        <v>#N/A</v>
      </c>
      <c r="H681" s="235"/>
      <c r="I681" s="236" t="e">
        <f>VLOOKUP(H681,分野・分科コードリスト!$G$4:$I$49,2,FALSE)</f>
        <v>#N/A</v>
      </c>
      <c r="J681" s="236" t="e">
        <f>VLOOKUP(H681,分野・分科コードリスト!$G$4:$I$49,3,FALSE)</f>
        <v>#N/A</v>
      </c>
      <c r="K681" s="237"/>
      <c r="L681" s="235"/>
      <c r="M681" s="235"/>
      <c r="N681" s="237"/>
      <c r="O681" s="243"/>
      <c r="P681" s="234"/>
      <c r="Q681" s="235"/>
      <c r="R681" s="236" t="e">
        <f>VLOOKUP(Q681,国・地域コードリスト!$L$3:$M$209,2,FALSE)</f>
        <v>#N/A</v>
      </c>
      <c r="S681" s="236" t="e">
        <f>VLOOKUP(Q681,国・地域コードリスト!$N$3:$O$209,2,FALSE)</f>
        <v>#N/A</v>
      </c>
      <c r="T681" s="357"/>
      <c r="U681" s="164"/>
      <c r="V681" s="237"/>
      <c r="W681" s="164"/>
    </row>
    <row r="682" spans="2:23" ht="30" hidden="1" customHeight="1">
      <c r="B682" s="234"/>
      <c r="C682" s="235"/>
      <c r="D682" s="234"/>
      <c r="E682" s="235"/>
      <c r="F682" s="236" t="e">
        <f>VLOOKUP(E682,国・地域コードリスト!$L$3:$M$209,2,FALSE)</f>
        <v>#N/A</v>
      </c>
      <c r="G682" s="236" t="e">
        <f>VLOOKUP(E682,国・地域コードリスト!$N$3:$O$209,2,FALSE)</f>
        <v>#N/A</v>
      </c>
      <c r="H682" s="235"/>
      <c r="I682" s="236" t="e">
        <f>VLOOKUP(H682,分野・分科コードリスト!$G$4:$I$49,2,FALSE)</f>
        <v>#N/A</v>
      </c>
      <c r="J682" s="236" t="e">
        <f>VLOOKUP(H682,分野・分科コードリスト!$G$4:$I$49,3,FALSE)</f>
        <v>#N/A</v>
      </c>
      <c r="K682" s="237"/>
      <c r="L682" s="235"/>
      <c r="M682" s="235"/>
      <c r="N682" s="237"/>
      <c r="O682" s="243"/>
      <c r="P682" s="234"/>
      <c r="Q682" s="235"/>
      <c r="R682" s="236" t="e">
        <f>VLOOKUP(Q682,国・地域コードリスト!$L$3:$M$209,2,FALSE)</f>
        <v>#N/A</v>
      </c>
      <c r="S682" s="236" t="e">
        <f>VLOOKUP(Q682,国・地域コードリスト!$N$3:$O$209,2,FALSE)</f>
        <v>#N/A</v>
      </c>
      <c r="T682" s="357"/>
      <c r="U682" s="164"/>
      <c r="V682" s="237"/>
      <c r="W682" s="164"/>
    </row>
    <row r="683" spans="2:23" ht="30" hidden="1" customHeight="1">
      <c r="B683" s="234"/>
      <c r="C683" s="235"/>
      <c r="D683" s="234"/>
      <c r="E683" s="235"/>
      <c r="F683" s="236" t="e">
        <f>VLOOKUP(E683,国・地域コードリスト!$L$3:$M$209,2,FALSE)</f>
        <v>#N/A</v>
      </c>
      <c r="G683" s="236" t="e">
        <f>VLOOKUP(E683,国・地域コードリスト!$N$3:$O$209,2,FALSE)</f>
        <v>#N/A</v>
      </c>
      <c r="H683" s="235"/>
      <c r="I683" s="236" t="e">
        <f>VLOOKUP(H683,分野・分科コードリスト!$G$4:$I$49,2,FALSE)</f>
        <v>#N/A</v>
      </c>
      <c r="J683" s="236" t="e">
        <f>VLOOKUP(H683,分野・分科コードリスト!$G$4:$I$49,3,FALSE)</f>
        <v>#N/A</v>
      </c>
      <c r="K683" s="237"/>
      <c r="L683" s="235"/>
      <c r="M683" s="235"/>
      <c r="N683" s="237"/>
      <c r="O683" s="243"/>
      <c r="P683" s="234"/>
      <c r="Q683" s="235"/>
      <c r="R683" s="236" t="e">
        <f>VLOOKUP(Q683,国・地域コードリスト!$L$3:$M$209,2,FALSE)</f>
        <v>#N/A</v>
      </c>
      <c r="S683" s="236" t="e">
        <f>VLOOKUP(Q683,国・地域コードリスト!$N$3:$O$209,2,FALSE)</f>
        <v>#N/A</v>
      </c>
      <c r="T683" s="357"/>
      <c r="U683" s="164"/>
      <c r="V683" s="237"/>
      <c r="W683" s="164"/>
    </row>
    <row r="684" spans="2:23" ht="30" hidden="1" customHeight="1">
      <c r="B684" s="234"/>
      <c r="C684" s="235"/>
      <c r="D684" s="234"/>
      <c r="E684" s="235"/>
      <c r="F684" s="236" t="e">
        <f>VLOOKUP(E684,国・地域コードリスト!$L$3:$M$209,2,FALSE)</f>
        <v>#N/A</v>
      </c>
      <c r="G684" s="236" t="e">
        <f>VLOOKUP(E684,国・地域コードリスト!$N$3:$O$209,2,FALSE)</f>
        <v>#N/A</v>
      </c>
      <c r="H684" s="235"/>
      <c r="I684" s="236" t="e">
        <f>VLOOKUP(H684,分野・分科コードリスト!$G$4:$I$49,2,FALSE)</f>
        <v>#N/A</v>
      </c>
      <c r="J684" s="236" t="e">
        <f>VLOOKUP(H684,分野・分科コードリスト!$G$4:$I$49,3,FALSE)</f>
        <v>#N/A</v>
      </c>
      <c r="K684" s="237"/>
      <c r="L684" s="235"/>
      <c r="M684" s="235"/>
      <c r="N684" s="237"/>
      <c r="O684" s="243"/>
      <c r="P684" s="234"/>
      <c r="Q684" s="235"/>
      <c r="R684" s="236" t="e">
        <f>VLOOKUP(Q684,国・地域コードリスト!$L$3:$M$209,2,FALSE)</f>
        <v>#N/A</v>
      </c>
      <c r="S684" s="236" t="e">
        <f>VLOOKUP(Q684,国・地域コードリスト!$N$3:$O$209,2,FALSE)</f>
        <v>#N/A</v>
      </c>
      <c r="T684" s="357"/>
      <c r="U684" s="164"/>
      <c r="V684" s="237"/>
      <c r="W684" s="164"/>
    </row>
    <row r="685" spans="2:23" ht="30" hidden="1" customHeight="1">
      <c r="B685" s="234"/>
      <c r="C685" s="235"/>
      <c r="D685" s="234"/>
      <c r="E685" s="235"/>
      <c r="F685" s="236" t="e">
        <f>VLOOKUP(E685,国・地域コードリスト!$L$3:$M$209,2,FALSE)</f>
        <v>#N/A</v>
      </c>
      <c r="G685" s="236" t="e">
        <f>VLOOKUP(E685,国・地域コードリスト!$N$3:$O$209,2,FALSE)</f>
        <v>#N/A</v>
      </c>
      <c r="H685" s="235"/>
      <c r="I685" s="236" t="e">
        <f>VLOOKUP(H685,分野・分科コードリスト!$G$4:$I$49,2,FALSE)</f>
        <v>#N/A</v>
      </c>
      <c r="J685" s="236" t="e">
        <f>VLOOKUP(H685,分野・分科コードリスト!$G$4:$I$49,3,FALSE)</f>
        <v>#N/A</v>
      </c>
      <c r="K685" s="237"/>
      <c r="L685" s="235"/>
      <c r="M685" s="235"/>
      <c r="N685" s="237"/>
      <c r="O685" s="243"/>
      <c r="P685" s="234"/>
      <c r="Q685" s="235"/>
      <c r="R685" s="236" t="e">
        <f>VLOOKUP(Q685,国・地域コードリスト!$L$3:$M$209,2,FALSE)</f>
        <v>#N/A</v>
      </c>
      <c r="S685" s="236" t="e">
        <f>VLOOKUP(Q685,国・地域コードリスト!$N$3:$O$209,2,FALSE)</f>
        <v>#N/A</v>
      </c>
      <c r="T685" s="357"/>
      <c r="U685" s="164"/>
      <c r="V685" s="237"/>
      <c r="W685" s="164"/>
    </row>
    <row r="686" spans="2:23" ht="30" hidden="1" customHeight="1">
      <c r="B686" s="234"/>
      <c r="C686" s="235"/>
      <c r="D686" s="234"/>
      <c r="E686" s="235"/>
      <c r="F686" s="236" t="e">
        <f>VLOOKUP(E686,国・地域コードリスト!$L$3:$M$209,2,FALSE)</f>
        <v>#N/A</v>
      </c>
      <c r="G686" s="236" t="e">
        <f>VLOOKUP(E686,国・地域コードリスト!$N$3:$O$209,2,FALSE)</f>
        <v>#N/A</v>
      </c>
      <c r="H686" s="235"/>
      <c r="I686" s="236" t="e">
        <f>VLOOKUP(H686,分野・分科コードリスト!$G$4:$I$49,2,FALSE)</f>
        <v>#N/A</v>
      </c>
      <c r="J686" s="236" t="e">
        <f>VLOOKUP(H686,分野・分科コードリスト!$G$4:$I$49,3,FALSE)</f>
        <v>#N/A</v>
      </c>
      <c r="K686" s="237"/>
      <c r="L686" s="235"/>
      <c r="M686" s="235"/>
      <c r="N686" s="237"/>
      <c r="O686" s="243"/>
      <c r="P686" s="234"/>
      <c r="Q686" s="235"/>
      <c r="R686" s="236" t="e">
        <f>VLOOKUP(Q686,国・地域コードリスト!$L$3:$M$209,2,FALSE)</f>
        <v>#N/A</v>
      </c>
      <c r="S686" s="236" t="e">
        <f>VLOOKUP(Q686,国・地域コードリスト!$N$3:$O$209,2,FALSE)</f>
        <v>#N/A</v>
      </c>
      <c r="T686" s="357"/>
      <c r="U686" s="164"/>
      <c r="V686" s="237"/>
      <c r="W686" s="164"/>
    </row>
    <row r="687" spans="2:23" ht="30" hidden="1" customHeight="1">
      <c r="B687" s="234"/>
      <c r="C687" s="235"/>
      <c r="D687" s="234"/>
      <c r="E687" s="235"/>
      <c r="F687" s="236" t="e">
        <f>VLOOKUP(E687,国・地域コードリスト!$L$3:$M$209,2,FALSE)</f>
        <v>#N/A</v>
      </c>
      <c r="G687" s="236" t="e">
        <f>VLOOKUP(E687,国・地域コードリスト!$N$3:$O$209,2,FALSE)</f>
        <v>#N/A</v>
      </c>
      <c r="H687" s="235"/>
      <c r="I687" s="236" t="e">
        <f>VLOOKUP(H687,分野・分科コードリスト!$G$4:$I$49,2,FALSE)</f>
        <v>#N/A</v>
      </c>
      <c r="J687" s="236" t="e">
        <f>VLOOKUP(H687,分野・分科コードリスト!$G$4:$I$49,3,FALSE)</f>
        <v>#N/A</v>
      </c>
      <c r="K687" s="237"/>
      <c r="L687" s="235"/>
      <c r="M687" s="235"/>
      <c r="N687" s="237"/>
      <c r="O687" s="243"/>
      <c r="P687" s="234"/>
      <c r="Q687" s="235"/>
      <c r="R687" s="236" t="e">
        <f>VLOOKUP(Q687,国・地域コードリスト!$L$3:$M$209,2,FALSE)</f>
        <v>#N/A</v>
      </c>
      <c r="S687" s="236" t="e">
        <f>VLOOKUP(Q687,国・地域コードリスト!$N$3:$O$209,2,FALSE)</f>
        <v>#N/A</v>
      </c>
      <c r="T687" s="357"/>
      <c r="U687" s="164"/>
      <c r="V687" s="237"/>
      <c r="W687" s="164"/>
    </row>
    <row r="688" spans="2:23" ht="30" hidden="1" customHeight="1">
      <c r="B688" s="234"/>
      <c r="C688" s="235"/>
      <c r="D688" s="234"/>
      <c r="E688" s="235"/>
      <c r="F688" s="236" t="e">
        <f>VLOOKUP(E688,国・地域コードリスト!$L$3:$M$209,2,FALSE)</f>
        <v>#N/A</v>
      </c>
      <c r="G688" s="236" t="e">
        <f>VLOOKUP(E688,国・地域コードリスト!$N$3:$O$209,2,FALSE)</f>
        <v>#N/A</v>
      </c>
      <c r="H688" s="235"/>
      <c r="I688" s="236" t="e">
        <f>VLOOKUP(H688,分野・分科コードリスト!$G$4:$I$49,2,FALSE)</f>
        <v>#N/A</v>
      </c>
      <c r="J688" s="236" t="e">
        <f>VLOOKUP(H688,分野・分科コードリスト!$G$4:$I$49,3,FALSE)</f>
        <v>#N/A</v>
      </c>
      <c r="K688" s="237"/>
      <c r="L688" s="235"/>
      <c r="M688" s="235"/>
      <c r="N688" s="237"/>
      <c r="O688" s="243"/>
      <c r="P688" s="234"/>
      <c r="Q688" s="235"/>
      <c r="R688" s="236" t="e">
        <f>VLOOKUP(Q688,国・地域コードリスト!$L$3:$M$209,2,FALSE)</f>
        <v>#N/A</v>
      </c>
      <c r="S688" s="236" t="e">
        <f>VLOOKUP(Q688,国・地域コードリスト!$N$3:$O$209,2,FALSE)</f>
        <v>#N/A</v>
      </c>
      <c r="T688" s="357"/>
      <c r="U688" s="164"/>
      <c r="V688" s="237"/>
      <c r="W688" s="164"/>
    </row>
    <row r="689" spans="2:23" ht="30" hidden="1" customHeight="1">
      <c r="B689" s="234"/>
      <c r="C689" s="235"/>
      <c r="D689" s="234"/>
      <c r="E689" s="235"/>
      <c r="F689" s="236" t="e">
        <f>VLOOKUP(E689,国・地域コードリスト!$L$3:$M$209,2,FALSE)</f>
        <v>#N/A</v>
      </c>
      <c r="G689" s="236" t="e">
        <f>VLOOKUP(E689,国・地域コードリスト!$N$3:$O$209,2,FALSE)</f>
        <v>#N/A</v>
      </c>
      <c r="H689" s="235"/>
      <c r="I689" s="236" t="e">
        <f>VLOOKUP(H689,分野・分科コードリスト!$G$4:$I$49,2,FALSE)</f>
        <v>#N/A</v>
      </c>
      <c r="J689" s="236" t="e">
        <f>VLOOKUP(H689,分野・分科コードリスト!$G$4:$I$49,3,FALSE)</f>
        <v>#N/A</v>
      </c>
      <c r="K689" s="237"/>
      <c r="L689" s="235"/>
      <c r="M689" s="235"/>
      <c r="N689" s="237"/>
      <c r="O689" s="243"/>
      <c r="P689" s="234"/>
      <c r="Q689" s="235"/>
      <c r="R689" s="236" t="e">
        <f>VLOOKUP(Q689,国・地域コードリスト!$L$3:$M$209,2,FALSE)</f>
        <v>#N/A</v>
      </c>
      <c r="S689" s="236" t="e">
        <f>VLOOKUP(Q689,国・地域コードリスト!$N$3:$O$209,2,FALSE)</f>
        <v>#N/A</v>
      </c>
      <c r="T689" s="357"/>
      <c r="U689" s="164"/>
      <c r="V689" s="237"/>
      <c r="W689" s="164"/>
    </row>
    <row r="690" spans="2:23" ht="30" hidden="1" customHeight="1">
      <c r="B690" s="234"/>
      <c r="C690" s="235"/>
      <c r="D690" s="234"/>
      <c r="E690" s="235"/>
      <c r="F690" s="236" t="e">
        <f>VLOOKUP(E690,国・地域コードリスト!$L$3:$M$209,2,FALSE)</f>
        <v>#N/A</v>
      </c>
      <c r="G690" s="236" t="e">
        <f>VLOOKUP(E690,国・地域コードリスト!$N$3:$O$209,2,FALSE)</f>
        <v>#N/A</v>
      </c>
      <c r="H690" s="235"/>
      <c r="I690" s="236" t="e">
        <f>VLOOKUP(H690,分野・分科コードリスト!$G$4:$I$49,2,FALSE)</f>
        <v>#N/A</v>
      </c>
      <c r="J690" s="236" t="e">
        <f>VLOOKUP(H690,分野・分科コードリスト!$G$4:$I$49,3,FALSE)</f>
        <v>#N/A</v>
      </c>
      <c r="K690" s="237"/>
      <c r="L690" s="235"/>
      <c r="M690" s="235"/>
      <c r="N690" s="237"/>
      <c r="O690" s="243"/>
      <c r="P690" s="234"/>
      <c r="Q690" s="235"/>
      <c r="R690" s="236" t="e">
        <f>VLOOKUP(Q690,国・地域コードリスト!$L$3:$M$209,2,FALSE)</f>
        <v>#N/A</v>
      </c>
      <c r="S690" s="236" t="e">
        <f>VLOOKUP(Q690,国・地域コードリスト!$N$3:$O$209,2,FALSE)</f>
        <v>#N/A</v>
      </c>
      <c r="T690" s="357"/>
      <c r="U690" s="164"/>
      <c r="V690" s="237"/>
      <c r="W690" s="164"/>
    </row>
    <row r="691" spans="2:23" ht="30" hidden="1" customHeight="1">
      <c r="B691" s="234"/>
      <c r="C691" s="235"/>
      <c r="D691" s="234"/>
      <c r="E691" s="235"/>
      <c r="F691" s="236" t="e">
        <f>VLOOKUP(E691,国・地域コードリスト!$L$3:$M$209,2,FALSE)</f>
        <v>#N/A</v>
      </c>
      <c r="G691" s="236" t="e">
        <f>VLOOKUP(E691,国・地域コードリスト!$N$3:$O$209,2,FALSE)</f>
        <v>#N/A</v>
      </c>
      <c r="H691" s="235"/>
      <c r="I691" s="236" t="e">
        <f>VLOOKUP(H691,分野・分科コードリスト!$G$4:$I$49,2,FALSE)</f>
        <v>#N/A</v>
      </c>
      <c r="J691" s="236" t="e">
        <f>VLOOKUP(H691,分野・分科コードリスト!$G$4:$I$49,3,FALSE)</f>
        <v>#N/A</v>
      </c>
      <c r="K691" s="237"/>
      <c r="L691" s="235"/>
      <c r="M691" s="235"/>
      <c r="N691" s="237"/>
      <c r="O691" s="243"/>
      <c r="P691" s="234"/>
      <c r="Q691" s="235"/>
      <c r="R691" s="236" t="e">
        <f>VLOOKUP(Q691,国・地域コードリスト!$L$3:$M$209,2,FALSE)</f>
        <v>#N/A</v>
      </c>
      <c r="S691" s="236" t="e">
        <f>VLOOKUP(Q691,国・地域コードリスト!$N$3:$O$209,2,FALSE)</f>
        <v>#N/A</v>
      </c>
      <c r="T691" s="357"/>
      <c r="U691" s="164"/>
      <c r="V691" s="237"/>
      <c r="W691" s="164"/>
    </row>
    <row r="692" spans="2:23" ht="30" hidden="1" customHeight="1">
      <c r="B692" s="234"/>
      <c r="C692" s="235"/>
      <c r="D692" s="234"/>
      <c r="E692" s="235"/>
      <c r="F692" s="236" t="e">
        <f>VLOOKUP(E692,国・地域コードリスト!$L$3:$M$209,2,FALSE)</f>
        <v>#N/A</v>
      </c>
      <c r="G692" s="236" t="e">
        <f>VLOOKUP(E692,国・地域コードリスト!$N$3:$O$209,2,FALSE)</f>
        <v>#N/A</v>
      </c>
      <c r="H692" s="235"/>
      <c r="I692" s="236" t="e">
        <f>VLOOKUP(H692,分野・分科コードリスト!$G$4:$I$49,2,FALSE)</f>
        <v>#N/A</v>
      </c>
      <c r="J692" s="236" t="e">
        <f>VLOOKUP(H692,分野・分科コードリスト!$G$4:$I$49,3,FALSE)</f>
        <v>#N/A</v>
      </c>
      <c r="K692" s="237"/>
      <c r="L692" s="235"/>
      <c r="M692" s="235"/>
      <c r="N692" s="237"/>
      <c r="O692" s="243"/>
      <c r="P692" s="234"/>
      <c r="Q692" s="235"/>
      <c r="R692" s="236" t="e">
        <f>VLOOKUP(Q692,国・地域コードリスト!$L$3:$M$209,2,FALSE)</f>
        <v>#N/A</v>
      </c>
      <c r="S692" s="236" t="e">
        <f>VLOOKUP(Q692,国・地域コードリスト!$N$3:$O$209,2,FALSE)</f>
        <v>#N/A</v>
      </c>
      <c r="T692" s="357"/>
      <c r="U692" s="164"/>
      <c r="V692" s="237"/>
      <c r="W692" s="164"/>
    </row>
    <row r="693" spans="2:23" ht="30" hidden="1" customHeight="1">
      <c r="B693" s="234"/>
      <c r="C693" s="235"/>
      <c r="D693" s="234"/>
      <c r="E693" s="235"/>
      <c r="F693" s="236" t="e">
        <f>VLOOKUP(E693,国・地域コードリスト!$L$3:$M$209,2,FALSE)</f>
        <v>#N/A</v>
      </c>
      <c r="G693" s="236" t="e">
        <f>VLOOKUP(E693,国・地域コードリスト!$N$3:$O$209,2,FALSE)</f>
        <v>#N/A</v>
      </c>
      <c r="H693" s="235"/>
      <c r="I693" s="236" t="e">
        <f>VLOOKUP(H693,分野・分科コードリスト!$G$4:$I$49,2,FALSE)</f>
        <v>#N/A</v>
      </c>
      <c r="J693" s="236" t="e">
        <f>VLOOKUP(H693,分野・分科コードリスト!$G$4:$I$49,3,FALSE)</f>
        <v>#N/A</v>
      </c>
      <c r="K693" s="237"/>
      <c r="L693" s="235"/>
      <c r="M693" s="235"/>
      <c r="N693" s="237"/>
      <c r="O693" s="243"/>
      <c r="P693" s="234"/>
      <c r="Q693" s="235"/>
      <c r="R693" s="236" t="e">
        <f>VLOOKUP(Q693,国・地域コードリスト!$L$3:$M$209,2,FALSE)</f>
        <v>#N/A</v>
      </c>
      <c r="S693" s="236" t="e">
        <f>VLOOKUP(Q693,国・地域コードリスト!$N$3:$O$209,2,FALSE)</f>
        <v>#N/A</v>
      </c>
      <c r="T693" s="357"/>
      <c r="U693" s="164"/>
      <c r="V693" s="237"/>
      <c r="W693" s="164"/>
    </row>
    <row r="694" spans="2:23" ht="30" hidden="1" customHeight="1">
      <c r="B694" s="234"/>
      <c r="C694" s="235"/>
      <c r="D694" s="234"/>
      <c r="E694" s="235"/>
      <c r="F694" s="236" t="e">
        <f>VLOOKUP(E694,国・地域コードリスト!$L$3:$M$209,2,FALSE)</f>
        <v>#N/A</v>
      </c>
      <c r="G694" s="236" t="e">
        <f>VLOOKUP(E694,国・地域コードリスト!$N$3:$O$209,2,FALSE)</f>
        <v>#N/A</v>
      </c>
      <c r="H694" s="235"/>
      <c r="I694" s="236" t="e">
        <f>VLOOKUP(H694,分野・分科コードリスト!$G$4:$I$49,2,FALSE)</f>
        <v>#N/A</v>
      </c>
      <c r="J694" s="236" t="e">
        <f>VLOOKUP(H694,分野・分科コードリスト!$G$4:$I$49,3,FALSE)</f>
        <v>#N/A</v>
      </c>
      <c r="K694" s="237"/>
      <c r="L694" s="235"/>
      <c r="M694" s="235"/>
      <c r="N694" s="237"/>
      <c r="O694" s="243"/>
      <c r="P694" s="234"/>
      <c r="Q694" s="235"/>
      <c r="R694" s="236" t="e">
        <f>VLOOKUP(Q694,国・地域コードリスト!$L$3:$M$209,2,FALSE)</f>
        <v>#N/A</v>
      </c>
      <c r="S694" s="236" t="e">
        <f>VLOOKUP(Q694,国・地域コードリスト!$N$3:$O$209,2,FALSE)</f>
        <v>#N/A</v>
      </c>
      <c r="T694" s="357"/>
      <c r="U694" s="164"/>
      <c r="V694" s="237"/>
      <c r="W694" s="164"/>
    </row>
    <row r="695" spans="2:23" ht="30" hidden="1" customHeight="1">
      <c r="B695" s="234"/>
      <c r="C695" s="235"/>
      <c r="D695" s="234"/>
      <c r="E695" s="235"/>
      <c r="F695" s="236" t="e">
        <f>VLOOKUP(E695,国・地域コードリスト!$L$3:$M$209,2,FALSE)</f>
        <v>#N/A</v>
      </c>
      <c r="G695" s="236" t="e">
        <f>VLOOKUP(E695,国・地域コードリスト!$N$3:$O$209,2,FALSE)</f>
        <v>#N/A</v>
      </c>
      <c r="H695" s="235"/>
      <c r="I695" s="236" t="e">
        <f>VLOOKUP(H695,分野・分科コードリスト!$G$4:$I$49,2,FALSE)</f>
        <v>#N/A</v>
      </c>
      <c r="J695" s="236" t="e">
        <f>VLOOKUP(H695,分野・分科コードリスト!$G$4:$I$49,3,FALSE)</f>
        <v>#N/A</v>
      </c>
      <c r="K695" s="237"/>
      <c r="L695" s="235"/>
      <c r="M695" s="235"/>
      <c r="N695" s="237"/>
      <c r="O695" s="243"/>
      <c r="P695" s="234"/>
      <c r="Q695" s="235"/>
      <c r="R695" s="236" t="e">
        <f>VLOOKUP(Q695,国・地域コードリスト!$L$3:$M$209,2,FALSE)</f>
        <v>#N/A</v>
      </c>
      <c r="S695" s="236" t="e">
        <f>VLOOKUP(Q695,国・地域コードリスト!$N$3:$O$209,2,FALSE)</f>
        <v>#N/A</v>
      </c>
      <c r="T695" s="357"/>
      <c r="U695" s="164"/>
      <c r="V695" s="237"/>
      <c r="W695" s="164"/>
    </row>
    <row r="696" spans="2:23" ht="30" hidden="1" customHeight="1">
      <c r="B696" s="234"/>
      <c r="C696" s="235"/>
      <c r="D696" s="234"/>
      <c r="E696" s="235"/>
      <c r="F696" s="236" t="e">
        <f>VLOOKUP(E696,国・地域コードリスト!$L$3:$M$209,2,FALSE)</f>
        <v>#N/A</v>
      </c>
      <c r="G696" s="236" t="e">
        <f>VLOOKUP(E696,国・地域コードリスト!$N$3:$O$209,2,FALSE)</f>
        <v>#N/A</v>
      </c>
      <c r="H696" s="235"/>
      <c r="I696" s="236" t="e">
        <f>VLOOKUP(H696,分野・分科コードリスト!$G$4:$I$49,2,FALSE)</f>
        <v>#N/A</v>
      </c>
      <c r="J696" s="236" t="e">
        <f>VLOOKUP(H696,分野・分科コードリスト!$G$4:$I$49,3,FALSE)</f>
        <v>#N/A</v>
      </c>
      <c r="K696" s="237"/>
      <c r="L696" s="235"/>
      <c r="M696" s="235"/>
      <c r="N696" s="237"/>
      <c r="O696" s="243"/>
      <c r="P696" s="234"/>
      <c r="Q696" s="235"/>
      <c r="R696" s="236" t="e">
        <f>VLOOKUP(Q696,国・地域コードリスト!$L$3:$M$209,2,FALSE)</f>
        <v>#N/A</v>
      </c>
      <c r="S696" s="236" t="e">
        <f>VLOOKUP(Q696,国・地域コードリスト!$N$3:$O$209,2,FALSE)</f>
        <v>#N/A</v>
      </c>
      <c r="T696" s="357"/>
      <c r="U696" s="164"/>
      <c r="V696" s="237"/>
      <c r="W696" s="164"/>
    </row>
    <row r="697" spans="2:23" ht="30" hidden="1" customHeight="1">
      <c r="B697" s="234"/>
      <c r="C697" s="235"/>
      <c r="D697" s="234"/>
      <c r="E697" s="235"/>
      <c r="F697" s="236" t="e">
        <f>VLOOKUP(E697,国・地域コードリスト!$L$3:$M$209,2,FALSE)</f>
        <v>#N/A</v>
      </c>
      <c r="G697" s="236" t="e">
        <f>VLOOKUP(E697,国・地域コードリスト!$N$3:$O$209,2,FALSE)</f>
        <v>#N/A</v>
      </c>
      <c r="H697" s="235"/>
      <c r="I697" s="236" t="e">
        <f>VLOOKUP(H697,分野・分科コードリスト!$G$4:$I$49,2,FALSE)</f>
        <v>#N/A</v>
      </c>
      <c r="J697" s="236" t="e">
        <f>VLOOKUP(H697,分野・分科コードリスト!$G$4:$I$49,3,FALSE)</f>
        <v>#N/A</v>
      </c>
      <c r="K697" s="237"/>
      <c r="L697" s="235"/>
      <c r="M697" s="235"/>
      <c r="N697" s="237"/>
      <c r="O697" s="243"/>
      <c r="P697" s="234"/>
      <c r="Q697" s="235"/>
      <c r="R697" s="236" t="e">
        <f>VLOOKUP(Q697,国・地域コードリスト!$L$3:$M$209,2,FALSE)</f>
        <v>#N/A</v>
      </c>
      <c r="S697" s="236" t="e">
        <f>VLOOKUP(Q697,国・地域コードリスト!$N$3:$O$209,2,FALSE)</f>
        <v>#N/A</v>
      </c>
      <c r="T697" s="357"/>
      <c r="U697" s="164"/>
      <c r="V697" s="237"/>
      <c r="W697" s="164"/>
    </row>
    <row r="698" spans="2:23" ht="30" hidden="1" customHeight="1">
      <c r="B698" s="234"/>
      <c r="C698" s="235"/>
      <c r="D698" s="234"/>
      <c r="E698" s="235"/>
      <c r="F698" s="236" t="e">
        <f>VLOOKUP(E698,国・地域コードリスト!$L$3:$M$209,2,FALSE)</f>
        <v>#N/A</v>
      </c>
      <c r="G698" s="236" t="e">
        <f>VLOOKUP(E698,国・地域コードリスト!$N$3:$O$209,2,FALSE)</f>
        <v>#N/A</v>
      </c>
      <c r="H698" s="235"/>
      <c r="I698" s="236" t="e">
        <f>VLOOKUP(H698,分野・分科コードリスト!$G$4:$I$49,2,FALSE)</f>
        <v>#N/A</v>
      </c>
      <c r="J698" s="236" t="e">
        <f>VLOOKUP(H698,分野・分科コードリスト!$G$4:$I$49,3,FALSE)</f>
        <v>#N/A</v>
      </c>
      <c r="K698" s="237"/>
      <c r="L698" s="235"/>
      <c r="M698" s="235"/>
      <c r="N698" s="237"/>
      <c r="O698" s="243"/>
      <c r="P698" s="234"/>
      <c r="Q698" s="235"/>
      <c r="R698" s="236" t="e">
        <f>VLOOKUP(Q698,国・地域コードリスト!$L$3:$M$209,2,FALSE)</f>
        <v>#N/A</v>
      </c>
      <c r="S698" s="236" t="e">
        <f>VLOOKUP(Q698,国・地域コードリスト!$N$3:$O$209,2,FALSE)</f>
        <v>#N/A</v>
      </c>
      <c r="T698" s="357"/>
      <c r="U698" s="164"/>
      <c r="V698" s="237"/>
      <c r="W698" s="164"/>
    </row>
    <row r="699" spans="2:23" ht="30" hidden="1" customHeight="1">
      <c r="B699" s="234"/>
      <c r="C699" s="235"/>
      <c r="D699" s="234"/>
      <c r="E699" s="235"/>
      <c r="F699" s="236" t="e">
        <f>VLOOKUP(E699,国・地域コードリスト!$L$3:$M$209,2,FALSE)</f>
        <v>#N/A</v>
      </c>
      <c r="G699" s="236" t="e">
        <f>VLOOKUP(E699,国・地域コードリスト!$N$3:$O$209,2,FALSE)</f>
        <v>#N/A</v>
      </c>
      <c r="H699" s="235"/>
      <c r="I699" s="236" t="e">
        <f>VLOOKUP(H699,分野・分科コードリスト!$G$4:$I$49,2,FALSE)</f>
        <v>#N/A</v>
      </c>
      <c r="J699" s="236" t="e">
        <f>VLOOKUP(H699,分野・分科コードリスト!$G$4:$I$49,3,FALSE)</f>
        <v>#N/A</v>
      </c>
      <c r="K699" s="237"/>
      <c r="L699" s="235"/>
      <c r="M699" s="235"/>
      <c r="N699" s="237"/>
      <c r="O699" s="243"/>
      <c r="P699" s="234"/>
      <c r="Q699" s="235"/>
      <c r="R699" s="236" t="e">
        <f>VLOOKUP(Q699,国・地域コードリスト!$L$3:$M$209,2,FALSE)</f>
        <v>#N/A</v>
      </c>
      <c r="S699" s="236" t="e">
        <f>VLOOKUP(Q699,国・地域コードリスト!$N$3:$O$209,2,FALSE)</f>
        <v>#N/A</v>
      </c>
      <c r="T699" s="357"/>
      <c r="U699" s="164"/>
      <c r="V699" s="237"/>
      <c r="W699" s="164"/>
    </row>
    <row r="700" spans="2:23" ht="30" hidden="1" customHeight="1">
      <c r="B700" s="234"/>
      <c r="C700" s="235"/>
      <c r="D700" s="234"/>
      <c r="E700" s="235"/>
      <c r="F700" s="236" t="e">
        <f>VLOOKUP(E700,国・地域コードリスト!$L$3:$M$209,2,FALSE)</f>
        <v>#N/A</v>
      </c>
      <c r="G700" s="236" t="e">
        <f>VLOOKUP(E700,国・地域コードリスト!$N$3:$O$209,2,FALSE)</f>
        <v>#N/A</v>
      </c>
      <c r="H700" s="235"/>
      <c r="I700" s="236" t="e">
        <f>VLOOKUP(H700,分野・分科コードリスト!$G$4:$I$49,2,FALSE)</f>
        <v>#N/A</v>
      </c>
      <c r="J700" s="236" t="e">
        <f>VLOOKUP(H700,分野・分科コードリスト!$G$4:$I$49,3,FALSE)</f>
        <v>#N/A</v>
      </c>
      <c r="K700" s="237"/>
      <c r="L700" s="235"/>
      <c r="M700" s="235"/>
      <c r="N700" s="237"/>
      <c r="O700" s="243"/>
      <c r="P700" s="234"/>
      <c r="Q700" s="235"/>
      <c r="R700" s="236" t="e">
        <f>VLOOKUP(Q700,国・地域コードリスト!$L$3:$M$209,2,FALSE)</f>
        <v>#N/A</v>
      </c>
      <c r="S700" s="236" t="e">
        <f>VLOOKUP(Q700,国・地域コードリスト!$N$3:$O$209,2,FALSE)</f>
        <v>#N/A</v>
      </c>
      <c r="T700" s="357"/>
      <c r="U700" s="164"/>
      <c r="V700" s="237"/>
      <c r="W700" s="164"/>
    </row>
    <row r="701" spans="2:23" ht="30" hidden="1" customHeight="1">
      <c r="B701" s="234"/>
      <c r="C701" s="235"/>
      <c r="D701" s="234"/>
      <c r="E701" s="235"/>
      <c r="F701" s="236" t="e">
        <f>VLOOKUP(E701,国・地域コードリスト!$L$3:$M$209,2,FALSE)</f>
        <v>#N/A</v>
      </c>
      <c r="G701" s="236" t="e">
        <f>VLOOKUP(E701,国・地域コードリスト!$N$3:$O$209,2,FALSE)</f>
        <v>#N/A</v>
      </c>
      <c r="H701" s="235"/>
      <c r="I701" s="236" t="e">
        <f>VLOOKUP(H701,分野・分科コードリスト!$G$4:$I$49,2,FALSE)</f>
        <v>#N/A</v>
      </c>
      <c r="J701" s="236" t="e">
        <f>VLOOKUP(H701,分野・分科コードリスト!$G$4:$I$49,3,FALSE)</f>
        <v>#N/A</v>
      </c>
      <c r="K701" s="237"/>
      <c r="L701" s="235"/>
      <c r="M701" s="235"/>
      <c r="N701" s="237"/>
      <c r="O701" s="243"/>
      <c r="P701" s="234"/>
      <c r="Q701" s="235"/>
      <c r="R701" s="236" t="e">
        <f>VLOOKUP(Q701,国・地域コードリスト!$L$3:$M$209,2,FALSE)</f>
        <v>#N/A</v>
      </c>
      <c r="S701" s="236" t="e">
        <f>VLOOKUP(Q701,国・地域コードリスト!$N$3:$O$209,2,FALSE)</f>
        <v>#N/A</v>
      </c>
      <c r="T701" s="357"/>
      <c r="U701" s="164"/>
      <c r="V701" s="237"/>
      <c r="W701" s="164"/>
    </row>
    <row r="702" spans="2:23" ht="30" hidden="1" customHeight="1">
      <c r="B702" s="234"/>
      <c r="C702" s="235"/>
      <c r="D702" s="234"/>
      <c r="E702" s="235"/>
      <c r="F702" s="236" t="e">
        <f>VLOOKUP(E702,国・地域コードリスト!$L$3:$M$209,2,FALSE)</f>
        <v>#N/A</v>
      </c>
      <c r="G702" s="236" t="e">
        <f>VLOOKUP(E702,国・地域コードリスト!$N$3:$O$209,2,FALSE)</f>
        <v>#N/A</v>
      </c>
      <c r="H702" s="235"/>
      <c r="I702" s="236" t="e">
        <f>VLOOKUP(H702,分野・分科コードリスト!$G$4:$I$49,2,FALSE)</f>
        <v>#N/A</v>
      </c>
      <c r="J702" s="236" t="e">
        <f>VLOOKUP(H702,分野・分科コードリスト!$G$4:$I$49,3,FALSE)</f>
        <v>#N/A</v>
      </c>
      <c r="K702" s="237"/>
      <c r="L702" s="235"/>
      <c r="M702" s="235"/>
      <c r="N702" s="237"/>
      <c r="O702" s="243"/>
      <c r="P702" s="234"/>
      <c r="Q702" s="235"/>
      <c r="R702" s="236" t="e">
        <f>VLOOKUP(Q702,国・地域コードリスト!$L$3:$M$209,2,FALSE)</f>
        <v>#N/A</v>
      </c>
      <c r="S702" s="236" t="e">
        <f>VLOOKUP(Q702,国・地域コードリスト!$N$3:$O$209,2,FALSE)</f>
        <v>#N/A</v>
      </c>
      <c r="T702" s="357"/>
      <c r="U702" s="164"/>
      <c r="V702" s="237"/>
      <c r="W702" s="164"/>
    </row>
    <row r="703" spans="2:23" ht="30" hidden="1" customHeight="1">
      <c r="B703" s="234"/>
      <c r="C703" s="235"/>
      <c r="D703" s="234"/>
      <c r="E703" s="235"/>
      <c r="F703" s="236" t="e">
        <f>VLOOKUP(E703,国・地域コードリスト!$L$3:$M$209,2,FALSE)</f>
        <v>#N/A</v>
      </c>
      <c r="G703" s="236" t="e">
        <f>VLOOKUP(E703,国・地域コードリスト!$N$3:$O$209,2,FALSE)</f>
        <v>#N/A</v>
      </c>
      <c r="H703" s="235"/>
      <c r="I703" s="236" t="e">
        <f>VLOOKUP(H703,分野・分科コードリスト!$G$4:$I$49,2,FALSE)</f>
        <v>#N/A</v>
      </c>
      <c r="J703" s="236" t="e">
        <f>VLOOKUP(H703,分野・分科コードリスト!$G$4:$I$49,3,FALSE)</f>
        <v>#N/A</v>
      </c>
      <c r="K703" s="237"/>
      <c r="L703" s="235"/>
      <c r="M703" s="235"/>
      <c r="N703" s="237"/>
      <c r="O703" s="243"/>
      <c r="P703" s="234"/>
      <c r="Q703" s="235"/>
      <c r="R703" s="236" t="e">
        <f>VLOOKUP(Q703,国・地域コードリスト!$L$3:$M$209,2,FALSE)</f>
        <v>#N/A</v>
      </c>
      <c r="S703" s="236" t="e">
        <f>VLOOKUP(Q703,国・地域コードリスト!$N$3:$O$209,2,FALSE)</f>
        <v>#N/A</v>
      </c>
      <c r="T703" s="357"/>
      <c r="U703" s="164"/>
      <c r="V703" s="237"/>
      <c r="W703" s="164"/>
    </row>
    <row r="704" spans="2:23" ht="30" hidden="1" customHeight="1">
      <c r="B704" s="234"/>
      <c r="C704" s="235"/>
      <c r="D704" s="234"/>
      <c r="E704" s="235"/>
      <c r="F704" s="236" t="e">
        <f>VLOOKUP(E704,国・地域コードリスト!$L$3:$M$209,2,FALSE)</f>
        <v>#N/A</v>
      </c>
      <c r="G704" s="236" t="e">
        <f>VLOOKUP(E704,国・地域コードリスト!$N$3:$O$209,2,FALSE)</f>
        <v>#N/A</v>
      </c>
      <c r="H704" s="235"/>
      <c r="I704" s="236" t="e">
        <f>VLOOKUP(H704,分野・分科コードリスト!$G$4:$I$49,2,FALSE)</f>
        <v>#N/A</v>
      </c>
      <c r="J704" s="236" t="e">
        <f>VLOOKUP(H704,分野・分科コードリスト!$G$4:$I$49,3,FALSE)</f>
        <v>#N/A</v>
      </c>
      <c r="K704" s="237"/>
      <c r="L704" s="235"/>
      <c r="M704" s="235"/>
      <c r="N704" s="237"/>
      <c r="O704" s="243"/>
      <c r="P704" s="234"/>
      <c r="Q704" s="235"/>
      <c r="R704" s="236" t="e">
        <f>VLOOKUP(Q704,国・地域コードリスト!$L$3:$M$209,2,FALSE)</f>
        <v>#N/A</v>
      </c>
      <c r="S704" s="236" t="e">
        <f>VLOOKUP(Q704,国・地域コードリスト!$N$3:$O$209,2,FALSE)</f>
        <v>#N/A</v>
      </c>
      <c r="T704" s="357"/>
      <c r="U704" s="164"/>
      <c r="V704" s="237"/>
      <c r="W704" s="164"/>
    </row>
    <row r="705" spans="2:23" ht="30" hidden="1" customHeight="1">
      <c r="B705" s="234"/>
      <c r="C705" s="235"/>
      <c r="D705" s="234"/>
      <c r="E705" s="235"/>
      <c r="F705" s="236" t="e">
        <f>VLOOKUP(E705,国・地域コードリスト!$L$3:$M$209,2,FALSE)</f>
        <v>#N/A</v>
      </c>
      <c r="G705" s="236" t="e">
        <f>VLOOKUP(E705,国・地域コードリスト!$N$3:$O$209,2,FALSE)</f>
        <v>#N/A</v>
      </c>
      <c r="H705" s="235"/>
      <c r="I705" s="236" t="e">
        <f>VLOOKUP(H705,分野・分科コードリスト!$G$4:$I$49,2,FALSE)</f>
        <v>#N/A</v>
      </c>
      <c r="J705" s="236" t="e">
        <f>VLOOKUP(H705,分野・分科コードリスト!$G$4:$I$49,3,FALSE)</f>
        <v>#N/A</v>
      </c>
      <c r="K705" s="237"/>
      <c r="L705" s="235"/>
      <c r="M705" s="235"/>
      <c r="N705" s="237"/>
      <c r="O705" s="243"/>
      <c r="P705" s="234"/>
      <c r="Q705" s="235"/>
      <c r="R705" s="236" t="e">
        <f>VLOOKUP(Q705,国・地域コードリスト!$L$3:$M$209,2,FALSE)</f>
        <v>#N/A</v>
      </c>
      <c r="S705" s="236" t="e">
        <f>VLOOKUP(Q705,国・地域コードリスト!$N$3:$O$209,2,FALSE)</f>
        <v>#N/A</v>
      </c>
      <c r="T705" s="357"/>
      <c r="U705" s="164"/>
      <c r="V705" s="237"/>
      <c r="W705" s="164"/>
    </row>
    <row r="706" spans="2:23" ht="30" hidden="1" customHeight="1">
      <c r="B706" s="234"/>
      <c r="C706" s="235"/>
      <c r="D706" s="234"/>
      <c r="E706" s="235"/>
      <c r="F706" s="236" t="e">
        <f>VLOOKUP(E706,国・地域コードリスト!$L$3:$M$209,2,FALSE)</f>
        <v>#N/A</v>
      </c>
      <c r="G706" s="236" t="e">
        <f>VLOOKUP(E706,国・地域コードリスト!$N$3:$O$209,2,FALSE)</f>
        <v>#N/A</v>
      </c>
      <c r="H706" s="235"/>
      <c r="I706" s="236" t="e">
        <f>VLOOKUP(H706,分野・分科コードリスト!$G$4:$I$49,2,FALSE)</f>
        <v>#N/A</v>
      </c>
      <c r="J706" s="236" t="e">
        <f>VLOOKUP(H706,分野・分科コードリスト!$G$4:$I$49,3,FALSE)</f>
        <v>#N/A</v>
      </c>
      <c r="K706" s="237"/>
      <c r="L706" s="235"/>
      <c r="M706" s="235"/>
      <c r="N706" s="237"/>
      <c r="O706" s="243"/>
      <c r="P706" s="234"/>
      <c r="Q706" s="235"/>
      <c r="R706" s="236" t="e">
        <f>VLOOKUP(Q706,国・地域コードリスト!$L$3:$M$209,2,FALSE)</f>
        <v>#N/A</v>
      </c>
      <c r="S706" s="236" t="e">
        <f>VLOOKUP(Q706,国・地域コードリスト!$N$3:$O$209,2,FALSE)</f>
        <v>#N/A</v>
      </c>
      <c r="T706" s="357"/>
      <c r="U706" s="164"/>
      <c r="V706" s="237"/>
      <c r="W706" s="164"/>
    </row>
    <row r="707" spans="2:23" ht="30" hidden="1" customHeight="1">
      <c r="B707" s="234"/>
      <c r="C707" s="235"/>
      <c r="D707" s="234"/>
      <c r="E707" s="235"/>
      <c r="F707" s="236" t="e">
        <f>VLOOKUP(E707,国・地域コードリスト!$L$3:$M$209,2,FALSE)</f>
        <v>#N/A</v>
      </c>
      <c r="G707" s="236" t="e">
        <f>VLOOKUP(E707,国・地域コードリスト!$N$3:$O$209,2,FALSE)</f>
        <v>#N/A</v>
      </c>
      <c r="H707" s="235"/>
      <c r="I707" s="236" t="e">
        <f>VLOOKUP(H707,分野・分科コードリスト!$G$4:$I$49,2,FALSE)</f>
        <v>#N/A</v>
      </c>
      <c r="J707" s="236" t="e">
        <f>VLOOKUP(H707,分野・分科コードリスト!$G$4:$I$49,3,FALSE)</f>
        <v>#N/A</v>
      </c>
      <c r="K707" s="237"/>
      <c r="L707" s="235"/>
      <c r="M707" s="235"/>
      <c r="N707" s="237"/>
      <c r="O707" s="243"/>
      <c r="P707" s="234"/>
      <c r="Q707" s="235"/>
      <c r="R707" s="236" t="e">
        <f>VLOOKUP(Q707,国・地域コードリスト!$L$3:$M$209,2,FALSE)</f>
        <v>#N/A</v>
      </c>
      <c r="S707" s="236" t="e">
        <f>VLOOKUP(Q707,国・地域コードリスト!$N$3:$O$209,2,FALSE)</f>
        <v>#N/A</v>
      </c>
      <c r="T707" s="357"/>
      <c r="U707" s="164"/>
      <c r="V707" s="237"/>
      <c r="W707" s="164"/>
    </row>
    <row r="708" spans="2:23" ht="30" hidden="1" customHeight="1">
      <c r="B708" s="234"/>
      <c r="C708" s="235"/>
      <c r="D708" s="234"/>
      <c r="E708" s="235"/>
      <c r="F708" s="236" t="e">
        <f>VLOOKUP(E708,国・地域コードリスト!$L$3:$M$209,2,FALSE)</f>
        <v>#N/A</v>
      </c>
      <c r="G708" s="236" t="e">
        <f>VLOOKUP(E708,国・地域コードリスト!$N$3:$O$209,2,FALSE)</f>
        <v>#N/A</v>
      </c>
      <c r="H708" s="235"/>
      <c r="I708" s="236" t="e">
        <f>VLOOKUP(H708,分野・分科コードリスト!$G$4:$I$49,2,FALSE)</f>
        <v>#N/A</v>
      </c>
      <c r="J708" s="236" t="e">
        <f>VLOOKUP(H708,分野・分科コードリスト!$G$4:$I$49,3,FALSE)</f>
        <v>#N/A</v>
      </c>
      <c r="K708" s="237"/>
      <c r="L708" s="235"/>
      <c r="M708" s="235"/>
      <c r="N708" s="237"/>
      <c r="O708" s="243"/>
      <c r="P708" s="234"/>
      <c r="Q708" s="235"/>
      <c r="R708" s="236" t="e">
        <f>VLOOKUP(Q708,国・地域コードリスト!$L$3:$M$209,2,FALSE)</f>
        <v>#N/A</v>
      </c>
      <c r="S708" s="236" t="e">
        <f>VLOOKUP(Q708,国・地域コードリスト!$N$3:$O$209,2,FALSE)</f>
        <v>#N/A</v>
      </c>
      <c r="T708" s="357"/>
      <c r="U708" s="164"/>
      <c r="V708" s="237"/>
      <c r="W708" s="164"/>
    </row>
    <row r="709" spans="2:23" ht="30" hidden="1" customHeight="1">
      <c r="B709" s="234"/>
      <c r="C709" s="235"/>
      <c r="D709" s="234"/>
      <c r="E709" s="235"/>
      <c r="F709" s="236" t="e">
        <f>VLOOKUP(E709,国・地域コードリスト!$L$3:$M$209,2,FALSE)</f>
        <v>#N/A</v>
      </c>
      <c r="G709" s="236" t="e">
        <f>VLOOKUP(E709,国・地域コードリスト!$N$3:$O$209,2,FALSE)</f>
        <v>#N/A</v>
      </c>
      <c r="H709" s="235"/>
      <c r="I709" s="236" t="e">
        <f>VLOOKUP(H709,分野・分科コードリスト!$G$4:$I$49,2,FALSE)</f>
        <v>#N/A</v>
      </c>
      <c r="J709" s="236" t="e">
        <f>VLOOKUP(H709,分野・分科コードリスト!$G$4:$I$49,3,FALSE)</f>
        <v>#N/A</v>
      </c>
      <c r="K709" s="237"/>
      <c r="L709" s="235"/>
      <c r="M709" s="235"/>
      <c r="N709" s="237"/>
      <c r="O709" s="243"/>
      <c r="P709" s="234"/>
      <c r="Q709" s="235"/>
      <c r="R709" s="236" t="e">
        <f>VLOOKUP(Q709,国・地域コードリスト!$L$3:$M$209,2,FALSE)</f>
        <v>#N/A</v>
      </c>
      <c r="S709" s="236" t="e">
        <f>VLOOKUP(Q709,国・地域コードリスト!$N$3:$O$209,2,FALSE)</f>
        <v>#N/A</v>
      </c>
      <c r="T709" s="357"/>
      <c r="U709" s="164"/>
      <c r="V709" s="237"/>
      <c r="W709" s="164"/>
    </row>
    <row r="710" spans="2:23" ht="30" hidden="1" customHeight="1">
      <c r="B710" s="234"/>
      <c r="C710" s="235"/>
      <c r="D710" s="234"/>
      <c r="E710" s="235"/>
      <c r="F710" s="236" t="e">
        <f>VLOOKUP(E710,国・地域コードリスト!$L$3:$M$209,2,FALSE)</f>
        <v>#N/A</v>
      </c>
      <c r="G710" s="236" t="e">
        <f>VLOOKUP(E710,国・地域コードリスト!$N$3:$O$209,2,FALSE)</f>
        <v>#N/A</v>
      </c>
      <c r="H710" s="235"/>
      <c r="I710" s="236" t="e">
        <f>VLOOKUP(H710,分野・分科コードリスト!$G$4:$I$49,2,FALSE)</f>
        <v>#N/A</v>
      </c>
      <c r="J710" s="236" t="e">
        <f>VLOOKUP(H710,分野・分科コードリスト!$G$4:$I$49,3,FALSE)</f>
        <v>#N/A</v>
      </c>
      <c r="K710" s="237"/>
      <c r="L710" s="235"/>
      <c r="M710" s="235"/>
      <c r="N710" s="237"/>
      <c r="O710" s="243"/>
      <c r="P710" s="234"/>
      <c r="Q710" s="235"/>
      <c r="R710" s="236" t="e">
        <f>VLOOKUP(Q710,国・地域コードリスト!$L$3:$M$209,2,FALSE)</f>
        <v>#N/A</v>
      </c>
      <c r="S710" s="236" t="e">
        <f>VLOOKUP(Q710,国・地域コードリスト!$N$3:$O$209,2,FALSE)</f>
        <v>#N/A</v>
      </c>
      <c r="T710" s="357"/>
      <c r="U710" s="164"/>
      <c r="V710" s="237"/>
      <c r="W710" s="164"/>
    </row>
    <row r="711" spans="2:23" ht="30" hidden="1" customHeight="1">
      <c r="B711" s="234"/>
      <c r="C711" s="235"/>
      <c r="D711" s="234"/>
      <c r="E711" s="235"/>
      <c r="F711" s="236" t="e">
        <f>VLOOKUP(E711,国・地域コードリスト!$L$3:$M$209,2,FALSE)</f>
        <v>#N/A</v>
      </c>
      <c r="G711" s="236" t="e">
        <f>VLOOKUP(E711,国・地域コードリスト!$N$3:$O$209,2,FALSE)</f>
        <v>#N/A</v>
      </c>
      <c r="H711" s="235"/>
      <c r="I711" s="236" t="e">
        <f>VLOOKUP(H711,分野・分科コードリスト!$G$4:$I$49,2,FALSE)</f>
        <v>#N/A</v>
      </c>
      <c r="J711" s="236" t="e">
        <f>VLOOKUP(H711,分野・分科コードリスト!$G$4:$I$49,3,FALSE)</f>
        <v>#N/A</v>
      </c>
      <c r="K711" s="237"/>
      <c r="L711" s="235"/>
      <c r="M711" s="235"/>
      <c r="N711" s="237"/>
      <c r="O711" s="243"/>
      <c r="P711" s="234"/>
      <c r="Q711" s="235"/>
      <c r="R711" s="236" t="e">
        <f>VLOOKUP(Q711,国・地域コードリスト!$L$3:$M$209,2,FALSE)</f>
        <v>#N/A</v>
      </c>
      <c r="S711" s="236" t="e">
        <f>VLOOKUP(Q711,国・地域コードリスト!$N$3:$O$209,2,FALSE)</f>
        <v>#N/A</v>
      </c>
      <c r="T711" s="357"/>
      <c r="U711" s="164"/>
      <c r="V711" s="237"/>
      <c r="W711" s="164"/>
    </row>
    <row r="712" spans="2:23" ht="30" hidden="1" customHeight="1">
      <c r="B712" s="234"/>
      <c r="C712" s="235"/>
      <c r="D712" s="234"/>
      <c r="E712" s="235"/>
      <c r="F712" s="236" t="e">
        <f>VLOOKUP(E712,国・地域コードリスト!$L$3:$M$209,2,FALSE)</f>
        <v>#N/A</v>
      </c>
      <c r="G712" s="236" t="e">
        <f>VLOOKUP(E712,国・地域コードリスト!$N$3:$O$209,2,FALSE)</f>
        <v>#N/A</v>
      </c>
      <c r="H712" s="235"/>
      <c r="I712" s="236" t="e">
        <f>VLOOKUP(H712,分野・分科コードリスト!$G$4:$I$49,2,FALSE)</f>
        <v>#N/A</v>
      </c>
      <c r="J712" s="236" t="e">
        <f>VLOOKUP(H712,分野・分科コードリスト!$G$4:$I$49,3,FALSE)</f>
        <v>#N/A</v>
      </c>
      <c r="K712" s="237"/>
      <c r="L712" s="235"/>
      <c r="M712" s="235"/>
      <c r="N712" s="237"/>
      <c r="O712" s="243"/>
      <c r="P712" s="234"/>
      <c r="Q712" s="235"/>
      <c r="R712" s="236" t="e">
        <f>VLOOKUP(Q712,国・地域コードリスト!$L$3:$M$209,2,FALSE)</f>
        <v>#N/A</v>
      </c>
      <c r="S712" s="236" t="e">
        <f>VLOOKUP(Q712,国・地域コードリスト!$N$3:$O$209,2,FALSE)</f>
        <v>#N/A</v>
      </c>
      <c r="T712" s="357"/>
      <c r="U712" s="164"/>
      <c r="V712" s="237"/>
      <c r="W712" s="164"/>
    </row>
    <row r="713" spans="2:23" ht="30" hidden="1" customHeight="1">
      <c r="B713" s="234"/>
      <c r="C713" s="235"/>
      <c r="D713" s="234"/>
      <c r="E713" s="235"/>
      <c r="F713" s="236" t="e">
        <f>VLOOKUP(E713,国・地域コードリスト!$L$3:$M$209,2,FALSE)</f>
        <v>#N/A</v>
      </c>
      <c r="G713" s="236" t="e">
        <f>VLOOKUP(E713,国・地域コードリスト!$N$3:$O$209,2,FALSE)</f>
        <v>#N/A</v>
      </c>
      <c r="H713" s="235"/>
      <c r="I713" s="236" t="e">
        <f>VLOOKUP(H713,分野・分科コードリスト!$G$4:$I$49,2,FALSE)</f>
        <v>#N/A</v>
      </c>
      <c r="J713" s="236" t="e">
        <f>VLOOKUP(H713,分野・分科コードリスト!$G$4:$I$49,3,FALSE)</f>
        <v>#N/A</v>
      </c>
      <c r="K713" s="237"/>
      <c r="L713" s="235"/>
      <c r="M713" s="235"/>
      <c r="N713" s="237"/>
      <c r="O713" s="243"/>
      <c r="P713" s="234"/>
      <c r="Q713" s="235"/>
      <c r="R713" s="236" t="e">
        <f>VLOOKUP(Q713,国・地域コードリスト!$L$3:$M$209,2,FALSE)</f>
        <v>#N/A</v>
      </c>
      <c r="S713" s="236" t="e">
        <f>VLOOKUP(Q713,国・地域コードリスト!$N$3:$O$209,2,FALSE)</f>
        <v>#N/A</v>
      </c>
      <c r="T713" s="357"/>
      <c r="U713" s="164"/>
      <c r="V713" s="237"/>
      <c r="W713" s="164"/>
    </row>
    <row r="714" spans="2:23" ht="30" hidden="1" customHeight="1">
      <c r="B714" s="234"/>
      <c r="C714" s="235"/>
      <c r="D714" s="234"/>
      <c r="E714" s="235"/>
      <c r="F714" s="236" t="e">
        <f>VLOOKUP(E714,国・地域コードリスト!$L$3:$M$209,2,FALSE)</f>
        <v>#N/A</v>
      </c>
      <c r="G714" s="236" t="e">
        <f>VLOOKUP(E714,国・地域コードリスト!$N$3:$O$209,2,FALSE)</f>
        <v>#N/A</v>
      </c>
      <c r="H714" s="235"/>
      <c r="I714" s="236" t="e">
        <f>VLOOKUP(H714,分野・分科コードリスト!$G$4:$I$49,2,FALSE)</f>
        <v>#N/A</v>
      </c>
      <c r="J714" s="236" t="e">
        <f>VLOOKUP(H714,分野・分科コードリスト!$G$4:$I$49,3,FALSE)</f>
        <v>#N/A</v>
      </c>
      <c r="K714" s="237"/>
      <c r="L714" s="235"/>
      <c r="M714" s="235"/>
      <c r="N714" s="237"/>
      <c r="O714" s="243"/>
      <c r="P714" s="234"/>
      <c r="Q714" s="235"/>
      <c r="R714" s="236" t="e">
        <f>VLOOKUP(Q714,国・地域コードリスト!$L$3:$M$209,2,FALSE)</f>
        <v>#N/A</v>
      </c>
      <c r="S714" s="236" t="e">
        <f>VLOOKUP(Q714,国・地域コードリスト!$N$3:$O$209,2,FALSE)</f>
        <v>#N/A</v>
      </c>
      <c r="T714" s="357"/>
      <c r="U714" s="164"/>
      <c r="V714" s="237"/>
      <c r="W714" s="164"/>
    </row>
    <row r="715" spans="2:23" ht="30" hidden="1" customHeight="1">
      <c r="B715" s="234"/>
      <c r="C715" s="235"/>
      <c r="D715" s="234"/>
      <c r="E715" s="235"/>
      <c r="F715" s="236" t="e">
        <f>VLOOKUP(E715,国・地域コードリスト!$L$3:$M$209,2,FALSE)</f>
        <v>#N/A</v>
      </c>
      <c r="G715" s="236" t="e">
        <f>VLOOKUP(E715,国・地域コードリスト!$N$3:$O$209,2,FALSE)</f>
        <v>#N/A</v>
      </c>
      <c r="H715" s="235"/>
      <c r="I715" s="236" t="e">
        <f>VLOOKUP(H715,分野・分科コードリスト!$G$4:$I$49,2,FALSE)</f>
        <v>#N/A</v>
      </c>
      <c r="J715" s="236" t="e">
        <f>VLOOKUP(H715,分野・分科コードリスト!$G$4:$I$49,3,FALSE)</f>
        <v>#N/A</v>
      </c>
      <c r="K715" s="237"/>
      <c r="L715" s="235"/>
      <c r="M715" s="235"/>
      <c r="N715" s="237"/>
      <c r="O715" s="243"/>
      <c r="P715" s="234"/>
      <c r="Q715" s="235"/>
      <c r="R715" s="236" t="e">
        <f>VLOOKUP(Q715,国・地域コードリスト!$L$3:$M$209,2,FALSE)</f>
        <v>#N/A</v>
      </c>
      <c r="S715" s="236" t="e">
        <f>VLOOKUP(Q715,国・地域コードリスト!$N$3:$O$209,2,FALSE)</f>
        <v>#N/A</v>
      </c>
      <c r="T715" s="357"/>
      <c r="U715" s="164"/>
      <c r="V715" s="237"/>
      <c r="W715" s="164"/>
    </row>
    <row r="716" spans="2:23" ht="30" hidden="1" customHeight="1">
      <c r="B716" s="234"/>
      <c r="C716" s="235"/>
      <c r="D716" s="234"/>
      <c r="E716" s="235"/>
      <c r="F716" s="236" t="e">
        <f>VLOOKUP(E716,国・地域コードリスト!$L$3:$M$209,2,FALSE)</f>
        <v>#N/A</v>
      </c>
      <c r="G716" s="236" t="e">
        <f>VLOOKUP(E716,国・地域コードリスト!$N$3:$O$209,2,FALSE)</f>
        <v>#N/A</v>
      </c>
      <c r="H716" s="235"/>
      <c r="I716" s="236" t="e">
        <f>VLOOKUP(H716,分野・分科コードリスト!$G$4:$I$49,2,FALSE)</f>
        <v>#N/A</v>
      </c>
      <c r="J716" s="236" t="e">
        <f>VLOOKUP(H716,分野・分科コードリスト!$G$4:$I$49,3,FALSE)</f>
        <v>#N/A</v>
      </c>
      <c r="K716" s="237"/>
      <c r="L716" s="235"/>
      <c r="M716" s="235"/>
      <c r="N716" s="237"/>
      <c r="O716" s="243"/>
      <c r="P716" s="234"/>
      <c r="Q716" s="235"/>
      <c r="R716" s="236" t="e">
        <f>VLOOKUP(Q716,国・地域コードリスト!$L$3:$M$209,2,FALSE)</f>
        <v>#N/A</v>
      </c>
      <c r="S716" s="236" t="e">
        <f>VLOOKUP(Q716,国・地域コードリスト!$N$3:$O$209,2,FALSE)</f>
        <v>#N/A</v>
      </c>
      <c r="T716" s="357"/>
      <c r="U716" s="164"/>
      <c r="V716" s="237"/>
      <c r="W716" s="164"/>
    </row>
    <row r="717" spans="2:23" ht="30" hidden="1" customHeight="1">
      <c r="B717" s="234"/>
      <c r="C717" s="235"/>
      <c r="D717" s="234"/>
      <c r="E717" s="235"/>
      <c r="F717" s="236" t="e">
        <f>VLOOKUP(E717,国・地域コードリスト!$L$3:$M$209,2,FALSE)</f>
        <v>#N/A</v>
      </c>
      <c r="G717" s="236" t="e">
        <f>VLOOKUP(E717,国・地域コードリスト!$N$3:$O$209,2,FALSE)</f>
        <v>#N/A</v>
      </c>
      <c r="H717" s="235"/>
      <c r="I717" s="236" t="e">
        <f>VLOOKUP(H717,分野・分科コードリスト!$G$4:$I$49,2,FALSE)</f>
        <v>#N/A</v>
      </c>
      <c r="J717" s="236" t="e">
        <f>VLOOKUP(H717,分野・分科コードリスト!$G$4:$I$49,3,FALSE)</f>
        <v>#N/A</v>
      </c>
      <c r="K717" s="237"/>
      <c r="L717" s="235"/>
      <c r="M717" s="235"/>
      <c r="N717" s="237"/>
      <c r="O717" s="243"/>
      <c r="P717" s="234"/>
      <c r="Q717" s="235"/>
      <c r="R717" s="236" t="e">
        <f>VLOOKUP(Q717,国・地域コードリスト!$L$3:$M$209,2,FALSE)</f>
        <v>#N/A</v>
      </c>
      <c r="S717" s="236" t="e">
        <f>VLOOKUP(Q717,国・地域コードリスト!$N$3:$O$209,2,FALSE)</f>
        <v>#N/A</v>
      </c>
      <c r="T717" s="357"/>
      <c r="U717" s="164"/>
      <c r="V717" s="237"/>
      <c r="W717" s="164"/>
    </row>
    <row r="718" spans="2:23" ht="30" hidden="1" customHeight="1">
      <c r="B718" s="234"/>
      <c r="C718" s="235"/>
      <c r="D718" s="234"/>
      <c r="E718" s="235"/>
      <c r="F718" s="236" t="e">
        <f>VLOOKUP(E718,国・地域コードリスト!$L$3:$M$209,2,FALSE)</f>
        <v>#N/A</v>
      </c>
      <c r="G718" s="236" t="e">
        <f>VLOOKUP(E718,国・地域コードリスト!$N$3:$O$209,2,FALSE)</f>
        <v>#N/A</v>
      </c>
      <c r="H718" s="235"/>
      <c r="I718" s="236" t="e">
        <f>VLOOKUP(H718,分野・分科コードリスト!$G$4:$I$49,2,FALSE)</f>
        <v>#N/A</v>
      </c>
      <c r="J718" s="236" t="e">
        <f>VLOOKUP(H718,分野・分科コードリスト!$G$4:$I$49,3,FALSE)</f>
        <v>#N/A</v>
      </c>
      <c r="K718" s="237"/>
      <c r="L718" s="235"/>
      <c r="M718" s="235"/>
      <c r="N718" s="237"/>
      <c r="O718" s="243"/>
      <c r="P718" s="234"/>
      <c r="Q718" s="235"/>
      <c r="R718" s="236" t="e">
        <f>VLOOKUP(Q718,国・地域コードリスト!$L$3:$M$209,2,FALSE)</f>
        <v>#N/A</v>
      </c>
      <c r="S718" s="236" t="e">
        <f>VLOOKUP(Q718,国・地域コードリスト!$N$3:$O$209,2,FALSE)</f>
        <v>#N/A</v>
      </c>
      <c r="T718" s="357"/>
      <c r="U718" s="164"/>
      <c r="V718" s="237"/>
      <c r="W718" s="164"/>
    </row>
    <row r="719" spans="2:23" ht="30" hidden="1" customHeight="1">
      <c r="B719" s="234"/>
      <c r="C719" s="235"/>
      <c r="D719" s="234"/>
      <c r="E719" s="235"/>
      <c r="F719" s="236" t="e">
        <f>VLOOKUP(E719,国・地域コードリスト!$L$3:$M$209,2,FALSE)</f>
        <v>#N/A</v>
      </c>
      <c r="G719" s="236" t="e">
        <f>VLOOKUP(E719,国・地域コードリスト!$N$3:$O$209,2,FALSE)</f>
        <v>#N/A</v>
      </c>
      <c r="H719" s="235"/>
      <c r="I719" s="236" t="e">
        <f>VLOOKUP(H719,分野・分科コードリスト!$G$4:$I$49,2,FALSE)</f>
        <v>#N/A</v>
      </c>
      <c r="J719" s="236" t="e">
        <f>VLOOKUP(H719,分野・分科コードリスト!$G$4:$I$49,3,FALSE)</f>
        <v>#N/A</v>
      </c>
      <c r="K719" s="237"/>
      <c r="L719" s="235"/>
      <c r="M719" s="235"/>
      <c r="N719" s="237"/>
      <c r="O719" s="243"/>
      <c r="P719" s="234"/>
      <c r="Q719" s="235"/>
      <c r="R719" s="236" t="e">
        <f>VLOOKUP(Q719,国・地域コードリスト!$L$3:$M$209,2,FALSE)</f>
        <v>#N/A</v>
      </c>
      <c r="S719" s="236" t="e">
        <f>VLOOKUP(Q719,国・地域コードリスト!$N$3:$O$209,2,FALSE)</f>
        <v>#N/A</v>
      </c>
      <c r="T719" s="357"/>
      <c r="U719" s="164"/>
      <c r="V719" s="237"/>
      <c r="W719" s="164"/>
    </row>
    <row r="720" spans="2:23" ht="30" hidden="1" customHeight="1">
      <c r="B720" s="234"/>
      <c r="C720" s="235"/>
      <c r="D720" s="234"/>
      <c r="E720" s="235"/>
      <c r="F720" s="236" t="e">
        <f>VLOOKUP(E720,国・地域コードリスト!$L$3:$M$209,2,FALSE)</f>
        <v>#N/A</v>
      </c>
      <c r="G720" s="236" t="e">
        <f>VLOOKUP(E720,国・地域コードリスト!$N$3:$O$209,2,FALSE)</f>
        <v>#N/A</v>
      </c>
      <c r="H720" s="235"/>
      <c r="I720" s="236" t="e">
        <f>VLOOKUP(H720,分野・分科コードリスト!$G$4:$I$49,2,FALSE)</f>
        <v>#N/A</v>
      </c>
      <c r="J720" s="236" t="e">
        <f>VLOOKUP(H720,分野・分科コードリスト!$G$4:$I$49,3,FALSE)</f>
        <v>#N/A</v>
      </c>
      <c r="K720" s="237"/>
      <c r="L720" s="235"/>
      <c r="M720" s="235"/>
      <c r="N720" s="237"/>
      <c r="O720" s="243"/>
      <c r="P720" s="234"/>
      <c r="Q720" s="235"/>
      <c r="R720" s="236" t="e">
        <f>VLOOKUP(Q720,国・地域コードリスト!$L$3:$M$209,2,FALSE)</f>
        <v>#N/A</v>
      </c>
      <c r="S720" s="236" t="e">
        <f>VLOOKUP(Q720,国・地域コードリスト!$N$3:$O$209,2,FALSE)</f>
        <v>#N/A</v>
      </c>
      <c r="T720" s="357"/>
      <c r="U720" s="164"/>
      <c r="V720" s="237"/>
      <c r="W720" s="164"/>
    </row>
    <row r="721" spans="2:23" ht="30" hidden="1" customHeight="1">
      <c r="B721" s="234"/>
      <c r="C721" s="235"/>
      <c r="D721" s="234"/>
      <c r="E721" s="235"/>
      <c r="F721" s="236" t="e">
        <f>VLOOKUP(E721,国・地域コードリスト!$L$3:$M$209,2,FALSE)</f>
        <v>#N/A</v>
      </c>
      <c r="G721" s="236" t="e">
        <f>VLOOKUP(E721,国・地域コードリスト!$N$3:$O$209,2,FALSE)</f>
        <v>#N/A</v>
      </c>
      <c r="H721" s="235"/>
      <c r="I721" s="236" t="e">
        <f>VLOOKUP(H721,分野・分科コードリスト!$G$4:$I$49,2,FALSE)</f>
        <v>#N/A</v>
      </c>
      <c r="J721" s="236" t="e">
        <f>VLOOKUP(H721,分野・分科コードリスト!$G$4:$I$49,3,FALSE)</f>
        <v>#N/A</v>
      </c>
      <c r="K721" s="237"/>
      <c r="L721" s="235"/>
      <c r="M721" s="235"/>
      <c r="N721" s="237"/>
      <c r="O721" s="243"/>
      <c r="P721" s="234"/>
      <c r="Q721" s="235"/>
      <c r="R721" s="236" t="e">
        <f>VLOOKUP(Q721,国・地域コードリスト!$L$3:$M$209,2,FALSE)</f>
        <v>#N/A</v>
      </c>
      <c r="S721" s="236" t="e">
        <f>VLOOKUP(Q721,国・地域コードリスト!$N$3:$O$209,2,FALSE)</f>
        <v>#N/A</v>
      </c>
      <c r="T721" s="357"/>
      <c r="U721" s="164"/>
      <c r="V721" s="237"/>
      <c r="W721" s="164"/>
    </row>
    <row r="722" spans="2:23" ht="30" hidden="1" customHeight="1">
      <c r="B722" s="234"/>
      <c r="C722" s="235"/>
      <c r="D722" s="234"/>
      <c r="E722" s="235"/>
      <c r="F722" s="236" t="e">
        <f>VLOOKUP(E722,国・地域コードリスト!$L$3:$M$209,2,FALSE)</f>
        <v>#N/A</v>
      </c>
      <c r="G722" s="236" t="e">
        <f>VLOOKUP(E722,国・地域コードリスト!$N$3:$O$209,2,FALSE)</f>
        <v>#N/A</v>
      </c>
      <c r="H722" s="235"/>
      <c r="I722" s="236" t="e">
        <f>VLOOKUP(H722,分野・分科コードリスト!$G$4:$I$49,2,FALSE)</f>
        <v>#N/A</v>
      </c>
      <c r="J722" s="236" t="e">
        <f>VLOOKUP(H722,分野・分科コードリスト!$G$4:$I$49,3,FALSE)</f>
        <v>#N/A</v>
      </c>
      <c r="K722" s="237"/>
      <c r="L722" s="235"/>
      <c r="M722" s="235"/>
      <c r="N722" s="237"/>
      <c r="O722" s="243"/>
      <c r="P722" s="234"/>
      <c r="Q722" s="235"/>
      <c r="R722" s="236" t="e">
        <f>VLOOKUP(Q722,国・地域コードリスト!$L$3:$M$209,2,FALSE)</f>
        <v>#N/A</v>
      </c>
      <c r="S722" s="236" t="e">
        <f>VLOOKUP(Q722,国・地域コードリスト!$N$3:$O$209,2,FALSE)</f>
        <v>#N/A</v>
      </c>
      <c r="T722" s="357"/>
      <c r="U722" s="164"/>
      <c r="V722" s="237"/>
      <c r="W722" s="164"/>
    </row>
    <row r="723" spans="2:23" ht="30" hidden="1" customHeight="1">
      <c r="B723" s="234"/>
      <c r="C723" s="235"/>
      <c r="D723" s="234"/>
      <c r="E723" s="235"/>
      <c r="F723" s="236" t="e">
        <f>VLOOKUP(E723,国・地域コードリスト!$L$3:$M$209,2,FALSE)</f>
        <v>#N/A</v>
      </c>
      <c r="G723" s="236" t="e">
        <f>VLOOKUP(E723,国・地域コードリスト!$N$3:$O$209,2,FALSE)</f>
        <v>#N/A</v>
      </c>
      <c r="H723" s="235"/>
      <c r="I723" s="236" t="e">
        <f>VLOOKUP(H723,分野・分科コードリスト!$G$4:$I$49,2,FALSE)</f>
        <v>#N/A</v>
      </c>
      <c r="J723" s="236" t="e">
        <f>VLOOKUP(H723,分野・分科コードリスト!$G$4:$I$49,3,FALSE)</f>
        <v>#N/A</v>
      </c>
      <c r="K723" s="237"/>
      <c r="L723" s="235"/>
      <c r="M723" s="235"/>
      <c r="N723" s="237"/>
      <c r="O723" s="243"/>
      <c r="P723" s="234"/>
      <c r="Q723" s="235"/>
      <c r="R723" s="236" t="e">
        <f>VLOOKUP(Q723,国・地域コードリスト!$L$3:$M$209,2,FALSE)</f>
        <v>#N/A</v>
      </c>
      <c r="S723" s="236" t="e">
        <f>VLOOKUP(Q723,国・地域コードリスト!$N$3:$O$209,2,FALSE)</f>
        <v>#N/A</v>
      </c>
      <c r="T723" s="357"/>
      <c r="U723" s="164"/>
      <c r="V723" s="237"/>
      <c r="W723" s="164"/>
    </row>
    <row r="724" spans="2:23" ht="30" hidden="1" customHeight="1">
      <c r="B724" s="234"/>
      <c r="C724" s="235"/>
      <c r="D724" s="234"/>
      <c r="E724" s="235"/>
      <c r="F724" s="236" t="e">
        <f>VLOOKUP(E724,国・地域コードリスト!$L$3:$M$209,2,FALSE)</f>
        <v>#N/A</v>
      </c>
      <c r="G724" s="236" t="e">
        <f>VLOOKUP(E724,国・地域コードリスト!$N$3:$O$209,2,FALSE)</f>
        <v>#N/A</v>
      </c>
      <c r="H724" s="235"/>
      <c r="I724" s="236" t="e">
        <f>VLOOKUP(H724,分野・分科コードリスト!$G$4:$I$49,2,FALSE)</f>
        <v>#N/A</v>
      </c>
      <c r="J724" s="236" t="e">
        <f>VLOOKUP(H724,分野・分科コードリスト!$G$4:$I$49,3,FALSE)</f>
        <v>#N/A</v>
      </c>
      <c r="K724" s="237"/>
      <c r="L724" s="235"/>
      <c r="M724" s="235"/>
      <c r="N724" s="237"/>
      <c r="O724" s="243"/>
      <c r="P724" s="234"/>
      <c r="Q724" s="235"/>
      <c r="R724" s="236" t="e">
        <f>VLOOKUP(Q724,国・地域コードリスト!$L$3:$M$209,2,FALSE)</f>
        <v>#N/A</v>
      </c>
      <c r="S724" s="236" t="e">
        <f>VLOOKUP(Q724,国・地域コードリスト!$N$3:$O$209,2,FALSE)</f>
        <v>#N/A</v>
      </c>
      <c r="T724" s="357"/>
      <c r="U724" s="164"/>
      <c r="V724" s="237"/>
      <c r="W724" s="164"/>
    </row>
    <row r="725" spans="2:23" ht="30" hidden="1" customHeight="1">
      <c r="B725" s="234"/>
      <c r="C725" s="235"/>
      <c r="D725" s="234"/>
      <c r="E725" s="235"/>
      <c r="F725" s="236" t="e">
        <f>VLOOKUP(E725,国・地域コードリスト!$L$3:$M$209,2,FALSE)</f>
        <v>#N/A</v>
      </c>
      <c r="G725" s="236" t="e">
        <f>VLOOKUP(E725,国・地域コードリスト!$N$3:$O$209,2,FALSE)</f>
        <v>#N/A</v>
      </c>
      <c r="H725" s="235"/>
      <c r="I725" s="236" t="e">
        <f>VLOOKUP(H725,分野・分科コードリスト!$G$4:$I$49,2,FALSE)</f>
        <v>#N/A</v>
      </c>
      <c r="J725" s="236" t="e">
        <f>VLOOKUP(H725,分野・分科コードリスト!$G$4:$I$49,3,FALSE)</f>
        <v>#N/A</v>
      </c>
      <c r="K725" s="237"/>
      <c r="L725" s="235"/>
      <c r="M725" s="235"/>
      <c r="N725" s="237"/>
      <c r="O725" s="243"/>
      <c r="P725" s="234"/>
      <c r="Q725" s="235"/>
      <c r="R725" s="236" t="e">
        <f>VLOOKUP(Q725,国・地域コードリスト!$L$3:$M$209,2,FALSE)</f>
        <v>#N/A</v>
      </c>
      <c r="S725" s="236" t="e">
        <f>VLOOKUP(Q725,国・地域コードリスト!$N$3:$O$209,2,FALSE)</f>
        <v>#N/A</v>
      </c>
      <c r="T725" s="357"/>
      <c r="U725" s="164"/>
      <c r="V725" s="237"/>
      <c r="W725" s="164"/>
    </row>
    <row r="726" spans="2:23" ht="30" hidden="1" customHeight="1">
      <c r="B726" s="234"/>
      <c r="C726" s="235"/>
      <c r="D726" s="234"/>
      <c r="E726" s="235"/>
      <c r="F726" s="236" t="e">
        <f>VLOOKUP(E726,国・地域コードリスト!$L$3:$M$209,2,FALSE)</f>
        <v>#N/A</v>
      </c>
      <c r="G726" s="236" t="e">
        <f>VLOOKUP(E726,国・地域コードリスト!$N$3:$O$209,2,FALSE)</f>
        <v>#N/A</v>
      </c>
      <c r="H726" s="235"/>
      <c r="I726" s="236" t="e">
        <f>VLOOKUP(H726,分野・分科コードリスト!$G$4:$I$49,2,FALSE)</f>
        <v>#N/A</v>
      </c>
      <c r="J726" s="236" t="e">
        <f>VLOOKUP(H726,分野・分科コードリスト!$G$4:$I$49,3,FALSE)</f>
        <v>#N/A</v>
      </c>
      <c r="K726" s="237"/>
      <c r="L726" s="235"/>
      <c r="M726" s="235"/>
      <c r="N726" s="237"/>
      <c r="O726" s="243"/>
      <c r="P726" s="234"/>
      <c r="Q726" s="235"/>
      <c r="R726" s="236" t="e">
        <f>VLOOKUP(Q726,国・地域コードリスト!$L$3:$M$209,2,FALSE)</f>
        <v>#N/A</v>
      </c>
      <c r="S726" s="236" t="e">
        <f>VLOOKUP(Q726,国・地域コードリスト!$N$3:$O$209,2,FALSE)</f>
        <v>#N/A</v>
      </c>
      <c r="T726" s="357"/>
      <c r="U726" s="164"/>
      <c r="V726" s="237"/>
      <c r="W726" s="164"/>
    </row>
    <row r="727" spans="2:23" ht="30" hidden="1" customHeight="1">
      <c r="B727" s="234"/>
      <c r="C727" s="235"/>
      <c r="D727" s="234"/>
      <c r="E727" s="235"/>
      <c r="F727" s="236" t="e">
        <f>VLOOKUP(E727,国・地域コードリスト!$L$3:$M$209,2,FALSE)</f>
        <v>#N/A</v>
      </c>
      <c r="G727" s="236" t="e">
        <f>VLOOKUP(E727,国・地域コードリスト!$N$3:$O$209,2,FALSE)</f>
        <v>#N/A</v>
      </c>
      <c r="H727" s="235"/>
      <c r="I727" s="236" t="e">
        <f>VLOOKUP(H727,分野・分科コードリスト!$G$4:$I$49,2,FALSE)</f>
        <v>#N/A</v>
      </c>
      <c r="J727" s="236" t="e">
        <f>VLOOKUP(H727,分野・分科コードリスト!$G$4:$I$49,3,FALSE)</f>
        <v>#N/A</v>
      </c>
      <c r="K727" s="237"/>
      <c r="L727" s="235"/>
      <c r="M727" s="235"/>
      <c r="N727" s="237"/>
      <c r="O727" s="243"/>
      <c r="P727" s="234"/>
      <c r="Q727" s="235"/>
      <c r="R727" s="236" t="e">
        <f>VLOOKUP(Q727,国・地域コードリスト!$L$3:$M$209,2,FALSE)</f>
        <v>#N/A</v>
      </c>
      <c r="S727" s="236" t="e">
        <f>VLOOKUP(Q727,国・地域コードリスト!$N$3:$O$209,2,FALSE)</f>
        <v>#N/A</v>
      </c>
      <c r="T727" s="357"/>
      <c r="U727" s="164"/>
      <c r="V727" s="237"/>
      <c r="W727" s="164"/>
    </row>
    <row r="728" spans="2:23" ht="30" hidden="1" customHeight="1">
      <c r="B728" s="234"/>
      <c r="C728" s="235"/>
      <c r="D728" s="234"/>
      <c r="E728" s="235"/>
      <c r="F728" s="236" t="e">
        <f>VLOOKUP(E728,国・地域コードリスト!$L$3:$M$209,2,FALSE)</f>
        <v>#N/A</v>
      </c>
      <c r="G728" s="236" t="e">
        <f>VLOOKUP(E728,国・地域コードリスト!$N$3:$O$209,2,FALSE)</f>
        <v>#N/A</v>
      </c>
      <c r="H728" s="235"/>
      <c r="I728" s="236" t="e">
        <f>VLOOKUP(H728,分野・分科コードリスト!$G$4:$I$49,2,FALSE)</f>
        <v>#N/A</v>
      </c>
      <c r="J728" s="236" t="e">
        <f>VLOOKUP(H728,分野・分科コードリスト!$G$4:$I$49,3,FALSE)</f>
        <v>#N/A</v>
      </c>
      <c r="K728" s="237"/>
      <c r="L728" s="235"/>
      <c r="M728" s="235"/>
      <c r="N728" s="237"/>
      <c r="O728" s="243"/>
      <c r="P728" s="234"/>
      <c r="Q728" s="235"/>
      <c r="R728" s="236" t="e">
        <f>VLOOKUP(Q728,国・地域コードリスト!$L$3:$M$209,2,FALSE)</f>
        <v>#N/A</v>
      </c>
      <c r="S728" s="236" t="e">
        <f>VLOOKUP(Q728,国・地域コードリスト!$N$3:$O$209,2,FALSE)</f>
        <v>#N/A</v>
      </c>
      <c r="T728" s="357"/>
      <c r="U728" s="164"/>
      <c r="V728" s="237"/>
      <c r="W728" s="164"/>
    </row>
    <row r="729" spans="2:23" ht="30" hidden="1" customHeight="1">
      <c r="B729" s="234"/>
      <c r="C729" s="235"/>
      <c r="D729" s="234"/>
      <c r="E729" s="235"/>
      <c r="F729" s="236" t="e">
        <f>VLOOKUP(E729,国・地域コードリスト!$L$3:$M$209,2,FALSE)</f>
        <v>#N/A</v>
      </c>
      <c r="G729" s="236" t="e">
        <f>VLOOKUP(E729,国・地域コードリスト!$N$3:$O$209,2,FALSE)</f>
        <v>#N/A</v>
      </c>
      <c r="H729" s="235"/>
      <c r="I729" s="236" t="e">
        <f>VLOOKUP(H729,分野・分科コードリスト!$G$4:$I$49,2,FALSE)</f>
        <v>#N/A</v>
      </c>
      <c r="J729" s="236" t="e">
        <f>VLOOKUP(H729,分野・分科コードリスト!$G$4:$I$49,3,FALSE)</f>
        <v>#N/A</v>
      </c>
      <c r="K729" s="237"/>
      <c r="L729" s="235"/>
      <c r="M729" s="235"/>
      <c r="N729" s="237"/>
      <c r="O729" s="243"/>
      <c r="P729" s="234"/>
      <c r="Q729" s="235"/>
      <c r="R729" s="236" t="e">
        <f>VLOOKUP(Q729,国・地域コードリスト!$L$3:$M$209,2,FALSE)</f>
        <v>#N/A</v>
      </c>
      <c r="S729" s="236" t="e">
        <f>VLOOKUP(Q729,国・地域コードリスト!$N$3:$O$209,2,FALSE)</f>
        <v>#N/A</v>
      </c>
      <c r="T729" s="357"/>
      <c r="U729" s="164"/>
      <c r="V729" s="237"/>
      <c r="W729" s="164"/>
    </row>
    <row r="730" spans="2:23" ht="30" hidden="1" customHeight="1">
      <c r="B730" s="234"/>
      <c r="C730" s="235"/>
      <c r="D730" s="234"/>
      <c r="E730" s="235"/>
      <c r="F730" s="236" t="e">
        <f>VLOOKUP(E730,国・地域コードリスト!$L$3:$M$209,2,FALSE)</f>
        <v>#N/A</v>
      </c>
      <c r="G730" s="236" t="e">
        <f>VLOOKUP(E730,国・地域コードリスト!$N$3:$O$209,2,FALSE)</f>
        <v>#N/A</v>
      </c>
      <c r="H730" s="235"/>
      <c r="I730" s="236" t="e">
        <f>VLOOKUP(H730,分野・分科コードリスト!$G$4:$I$49,2,FALSE)</f>
        <v>#N/A</v>
      </c>
      <c r="J730" s="236" t="e">
        <f>VLOOKUP(H730,分野・分科コードリスト!$G$4:$I$49,3,FALSE)</f>
        <v>#N/A</v>
      </c>
      <c r="K730" s="237"/>
      <c r="L730" s="235"/>
      <c r="M730" s="235"/>
      <c r="N730" s="237"/>
      <c r="O730" s="243"/>
      <c r="P730" s="234"/>
      <c r="Q730" s="235"/>
      <c r="R730" s="236" t="e">
        <f>VLOOKUP(Q730,国・地域コードリスト!$L$3:$M$209,2,FALSE)</f>
        <v>#N/A</v>
      </c>
      <c r="S730" s="236" t="e">
        <f>VLOOKUP(Q730,国・地域コードリスト!$N$3:$O$209,2,FALSE)</f>
        <v>#N/A</v>
      </c>
      <c r="T730" s="357"/>
      <c r="U730" s="164"/>
      <c r="V730" s="237"/>
      <c r="W730" s="164"/>
    </row>
    <row r="731" spans="2:23" ht="30" hidden="1" customHeight="1">
      <c r="B731" s="234"/>
      <c r="C731" s="235"/>
      <c r="D731" s="234"/>
      <c r="E731" s="235"/>
      <c r="F731" s="236" t="e">
        <f>VLOOKUP(E731,国・地域コードリスト!$L$3:$M$209,2,FALSE)</f>
        <v>#N/A</v>
      </c>
      <c r="G731" s="236" t="e">
        <f>VLOOKUP(E731,国・地域コードリスト!$N$3:$O$209,2,FALSE)</f>
        <v>#N/A</v>
      </c>
      <c r="H731" s="235"/>
      <c r="I731" s="236" t="e">
        <f>VLOOKUP(H731,分野・分科コードリスト!$G$4:$I$49,2,FALSE)</f>
        <v>#N/A</v>
      </c>
      <c r="J731" s="236" t="e">
        <f>VLOOKUP(H731,分野・分科コードリスト!$G$4:$I$49,3,FALSE)</f>
        <v>#N/A</v>
      </c>
      <c r="K731" s="237"/>
      <c r="L731" s="235"/>
      <c r="M731" s="235"/>
      <c r="N731" s="237"/>
      <c r="O731" s="243"/>
      <c r="P731" s="234"/>
      <c r="Q731" s="235"/>
      <c r="R731" s="236" t="e">
        <f>VLOOKUP(Q731,国・地域コードリスト!$L$3:$M$209,2,FALSE)</f>
        <v>#N/A</v>
      </c>
      <c r="S731" s="236" t="e">
        <f>VLOOKUP(Q731,国・地域コードリスト!$N$3:$O$209,2,FALSE)</f>
        <v>#N/A</v>
      </c>
      <c r="T731" s="357"/>
      <c r="U731" s="164"/>
      <c r="V731" s="237"/>
      <c r="W731" s="164"/>
    </row>
    <row r="732" spans="2:23" ht="30" hidden="1" customHeight="1">
      <c r="B732" s="234"/>
      <c r="C732" s="235"/>
      <c r="D732" s="234"/>
      <c r="E732" s="235"/>
      <c r="F732" s="236" t="e">
        <f>VLOOKUP(E732,国・地域コードリスト!$L$3:$M$209,2,FALSE)</f>
        <v>#N/A</v>
      </c>
      <c r="G732" s="236" t="e">
        <f>VLOOKUP(E732,国・地域コードリスト!$N$3:$O$209,2,FALSE)</f>
        <v>#N/A</v>
      </c>
      <c r="H732" s="235"/>
      <c r="I732" s="236" t="e">
        <f>VLOOKUP(H732,分野・分科コードリスト!$G$4:$I$49,2,FALSE)</f>
        <v>#N/A</v>
      </c>
      <c r="J732" s="236" t="e">
        <f>VLOOKUP(H732,分野・分科コードリスト!$G$4:$I$49,3,FALSE)</f>
        <v>#N/A</v>
      </c>
      <c r="K732" s="237"/>
      <c r="L732" s="235"/>
      <c r="M732" s="235"/>
      <c r="N732" s="237"/>
      <c r="O732" s="243"/>
      <c r="P732" s="234"/>
      <c r="Q732" s="235"/>
      <c r="R732" s="236" t="e">
        <f>VLOOKUP(Q732,国・地域コードリスト!$L$3:$M$209,2,FALSE)</f>
        <v>#N/A</v>
      </c>
      <c r="S732" s="236" t="e">
        <f>VLOOKUP(Q732,国・地域コードリスト!$N$3:$O$209,2,FALSE)</f>
        <v>#N/A</v>
      </c>
      <c r="T732" s="357"/>
      <c r="U732" s="164"/>
      <c r="V732" s="237"/>
      <c r="W732" s="164"/>
    </row>
    <row r="733" spans="2:23" ht="30" hidden="1" customHeight="1">
      <c r="B733" s="234"/>
      <c r="C733" s="235"/>
      <c r="D733" s="234"/>
      <c r="E733" s="235"/>
      <c r="F733" s="236" t="e">
        <f>VLOOKUP(E733,国・地域コードリスト!$L$3:$M$209,2,FALSE)</f>
        <v>#N/A</v>
      </c>
      <c r="G733" s="236" t="e">
        <f>VLOOKUP(E733,国・地域コードリスト!$N$3:$O$209,2,FALSE)</f>
        <v>#N/A</v>
      </c>
      <c r="H733" s="235"/>
      <c r="I733" s="236" t="e">
        <f>VLOOKUP(H733,分野・分科コードリスト!$G$4:$I$49,2,FALSE)</f>
        <v>#N/A</v>
      </c>
      <c r="J733" s="236" t="e">
        <f>VLOOKUP(H733,分野・分科コードリスト!$G$4:$I$49,3,FALSE)</f>
        <v>#N/A</v>
      </c>
      <c r="K733" s="237"/>
      <c r="L733" s="235"/>
      <c r="M733" s="235"/>
      <c r="N733" s="237"/>
      <c r="O733" s="243"/>
      <c r="P733" s="234"/>
      <c r="Q733" s="235"/>
      <c r="R733" s="236" t="e">
        <f>VLOOKUP(Q733,国・地域コードリスト!$L$3:$M$209,2,FALSE)</f>
        <v>#N/A</v>
      </c>
      <c r="S733" s="236" t="e">
        <f>VLOOKUP(Q733,国・地域コードリスト!$N$3:$O$209,2,FALSE)</f>
        <v>#N/A</v>
      </c>
      <c r="T733" s="357"/>
      <c r="U733" s="164"/>
      <c r="V733" s="237"/>
      <c r="W733" s="164"/>
    </row>
    <row r="734" spans="2:23" ht="30" hidden="1" customHeight="1">
      <c r="B734" s="234"/>
      <c r="C734" s="235"/>
      <c r="D734" s="234"/>
      <c r="E734" s="235"/>
      <c r="F734" s="236" t="e">
        <f>VLOOKUP(E734,国・地域コードリスト!$L$3:$M$209,2,FALSE)</f>
        <v>#N/A</v>
      </c>
      <c r="G734" s="236" t="e">
        <f>VLOOKUP(E734,国・地域コードリスト!$N$3:$O$209,2,FALSE)</f>
        <v>#N/A</v>
      </c>
      <c r="H734" s="235"/>
      <c r="I734" s="236" t="e">
        <f>VLOOKUP(H734,分野・分科コードリスト!$G$4:$I$49,2,FALSE)</f>
        <v>#N/A</v>
      </c>
      <c r="J734" s="236" t="e">
        <f>VLOOKUP(H734,分野・分科コードリスト!$G$4:$I$49,3,FALSE)</f>
        <v>#N/A</v>
      </c>
      <c r="K734" s="237"/>
      <c r="L734" s="235"/>
      <c r="M734" s="235"/>
      <c r="N734" s="237"/>
      <c r="O734" s="243"/>
      <c r="P734" s="234"/>
      <c r="Q734" s="235"/>
      <c r="R734" s="236" t="e">
        <f>VLOOKUP(Q734,国・地域コードリスト!$L$3:$M$209,2,FALSE)</f>
        <v>#N/A</v>
      </c>
      <c r="S734" s="236" t="e">
        <f>VLOOKUP(Q734,国・地域コードリスト!$N$3:$O$209,2,FALSE)</f>
        <v>#N/A</v>
      </c>
      <c r="T734" s="357"/>
      <c r="U734" s="164"/>
      <c r="V734" s="237"/>
      <c r="W734" s="164"/>
    </row>
    <row r="735" spans="2:23" ht="30" hidden="1" customHeight="1">
      <c r="B735" s="234"/>
      <c r="C735" s="235"/>
      <c r="D735" s="234"/>
      <c r="E735" s="235"/>
      <c r="F735" s="236" t="e">
        <f>VLOOKUP(E735,国・地域コードリスト!$L$3:$M$209,2,FALSE)</f>
        <v>#N/A</v>
      </c>
      <c r="G735" s="236" t="e">
        <f>VLOOKUP(E735,国・地域コードリスト!$N$3:$O$209,2,FALSE)</f>
        <v>#N/A</v>
      </c>
      <c r="H735" s="235"/>
      <c r="I735" s="236" t="e">
        <f>VLOOKUP(H735,分野・分科コードリスト!$G$4:$I$49,2,FALSE)</f>
        <v>#N/A</v>
      </c>
      <c r="J735" s="236" t="e">
        <f>VLOOKUP(H735,分野・分科コードリスト!$G$4:$I$49,3,FALSE)</f>
        <v>#N/A</v>
      </c>
      <c r="K735" s="237"/>
      <c r="L735" s="235"/>
      <c r="M735" s="235"/>
      <c r="N735" s="237"/>
      <c r="O735" s="243"/>
      <c r="P735" s="234"/>
      <c r="Q735" s="235"/>
      <c r="R735" s="236" t="e">
        <f>VLOOKUP(Q735,国・地域コードリスト!$L$3:$M$209,2,FALSE)</f>
        <v>#N/A</v>
      </c>
      <c r="S735" s="236" t="e">
        <f>VLOOKUP(Q735,国・地域コードリスト!$N$3:$O$209,2,FALSE)</f>
        <v>#N/A</v>
      </c>
      <c r="T735" s="357"/>
      <c r="U735" s="164"/>
      <c r="V735" s="237"/>
      <c r="W735" s="164"/>
    </row>
    <row r="736" spans="2:23" ht="30" hidden="1" customHeight="1">
      <c r="B736" s="234"/>
      <c r="C736" s="235"/>
      <c r="D736" s="234"/>
      <c r="E736" s="235"/>
      <c r="F736" s="236" t="e">
        <f>VLOOKUP(E736,国・地域コードリスト!$L$3:$M$209,2,FALSE)</f>
        <v>#N/A</v>
      </c>
      <c r="G736" s="236" t="e">
        <f>VLOOKUP(E736,国・地域コードリスト!$N$3:$O$209,2,FALSE)</f>
        <v>#N/A</v>
      </c>
      <c r="H736" s="235"/>
      <c r="I736" s="236" t="e">
        <f>VLOOKUP(H736,分野・分科コードリスト!$G$4:$I$49,2,FALSE)</f>
        <v>#N/A</v>
      </c>
      <c r="J736" s="236" t="e">
        <f>VLOOKUP(H736,分野・分科コードリスト!$G$4:$I$49,3,FALSE)</f>
        <v>#N/A</v>
      </c>
      <c r="K736" s="237"/>
      <c r="L736" s="235"/>
      <c r="M736" s="235"/>
      <c r="N736" s="237"/>
      <c r="O736" s="243"/>
      <c r="P736" s="234"/>
      <c r="Q736" s="235"/>
      <c r="R736" s="236" t="e">
        <f>VLOOKUP(Q736,国・地域コードリスト!$L$3:$M$209,2,FALSE)</f>
        <v>#N/A</v>
      </c>
      <c r="S736" s="236" t="e">
        <f>VLOOKUP(Q736,国・地域コードリスト!$N$3:$O$209,2,FALSE)</f>
        <v>#N/A</v>
      </c>
      <c r="T736" s="357"/>
      <c r="U736" s="164"/>
      <c r="V736" s="237"/>
      <c r="W736" s="164"/>
    </row>
    <row r="737" spans="2:23" ht="30" hidden="1" customHeight="1">
      <c r="B737" s="234"/>
      <c r="C737" s="235"/>
      <c r="D737" s="234"/>
      <c r="E737" s="235"/>
      <c r="F737" s="236" t="e">
        <f>VLOOKUP(E737,国・地域コードリスト!$L$3:$M$209,2,FALSE)</f>
        <v>#N/A</v>
      </c>
      <c r="G737" s="236" t="e">
        <f>VLOOKUP(E737,国・地域コードリスト!$N$3:$O$209,2,FALSE)</f>
        <v>#N/A</v>
      </c>
      <c r="H737" s="235"/>
      <c r="I737" s="236" t="e">
        <f>VLOOKUP(H737,分野・分科コードリスト!$G$4:$I$49,2,FALSE)</f>
        <v>#N/A</v>
      </c>
      <c r="J737" s="236" t="e">
        <f>VLOOKUP(H737,分野・分科コードリスト!$G$4:$I$49,3,FALSE)</f>
        <v>#N/A</v>
      </c>
      <c r="K737" s="237"/>
      <c r="L737" s="235"/>
      <c r="M737" s="235"/>
      <c r="N737" s="237"/>
      <c r="O737" s="243"/>
      <c r="P737" s="234"/>
      <c r="Q737" s="235"/>
      <c r="R737" s="236" t="e">
        <f>VLOOKUP(Q737,国・地域コードリスト!$L$3:$M$209,2,FALSE)</f>
        <v>#N/A</v>
      </c>
      <c r="S737" s="236" t="e">
        <f>VLOOKUP(Q737,国・地域コードリスト!$N$3:$O$209,2,FALSE)</f>
        <v>#N/A</v>
      </c>
      <c r="T737" s="357"/>
      <c r="U737" s="164"/>
      <c r="V737" s="237"/>
      <c r="W737" s="164"/>
    </row>
    <row r="738" spans="2:23" ht="30" hidden="1" customHeight="1">
      <c r="B738" s="234"/>
      <c r="C738" s="235"/>
      <c r="D738" s="234"/>
      <c r="E738" s="235"/>
      <c r="F738" s="236" t="e">
        <f>VLOOKUP(E738,国・地域コードリスト!$L$3:$M$209,2,FALSE)</f>
        <v>#N/A</v>
      </c>
      <c r="G738" s="236" t="e">
        <f>VLOOKUP(E738,国・地域コードリスト!$N$3:$O$209,2,FALSE)</f>
        <v>#N/A</v>
      </c>
      <c r="H738" s="235"/>
      <c r="I738" s="236" t="e">
        <f>VLOOKUP(H738,分野・分科コードリスト!$G$4:$I$49,2,FALSE)</f>
        <v>#N/A</v>
      </c>
      <c r="J738" s="236" t="e">
        <f>VLOOKUP(H738,分野・分科コードリスト!$G$4:$I$49,3,FALSE)</f>
        <v>#N/A</v>
      </c>
      <c r="K738" s="237"/>
      <c r="L738" s="235"/>
      <c r="M738" s="235"/>
      <c r="N738" s="237"/>
      <c r="O738" s="243"/>
      <c r="P738" s="234"/>
      <c r="Q738" s="235"/>
      <c r="R738" s="236" t="e">
        <f>VLOOKUP(Q738,国・地域コードリスト!$L$3:$M$209,2,FALSE)</f>
        <v>#N/A</v>
      </c>
      <c r="S738" s="236" t="e">
        <f>VLOOKUP(Q738,国・地域コードリスト!$N$3:$O$209,2,FALSE)</f>
        <v>#N/A</v>
      </c>
      <c r="T738" s="357"/>
      <c r="U738" s="164"/>
      <c r="V738" s="237"/>
      <c r="W738" s="164"/>
    </row>
    <row r="739" spans="2:23" ht="30" hidden="1" customHeight="1">
      <c r="B739" s="234"/>
      <c r="C739" s="235"/>
      <c r="D739" s="234"/>
      <c r="E739" s="235"/>
      <c r="F739" s="236" t="e">
        <f>VLOOKUP(E739,国・地域コードリスト!$L$3:$M$209,2,FALSE)</f>
        <v>#N/A</v>
      </c>
      <c r="G739" s="236" t="e">
        <f>VLOOKUP(E739,国・地域コードリスト!$N$3:$O$209,2,FALSE)</f>
        <v>#N/A</v>
      </c>
      <c r="H739" s="235"/>
      <c r="I739" s="236" t="e">
        <f>VLOOKUP(H739,分野・分科コードリスト!$G$4:$I$49,2,FALSE)</f>
        <v>#N/A</v>
      </c>
      <c r="J739" s="236" t="e">
        <f>VLOOKUP(H739,分野・分科コードリスト!$G$4:$I$49,3,FALSE)</f>
        <v>#N/A</v>
      </c>
      <c r="K739" s="237"/>
      <c r="L739" s="235"/>
      <c r="M739" s="235"/>
      <c r="N739" s="237"/>
      <c r="O739" s="243"/>
      <c r="P739" s="234"/>
      <c r="Q739" s="235"/>
      <c r="R739" s="236" t="e">
        <f>VLOOKUP(Q739,国・地域コードリスト!$L$3:$M$209,2,FALSE)</f>
        <v>#N/A</v>
      </c>
      <c r="S739" s="236" t="e">
        <f>VLOOKUP(Q739,国・地域コードリスト!$N$3:$O$209,2,FALSE)</f>
        <v>#N/A</v>
      </c>
      <c r="T739" s="357"/>
      <c r="U739" s="164"/>
      <c r="V739" s="237"/>
      <c r="W739" s="164"/>
    </row>
    <row r="740" spans="2:23" ht="30" hidden="1" customHeight="1">
      <c r="B740" s="234"/>
      <c r="C740" s="235"/>
      <c r="D740" s="234"/>
      <c r="E740" s="235"/>
      <c r="F740" s="236" t="e">
        <f>VLOOKUP(E740,国・地域コードリスト!$L$3:$M$209,2,FALSE)</f>
        <v>#N/A</v>
      </c>
      <c r="G740" s="236" t="e">
        <f>VLOOKUP(E740,国・地域コードリスト!$N$3:$O$209,2,FALSE)</f>
        <v>#N/A</v>
      </c>
      <c r="H740" s="235"/>
      <c r="I740" s="236" t="e">
        <f>VLOOKUP(H740,分野・分科コードリスト!$G$4:$I$49,2,FALSE)</f>
        <v>#N/A</v>
      </c>
      <c r="J740" s="236" t="e">
        <f>VLOOKUP(H740,分野・分科コードリスト!$G$4:$I$49,3,FALSE)</f>
        <v>#N/A</v>
      </c>
      <c r="K740" s="237"/>
      <c r="L740" s="235"/>
      <c r="M740" s="235"/>
      <c r="N740" s="237"/>
      <c r="O740" s="243"/>
      <c r="P740" s="234"/>
      <c r="Q740" s="235"/>
      <c r="R740" s="236" t="e">
        <f>VLOOKUP(Q740,国・地域コードリスト!$L$3:$M$209,2,FALSE)</f>
        <v>#N/A</v>
      </c>
      <c r="S740" s="236" t="e">
        <f>VLOOKUP(Q740,国・地域コードリスト!$N$3:$O$209,2,FALSE)</f>
        <v>#N/A</v>
      </c>
      <c r="T740" s="357"/>
      <c r="U740" s="164"/>
      <c r="V740" s="237"/>
      <c r="W740" s="164"/>
    </row>
    <row r="741" spans="2:23" ht="30" hidden="1" customHeight="1">
      <c r="B741" s="234"/>
      <c r="C741" s="235"/>
      <c r="D741" s="234"/>
      <c r="E741" s="235"/>
      <c r="F741" s="236" t="e">
        <f>VLOOKUP(E741,国・地域コードリスト!$L$3:$M$209,2,FALSE)</f>
        <v>#N/A</v>
      </c>
      <c r="G741" s="236" t="e">
        <f>VLOOKUP(E741,国・地域コードリスト!$N$3:$O$209,2,FALSE)</f>
        <v>#N/A</v>
      </c>
      <c r="H741" s="235"/>
      <c r="I741" s="236" t="e">
        <f>VLOOKUP(H741,分野・分科コードリスト!$G$4:$I$49,2,FALSE)</f>
        <v>#N/A</v>
      </c>
      <c r="J741" s="236" t="e">
        <f>VLOOKUP(H741,分野・分科コードリスト!$G$4:$I$49,3,FALSE)</f>
        <v>#N/A</v>
      </c>
      <c r="K741" s="237"/>
      <c r="L741" s="235"/>
      <c r="M741" s="235"/>
      <c r="N741" s="237"/>
      <c r="O741" s="243"/>
      <c r="P741" s="234"/>
      <c r="Q741" s="235"/>
      <c r="R741" s="236" t="e">
        <f>VLOOKUP(Q741,国・地域コードリスト!$L$3:$M$209,2,FALSE)</f>
        <v>#N/A</v>
      </c>
      <c r="S741" s="236" t="e">
        <f>VLOOKUP(Q741,国・地域コードリスト!$N$3:$O$209,2,FALSE)</f>
        <v>#N/A</v>
      </c>
      <c r="T741" s="357"/>
      <c r="U741" s="164"/>
      <c r="V741" s="237"/>
      <c r="W741" s="164"/>
    </row>
    <row r="742" spans="2:23" ht="30" hidden="1" customHeight="1">
      <c r="B742" s="234"/>
      <c r="C742" s="235"/>
      <c r="D742" s="234"/>
      <c r="E742" s="235"/>
      <c r="F742" s="236" t="e">
        <f>VLOOKUP(E742,国・地域コードリスト!$L$3:$M$209,2,FALSE)</f>
        <v>#N/A</v>
      </c>
      <c r="G742" s="236" t="e">
        <f>VLOOKUP(E742,国・地域コードリスト!$N$3:$O$209,2,FALSE)</f>
        <v>#N/A</v>
      </c>
      <c r="H742" s="235"/>
      <c r="I742" s="236" t="e">
        <f>VLOOKUP(H742,分野・分科コードリスト!$G$4:$I$49,2,FALSE)</f>
        <v>#N/A</v>
      </c>
      <c r="J742" s="236" t="e">
        <f>VLOOKUP(H742,分野・分科コードリスト!$G$4:$I$49,3,FALSE)</f>
        <v>#N/A</v>
      </c>
      <c r="K742" s="237"/>
      <c r="L742" s="235"/>
      <c r="M742" s="235"/>
      <c r="N742" s="237"/>
      <c r="O742" s="243"/>
      <c r="P742" s="234"/>
      <c r="Q742" s="235"/>
      <c r="R742" s="236" t="e">
        <f>VLOOKUP(Q742,国・地域コードリスト!$L$3:$M$209,2,FALSE)</f>
        <v>#N/A</v>
      </c>
      <c r="S742" s="236" t="e">
        <f>VLOOKUP(Q742,国・地域コードリスト!$N$3:$O$209,2,FALSE)</f>
        <v>#N/A</v>
      </c>
      <c r="T742" s="357"/>
      <c r="U742" s="164"/>
      <c r="V742" s="237"/>
      <c r="W742" s="164"/>
    </row>
    <row r="743" spans="2:23" ht="30" hidden="1" customHeight="1">
      <c r="B743" s="234"/>
      <c r="C743" s="235"/>
      <c r="D743" s="234"/>
      <c r="E743" s="235"/>
      <c r="F743" s="236" t="e">
        <f>VLOOKUP(E743,国・地域コードリスト!$L$3:$M$209,2,FALSE)</f>
        <v>#N/A</v>
      </c>
      <c r="G743" s="236" t="e">
        <f>VLOOKUP(E743,国・地域コードリスト!$N$3:$O$209,2,FALSE)</f>
        <v>#N/A</v>
      </c>
      <c r="H743" s="235"/>
      <c r="I743" s="236" t="e">
        <f>VLOOKUP(H743,分野・分科コードリスト!$G$4:$I$49,2,FALSE)</f>
        <v>#N/A</v>
      </c>
      <c r="J743" s="236" t="e">
        <f>VLOOKUP(H743,分野・分科コードリスト!$G$4:$I$49,3,FALSE)</f>
        <v>#N/A</v>
      </c>
      <c r="K743" s="237"/>
      <c r="L743" s="235"/>
      <c r="M743" s="235"/>
      <c r="N743" s="237"/>
      <c r="O743" s="243"/>
      <c r="P743" s="234"/>
      <c r="Q743" s="235"/>
      <c r="R743" s="236" t="e">
        <f>VLOOKUP(Q743,国・地域コードリスト!$L$3:$M$209,2,FALSE)</f>
        <v>#N/A</v>
      </c>
      <c r="S743" s="236" t="e">
        <f>VLOOKUP(Q743,国・地域コードリスト!$N$3:$O$209,2,FALSE)</f>
        <v>#N/A</v>
      </c>
      <c r="T743" s="357"/>
      <c r="U743" s="164"/>
      <c r="V743" s="237"/>
      <c r="W743" s="164"/>
    </row>
    <row r="744" spans="2:23" ht="30" hidden="1" customHeight="1">
      <c r="B744" s="234"/>
      <c r="C744" s="235"/>
      <c r="D744" s="234"/>
      <c r="E744" s="235"/>
      <c r="F744" s="236" t="e">
        <f>VLOOKUP(E744,国・地域コードリスト!$L$3:$M$209,2,FALSE)</f>
        <v>#N/A</v>
      </c>
      <c r="G744" s="236" t="e">
        <f>VLOOKUP(E744,国・地域コードリスト!$N$3:$O$209,2,FALSE)</f>
        <v>#N/A</v>
      </c>
      <c r="H744" s="235"/>
      <c r="I744" s="236" t="e">
        <f>VLOOKUP(H744,分野・分科コードリスト!$G$4:$I$49,2,FALSE)</f>
        <v>#N/A</v>
      </c>
      <c r="J744" s="236" t="e">
        <f>VLOOKUP(H744,分野・分科コードリスト!$G$4:$I$49,3,FALSE)</f>
        <v>#N/A</v>
      </c>
      <c r="K744" s="237"/>
      <c r="L744" s="235"/>
      <c r="M744" s="235"/>
      <c r="N744" s="237"/>
      <c r="O744" s="243"/>
      <c r="P744" s="234"/>
      <c r="Q744" s="235"/>
      <c r="R744" s="236" t="e">
        <f>VLOOKUP(Q744,国・地域コードリスト!$L$3:$M$209,2,FALSE)</f>
        <v>#N/A</v>
      </c>
      <c r="S744" s="236" t="e">
        <f>VLOOKUP(Q744,国・地域コードリスト!$N$3:$O$209,2,FALSE)</f>
        <v>#N/A</v>
      </c>
      <c r="T744" s="357"/>
      <c r="U744" s="164"/>
      <c r="V744" s="237"/>
      <c r="W744" s="164"/>
    </row>
    <row r="745" spans="2:23" ht="30" hidden="1" customHeight="1">
      <c r="B745" s="234"/>
      <c r="C745" s="235"/>
      <c r="D745" s="234"/>
      <c r="E745" s="235"/>
      <c r="F745" s="236" t="e">
        <f>VLOOKUP(E745,国・地域コードリスト!$L$3:$M$209,2,FALSE)</f>
        <v>#N/A</v>
      </c>
      <c r="G745" s="236" t="e">
        <f>VLOOKUP(E745,国・地域コードリスト!$N$3:$O$209,2,FALSE)</f>
        <v>#N/A</v>
      </c>
      <c r="H745" s="235"/>
      <c r="I745" s="236" t="e">
        <f>VLOOKUP(H745,分野・分科コードリスト!$G$4:$I$49,2,FALSE)</f>
        <v>#N/A</v>
      </c>
      <c r="J745" s="236" t="e">
        <f>VLOOKUP(H745,分野・分科コードリスト!$G$4:$I$49,3,FALSE)</f>
        <v>#N/A</v>
      </c>
      <c r="K745" s="237"/>
      <c r="L745" s="235"/>
      <c r="M745" s="235"/>
      <c r="N745" s="237"/>
      <c r="O745" s="243"/>
      <c r="P745" s="234"/>
      <c r="Q745" s="235"/>
      <c r="R745" s="236" t="e">
        <f>VLOOKUP(Q745,国・地域コードリスト!$L$3:$M$209,2,FALSE)</f>
        <v>#N/A</v>
      </c>
      <c r="S745" s="236" t="e">
        <f>VLOOKUP(Q745,国・地域コードリスト!$N$3:$O$209,2,FALSE)</f>
        <v>#N/A</v>
      </c>
      <c r="T745" s="357"/>
      <c r="U745" s="164"/>
      <c r="V745" s="237"/>
      <c r="W745" s="164"/>
    </row>
    <row r="746" spans="2:23" ht="30" hidden="1" customHeight="1">
      <c r="B746" s="234"/>
      <c r="C746" s="235"/>
      <c r="D746" s="234"/>
      <c r="E746" s="235"/>
      <c r="F746" s="236" t="e">
        <f>VLOOKUP(E746,国・地域コードリスト!$L$3:$M$209,2,FALSE)</f>
        <v>#N/A</v>
      </c>
      <c r="G746" s="236" t="e">
        <f>VLOOKUP(E746,国・地域コードリスト!$N$3:$O$209,2,FALSE)</f>
        <v>#N/A</v>
      </c>
      <c r="H746" s="235"/>
      <c r="I746" s="236" t="e">
        <f>VLOOKUP(H746,分野・分科コードリスト!$G$4:$I$49,2,FALSE)</f>
        <v>#N/A</v>
      </c>
      <c r="J746" s="236" t="e">
        <f>VLOOKUP(H746,分野・分科コードリスト!$G$4:$I$49,3,FALSE)</f>
        <v>#N/A</v>
      </c>
      <c r="K746" s="237"/>
      <c r="L746" s="235"/>
      <c r="M746" s="235"/>
      <c r="N746" s="237"/>
      <c r="O746" s="243"/>
      <c r="P746" s="234"/>
      <c r="Q746" s="235"/>
      <c r="R746" s="236" t="e">
        <f>VLOOKUP(Q746,国・地域コードリスト!$L$3:$M$209,2,FALSE)</f>
        <v>#N/A</v>
      </c>
      <c r="S746" s="236" t="e">
        <f>VLOOKUP(Q746,国・地域コードリスト!$N$3:$O$209,2,FALSE)</f>
        <v>#N/A</v>
      </c>
      <c r="T746" s="357"/>
      <c r="U746" s="164"/>
      <c r="V746" s="237"/>
      <c r="W746" s="164"/>
    </row>
    <row r="747" spans="2:23" ht="30" hidden="1" customHeight="1">
      <c r="B747" s="234"/>
      <c r="C747" s="235"/>
      <c r="D747" s="234"/>
      <c r="E747" s="235"/>
      <c r="F747" s="236" t="e">
        <f>VLOOKUP(E747,国・地域コードリスト!$L$3:$M$209,2,FALSE)</f>
        <v>#N/A</v>
      </c>
      <c r="G747" s="236" t="e">
        <f>VLOOKUP(E747,国・地域コードリスト!$N$3:$O$209,2,FALSE)</f>
        <v>#N/A</v>
      </c>
      <c r="H747" s="235"/>
      <c r="I747" s="236" t="e">
        <f>VLOOKUP(H747,分野・分科コードリスト!$G$4:$I$49,2,FALSE)</f>
        <v>#N/A</v>
      </c>
      <c r="J747" s="236" t="e">
        <f>VLOOKUP(H747,分野・分科コードリスト!$G$4:$I$49,3,FALSE)</f>
        <v>#N/A</v>
      </c>
      <c r="K747" s="237"/>
      <c r="L747" s="235"/>
      <c r="M747" s="235"/>
      <c r="N747" s="237"/>
      <c r="O747" s="243"/>
      <c r="P747" s="234"/>
      <c r="Q747" s="235"/>
      <c r="R747" s="236" t="e">
        <f>VLOOKUP(Q747,国・地域コードリスト!$L$3:$M$209,2,FALSE)</f>
        <v>#N/A</v>
      </c>
      <c r="S747" s="236" t="e">
        <f>VLOOKUP(Q747,国・地域コードリスト!$N$3:$O$209,2,FALSE)</f>
        <v>#N/A</v>
      </c>
      <c r="T747" s="357"/>
      <c r="U747" s="164"/>
      <c r="V747" s="237"/>
      <c r="W747" s="164"/>
    </row>
    <row r="748" spans="2:23" ht="30" hidden="1" customHeight="1">
      <c r="B748" s="234"/>
      <c r="C748" s="235"/>
      <c r="D748" s="234"/>
      <c r="E748" s="235"/>
      <c r="F748" s="236" t="e">
        <f>VLOOKUP(E748,国・地域コードリスト!$L$3:$M$209,2,FALSE)</f>
        <v>#N/A</v>
      </c>
      <c r="G748" s="236" t="e">
        <f>VLOOKUP(E748,国・地域コードリスト!$N$3:$O$209,2,FALSE)</f>
        <v>#N/A</v>
      </c>
      <c r="H748" s="235"/>
      <c r="I748" s="236" t="e">
        <f>VLOOKUP(H748,分野・分科コードリスト!$G$4:$I$49,2,FALSE)</f>
        <v>#N/A</v>
      </c>
      <c r="J748" s="236" t="e">
        <f>VLOOKUP(H748,分野・分科コードリスト!$G$4:$I$49,3,FALSE)</f>
        <v>#N/A</v>
      </c>
      <c r="K748" s="237"/>
      <c r="L748" s="235"/>
      <c r="M748" s="235"/>
      <c r="N748" s="237"/>
      <c r="O748" s="243"/>
      <c r="P748" s="234"/>
      <c r="Q748" s="235"/>
      <c r="R748" s="236" t="e">
        <f>VLOOKUP(Q748,国・地域コードリスト!$L$3:$M$209,2,FALSE)</f>
        <v>#N/A</v>
      </c>
      <c r="S748" s="236" t="e">
        <f>VLOOKUP(Q748,国・地域コードリスト!$N$3:$O$209,2,FALSE)</f>
        <v>#N/A</v>
      </c>
      <c r="T748" s="357"/>
      <c r="U748" s="164"/>
      <c r="V748" s="237"/>
      <c r="W748" s="164"/>
    </row>
    <row r="749" spans="2:23" ht="30" hidden="1" customHeight="1">
      <c r="B749" s="234"/>
      <c r="C749" s="235"/>
      <c r="D749" s="234"/>
      <c r="E749" s="235"/>
      <c r="F749" s="236" t="e">
        <f>VLOOKUP(E749,国・地域コードリスト!$L$3:$M$209,2,FALSE)</f>
        <v>#N/A</v>
      </c>
      <c r="G749" s="236" t="e">
        <f>VLOOKUP(E749,国・地域コードリスト!$N$3:$O$209,2,FALSE)</f>
        <v>#N/A</v>
      </c>
      <c r="H749" s="235"/>
      <c r="I749" s="236" t="e">
        <f>VLOOKUP(H749,分野・分科コードリスト!$G$4:$I$49,2,FALSE)</f>
        <v>#N/A</v>
      </c>
      <c r="J749" s="236" t="e">
        <f>VLOOKUP(H749,分野・分科コードリスト!$G$4:$I$49,3,FALSE)</f>
        <v>#N/A</v>
      </c>
      <c r="K749" s="237"/>
      <c r="L749" s="235"/>
      <c r="M749" s="235"/>
      <c r="N749" s="237"/>
      <c r="O749" s="243"/>
      <c r="P749" s="234"/>
      <c r="Q749" s="235"/>
      <c r="R749" s="236" t="e">
        <f>VLOOKUP(Q749,国・地域コードリスト!$L$3:$M$209,2,FALSE)</f>
        <v>#N/A</v>
      </c>
      <c r="S749" s="236" t="e">
        <f>VLOOKUP(Q749,国・地域コードリスト!$N$3:$O$209,2,FALSE)</f>
        <v>#N/A</v>
      </c>
      <c r="T749" s="357"/>
      <c r="U749" s="164"/>
      <c r="V749" s="237"/>
      <c r="W749" s="164"/>
    </row>
    <row r="750" spans="2:23" ht="30" hidden="1" customHeight="1">
      <c r="B750" s="234"/>
      <c r="C750" s="235"/>
      <c r="D750" s="234"/>
      <c r="E750" s="235"/>
      <c r="F750" s="236" t="e">
        <f>VLOOKUP(E750,国・地域コードリスト!$L$3:$M$209,2,FALSE)</f>
        <v>#N/A</v>
      </c>
      <c r="G750" s="236" t="e">
        <f>VLOOKUP(E750,国・地域コードリスト!$N$3:$O$209,2,FALSE)</f>
        <v>#N/A</v>
      </c>
      <c r="H750" s="235"/>
      <c r="I750" s="236" t="e">
        <f>VLOOKUP(H750,分野・分科コードリスト!$G$4:$I$49,2,FALSE)</f>
        <v>#N/A</v>
      </c>
      <c r="J750" s="236" t="e">
        <f>VLOOKUP(H750,分野・分科コードリスト!$G$4:$I$49,3,FALSE)</f>
        <v>#N/A</v>
      </c>
      <c r="K750" s="237"/>
      <c r="L750" s="235"/>
      <c r="M750" s="235"/>
      <c r="N750" s="237"/>
      <c r="O750" s="243"/>
      <c r="P750" s="234"/>
      <c r="Q750" s="235"/>
      <c r="R750" s="236" t="e">
        <f>VLOOKUP(Q750,国・地域コードリスト!$L$3:$M$209,2,FALSE)</f>
        <v>#N/A</v>
      </c>
      <c r="S750" s="236" t="e">
        <f>VLOOKUP(Q750,国・地域コードリスト!$N$3:$O$209,2,FALSE)</f>
        <v>#N/A</v>
      </c>
      <c r="T750" s="357"/>
      <c r="U750" s="164"/>
      <c r="V750" s="237"/>
      <c r="W750" s="164"/>
    </row>
    <row r="751" spans="2:23" ht="30" hidden="1" customHeight="1">
      <c r="B751" s="234"/>
      <c r="C751" s="235"/>
      <c r="D751" s="234"/>
      <c r="E751" s="235"/>
      <c r="F751" s="236" t="e">
        <f>VLOOKUP(E751,国・地域コードリスト!$L$3:$M$209,2,FALSE)</f>
        <v>#N/A</v>
      </c>
      <c r="G751" s="236" t="e">
        <f>VLOOKUP(E751,国・地域コードリスト!$N$3:$O$209,2,FALSE)</f>
        <v>#N/A</v>
      </c>
      <c r="H751" s="235"/>
      <c r="I751" s="236" t="e">
        <f>VLOOKUP(H751,分野・分科コードリスト!$G$4:$I$49,2,FALSE)</f>
        <v>#N/A</v>
      </c>
      <c r="J751" s="236" t="e">
        <f>VLOOKUP(H751,分野・分科コードリスト!$G$4:$I$49,3,FALSE)</f>
        <v>#N/A</v>
      </c>
      <c r="K751" s="237"/>
      <c r="L751" s="235"/>
      <c r="M751" s="235"/>
      <c r="N751" s="237"/>
      <c r="O751" s="243"/>
      <c r="P751" s="234"/>
      <c r="Q751" s="235"/>
      <c r="R751" s="236" t="e">
        <f>VLOOKUP(Q751,国・地域コードリスト!$L$3:$M$209,2,FALSE)</f>
        <v>#N/A</v>
      </c>
      <c r="S751" s="236" t="e">
        <f>VLOOKUP(Q751,国・地域コードリスト!$N$3:$O$209,2,FALSE)</f>
        <v>#N/A</v>
      </c>
      <c r="T751" s="357"/>
      <c r="U751" s="164"/>
      <c r="V751" s="237"/>
      <c r="W751" s="164"/>
    </row>
    <row r="752" spans="2:23" ht="30" hidden="1" customHeight="1">
      <c r="B752" s="234"/>
      <c r="C752" s="235"/>
      <c r="D752" s="234"/>
      <c r="E752" s="235"/>
      <c r="F752" s="236" t="e">
        <f>VLOOKUP(E752,国・地域コードリスト!$L$3:$M$209,2,FALSE)</f>
        <v>#N/A</v>
      </c>
      <c r="G752" s="236" t="e">
        <f>VLOOKUP(E752,国・地域コードリスト!$N$3:$O$209,2,FALSE)</f>
        <v>#N/A</v>
      </c>
      <c r="H752" s="235"/>
      <c r="I752" s="236" t="e">
        <f>VLOOKUP(H752,分野・分科コードリスト!$G$4:$I$49,2,FALSE)</f>
        <v>#N/A</v>
      </c>
      <c r="J752" s="236" t="e">
        <f>VLOOKUP(H752,分野・分科コードリスト!$G$4:$I$49,3,FALSE)</f>
        <v>#N/A</v>
      </c>
      <c r="K752" s="237"/>
      <c r="L752" s="235"/>
      <c r="M752" s="235"/>
      <c r="N752" s="237"/>
      <c r="O752" s="243"/>
      <c r="P752" s="234"/>
      <c r="Q752" s="235"/>
      <c r="R752" s="236" t="e">
        <f>VLOOKUP(Q752,国・地域コードリスト!$L$3:$M$209,2,FALSE)</f>
        <v>#N/A</v>
      </c>
      <c r="S752" s="236" t="e">
        <f>VLOOKUP(Q752,国・地域コードリスト!$N$3:$O$209,2,FALSE)</f>
        <v>#N/A</v>
      </c>
      <c r="T752" s="357"/>
      <c r="U752" s="164"/>
      <c r="V752" s="237"/>
      <c r="W752" s="164"/>
    </row>
    <row r="753" spans="2:23" ht="30" hidden="1" customHeight="1">
      <c r="B753" s="234"/>
      <c r="C753" s="235"/>
      <c r="D753" s="234"/>
      <c r="E753" s="235"/>
      <c r="F753" s="236" t="e">
        <f>VLOOKUP(E753,国・地域コードリスト!$L$3:$M$209,2,FALSE)</f>
        <v>#N/A</v>
      </c>
      <c r="G753" s="236" t="e">
        <f>VLOOKUP(E753,国・地域コードリスト!$N$3:$O$209,2,FALSE)</f>
        <v>#N/A</v>
      </c>
      <c r="H753" s="235"/>
      <c r="I753" s="236" t="e">
        <f>VLOOKUP(H753,分野・分科コードリスト!$G$4:$I$49,2,FALSE)</f>
        <v>#N/A</v>
      </c>
      <c r="J753" s="236" t="e">
        <f>VLOOKUP(H753,分野・分科コードリスト!$G$4:$I$49,3,FALSE)</f>
        <v>#N/A</v>
      </c>
      <c r="K753" s="237"/>
      <c r="L753" s="235"/>
      <c r="M753" s="235"/>
      <c r="N753" s="237"/>
      <c r="O753" s="243"/>
      <c r="P753" s="234"/>
      <c r="Q753" s="235"/>
      <c r="R753" s="236" t="e">
        <f>VLOOKUP(Q753,国・地域コードリスト!$L$3:$M$209,2,FALSE)</f>
        <v>#N/A</v>
      </c>
      <c r="S753" s="236" t="e">
        <f>VLOOKUP(Q753,国・地域コードリスト!$N$3:$O$209,2,FALSE)</f>
        <v>#N/A</v>
      </c>
      <c r="T753" s="357"/>
      <c r="U753" s="164"/>
      <c r="V753" s="237"/>
      <c r="W753" s="164"/>
    </row>
    <row r="754" spans="2:23" ht="30" hidden="1" customHeight="1">
      <c r="B754" s="234"/>
      <c r="C754" s="235"/>
      <c r="D754" s="234"/>
      <c r="E754" s="235"/>
      <c r="F754" s="236" t="e">
        <f>VLOOKUP(E754,国・地域コードリスト!$L$3:$M$209,2,FALSE)</f>
        <v>#N/A</v>
      </c>
      <c r="G754" s="236" t="e">
        <f>VLOOKUP(E754,国・地域コードリスト!$N$3:$O$209,2,FALSE)</f>
        <v>#N/A</v>
      </c>
      <c r="H754" s="235"/>
      <c r="I754" s="236" t="e">
        <f>VLOOKUP(H754,分野・分科コードリスト!$G$4:$I$49,2,FALSE)</f>
        <v>#N/A</v>
      </c>
      <c r="J754" s="236" t="e">
        <f>VLOOKUP(H754,分野・分科コードリスト!$G$4:$I$49,3,FALSE)</f>
        <v>#N/A</v>
      </c>
      <c r="K754" s="237"/>
      <c r="L754" s="235"/>
      <c r="M754" s="235"/>
      <c r="N754" s="237"/>
      <c r="O754" s="243"/>
      <c r="P754" s="234"/>
      <c r="Q754" s="235"/>
      <c r="R754" s="236" t="e">
        <f>VLOOKUP(Q754,国・地域コードリスト!$L$3:$M$209,2,FALSE)</f>
        <v>#N/A</v>
      </c>
      <c r="S754" s="236" t="e">
        <f>VLOOKUP(Q754,国・地域コードリスト!$N$3:$O$209,2,FALSE)</f>
        <v>#N/A</v>
      </c>
      <c r="T754" s="357"/>
      <c r="U754" s="164"/>
      <c r="V754" s="237"/>
      <c r="W754" s="164"/>
    </row>
    <row r="755" spans="2:23" ht="30" hidden="1" customHeight="1">
      <c r="B755" s="234"/>
      <c r="C755" s="235"/>
      <c r="D755" s="234"/>
      <c r="E755" s="235"/>
      <c r="F755" s="236" t="e">
        <f>VLOOKUP(E755,国・地域コードリスト!$L$3:$M$209,2,FALSE)</f>
        <v>#N/A</v>
      </c>
      <c r="G755" s="236" t="e">
        <f>VLOOKUP(E755,国・地域コードリスト!$N$3:$O$209,2,FALSE)</f>
        <v>#N/A</v>
      </c>
      <c r="H755" s="235"/>
      <c r="I755" s="236" t="e">
        <f>VLOOKUP(H755,分野・分科コードリスト!$G$4:$I$49,2,FALSE)</f>
        <v>#N/A</v>
      </c>
      <c r="J755" s="236" t="e">
        <f>VLOOKUP(H755,分野・分科コードリスト!$G$4:$I$49,3,FALSE)</f>
        <v>#N/A</v>
      </c>
      <c r="K755" s="237"/>
      <c r="L755" s="235"/>
      <c r="M755" s="235"/>
      <c r="N755" s="237"/>
      <c r="O755" s="243"/>
      <c r="P755" s="234"/>
      <c r="Q755" s="235"/>
      <c r="R755" s="236" t="e">
        <f>VLOOKUP(Q755,国・地域コードリスト!$L$3:$M$209,2,FALSE)</f>
        <v>#N/A</v>
      </c>
      <c r="S755" s="236" t="e">
        <f>VLOOKUP(Q755,国・地域コードリスト!$N$3:$O$209,2,FALSE)</f>
        <v>#N/A</v>
      </c>
      <c r="T755" s="357"/>
      <c r="U755" s="164"/>
      <c r="V755" s="237"/>
      <c r="W755" s="164"/>
    </row>
    <row r="756" spans="2:23" ht="30" hidden="1" customHeight="1">
      <c r="B756" s="234"/>
      <c r="C756" s="235"/>
      <c r="D756" s="234"/>
      <c r="E756" s="235"/>
      <c r="F756" s="236" t="e">
        <f>VLOOKUP(E756,国・地域コードリスト!$L$3:$M$209,2,FALSE)</f>
        <v>#N/A</v>
      </c>
      <c r="G756" s="236" t="e">
        <f>VLOOKUP(E756,国・地域コードリスト!$N$3:$O$209,2,FALSE)</f>
        <v>#N/A</v>
      </c>
      <c r="H756" s="235"/>
      <c r="I756" s="236" t="e">
        <f>VLOOKUP(H756,分野・分科コードリスト!$G$4:$I$49,2,FALSE)</f>
        <v>#N/A</v>
      </c>
      <c r="J756" s="236" t="e">
        <f>VLOOKUP(H756,分野・分科コードリスト!$G$4:$I$49,3,FALSE)</f>
        <v>#N/A</v>
      </c>
      <c r="K756" s="237"/>
      <c r="L756" s="235"/>
      <c r="M756" s="235"/>
      <c r="N756" s="237"/>
      <c r="O756" s="243"/>
      <c r="P756" s="234"/>
      <c r="Q756" s="235"/>
      <c r="R756" s="236" t="e">
        <f>VLOOKUP(Q756,国・地域コードリスト!$L$3:$M$209,2,FALSE)</f>
        <v>#N/A</v>
      </c>
      <c r="S756" s="236" t="e">
        <f>VLOOKUP(Q756,国・地域コードリスト!$N$3:$O$209,2,FALSE)</f>
        <v>#N/A</v>
      </c>
      <c r="T756" s="357"/>
      <c r="U756" s="164"/>
      <c r="V756" s="237"/>
      <c r="W756" s="164"/>
    </row>
    <row r="757" spans="2:23" ht="30" hidden="1" customHeight="1">
      <c r="B757" s="234"/>
      <c r="C757" s="235"/>
      <c r="D757" s="234"/>
      <c r="E757" s="235"/>
      <c r="F757" s="236" t="e">
        <f>VLOOKUP(E757,国・地域コードリスト!$L$3:$M$209,2,FALSE)</f>
        <v>#N/A</v>
      </c>
      <c r="G757" s="236" t="e">
        <f>VLOOKUP(E757,国・地域コードリスト!$N$3:$O$209,2,FALSE)</f>
        <v>#N/A</v>
      </c>
      <c r="H757" s="235"/>
      <c r="I757" s="236" t="e">
        <f>VLOOKUP(H757,分野・分科コードリスト!$G$4:$I$49,2,FALSE)</f>
        <v>#N/A</v>
      </c>
      <c r="J757" s="236" t="e">
        <f>VLOOKUP(H757,分野・分科コードリスト!$G$4:$I$49,3,FALSE)</f>
        <v>#N/A</v>
      </c>
      <c r="K757" s="237"/>
      <c r="L757" s="235"/>
      <c r="M757" s="235"/>
      <c r="N757" s="237"/>
      <c r="O757" s="243"/>
      <c r="P757" s="234"/>
      <c r="Q757" s="235"/>
      <c r="R757" s="236" t="e">
        <f>VLOOKUP(Q757,国・地域コードリスト!$L$3:$M$209,2,FALSE)</f>
        <v>#N/A</v>
      </c>
      <c r="S757" s="236" t="e">
        <f>VLOOKUP(Q757,国・地域コードリスト!$N$3:$O$209,2,FALSE)</f>
        <v>#N/A</v>
      </c>
      <c r="T757" s="357"/>
      <c r="U757" s="164"/>
      <c r="V757" s="237"/>
      <c r="W757" s="164"/>
    </row>
    <row r="758" spans="2:23" ht="30" hidden="1" customHeight="1">
      <c r="B758" s="234"/>
      <c r="C758" s="235"/>
      <c r="D758" s="234"/>
      <c r="E758" s="235"/>
      <c r="F758" s="236" t="e">
        <f>VLOOKUP(E758,国・地域コードリスト!$L$3:$M$209,2,FALSE)</f>
        <v>#N/A</v>
      </c>
      <c r="G758" s="236" t="e">
        <f>VLOOKUP(E758,国・地域コードリスト!$N$3:$O$209,2,FALSE)</f>
        <v>#N/A</v>
      </c>
      <c r="H758" s="235"/>
      <c r="I758" s="236" t="e">
        <f>VLOOKUP(H758,分野・分科コードリスト!$G$4:$I$49,2,FALSE)</f>
        <v>#N/A</v>
      </c>
      <c r="J758" s="236" t="e">
        <f>VLOOKUP(H758,分野・分科コードリスト!$G$4:$I$49,3,FALSE)</f>
        <v>#N/A</v>
      </c>
      <c r="K758" s="237"/>
      <c r="L758" s="235"/>
      <c r="M758" s="235"/>
      <c r="N758" s="237"/>
      <c r="O758" s="243"/>
      <c r="P758" s="234"/>
      <c r="Q758" s="235"/>
      <c r="R758" s="236" t="e">
        <f>VLOOKUP(Q758,国・地域コードリスト!$L$3:$M$209,2,FALSE)</f>
        <v>#N/A</v>
      </c>
      <c r="S758" s="236" t="e">
        <f>VLOOKUP(Q758,国・地域コードリスト!$N$3:$O$209,2,FALSE)</f>
        <v>#N/A</v>
      </c>
      <c r="T758" s="357"/>
      <c r="U758" s="164"/>
      <c r="V758" s="237"/>
      <c r="W758" s="164"/>
    </row>
    <row r="759" spans="2:23" ht="30" hidden="1" customHeight="1">
      <c r="B759" s="234"/>
      <c r="C759" s="235"/>
      <c r="D759" s="234"/>
      <c r="E759" s="235"/>
      <c r="F759" s="236" t="e">
        <f>VLOOKUP(E759,国・地域コードリスト!$L$3:$M$209,2,FALSE)</f>
        <v>#N/A</v>
      </c>
      <c r="G759" s="236" t="e">
        <f>VLOOKUP(E759,国・地域コードリスト!$N$3:$O$209,2,FALSE)</f>
        <v>#N/A</v>
      </c>
      <c r="H759" s="235"/>
      <c r="I759" s="236" t="e">
        <f>VLOOKUP(H759,分野・分科コードリスト!$G$4:$I$49,2,FALSE)</f>
        <v>#N/A</v>
      </c>
      <c r="J759" s="236" t="e">
        <f>VLOOKUP(H759,分野・分科コードリスト!$G$4:$I$49,3,FALSE)</f>
        <v>#N/A</v>
      </c>
      <c r="K759" s="237"/>
      <c r="L759" s="235"/>
      <c r="M759" s="235"/>
      <c r="N759" s="237"/>
      <c r="O759" s="243"/>
      <c r="P759" s="234"/>
      <c r="Q759" s="235"/>
      <c r="R759" s="236" t="e">
        <f>VLOOKUP(Q759,国・地域コードリスト!$L$3:$M$209,2,FALSE)</f>
        <v>#N/A</v>
      </c>
      <c r="S759" s="236" t="e">
        <f>VLOOKUP(Q759,国・地域コードリスト!$N$3:$O$209,2,FALSE)</f>
        <v>#N/A</v>
      </c>
      <c r="T759" s="357"/>
      <c r="U759" s="164"/>
      <c r="V759" s="237"/>
      <c r="W759" s="164"/>
    </row>
    <row r="760" spans="2:23" ht="30" hidden="1" customHeight="1">
      <c r="B760" s="234"/>
      <c r="C760" s="235"/>
      <c r="D760" s="234"/>
      <c r="E760" s="235"/>
      <c r="F760" s="236" t="e">
        <f>VLOOKUP(E760,国・地域コードリスト!$L$3:$M$209,2,FALSE)</f>
        <v>#N/A</v>
      </c>
      <c r="G760" s="236" t="e">
        <f>VLOOKUP(E760,国・地域コードリスト!$N$3:$O$209,2,FALSE)</f>
        <v>#N/A</v>
      </c>
      <c r="H760" s="235"/>
      <c r="I760" s="236" t="e">
        <f>VLOOKUP(H760,分野・分科コードリスト!$G$4:$I$49,2,FALSE)</f>
        <v>#N/A</v>
      </c>
      <c r="J760" s="236" t="e">
        <f>VLOOKUP(H760,分野・分科コードリスト!$G$4:$I$49,3,FALSE)</f>
        <v>#N/A</v>
      </c>
      <c r="K760" s="237"/>
      <c r="L760" s="235"/>
      <c r="M760" s="235"/>
      <c r="N760" s="237"/>
      <c r="O760" s="243"/>
      <c r="P760" s="234"/>
      <c r="Q760" s="235"/>
      <c r="R760" s="236" t="e">
        <f>VLOOKUP(Q760,国・地域コードリスト!$L$3:$M$209,2,FALSE)</f>
        <v>#N/A</v>
      </c>
      <c r="S760" s="236" t="e">
        <f>VLOOKUP(Q760,国・地域コードリスト!$N$3:$O$209,2,FALSE)</f>
        <v>#N/A</v>
      </c>
      <c r="T760" s="357"/>
      <c r="U760" s="164"/>
      <c r="V760" s="237"/>
      <c r="W760" s="164"/>
    </row>
    <row r="761" spans="2:23" ht="30" hidden="1" customHeight="1">
      <c r="B761" s="234"/>
      <c r="C761" s="235"/>
      <c r="D761" s="234"/>
      <c r="E761" s="235"/>
      <c r="F761" s="236" t="e">
        <f>VLOOKUP(E761,国・地域コードリスト!$L$3:$M$209,2,FALSE)</f>
        <v>#N/A</v>
      </c>
      <c r="G761" s="236" t="e">
        <f>VLOOKUP(E761,国・地域コードリスト!$N$3:$O$209,2,FALSE)</f>
        <v>#N/A</v>
      </c>
      <c r="H761" s="235"/>
      <c r="I761" s="236" t="e">
        <f>VLOOKUP(H761,分野・分科コードリスト!$G$4:$I$49,2,FALSE)</f>
        <v>#N/A</v>
      </c>
      <c r="J761" s="236" t="e">
        <f>VLOOKUP(H761,分野・分科コードリスト!$G$4:$I$49,3,FALSE)</f>
        <v>#N/A</v>
      </c>
      <c r="K761" s="237"/>
      <c r="L761" s="235"/>
      <c r="M761" s="235"/>
      <c r="N761" s="237"/>
      <c r="O761" s="243"/>
      <c r="P761" s="234"/>
      <c r="Q761" s="235"/>
      <c r="R761" s="236" t="e">
        <f>VLOOKUP(Q761,国・地域コードリスト!$L$3:$M$209,2,FALSE)</f>
        <v>#N/A</v>
      </c>
      <c r="S761" s="236" t="e">
        <f>VLOOKUP(Q761,国・地域コードリスト!$N$3:$O$209,2,FALSE)</f>
        <v>#N/A</v>
      </c>
      <c r="T761" s="357"/>
      <c r="U761" s="164"/>
      <c r="V761" s="237"/>
      <c r="W761" s="164"/>
    </row>
    <row r="762" spans="2:23" ht="30" hidden="1" customHeight="1">
      <c r="B762" s="234"/>
      <c r="C762" s="235"/>
      <c r="D762" s="234"/>
      <c r="E762" s="235"/>
      <c r="F762" s="236" t="e">
        <f>VLOOKUP(E762,国・地域コードリスト!$L$3:$M$209,2,FALSE)</f>
        <v>#N/A</v>
      </c>
      <c r="G762" s="236" t="e">
        <f>VLOOKUP(E762,国・地域コードリスト!$N$3:$O$209,2,FALSE)</f>
        <v>#N/A</v>
      </c>
      <c r="H762" s="235"/>
      <c r="I762" s="236" t="e">
        <f>VLOOKUP(H762,分野・分科コードリスト!$G$4:$I$49,2,FALSE)</f>
        <v>#N/A</v>
      </c>
      <c r="J762" s="236" t="e">
        <f>VLOOKUP(H762,分野・分科コードリスト!$G$4:$I$49,3,FALSE)</f>
        <v>#N/A</v>
      </c>
      <c r="K762" s="237"/>
      <c r="L762" s="235"/>
      <c r="M762" s="235"/>
      <c r="N762" s="237"/>
      <c r="O762" s="243"/>
      <c r="P762" s="234"/>
      <c r="Q762" s="235"/>
      <c r="R762" s="236" t="e">
        <f>VLOOKUP(Q762,国・地域コードリスト!$L$3:$M$209,2,FALSE)</f>
        <v>#N/A</v>
      </c>
      <c r="S762" s="236" t="e">
        <f>VLOOKUP(Q762,国・地域コードリスト!$N$3:$O$209,2,FALSE)</f>
        <v>#N/A</v>
      </c>
      <c r="T762" s="357"/>
      <c r="U762" s="164"/>
      <c r="V762" s="237"/>
      <c r="W762" s="164"/>
    </row>
    <row r="763" spans="2:23" ht="30" hidden="1" customHeight="1">
      <c r="B763" s="234"/>
      <c r="C763" s="235"/>
      <c r="D763" s="234"/>
      <c r="E763" s="235"/>
      <c r="F763" s="236" t="e">
        <f>VLOOKUP(E763,国・地域コードリスト!$L$3:$M$209,2,FALSE)</f>
        <v>#N/A</v>
      </c>
      <c r="G763" s="236" t="e">
        <f>VLOOKUP(E763,国・地域コードリスト!$N$3:$O$209,2,FALSE)</f>
        <v>#N/A</v>
      </c>
      <c r="H763" s="235"/>
      <c r="I763" s="236" t="e">
        <f>VLOOKUP(H763,分野・分科コードリスト!$G$4:$I$49,2,FALSE)</f>
        <v>#N/A</v>
      </c>
      <c r="J763" s="236" t="e">
        <f>VLOOKUP(H763,分野・分科コードリスト!$G$4:$I$49,3,FALSE)</f>
        <v>#N/A</v>
      </c>
      <c r="K763" s="237"/>
      <c r="L763" s="235"/>
      <c r="M763" s="235"/>
      <c r="N763" s="237"/>
      <c r="O763" s="243"/>
      <c r="P763" s="234"/>
      <c r="Q763" s="235"/>
      <c r="R763" s="236" t="e">
        <f>VLOOKUP(Q763,国・地域コードリスト!$L$3:$M$209,2,FALSE)</f>
        <v>#N/A</v>
      </c>
      <c r="S763" s="236" t="e">
        <f>VLOOKUP(Q763,国・地域コードリスト!$N$3:$O$209,2,FALSE)</f>
        <v>#N/A</v>
      </c>
      <c r="T763" s="357"/>
      <c r="U763" s="164"/>
      <c r="V763" s="237"/>
      <c r="W763" s="164"/>
    </row>
    <row r="764" spans="2:23" ht="30" hidden="1" customHeight="1">
      <c r="B764" s="234"/>
      <c r="C764" s="235"/>
      <c r="D764" s="234"/>
      <c r="E764" s="235"/>
      <c r="F764" s="236" t="e">
        <f>VLOOKUP(E764,国・地域コードリスト!$L$3:$M$209,2,FALSE)</f>
        <v>#N/A</v>
      </c>
      <c r="G764" s="236" t="e">
        <f>VLOOKUP(E764,国・地域コードリスト!$N$3:$O$209,2,FALSE)</f>
        <v>#N/A</v>
      </c>
      <c r="H764" s="235"/>
      <c r="I764" s="236" t="e">
        <f>VLOOKUP(H764,分野・分科コードリスト!$G$4:$I$49,2,FALSE)</f>
        <v>#N/A</v>
      </c>
      <c r="J764" s="236" t="e">
        <f>VLOOKUP(H764,分野・分科コードリスト!$G$4:$I$49,3,FALSE)</f>
        <v>#N/A</v>
      </c>
      <c r="K764" s="237"/>
      <c r="L764" s="235"/>
      <c r="M764" s="235"/>
      <c r="N764" s="237"/>
      <c r="O764" s="243"/>
      <c r="P764" s="234"/>
      <c r="Q764" s="235"/>
      <c r="R764" s="236" t="e">
        <f>VLOOKUP(Q764,国・地域コードリスト!$L$3:$M$209,2,FALSE)</f>
        <v>#N/A</v>
      </c>
      <c r="S764" s="236" t="e">
        <f>VLOOKUP(Q764,国・地域コードリスト!$N$3:$O$209,2,FALSE)</f>
        <v>#N/A</v>
      </c>
      <c r="T764" s="357"/>
      <c r="U764" s="164"/>
      <c r="V764" s="237"/>
      <c r="W764" s="164"/>
    </row>
    <row r="765" spans="2:23" ht="30" hidden="1" customHeight="1">
      <c r="B765" s="234"/>
      <c r="C765" s="235"/>
      <c r="D765" s="234"/>
      <c r="E765" s="235"/>
      <c r="F765" s="236" t="e">
        <f>VLOOKUP(E765,国・地域コードリスト!$L$3:$M$209,2,FALSE)</f>
        <v>#N/A</v>
      </c>
      <c r="G765" s="236" t="e">
        <f>VLOOKUP(E765,国・地域コードリスト!$N$3:$O$209,2,FALSE)</f>
        <v>#N/A</v>
      </c>
      <c r="H765" s="235"/>
      <c r="I765" s="236" t="e">
        <f>VLOOKUP(H765,分野・分科コードリスト!$G$4:$I$49,2,FALSE)</f>
        <v>#N/A</v>
      </c>
      <c r="J765" s="236" t="e">
        <f>VLOOKUP(H765,分野・分科コードリスト!$G$4:$I$49,3,FALSE)</f>
        <v>#N/A</v>
      </c>
      <c r="K765" s="237"/>
      <c r="L765" s="235"/>
      <c r="M765" s="235"/>
      <c r="N765" s="237"/>
      <c r="O765" s="243"/>
      <c r="P765" s="234"/>
      <c r="Q765" s="235"/>
      <c r="R765" s="236" t="e">
        <f>VLOOKUP(Q765,国・地域コードリスト!$L$3:$M$209,2,FALSE)</f>
        <v>#N/A</v>
      </c>
      <c r="S765" s="236" t="e">
        <f>VLOOKUP(Q765,国・地域コードリスト!$N$3:$O$209,2,FALSE)</f>
        <v>#N/A</v>
      </c>
      <c r="T765" s="357"/>
      <c r="U765" s="164"/>
      <c r="V765" s="237"/>
      <c r="W765" s="164"/>
    </row>
    <row r="766" spans="2:23" ht="30" hidden="1" customHeight="1">
      <c r="B766" s="234"/>
      <c r="C766" s="235"/>
      <c r="D766" s="234"/>
      <c r="E766" s="235"/>
      <c r="F766" s="236" t="e">
        <f>VLOOKUP(E766,国・地域コードリスト!$L$3:$M$209,2,FALSE)</f>
        <v>#N/A</v>
      </c>
      <c r="G766" s="236" t="e">
        <f>VLOOKUP(E766,国・地域コードリスト!$N$3:$O$209,2,FALSE)</f>
        <v>#N/A</v>
      </c>
      <c r="H766" s="235"/>
      <c r="I766" s="236" t="e">
        <f>VLOOKUP(H766,分野・分科コードリスト!$G$4:$I$49,2,FALSE)</f>
        <v>#N/A</v>
      </c>
      <c r="J766" s="236" t="e">
        <f>VLOOKUP(H766,分野・分科コードリスト!$G$4:$I$49,3,FALSE)</f>
        <v>#N/A</v>
      </c>
      <c r="K766" s="237"/>
      <c r="L766" s="235"/>
      <c r="M766" s="235"/>
      <c r="N766" s="237"/>
      <c r="O766" s="243"/>
      <c r="P766" s="234"/>
      <c r="Q766" s="235"/>
      <c r="R766" s="236" t="e">
        <f>VLOOKUP(Q766,国・地域コードリスト!$L$3:$M$209,2,FALSE)</f>
        <v>#N/A</v>
      </c>
      <c r="S766" s="236" t="e">
        <f>VLOOKUP(Q766,国・地域コードリスト!$N$3:$O$209,2,FALSE)</f>
        <v>#N/A</v>
      </c>
      <c r="T766" s="357"/>
      <c r="U766" s="164"/>
      <c r="V766" s="237"/>
      <c r="W766" s="164"/>
    </row>
    <row r="767" spans="2:23" ht="30" hidden="1" customHeight="1">
      <c r="B767" s="234"/>
      <c r="C767" s="235"/>
      <c r="D767" s="234"/>
      <c r="E767" s="235"/>
      <c r="F767" s="236" t="e">
        <f>VLOOKUP(E767,国・地域コードリスト!$L$3:$M$209,2,FALSE)</f>
        <v>#N/A</v>
      </c>
      <c r="G767" s="236" t="e">
        <f>VLOOKUP(E767,国・地域コードリスト!$N$3:$O$209,2,FALSE)</f>
        <v>#N/A</v>
      </c>
      <c r="H767" s="235"/>
      <c r="I767" s="236" t="e">
        <f>VLOOKUP(H767,分野・分科コードリスト!$G$4:$I$49,2,FALSE)</f>
        <v>#N/A</v>
      </c>
      <c r="J767" s="236" t="e">
        <f>VLOOKUP(H767,分野・分科コードリスト!$G$4:$I$49,3,FALSE)</f>
        <v>#N/A</v>
      </c>
      <c r="K767" s="237"/>
      <c r="L767" s="235"/>
      <c r="M767" s="235"/>
      <c r="N767" s="237"/>
      <c r="O767" s="243"/>
      <c r="P767" s="234"/>
      <c r="Q767" s="235"/>
      <c r="R767" s="236" t="e">
        <f>VLOOKUP(Q767,国・地域コードリスト!$L$3:$M$209,2,FALSE)</f>
        <v>#N/A</v>
      </c>
      <c r="S767" s="236" t="e">
        <f>VLOOKUP(Q767,国・地域コードリスト!$N$3:$O$209,2,FALSE)</f>
        <v>#N/A</v>
      </c>
      <c r="T767" s="357"/>
      <c r="U767" s="164"/>
      <c r="V767" s="237"/>
      <c r="W767" s="164"/>
    </row>
    <row r="768" spans="2:23" ht="30" hidden="1" customHeight="1">
      <c r="B768" s="234"/>
      <c r="C768" s="235"/>
      <c r="D768" s="234"/>
      <c r="E768" s="235"/>
      <c r="F768" s="236" t="e">
        <f>VLOOKUP(E768,国・地域コードリスト!$L$3:$M$209,2,FALSE)</f>
        <v>#N/A</v>
      </c>
      <c r="G768" s="236" t="e">
        <f>VLOOKUP(E768,国・地域コードリスト!$N$3:$O$209,2,FALSE)</f>
        <v>#N/A</v>
      </c>
      <c r="H768" s="235"/>
      <c r="I768" s="236" t="e">
        <f>VLOOKUP(H768,分野・分科コードリスト!$G$4:$I$49,2,FALSE)</f>
        <v>#N/A</v>
      </c>
      <c r="J768" s="236" t="e">
        <f>VLOOKUP(H768,分野・分科コードリスト!$G$4:$I$49,3,FALSE)</f>
        <v>#N/A</v>
      </c>
      <c r="K768" s="237"/>
      <c r="L768" s="235"/>
      <c r="M768" s="235"/>
      <c r="N768" s="237"/>
      <c r="O768" s="243"/>
      <c r="P768" s="234"/>
      <c r="Q768" s="235"/>
      <c r="R768" s="236" t="e">
        <f>VLOOKUP(Q768,国・地域コードリスト!$L$3:$M$209,2,FALSE)</f>
        <v>#N/A</v>
      </c>
      <c r="S768" s="236" t="e">
        <f>VLOOKUP(Q768,国・地域コードリスト!$N$3:$O$209,2,FALSE)</f>
        <v>#N/A</v>
      </c>
      <c r="T768" s="357"/>
      <c r="U768" s="164"/>
      <c r="V768" s="237"/>
      <c r="W768" s="164"/>
    </row>
    <row r="769" spans="2:23" ht="30" hidden="1" customHeight="1">
      <c r="B769" s="234"/>
      <c r="C769" s="235"/>
      <c r="D769" s="234"/>
      <c r="E769" s="235"/>
      <c r="F769" s="236" t="e">
        <f>VLOOKUP(E769,国・地域コードリスト!$L$3:$M$209,2,FALSE)</f>
        <v>#N/A</v>
      </c>
      <c r="G769" s="236" t="e">
        <f>VLOOKUP(E769,国・地域コードリスト!$N$3:$O$209,2,FALSE)</f>
        <v>#N/A</v>
      </c>
      <c r="H769" s="235"/>
      <c r="I769" s="236" t="e">
        <f>VLOOKUP(H769,分野・分科コードリスト!$G$4:$I$49,2,FALSE)</f>
        <v>#N/A</v>
      </c>
      <c r="J769" s="236" t="e">
        <f>VLOOKUP(H769,分野・分科コードリスト!$G$4:$I$49,3,FALSE)</f>
        <v>#N/A</v>
      </c>
      <c r="K769" s="237"/>
      <c r="L769" s="235"/>
      <c r="M769" s="235"/>
      <c r="N769" s="237"/>
      <c r="O769" s="243"/>
      <c r="P769" s="234"/>
      <c r="Q769" s="235"/>
      <c r="R769" s="236" t="e">
        <f>VLOOKUP(Q769,国・地域コードリスト!$L$3:$M$209,2,FALSE)</f>
        <v>#N/A</v>
      </c>
      <c r="S769" s="236" t="e">
        <f>VLOOKUP(Q769,国・地域コードリスト!$N$3:$O$209,2,FALSE)</f>
        <v>#N/A</v>
      </c>
      <c r="T769" s="357"/>
      <c r="U769" s="164"/>
      <c r="V769" s="237"/>
      <c r="W769" s="164"/>
    </row>
    <row r="770" spans="2:23" ht="30" hidden="1" customHeight="1">
      <c r="B770" s="234"/>
      <c r="C770" s="235"/>
      <c r="D770" s="234"/>
      <c r="E770" s="235"/>
      <c r="F770" s="236" t="e">
        <f>VLOOKUP(E770,国・地域コードリスト!$L$3:$M$209,2,FALSE)</f>
        <v>#N/A</v>
      </c>
      <c r="G770" s="236" t="e">
        <f>VLOOKUP(E770,国・地域コードリスト!$N$3:$O$209,2,FALSE)</f>
        <v>#N/A</v>
      </c>
      <c r="H770" s="235"/>
      <c r="I770" s="236" t="e">
        <f>VLOOKUP(H770,分野・分科コードリスト!$G$4:$I$49,2,FALSE)</f>
        <v>#N/A</v>
      </c>
      <c r="J770" s="236" t="e">
        <f>VLOOKUP(H770,分野・分科コードリスト!$G$4:$I$49,3,FALSE)</f>
        <v>#N/A</v>
      </c>
      <c r="K770" s="237"/>
      <c r="L770" s="235"/>
      <c r="M770" s="235"/>
      <c r="N770" s="237"/>
      <c r="O770" s="243"/>
      <c r="P770" s="234"/>
      <c r="Q770" s="235"/>
      <c r="R770" s="236" t="e">
        <f>VLOOKUP(Q770,国・地域コードリスト!$L$3:$M$209,2,FALSE)</f>
        <v>#N/A</v>
      </c>
      <c r="S770" s="236" t="e">
        <f>VLOOKUP(Q770,国・地域コードリスト!$N$3:$O$209,2,FALSE)</f>
        <v>#N/A</v>
      </c>
      <c r="T770" s="357"/>
      <c r="U770" s="164"/>
      <c r="V770" s="237"/>
      <c r="W770" s="164"/>
    </row>
    <row r="771" spans="2:23" ht="30" hidden="1" customHeight="1">
      <c r="B771" s="234"/>
      <c r="C771" s="235"/>
      <c r="D771" s="234"/>
      <c r="E771" s="235"/>
      <c r="F771" s="236" t="e">
        <f>VLOOKUP(E771,国・地域コードリスト!$L$3:$M$209,2,FALSE)</f>
        <v>#N/A</v>
      </c>
      <c r="G771" s="236" t="e">
        <f>VLOOKUP(E771,国・地域コードリスト!$N$3:$O$209,2,FALSE)</f>
        <v>#N/A</v>
      </c>
      <c r="H771" s="235"/>
      <c r="I771" s="236" t="e">
        <f>VLOOKUP(H771,分野・分科コードリスト!$G$4:$I$49,2,FALSE)</f>
        <v>#N/A</v>
      </c>
      <c r="J771" s="236" t="e">
        <f>VLOOKUP(H771,分野・分科コードリスト!$G$4:$I$49,3,FALSE)</f>
        <v>#N/A</v>
      </c>
      <c r="K771" s="237"/>
      <c r="L771" s="235"/>
      <c r="M771" s="235"/>
      <c r="N771" s="237"/>
      <c r="O771" s="243"/>
      <c r="P771" s="234"/>
      <c r="Q771" s="235"/>
      <c r="R771" s="236" t="e">
        <f>VLOOKUP(Q771,国・地域コードリスト!$L$3:$M$209,2,FALSE)</f>
        <v>#N/A</v>
      </c>
      <c r="S771" s="236" t="e">
        <f>VLOOKUP(Q771,国・地域コードリスト!$N$3:$O$209,2,FALSE)</f>
        <v>#N/A</v>
      </c>
      <c r="T771" s="357"/>
      <c r="U771" s="164"/>
      <c r="V771" s="237"/>
      <c r="W771" s="164"/>
    </row>
    <row r="772" spans="2:23" ht="30" hidden="1" customHeight="1">
      <c r="B772" s="234"/>
      <c r="C772" s="235"/>
      <c r="D772" s="234"/>
      <c r="E772" s="235"/>
      <c r="F772" s="236" t="e">
        <f>VLOOKUP(E772,国・地域コードリスト!$L$3:$M$209,2,FALSE)</f>
        <v>#N/A</v>
      </c>
      <c r="G772" s="236" t="e">
        <f>VLOOKUP(E772,国・地域コードリスト!$N$3:$O$209,2,FALSE)</f>
        <v>#N/A</v>
      </c>
      <c r="H772" s="235"/>
      <c r="I772" s="236" t="e">
        <f>VLOOKUP(H772,分野・分科コードリスト!$G$4:$I$49,2,FALSE)</f>
        <v>#N/A</v>
      </c>
      <c r="J772" s="236" t="e">
        <f>VLOOKUP(H772,分野・分科コードリスト!$G$4:$I$49,3,FALSE)</f>
        <v>#N/A</v>
      </c>
      <c r="K772" s="237"/>
      <c r="L772" s="235"/>
      <c r="M772" s="235"/>
      <c r="N772" s="237"/>
      <c r="O772" s="243"/>
      <c r="P772" s="234"/>
      <c r="Q772" s="235"/>
      <c r="R772" s="236" t="e">
        <f>VLOOKUP(Q772,国・地域コードリスト!$L$3:$M$209,2,FALSE)</f>
        <v>#N/A</v>
      </c>
      <c r="S772" s="236" t="e">
        <f>VLOOKUP(Q772,国・地域コードリスト!$N$3:$O$209,2,FALSE)</f>
        <v>#N/A</v>
      </c>
      <c r="T772" s="357"/>
      <c r="U772" s="164"/>
      <c r="V772" s="237"/>
      <c r="W772" s="164"/>
    </row>
    <row r="773" spans="2:23" ht="30" hidden="1" customHeight="1">
      <c r="B773" s="234"/>
      <c r="C773" s="235"/>
      <c r="D773" s="234"/>
      <c r="E773" s="235"/>
      <c r="F773" s="236" t="e">
        <f>VLOOKUP(E773,国・地域コードリスト!$L$3:$M$209,2,FALSE)</f>
        <v>#N/A</v>
      </c>
      <c r="G773" s="236" t="e">
        <f>VLOOKUP(E773,国・地域コードリスト!$N$3:$O$209,2,FALSE)</f>
        <v>#N/A</v>
      </c>
      <c r="H773" s="235"/>
      <c r="I773" s="236" t="e">
        <f>VLOOKUP(H773,分野・分科コードリスト!$G$4:$I$49,2,FALSE)</f>
        <v>#N/A</v>
      </c>
      <c r="J773" s="236" t="e">
        <f>VLOOKUP(H773,分野・分科コードリスト!$G$4:$I$49,3,FALSE)</f>
        <v>#N/A</v>
      </c>
      <c r="K773" s="237"/>
      <c r="L773" s="235"/>
      <c r="M773" s="235"/>
      <c r="N773" s="237"/>
      <c r="O773" s="243"/>
      <c r="P773" s="234"/>
      <c r="Q773" s="235"/>
      <c r="R773" s="236" t="e">
        <f>VLOOKUP(Q773,国・地域コードリスト!$L$3:$M$209,2,FALSE)</f>
        <v>#N/A</v>
      </c>
      <c r="S773" s="236" t="e">
        <f>VLOOKUP(Q773,国・地域コードリスト!$N$3:$O$209,2,FALSE)</f>
        <v>#N/A</v>
      </c>
      <c r="T773" s="357"/>
      <c r="U773" s="164"/>
      <c r="V773" s="237"/>
      <c r="W773" s="164"/>
    </row>
    <row r="774" spans="2:23" ht="30" hidden="1" customHeight="1">
      <c r="B774" s="234"/>
      <c r="C774" s="235"/>
      <c r="D774" s="234"/>
      <c r="E774" s="235"/>
      <c r="F774" s="236" t="e">
        <f>VLOOKUP(E774,国・地域コードリスト!$L$3:$M$209,2,FALSE)</f>
        <v>#N/A</v>
      </c>
      <c r="G774" s="236" t="e">
        <f>VLOOKUP(E774,国・地域コードリスト!$N$3:$O$209,2,FALSE)</f>
        <v>#N/A</v>
      </c>
      <c r="H774" s="235"/>
      <c r="I774" s="236" t="e">
        <f>VLOOKUP(H774,分野・分科コードリスト!$G$4:$I$49,2,FALSE)</f>
        <v>#N/A</v>
      </c>
      <c r="J774" s="236" t="e">
        <f>VLOOKUP(H774,分野・分科コードリスト!$G$4:$I$49,3,FALSE)</f>
        <v>#N/A</v>
      </c>
      <c r="K774" s="237"/>
      <c r="L774" s="235"/>
      <c r="M774" s="235"/>
      <c r="N774" s="237"/>
      <c r="O774" s="243"/>
      <c r="P774" s="234"/>
      <c r="Q774" s="235"/>
      <c r="R774" s="236" t="e">
        <f>VLOOKUP(Q774,国・地域コードリスト!$L$3:$M$209,2,FALSE)</f>
        <v>#N/A</v>
      </c>
      <c r="S774" s="236" t="e">
        <f>VLOOKUP(Q774,国・地域コードリスト!$N$3:$O$209,2,FALSE)</f>
        <v>#N/A</v>
      </c>
      <c r="T774" s="357"/>
      <c r="U774" s="164"/>
      <c r="V774" s="237"/>
      <c r="W774" s="164"/>
    </row>
    <row r="775" spans="2:23" ht="30" hidden="1" customHeight="1">
      <c r="B775" s="234"/>
      <c r="C775" s="235"/>
      <c r="D775" s="234"/>
      <c r="E775" s="235"/>
      <c r="F775" s="236" t="e">
        <f>VLOOKUP(E775,国・地域コードリスト!$L$3:$M$209,2,FALSE)</f>
        <v>#N/A</v>
      </c>
      <c r="G775" s="236" t="e">
        <f>VLOOKUP(E775,国・地域コードリスト!$N$3:$O$209,2,FALSE)</f>
        <v>#N/A</v>
      </c>
      <c r="H775" s="235"/>
      <c r="I775" s="236" t="e">
        <f>VLOOKUP(H775,分野・分科コードリスト!$G$4:$I$49,2,FALSE)</f>
        <v>#N/A</v>
      </c>
      <c r="J775" s="236" t="e">
        <f>VLOOKUP(H775,分野・分科コードリスト!$G$4:$I$49,3,FALSE)</f>
        <v>#N/A</v>
      </c>
      <c r="K775" s="237"/>
      <c r="L775" s="235"/>
      <c r="M775" s="235"/>
      <c r="N775" s="237"/>
      <c r="O775" s="243"/>
      <c r="P775" s="234"/>
      <c r="Q775" s="235"/>
      <c r="R775" s="236" t="e">
        <f>VLOOKUP(Q775,国・地域コードリスト!$L$3:$M$209,2,FALSE)</f>
        <v>#N/A</v>
      </c>
      <c r="S775" s="236" t="e">
        <f>VLOOKUP(Q775,国・地域コードリスト!$N$3:$O$209,2,FALSE)</f>
        <v>#N/A</v>
      </c>
      <c r="T775" s="357"/>
      <c r="U775" s="164"/>
      <c r="V775" s="237"/>
      <c r="W775" s="164"/>
    </row>
    <row r="776" spans="2:23" ht="30" hidden="1" customHeight="1">
      <c r="B776" s="234"/>
      <c r="C776" s="235"/>
      <c r="D776" s="234"/>
      <c r="E776" s="235"/>
      <c r="F776" s="236" t="e">
        <f>VLOOKUP(E776,国・地域コードリスト!$L$3:$M$209,2,FALSE)</f>
        <v>#N/A</v>
      </c>
      <c r="G776" s="236" t="e">
        <f>VLOOKUP(E776,国・地域コードリスト!$N$3:$O$209,2,FALSE)</f>
        <v>#N/A</v>
      </c>
      <c r="H776" s="235"/>
      <c r="I776" s="236" t="e">
        <f>VLOOKUP(H776,分野・分科コードリスト!$G$4:$I$49,2,FALSE)</f>
        <v>#N/A</v>
      </c>
      <c r="J776" s="236" t="e">
        <f>VLOOKUP(H776,分野・分科コードリスト!$G$4:$I$49,3,FALSE)</f>
        <v>#N/A</v>
      </c>
      <c r="K776" s="237"/>
      <c r="L776" s="235"/>
      <c r="M776" s="235"/>
      <c r="N776" s="237"/>
      <c r="O776" s="243"/>
      <c r="P776" s="234"/>
      <c r="Q776" s="235"/>
      <c r="R776" s="236" t="e">
        <f>VLOOKUP(Q776,国・地域コードリスト!$L$3:$M$209,2,FALSE)</f>
        <v>#N/A</v>
      </c>
      <c r="S776" s="236" t="e">
        <f>VLOOKUP(Q776,国・地域コードリスト!$N$3:$O$209,2,FALSE)</f>
        <v>#N/A</v>
      </c>
      <c r="T776" s="357"/>
      <c r="U776" s="164"/>
      <c r="V776" s="237"/>
      <c r="W776" s="164"/>
    </row>
    <row r="777" spans="2:23" ht="30" hidden="1" customHeight="1">
      <c r="B777" s="234"/>
      <c r="C777" s="235"/>
      <c r="D777" s="234"/>
      <c r="E777" s="235"/>
      <c r="F777" s="236" t="e">
        <f>VLOOKUP(E777,国・地域コードリスト!$L$3:$M$209,2,FALSE)</f>
        <v>#N/A</v>
      </c>
      <c r="G777" s="236" t="e">
        <f>VLOOKUP(E777,国・地域コードリスト!$N$3:$O$209,2,FALSE)</f>
        <v>#N/A</v>
      </c>
      <c r="H777" s="235"/>
      <c r="I777" s="236" t="e">
        <f>VLOOKUP(H777,分野・分科コードリスト!$G$4:$I$49,2,FALSE)</f>
        <v>#N/A</v>
      </c>
      <c r="J777" s="236" t="e">
        <f>VLOOKUP(H777,分野・分科コードリスト!$G$4:$I$49,3,FALSE)</f>
        <v>#N/A</v>
      </c>
      <c r="K777" s="237"/>
      <c r="L777" s="235"/>
      <c r="M777" s="235"/>
      <c r="N777" s="237"/>
      <c r="O777" s="243"/>
      <c r="P777" s="234"/>
      <c r="Q777" s="235"/>
      <c r="R777" s="236" t="e">
        <f>VLOOKUP(Q777,国・地域コードリスト!$L$3:$M$209,2,FALSE)</f>
        <v>#N/A</v>
      </c>
      <c r="S777" s="236" t="e">
        <f>VLOOKUP(Q777,国・地域コードリスト!$N$3:$O$209,2,FALSE)</f>
        <v>#N/A</v>
      </c>
      <c r="T777" s="357"/>
      <c r="U777" s="164"/>
      <c r="V777" s="237"/>
      <c r="W777" s="164"/>
    </row>
    <row r="778" spans="2:23" ht="30" hidden="1" customHeight="1">
      <c r="B778" s="234"/>
      <c r="C778" s="235"/>
      <c r="D778" s="234"/>
      <c r="E778" s="235"/>
      <c r="F778" s="236" t="e">
        <f>VLOOKUP(E778,国・地域コードリスト!$L$3:$M$209,2,FALSE)</f>
        <v>#N/A</v>
      </c>
      <c r="G778" s="236" t="e">
        <f>VLOOKUP(E778,国・地域コードリスト!$N$3:$O$209,2,FALSE)</f>
        <v>#N/A</v>
      </c>
      <c r="H778" s="235"/>
      <c r="I778" s="236" t="e">
        <f>VLOOKUP(H778,分野・分科コードリスト!$G$4:$I$49,2,FALSE)</f>
        <v>#N/A</v>
      </c>
      <c r="J778" s="236" t="e">
        <f>VLOOKUP(H778,分野・分科コードリスト!$G$4:$I$49,3,FALSE)</f>
        <v>#N/A</v>
      </c>
      <c r="K778" s="237"/>
      <c r="L778" s="235"/>
      <c r="M778" s="235"/>
      <c r="N778" s="237"/>
      <c r="O778" s="243"/>
      <c r="P778" s="234"/>
      <c r="Q778" s="235"/>
      <c r="R778" s="236" t="e">
        <f>VLOOKUP(Q778,国・地域コードリスト!$L$3:$M$209,2,FALSE)</f>
        <v>#N/A</v>
      </c>
      <c r="S778" s="236" t="e">
        <f>VLOOKUP(Q778,国・地域コードリスト!$N$3:$O$209,2,FALSE)</f>
        <v>#N/A</v>
      </c>
      <c r="T778" s="357"/>
      <c r="U778" s="164"/>
      <c r="V778" s="237"/>
      <c r="W778" s="164"/>
    </row>
    <row r="779" spans="2:23" ht="30" hidden="1" customHeight="1">
      <c r="B779" s="234"/>
      <c r="C779" s="235"/>
      <c r="D779" s="234"/>
      <c r="E779" s="235"/>
      <c r="F779" s="236" t="e">
        <f>VLOOKUP(E779,国・地域コードリスト!$L$3:$M$209,2,FALSE)</f>
        <v>#N/A</v>
      </c>
      <c r="G779" s="236" t="e">
        <f>VLOOKUP(E779,国・地域コードリスト!$N$3:$O$209,2,FALSE)</f>
        <v>#N/A</v>
      </c>
      <c r="H779" s="235"/>
      <c r="I779" s="236" t="e">
        <f>VLOOKUP(H779,分野・分科コードリスト!$G$4:$I$49,2,FALSE)</f>
        <v>#N/A</v>
      </c>
      <c r="J779" s="236" t="e">
        <f>VLOOKUP(H779,分野・分科コードリスト!$G$4:$I$49,3,FALSE)</f>
        <v>#N/A</v>
      </c>
      <c r="K779" s="237"/>
      <c r="L779" s="235"/>
      <c r="M779" s="235"/>
      <c r="N779" s="237"/>
      <c r="O779" s="243"/>
      <c r="P779" s="234"/>
      <c r="Q779" s="235"/>
      <c r="R779" s="236" t="e">
        <f>VLOOKUP(Q779,国・地域コードリスト!$L$3:$M$209,2,FALSE)</f>
        <v>#N/A</v>
      </c>
      <c r="S779" s="236" t="e">
        <f>VLOOKUP(Q779,国・地域コードリスト!$N$3:$O$209,2,FALSE)</f>
        <v>#N/A</v>
      </c>
      <c r="T779" s="357"/>
      <c r="U779" s="164"/>
      <c r="V779" s="237"/>
      <c r="W779" s="164"/>
    </row>
    <row r="780" spans="2:23" ht="30" hidden="1" customHeight="1">
      <c r="B780" s="234"/>
      <c r="C780" s="235"/>
      <c r="D780" s="234"/>
      <c r="E780" s="235"/>
      <c r="F780" s="236" t="e">
        <f>VLOOKUP(E780,国・地域コードリスト!$L$3:$M$209,2,FALSE)</f>
        <v>#N/A</v>
      </c>
      <c r="G780" s="236" t="e">
        <f>VLOOKUP(E780,国・地域コードリスト!$N$3:$O$209,2,FALSE)</f>
        <v>#N/A</v>
      </c>
      <c r="H780" s="235"/>
      <c r="I780" s="236" t="e">
        <f>VLOOKUP(H780,分野・分科コードリスト!$G$4:$I$49,2,FALSE)</f>
        <v>#N/A</v>
      </c>
      <c r="J780" s="236" t="e">
        <f>VLOOKUP(H780,分野・分科コードリスト!$G$4:$I$49,3,FALSE)</f>
        <v>#N/A</v>
      </c>
      <c r="K780" s="237"/>
      <c r="L780" s="235"/>
      <c r="M780" s="235"/>
      <c r="N780" s="237"/>
      <c r="O780" s="243"/>
      <c r="P780" s="234"/>
      <c r="Q780" s="235"/>
      <c r="R780" s="236" t="e">
        <f>VLOOKUP(Q780,国・地域コードリスト!$L$3:$M$209,2,FALSE)</f>
        <v>#N/A</v>
      </c>
      <c r="S780" s="236" t="e">
        <f>VLOOKUP(Q780,国・地域コードリスト!$N$3:$O$209,2,FALSE)</f>
        <v>#N/A</v>
      </c>
      <c r="T780" s="357"/>
      <c r="U780" s="164"/>
      <c r="V780" s="237"/>
      <c r="W780" s="164"/>
    </row>
    <row r="781" spans="2:23" ht="30" hidden="1" customHeight="1">
      <c r="B781" s="234"/>
      <c r="C781" s="235"/>
      <c r="D781" s="234"/>
      <c r="E781" s="235"/>
      <c r="F781" s="236" t="e">
        <f>VLOOKUP(E781,国・地域コードリスト!$L$3:$M$209,2,FALSE)</f>
        <v>#N/A</v>
      </c>
      <c r="G781" s="236" t="e">
        <f>VLOOKUP(E781,国・地域コードリスト!$N$3:$O$209,2,FALSE)</f>
        <v>#N/A</v>
      </c>
      <c r="H781" s="235"/>
      <c r="I781" s="236" t="e">
        <f>VLOOKUP(H781,分野・分科コードリスト!$G$4:$I$49,2,FALSE)</f>
        <v>#N/A</v>
      </c>
      <c r="J781" s="236" t="e">
        <f>VLOOKUP(H781,分野・分科コードリスト!$G$4:$I$49,3,FALSE)</f>
        <v>#N/A</v>
      </c>
      <c r="K781" s="237"/>
      <c r="L781" s="235"/>
      <c r="M781" s="235"/>
      <c r="N781" s="237"/>
      <c r="O781" s="243"/>
      <c r="P781" s="234"/>
      <c r="Q781" s="235"/>
      <c r="R781" s="236" t="e">
        <f>VLOOKUP(Q781,国・地域コードリスト!$L$3:$M$209,2,FALSE)</f>
        <v>#N/A</v>
      </c>
      <c r="S781" s="236" t="e">
        <f>VLOOKUP(Q781,国・地域コードリスト!$N$3:$O$209,2,FALSE)</f>
        <v>#N/A</v>
      </c>
      <c r="T781" s="357"/>
      <c r="U781" s="164"/>
      <c r="V781" s="237"/>
      <c r="W781" s="164"/>
    </row>
    <row r="782" spans="2:23" ht="30" hidden="1" customHeight="1">
      <c r="B782" s="234"/>
      <c r="C782" s="235"/>
      <c r="D782" s="234"/>
      <c r="E782" s="235"/>
      <c r="F782" s="236" t="e">
        <f>VLOOKUP(E782,国・地域コードリスト!$L$3:$M$209,2,FALSE)</f>
        <v>#N/A</v>
      </c>
      <c r="G782" s="236" t="e">
        <f>VLOOKUP(E782,国・地域コードリスト!$N$3:$O$209,2,FALSE)</f>
        <v>#N/A</v>
      </c>
      <c r="H782" s="235"/>
      <c r="I782" s="236" t="e">
        <f>VLOOKUP(H782,分野・分科コードリスト!$G$4:$I$49,2,FALSE)</f>
        <v>#N/A</v>
      </c>
      <c r="J782" s="236" t="e">
        <f>VLOOKUP(H782,分野・分科コードリスト!$G$4:$I$49,3,FALSE)</f>
        <v>#N/A</v>
      </c>
      <c r="K782" s="237"/>
      <c r="L782" s="235"/>
      <c r="M782" s="235"/>
      <c r="N782" s="237"/>
      <c r="O782" s="243"/>
      <c r="P782" s="234"/>
      <c r="Q782" s="235"/>
      <c r="R782" s="236" t="e">
        <f>VLOOKUP(Q782,国・地域コードリスト!$L$3:$M$209,2,FALSE)</f>
        <v>#N/A</v>
      </c>
      <c r="S782" s="236" t="e">
        <f>VLOOKUP(Q782,国・地域コードリスト!$N$3:$O$209,2,FALSE)</f>
        <v>#N/A</v>
      </c>
      <c r="T782" s="357"/>
      <c r="U782" s="164"/>
      <c r="V782" s="237"/>
      <c r="W782" s="164"/>
    </row>
    <row r="783" spans="2:23" ht="30" hidden="1" customHeight="1">
      <c r="B783" s="234"/>
      <c r="C783" s="235"/>
      <c r="D783" s="234"/>
      <c r="E783" s="235"/>
      <c r="F783" s="236" t="e">
        <f>VLOOKUP(E783,国・地域コードリスト!$L$3:$M$209,2,FALSE)</f>
        <v>#N/A</v>
      </c>
      <c r="G783" s="236" t="e">
        <f>VLOOKUP(E783,国・地域コードリスト!$N$3:$O$209,2,FALSE)</f>
        <v>#N/A</v>
      </c>
      <c r="H783" s="235"/>
      <c r="I783" s="236" t="e">
        <f>VLOOKUP(H783,分野・分科コードリスト!$G$4:$I$49,2,FALSE)</f>
        <v>#N/A</v>
      </c>
      <c r="J783" s="236" t="e">
        <f>VLOOKUP(H783,分野・分科コードリスト!$G$4:$I$49,3,FALSE)</f>
        <v>#N/A</v>
      </c>
      <c r="K783" s="237"/>
      <c r="L783" s="235"/>
      <c r="M783" s="235"/>
      <c r="N783" s="237"/>
      <c r="O783" s="243"/>
      <c r="P783" s="234"/>
      <c r="Q783" s="235"/>
      <c r="R783" s="236" t="e">
        <f>VLOOKUP(Q783,国・地域コードリスト!$L$3:$M$209,2,FALSE)</f>
        <v>#N/A</v>
      </c>
      <c r="S783" s="236" t="e">
        <f>VLOOKUP(Q783,国・地域コードリスト!$N$3:$O$209,2,FALSE)</f>
        <v>#N/A</v>
      </c>
      <c r="T783" s="357"/>
      <c r="U783" s="164"/>
      <c r="V783" s="237"/>
      <c r="W783" s="164"/>
    </row>
    <row r="784" spans="2:23" ht="30" hidden="1" customHeight="1">
      <c r="B784" s="234"/>
      <c r="C784" s="235"/>
      <c r="D784" s="234"/>
      <c r="E784" s="235"/>
      <c r="F784" s="236" t="e">
        <f>VLOOKUP(E784,国・地域コードリスト!$L$3:$M$209,2,FALSE)</f>
        <v>#N/A</v>
      </c>
      <c r="G784" s="236" t="e">
        <f>VLOOKUP(E784,国・地域コードリスト!$N$3:$O$209,2,FALSE)</f>
        <v>#N/A</v>
      </c>
      <c r="H784" s="235"/>
      <c r="I784" s="236" t="e">
        <f>VLOOKUP(H784,分野・分科コードリスト!$G$4:$I$49,2,FALSE)</f>
        <v>#N/A</v>
      </c>
      <c r="J784" s="236" t="e">
        <f>VLOOKUP(H784,分野・分科コードリスト!$G$4:$I$49,3,FALSE)</f>
        <v>#N/A</v>
      </c>
      <c r="K784" s="237"/>
      <c r="L784" s="235"/>
      <c r="M784" s="235"/>
      <c r="N784" s="237"/>
      <c r="O784" s="243"/>
      <c r="P784" s="234"/>
      <c r="Q784" s="235"/>
      <c r="R784" s="236" t="e">
        <f>VLOOKUP(Q784,国・地域コードリスト!$L$3:$M$209,2,FALSE)</f>
        <v>#N/A</v>
      </c>
      <c r="S784" s="236" t="e">
        <f>VLOOKUP(Q784,国・地域コードリスト!$N$3:$O$209,2,FALSE)</f>
        <v>#N/A</v>
      </c>
      <c r="T784" s="357"/>
      <c r="U784" s="164"/>
      <c r="V784" s="237"/>
      <c r="W784" s="164"/>
    </row>
    <row r="785" spans="2:23" ht="30" hidden="1" customHeight="1">
      <c r="B785" s="234"/>
      <c r="C785" s="235"/>
      <c r="D785" s="234"/>
      <c r="E785" s="235"/>
      <c r="F785" s="236" t="e">
        <f>VLOOKUP(E785,国・地域コードリスト!$L$3:$M$209,2,FALSE)</f>
        <v>#N/A</v>
      </c>
      <c r="G785" s="236" t="e">
        <f>VLOOKUP(E785,国・地域コードリスト!$N$3:$O$209,2,FALSE)</f>
        <v>#N/A</v>
      </c>
      <c r="H785" s="235"/>
      <c r="I785" s="236" t="e">
        <f>VLOOKUP(H785,分野・分科コードリスト!$G$4:$I$49,2,FALSE)</f>
        <v>#N/A</v>
      </c>
      <c r="J785" s="236" t="e">
        <f>VLOOKUP(H785,分野・分科コードリスト!$G$4:$I$49,3,FALSE)</f>
        <v>#N/A</v>
      </c>
      <c r="K785" s="237"/>
      <c r="L785" s="235"/>
      <c r="M785" s="235"/>
      <c r="N785" s="237"/>
      <c r="O785" s="243"/>
      <c r="P785" s="234"/>
      <c r="Q785" s="235"/>
      <c r="R785" s="236" t="e">
        <f>VLOOKUP(Q785,国・地域コードリスト!$L$3:$M$209,2,FALSE)</f>
        <v>#N/A</v>
      </c>
      <c r="S785" s="236" t="e">
        <f>VLOOKUP(Q785,国・地域コードリスト!$N$3:$O$209,2,FALSE)</f>
        <v>#N/A</v>
      </c>
      <c r="T785" s="357"/>
      <c r="U785" s="164"/>
      <c r="V785" s="237"/>
      <c r="W785" s="164"/>
    </row>
    <row r="786" spans="2:23" ht="30" hidden="1" customHeight="1">
      <c r="B786" s="234"/>
      <c r="C786" s="235"/>
      <c r="D786" s="234"/>
      <c r="E786" s="235"/>
      <c r="F786" s="236" t="e">
        <f>VLOOKUP(E786,国・地域コードリスト!$L$3:$M$209,2,FALSE)</f>
        <v>#N/A</v>
      </c>
      <c r="G786" s="236" t="e">
        <f>VLOOKUP(E786,国・地域コードリスト!$N$3:$O$209,2,FALSE)</f>
        <v>#N/A</v>
      </c>
      <c r="H786" s="235"/>
      <c r="I786" s="236" t="e">
        <f>VLOOKUP(H786,分野・分科コードリスト!$G$4:$I$49,2,FALSE)</f>
        <v>#N/A</v>
      </c>
      <c r="J786" s="236" t="e">
        <f>VLOOKUP(H786,分野・分科コードリスト!$G$4:$I$49,3,FALSE)</f>
        <v>#N/A</v>
      </c>
      <c r="K786" s="237"/>
      <c r="L786" s="235"/>
      <c r="M786" s="235"/>
      <c r="N786" s="237"/>
      <c r="O786" s="243"/>
      <c r="P786" s="234"/>
      <c r="Q786" s="235"/>
      <c r="R786" s="236" t="e">
        <f>VLOOKUP(Q786,国・地域コードリスト!$L$3:$M$209,2,FALSE)</f>
        <v>#N/A</v>
      </c>
      <c r="S786" s="236" t="e">
        <f>VLOOKUP(Q786,国・地域コードリスト!$N$3:$O$209,2,FALSE)</f>
        <v>#N/A</v>
      </c>
      <c r="T786" s="357"/>
      <c r="U786" s="164"/>
      <c r="V786" s="237"/>
      <c r="W786" s="164"/>
    </row>
    <row r="787" spans="2:23" ht="30" hidden="1" customHeight="1">
      <c r="B787" s="234"/>
      <c r="C787" s="235"/>
      <c r="D787" s="234"/>
      <c r="E787" s="235"/>
      <c r="F787" s="236" t="e">
        <f>VLOOKUP(E787,国・地域コードリスト!$L$3:$M$209,2,FALSE)</f>
        <v>#N/A</v>
      </c>
      <c r="G787" s="236" t="e">
        <f>VLOOKUP(E787,国・地域コードリスト!$N$3:$O$209,2,FALSE)</f>
        <v>#N/A</v>
      </c>
      <c r="H787" s="235"/>
      <c r="I787" s="236" t="e">
        <f>VLOOKUP(H787,分野・分科コードリスト!$G$4:$I$49,2,FALSE)</f>
        <v>#N/A</v>
      </c>
      <c r="J787" s="236" t="e">
        <f>VLOOKUP(H787,分野・分科コードリスト!$G$4:$I$49,3,FALSE)</f>
        <v>#N/A</v>
      </c>
      <c r="K787" s="237"/>
      <c r="L787" s="235"/>
      <c r="M787" s="235"/>
      <c r="N787" s="237"/>
      <c r="O787" s="243"/>
      <c r="P787" s="234"/>
      <c r="Q787" s="235"/>
      <c r="R787" s="236" t="e">
        <f>VLOOKUP(Q787,国・地域コードリスト!$L$3:$M$209,2,FALSE)</f>
        <v>#N/A</v>
      </c>
      <c r="S787" s="236" t="e">
        <f>VLOOKUP(Q787,国・地域コードリスト!$N$3:$O$209,2,FALSE)</f>
        <v>#N/A</v>
      </c>
      <c r="T787" s="357"/>
      <c r="U787" s="164"/>
      <c r="V787" s="237"/>
      <c r="W787" s="164"/>
    </row>
    <row r="788" spans="2:23" ht="30" hidden="1" customHeight="1">
      <c r="B788" s="234"/>
      <c r="C788" s="235"/>
      <c r="D788" s="234"/>
      <c r="E788" s="235"/>
      <c r="F788" s="236" t="e">
        <f>VLOOKUP(E788,国・地域コードリスト!$L$3:$M$209,2,FALSE)</f>
        <v>#N/A</v>
      </c>
      <c r="G788" s="236" t="e">
        <f>VLOOKUP(E788,国・地域コードリスト!$N$3:$O$209,2,FALSE)</f>
        <v>#N/A</v>
      </c>
      <c r="H788" s="235"/>
      <c r="I788" s="236" t="e">
        <f>VLOOKUP(H788,分野・分科コードリスト!$G$4:$I$49,2,FALSE)</f>
        <v>#N/A</v>
      </c>
      <c r="J788" s="236" t="e">
        <f>VLOOKUP(H788,分野・分科コードリスト!$G$4:$I$49,3,FALSE)</f>
        <v>#N/A</v>
      </c>
      <c r="K788" s="237"/>
      <c r="L788" s="235"/>
      <c r="M788" s="235"/>
      <c r="N788" s="237"/>
      <c r="O788" s="243"/>
      <c r="P788" s="234"/>
      <c r="Q788" s="235"/>
      <c r="R788" s="236" t="e">
        <f>VLOOKUP(Q788,国・地域コードリスト!$L$3:$M$209,2,FALSE)</f>
        <v>#N/A</v>
      </c>
      <c r="S788" s="236" t="e">
        <f>VLOOKUP(Q788,国・地域コードリスト!$N$3:$O$209,2,FALSE)</f>
        <v>#N/A</v>
      </c>
      <c r="T788" s="357"/>
      <c r="U788" s="164"/>
      <c r="V788" s="237"/>
      <c r="W788" s="164"/>
    </row>
    <row r="789" spans="2:23" ht="30" hidden="1" customHeight="1">
      <c r="B789" s="234"/>
      <c r="C789" s="235"/>
      <c r="D789" s="234"/>
      <c r="E789" s="235"/>
      <c r="F789" s="236" t="e">
        <f>VLOOKUP(E789,国・地域コードリスト!$L$3:$M$209,2,FALSE)</f>
        <v>#N/A</v>
      </c>
      <c r="G789" s="236" t="e">
        <f>VLOOKUP(E789,国・地域コードリスト!$N$3:$O$209,2,FALSE)</f>
        <v>#N/A</v>
      </c>
      <c r="H789" s="235"/>
      <c r="I789" s="236" t="e">
        <f>VLOOKUP(H789,分野・分科コードリスト!$G$4:$I$49,2,FALSE)</f>
        <v>#N/A</v>
      </c>
      <c r="J789" s="236" t="e">
        <f>VLOOKUP(H789,分野・分科コードリスト!$G$4:$I$49,3,FALSE)</f>
        <v>#N/A</v>
      </c>
      <c r="K789" s="237"/>
      <c r="L789" s="235"/>
      <c r="M789" s="235"/>
      <c r="N789" s="237"/>
      <c r="O789" s="243"/>
      <c r="P789" s="234"/>
      <c r="Q789" s="235"/>
      <c r="R789" s="236" t="e">
        <f>VLOOKUP(Q789,国・地域コードリスト!$L$3:$M$209,2,FALSE)</f>
        <v>#N/A</v>
      </c>
      <c r="S789" s="236" t="e">
        <f>VLOOKUP(Q789,国・地域コードリスト!$N$3:$O$209,2,FALSE)</f>
        <v>#N/A</v>
      </c>
      <c r="T789" s="357"/>
      <c r="U789" s="164"/>
      <c r="V789" s="237"/>
      <c r="W789" s="164"/>
    </row>
    <row r="790" spans="2:23" ht="30" hidden="1" customHeight="1">
      <c r="B790" s="234"/>
      <c r="C790" s="235"/>
      <c r="D790" s="234"/>
      <c r="E790" s="235"/>
      <c r="F790" s="236" t="e">
        <f>VLOOKUP(E790,国・地域コードリスト!$L$3:$M$209,2,FALSE)</f>
        <v>#N/A</v>
      </c>
      <c r="G790" s="236" t="e">
        <f>VLOOKUP(E790,国・地域コードリスト!$N$3:$O$209,2,FALSE)</f>
        <v>#N/A</v>
      </c>
      <c r="H790" s="235"/>
      <c r="I790" s="236" t="e">
        <f>VLOOKUP(H790,分野・分科コードリスト!$G$4:$I$49,2,FALSE)</f>
        <v>#N/A</v>
      </c>
      <c r="J790" s="236" t="e">
        <f>VLOOKUP(H790,分野・分科コードリスト!$G$4:$I$49,3,FALSE)</f>
        <v>#N/A</v>
      </c>
      <c r="K790" s="237"/>
      <c r="L790" s="235"/>
      <c r="M790" s="235"/>
      <c r="N790" s="237"/>
      <c r="O790" s="243"/>
      <c r="P790" s="234"/>
      <c r="Q790" s="235"/>
      <c r="R790" s="236" t="e">
        <f>VLOOKUP(Q790,国・地域コードリスト!$L$3:$M$209,2,FALSE)</f>
        <v>#N/A</v>
      </c>
      <c r="S790" s="236" t="e">
        <f>VLOOKUP(Q790,国・地域コードリスト!$N$3:$O$209,2,FALSE)</f>
        <v>#N/A</v>
      </c>
      <c r="T790" s="357"/>
      <c r="U790" s="164"/>
      <c r="V790" s="237"/>
      <c r="W790" s="164"/>
    </row>
    <row r="791" spans="2:23" ht="30" hidden="1" customHeight="1">
      <c r="B791" s="234"/>
      <c r="C791" s="235"/>
      <c r="D791" s="234"/>
      <c r="E791" s="235"/>
      <c r="F791" s="236" t="e">
        <f>VLOOKUP(E791,国・地域コードリスト!$L$3:$M$209,2,FALSE)</f>
        <v>#N/A</v>
      </c>
      <c r="G791" s="236" t="e">
        <f>VLOOKUP(E791,国・地域コードリスト!$N$3:$O$209,2,FALSE)</f>
        <v>#N/A</v>
      </c>
      <c r="H791" s="235"/>
      <c r="I791" s="236" t="e">
        <f>VLOOKUP(H791,分野・分科コードリスト!$G$4:$I$49,2,FALSE)</f>
        <v>#N/A</v>
      </c>
      <c r="J791" s="236" t="e">
        <f>VLOOKUP(H791,分野・分科コードリスト!$G$4:$I$49,3,FALSE)</f>
        <v>#N/A</v>
      </c>
      <c r="K791" s="237"/>
      <c r="L791" s="235"/>
      <c r="M791" s="235"/>
      <c r="N791" s="237"/>
      <c r="O791" s="243"/>
      <c r="P791" s="234"/>
      <c r="Q791" s="235"/>
      <c r="R791" s="236" t="e">
        <f>VLOOKUP(Q791,国・地域コードリスト!$L$3:$M$209,2,FALSE)</f>
        <v>#N/A</v>
      </c>
      <c r="S791" s="236" t="e">
        <f>VLOOKUP(Q791,国・地域コードリスト!$N$3:$O$209,2,FALSE)</f>
        <v>#N/A</v>
      </c>
      <c r="T791" s="357"/>
      <c r="U791" s="164"/>
      <c r="V791" s="237"/>
      <c r="W791" s="164"/>
    </row>
    <row r="792" spans="2:23" ht="30" hidden="1" customHeight="1">
      <c r="B792" s="234"/>
      <c r="C792" s="235"/>
      <c r="D792" s="234"/>
      <c r="E792" s="235"/>
      <c r="F792" s="236" t="e">
        <f>VLOOKUP(E792,国・地域コードリスト!$L$3:$M$209,2,FALSE)</f>
        <v>#N/A</v>
      </c>
      <c r="G792" s="236" t="e">
        <f>VLOOKUP(E792,国・地域コードリスト!$N$3:$O$209,2,FALSE)</f>
        <v>#N/A</v>
      </c>
      <c r="H792" s="235"/>
      <c r="I792" s="236" t="e">
        <f>VLOOKUP(H792,分野・分科コードリスト!$G$4:$I$49,2,FALSE)</f>
        <v>#N/A</v>
      </c>
      <c r="J792" s="236" t="e">
        <f>VLOOKUP(H792,分野・分科コードリスト!$G$4:$I$49,3,FALSE)</f>
        <v>#N/A</v>
      </c>
      <c r="K792" s="237"/>
      <c r="L792" s="235"/>
      <c r="M792" s="235"/>
      <c r="N792" s="237"/>
      <c r="O792" s="243"/>
      <c r="P792" s="234"/>
      <c r="Q792" s="235"/>
      <c r="R792" s="236" t="e">
        <f>VLOOKUP(Q792,国・地域コードリスト!$L$3:$M$209,2,FALSE)</f>
        <v>#N/A</v>
      </c>
      <c r="S792" s="236" t="e">
        <f>VLOOKUP(Q792,国・地域コードリスト!$N$3:$O$209,2,FALSE)</f>
        <v>#N/A</v>
      </c>
      <c r="T792" s="357"/>
      <c r="U792" s="164"/>
      <c r="V792" s="237"/>
      <c r="W792" s="164"/>
    </row>
    <row r="793" spans="2:23" ht="30" hidden="1" customHeight="1">
      <c r="B793" s="234"/>
      <c r="C793" s="235"/>
      <c r="D793" s="234"/>
      <c r="E793" s="235"/>
      <c r="F793" s="236" t="e">
        <f>VLOOKUP(E793,国・地域コードリスト!$L$3:$M$209,2,FALSE)</f>
        <v>#N/A</v>
      </c>
      <c r="G793" s="236" t="e">
        <f>VLOOKUP(E793,国・地域コードリスト!$N$3:$O$209,2,FALSE)</f>
        <v>#N/A</v>
      </c>
      <c r="H793" s="235"/>
      <c r="I793" s="236" t="e">
        <f>VLOOKUP(H793,分野・分科コードリスト!$G$4:$I$49,2,FALSE)</f>
        <v>#N/A</v>
      </c>
      <c r="J793" s="236" t="e">
        <f>VLOOKUP(H793,分野・分科コードリスト!$G$4:$I$49,3,FALSE)</f>
        <v>#N/A</v>
      </c>
      <c r="K793" s="237"/>
      <c r="L793" s="235"/>
      <c r="M793" s="235"/>
      <c r="N793" s="237"/>
      <c r="O793" s="243"/>
      <c r="P793" s="234"/>
      <c r="Q793" s="235"/>
      <c r="R793" s="236" t="e">
        <f>VLOOKUP(Q793,国・地域コードリスト!$L$3:$M$209,2,FALSE)</f>
        <v>#N/A</v>
      </c>
      <c r="S793" s="236" t="e">
        <f>VLOOKUP(Q793,国・地域コードリスト!$N$3:$O$209,2,FALSE)</f>
        <v>#N/A</v>
      </c>
      <c r="T793" s="357"/>
      <c r="U793" s="164"/>
      <c r="V793" s="237"/>
      <c r="W793" s="164"/>
    </row>
    <row r="794" spans="2:23" ht="30" hidden="1" customHeight="1">
      <c r="B794" s="234"/>
      <c r="C794" s="235"/>
      <c r="D794" s="234"/>
      <c r="E794" s="235"/>
      <c r="F794" s="236" t="e">
        <f>VLOOKUP(E794,国・地域コードリスト!$L$3:$M$209,2,FALSE)</f>
        <v>#N/A</v>
      </c>
      <c r="G794" s="236" t="e">
        <f>VLOOKUP(E794,国・地域コードリスト!$N$3:$O$209,2,FALSE)</f>
        <v>#N/A</v>
      </c>
      <c r="H794" s="235"/>
      <c r="I794" s="236" t="e">
        <f>VLOOKUP(H794,分野・分科コードリスト!$G$4:$I$49,2,FALSE)</f>
        <v>#N/A</v>
      </c>
      <c r="J794" s="236" t="e">
        <f>VLOOKUP(H794,分野・分科コードリスト!$G$4:$I$49,3,FALSE)</f>
        <v>#N/A</v>
      </c>
      <c r="K794" s="237"/>
      <c r="L794" s="235"/>
      <c r="M794" s="235"/>
      <c r="N794" s="237"/>
      <c r="O794" s="243"/>
      <c r="P794" s="234"/>
      <c r="Q794" s="235"/>
      <c r="R794" s="236" t="e">
        <f>VLOOKUP(Q794,国・地域コードリスト!$L$3:$M$209,2,FALSE)</f>
        <v>#N/A</v>
      </c>
      <c r="S794" s="236" t="e">
        <f>VLOOKUP(Q794,国・地域コードリスト!$N$3:$O$209,2,FALSE)</f>
        <v>#N/A</v>
      </c>
      <c r="T794" s="357"/>
      <c r="U794" s="164"/>
      <c r="V794" s="237"/>
      <c r="W794" s="164"/>
    </row>
    <row r="795" spans="2:23" ht="30" hidden="1" customHeight="1">
      <c r="B795" s="234"/>
      <c r="C795" s="235"/>
      <c r="D795" s="234"/>
      <c r="E795" s="235"/>
      <c r="F795" s="236" t="e">
        <f>VLOOKUP(E795,国・地域コードリスト!$L$3:$M$209,2,FALSE)</f>
        <v>#N/A</v>
      </c>
      <c r="G795" s="236" t="e">
        <f>VLOOKUP(E795,国・地域コードリスト!$N$3:$O$209,2,FALSE)</f>
        <v>#N/A</v>
      </c>
      <c r="H795" s="235"/>
      <c r="I795" s="236" t="e">
        <f>VLOOKUP(H795,分野・分科コードリスト!$G$4:$I$49,2,FALSE)</f>
        <v>#N/A</v>
      </c>
      <c r="J795" s="236" t="e">
        <f>VLOOKUP(H795,分野・分科コードリスト!$G$4:$I$49,3,FALSE)</f>
        <v>#N/A</v>
      </c>
      <c r="K795" s="237"/>
      <c r="L795" s="235"/>
      <c r="M795" s="235"/>
      <c r="N795" s="237"/>
      <c r="O795" s="243"/>
      <c r="P795" s="234"/>
      <c r="Q795" s="235"/>
      <c r="R795" s="236" t="e">
        <f>VLOOKUP(Q795,国・地域コードリスト!$L$3:$M$209,2,FALSE)</f>
        <v>#N/A</v>
      </c>
      <c r="S795" s="236" t="e">
        <f>VLOOKUP(Q795,国・地域コードリスト!$N$3:$O$209,2,FALSE)</f>
        <v>#N/A</v>
      </c>
      <c r="T795" s="357"/>
      <c r="U795" s="164"/>
      <c r="V795" s="237"/>
      <c r="W795" s="164"/>
    </row>
    <row r="796" spans="2:23" ht="30" hidden="1" customHeight="1">
      <c r="B796" s="234"/>
      <c r="C796" s="235"/>
      <c r="D796" s="234"/>
      <c r="E796" s="235"/>
      <c r="F796" s="236" t="e">
        <f>VLOOKUP(E796,国・地域コードリスト!$L$3:$M$209,2,FALSE)</f>
        <v>#N/A</v>
      </c>
      <c r="G796" s="236" t="e">
        <f>VLOOKUP(E796,国・地域コードリスト!$N$3:$O$209,2,FALSE)</f>
        <v>#N/A</v>
      </c>
      <c r="H796" s="235"/>
      <c r="I796" s="236" t="e">
        <f>VLOOKUP(H796,分野・分科コードリスト!$G$4:$I$49,2,FALSE)</f>
        <v>#N/A</v>
      </c>
      <c r="J796" s="236" t="e">
        <f>VLOOKUP(H796,分野・分科コードリスト!$G$4:$I$49,3,FALSE)</f>
        <v>#N/A</v>
      </c>
      <c r="K796" s="237"/>
      <c r="L796" s="235"/>
      <c r="M796" s="235"/>
      <c r="N796" s="237"/>
      <c r="O796" s="243"/>
      <c r="P796" s="234"/>
      <c r="Q796" s="235"/>
      <c r="R796" s="236" t="e">
        <f>VLOOKUP(Q796,国・地域コードリスト!$L$3:$M$209,2,FALSE)</f>
        <v>#N/A</v>
      </c>
      <c r="S796" s="236" t="e">
        <f>VLOOKUP(Q796,国・地域コードリスト!$N$3:$O$209,2,FALSE)</f>
        <v>#N/A</v>
      </c>
      <c r="T796" s="357"/>
      <c r="U796" s="164"/>
      <c r="V796" s="237"/>
      <c r="W796" s="164"/>
    </row>
    <row r="797" spans="2:23" ht="30" hidden="1" customHeight="1">
      <c r="B797" s="234"/>
      <c r="C797" s="235"/>
      <c r="D797" s="234"/>
      <c r="E797" s="235"/>
      <c r="F797" s="236" t="e">
        <f>VLOOKUP(E797,国・地域コードリスト!$L$3:$M$209,2,FALSE)</f>
        <v>#N/A</v>
      </c>
      <c r="G797" s="236" t="e">
        <f>VLOOKUP(E797,国・地域コードリスト!$N$3:$O$209,2,FALSE)</f>
        <v>#N/A</v>
      </c>
      <c r="H797" s="235"/>
      <c r="I797" s="236" t="e">
        <f>VLOOKUP(H797,分野・分科コードリスト!$G$4:$I$49,2,FALSE)</f>
        <v>#N/A</v>
      </c>
      <c r="J797" s="236" t="e">
        <f>VLOOKUP(H797,分野・分科コードリスト!$G$4:$I$49,3,FALSE)</f>
        <v>#N/A</v>
      </c>
      <c r="K797" s="237"/>
      <c r="L797" s="235"/>
      <c r="M797" s="235"/>
      <c r="N797" s="237"/>
      <c r="O797" s="243"/>
      <c r="P797" s="234"/>
      <c r="Q797" s="235"/>
      <c r="R797" s="236" t="e">
        <f>VLOOKUP(Q797,国・地域コードリスト!$L$3:$M$209,2,FALSE)</f>
        <v>#N/A</v>
      </c>
      <c r="S797" s="236" t="e">
        <f>VLOOKUP(Q797,国・地域コードリスト!$N$3:$O$209,2,FALSE)</f>
        <v>#N/A</v>
      </c>
      <c r="T797" s="357"/>
      <c r="U797" s="164"/>
      <c r="V797" s="237"/>
      <c r="W797" s="164"/>
    </row>
    <row r="798" spans="2:23" ht="30" hidden="1" customHeight="1">
      <c r="B798" s="234"/>
      <c r="C798" s="235"/>
      <c r="D798" s="234"/>
      <c r="E798" s="235"/>
      <c r="F798" s="236" t="e">
        <f>VLOOKUP(E798,国・地域コードリスト!$L$3:$M$209,2,FALSE)</f>
        <v>#N/A</v>
      </c>
      <c r="G798" s="236" t="e">
        <f>VLOOKUP(E798,国・地域コードリスト!$N$3:$O$209,2,FALSE)</f>
        <v>#N/A</v>
      </c>
      <c r="H798" s="235"/>
      <c r="I798" s="236" t="e">
        <f>VLOOKUP(H798,分野・分科コードリスト!$G$4:$I$49,2,FALSE)</f>
        <v>#N/A</v>
      </c>
      <c r="J798" s="236" t="e">
        <f>VLOOKUP(H798,分野・分科コードリスト!$G$4:$I$49,3,FALSE)</f>
        <v>#N/A</v>
      </c>
      <c r="K798" s="237"/>
      <c r="L798" s="235"/>
      <c r="M798" s="235"/>
      <c r="N798" s="237"/>
      <c r="O798" s="243"/>
      <c r="P798" s="234"/>
      <c r="Q798" s="235"/>
      <c r="R798" s="236" t="e">
        <f>VLOOKUP(Q798,国・地域コードリスト!$L$3:$M$209,2,FALSE)</f>
        <v>#N/A</v>
      </c>
      <c r="S798" s="236" t="e">
        <f>VLOOKUP(Q798,国・地域コードリスト!$N$3:$O$209,2,FALSE)</f>
        <v>#N/A</v>
      </c>
      <c r="T798" s="357"/>
      <c r="U798" s="164"/>
      <c r="V798" s="237"/>
      <c r="W798" s="164"/>
    </row>
    <row r="799" spans="2:23" ht="30" hidden="1" customHeight="1">
      <c r="B799" s="234"/>
      <c r="C799" s="235"/>
      <c r="D799" s="234"/>
      <c r="E799" s="235"/>
      <c r="F799" s="236" t="e">
        <f>VLOOKUP(E799,国・地域コードリスト!$L$3:$M$209,2,FALSE)</f>
        <v>#N/A</v>
      </c>
      <c r="G799" s="236" t="e">
        <f>VLOOKUP(E799,国・地域コードリスト!$N$3:$O$209,2,FALSE)</f>
        <v>#N/A</v>
      </c>
      <c r="H799" s="235"/>
      <c r="I799" s="236" t="e">
        <f>VLOOKUP(H799,分野・分科コードリスト!$G$4:$I$49,2,FALSE)</f>
        <v>#N/A</v>
      </c>
      <c r="J799" s="236" t="e">
        <f>VLOOKUP(H799,分野・分科コードリスト!$G$4:$I$49,3,FALSE)</f>
        <v>#N/A</v>
      </c>
      <c r="K799" s="237"/>
      <c r="L799" s="235"/>
      <c r="M799" s="235"/>
      <c r="N799" s="237"/>
      <c r="O799" s="243"/>
      <c r="P799" s="234"/>
      <c r="Q799" s="235"/>
      <c r="R799" s="236" t="e">
        <f>VLOOKUP(Q799,国・地域コードリスト!$L$3:$M$209,2,FALSE)</f>
        <v>#N/A</v>
      </c>
      <c r="S799" s="236" t="e">
        <f>VLOOKUP(Q799,国・地域コードリスト!$N$3:$O$209,2,FALSE)</f>
        <v>#N/A</v>
      </c>
      <c r="T799" s="357"/>
      <c r="U799" s="164"/>
      <c r="V799" s="237"/>
      <c r="W799" s="164"/>
    </row>
    <row r="800" spans="2:23" ht="30" hidden="1" customHeight="1">
      <c r="B800" s="234"/>
      <c r="C800" s="235"/>
      <c r="D800" s="234"/>
      <c r="E800" s="235"/>
      <c r="F800" s="236" t="e">
        <f>VLOOKUP(E800,国・地域コードリスト!$L$3:$M$209,2,FALSE)</f>
        <v>#N/A</v>
      </c>
      <c r="G800" s="236" t="e">
        <f>VLOOKUP(E800,国・地域コードリスト!$N$3:$O$209,2,FALSE)</f>
        <v>#N/A</v>
      </c>
      <c r="H800" s="235"/>
      <c r="I800" s="236" t="e">
        <f>VLOOKUP(H800,分野・分科コードリスト!$G$4:$I$49,2,FALSE)</f>
        <v>#N/A</v>
      </c>
      <c r="J800" s="236" t="e">
        <f>VLOOKUP(H800,分野・分科コードリスト!$G$4:$I$49,3,FALSE)</f>
        <v>#N/A</v>
      </c>
      <c r="K800" s="237"/>
      <c r="L800" s="235"/>
      <c r="M800" s="235"/>
      <c r="N800" s="237"/>
      <c r="O800" s="243"/>
      <c r="P800" s="234"/>
      <c r="Q800" s="235"/>
      <c r="R800" s="236" t="e">
        <f>VLOOKUP(Q800,国・地域コードリスト!$L$3:$M$209,2,FALSE)</f>
        <v>#N/A</v>
      </c>
      <c r="S800" s="236" t="e">
        <f>VLOOKUP(Q800,国・地域コードリスト!$N$3:$O$209,2,FALSE)</f>
        <v>#N/A</v>
      </c>
      <c r="T800" s="357"/>
      <c r="U800" s="164"/>
      <c r="V800" s="237"/>
      <c r="W800" s="164"/>
    </row>
    <row r="801" spans="2:23" ht="30" hidden="1" customHeight="1">
      <c r="B801" s="234"/>
      <c r="C801" s="235"/>
      <c r="D801" s="234"/>
      <c r="E801" s="235"/>
      <c r="F801" s="236" t="e">
        <f>VLOOKUP(E801,国・地域コードリスト!$L$3:$M$209,2,FALSE)</f>
        <v>#N/A</v>
      </c>
      <c r="G801" s="236" t="e">
        <f>VLOOKUP(E801,国・地域コードリスト!$N$3:$O$209,2,FALSE)</f>
        <v>#N/A</v>
      </c>
      <c r="H801" s="235"/>
      <c r="I801" s="236" t="e">
        <f>VLOOKUP(H801,分野・分科コードリスト!$G$4:$I$49,2,FALSE)</f>
        <v>#N/A</v>
      </c>
      <c r="J801" s="236" t="e">
        <f>VLOOKUP(H801,分野・分科コードリスト!$G$4:$I$49,3,FALSE)</f>
        <v>#N/A</v>
      </c>
      <c r="K801" s="237"/>
      <c r="L801" s="235"/>
      <c r="M801" s="235"/>
      <c r="N801" s="237"/>
      <c r="O801" s="243"/>
      <c r="P801" s="234"/>
      <c r="Q801" s="235"/>
      <c r="R801" s="236" t="e">
        <f>VLOOKUP(Q801,国・地域コードリスト!$L$3:$M$209,2,FALSE)</f>
        <v>#N/A</v>
      </c>
      <c r="S801" s="236" t="e">
        <f>VLOOKUP(Q801,国・地域コードリスト!$N$3:$O$209,2,FALSE)</f>
        <v>#N/A</v>
      </c>
      <c r="T801" s="357"/>
      <c r="U801" s="164"/>
      <c r="V801" s="237"/>
      <c r="W801" s="164"/>
    </row>
    <row r="802" spans="2:23" ht="30" hidden="1" customHeight="1">
      <c r="B802" s="234"/>
      <c r="C802" s="235"/>
      <c r="D802" s="234"/>
      <c r="E802" s="235"/>
      <c r="F802" s="236" t="e">
        <f>VLOOKUP(E802,国・地域コードリスト!$L$3:$M$209,2,FALSE)</f>
        <v>#N/A</v>
      </c>
      <c r="G802" s="236" t="e">
        <f>VLOOKUP(E802,国・地域コードリスト!$N$3:$O$209,2,FALSE)</f>
        <v>#N/A</v>
      </c>
      <c r="H802" s="235"/>
      <c r="I802" s="236" t="e">
        <f>VLOOKUP(H802,分野・分科コードリスト!$G$4:$I$49,2,FALSE)</f>
        <v>#N/A</v>
      </c>
      <c r="J802" s="236" t="e">
        <f>VLOOKUP(H802,分野・分科コードリスト!$G$4:$I$49,3,FALSE)</f>
        <v>#N/A</v>
      </c>
      <c r="K802" s="237"/>
      <c r="L802" s="235"/>
      <c r="M802" s="235"/>
      <c r="N802" s="237"/>
      <c r="O802" s="243"/>
      <c r="P802" s="234"/>
      <c r="Q802" s="235"/>
      <c r="R802" s="236" t="e">
        <f>VLOOKUP(Q802,国・地域コードリスト!$L$3:$M$209,2,FALSE)</f>
        <v>#N/A</v>
      </c>
      <c r="S802" s="236" t="e">
        <f>VLOOKUP(Q802,国・地域コードリスト!$N$3:$O$209,2,FALSE)</f>
        <v>#N/A</v>
      </c>
      <c r="T802" s="357"/>
      <c r="U802" s="164"/>
      <c r="V802" s="237"/>
      <c r="W802" s="164"/>
    </row>
    <row r="803" spans="2:23" ht="30" hidden="1" customHeight="1">
      <c r="B803" s="234"/>
      <c r="C803" s="235"/>
      <c r="D803" s="234"/>
      <c r="E803" s="235"/>
      <c r="F803" s="236" t="e">
        <f>VLOOKUP(E803,国・地域コードリスト!$L$3:$M$209,2,FALSE)</f>
        <v>#N/A</v>
      </c>
      <c r="G803" s="236" t="e">
        <f>VLOOKUP(E803,国・地域コードリスト!$N$3:$O$209,2,FALSE)</f>
        <v>#N/A</v>
      </c>
      <c r="H803" s="235"/>
      <c r="I803" s="236" t="e">
        <f>VLOOKUP(H803,分野・分科コードリスト!$G$4:$I$49,2,FALSE)</f>
        <v>#N/A</v>
      </c>
      <c r="J803" s="236" t="e">
        <f>VLOOKUP(H803,分野・分科コードリスト!$G$4:$I$49,3,FALSE)</f>
        <v>#N/A</v>
      </c>
      <c r="K803" s="237"/>
      <c r="L803" s="235"/>
      <c r="M803" s="235"/>
      <c r="N803" s="237"/>
      <c r="O803" s="243"/>
      <c r="P803" s="234"/>
      <c r="Q803" s="235"/>
      <c r="R803" s="236" t="e">
        <f>VLOOKUP(Q803,国・地域コードリスト!$L$3:$M$209,2,FALSE)</f>
        <v>#N/A</v>
      </c>
      <c r="S803" s="236" t="e">
        <f>VLOOKUP(Q803,国・地域コードリスト!$N$3:$O$209,2,FALSE)</f>
        <v>#N/A</v>
      </c>
      <c r="T803" s="357"/>
      <c r="U803" s="164"/>
      <c r="V803" s="237"/>
      <c r="W803" s="164"/>
    </row>
    <row r="804" spans="2:23" ht="30" hidden="1" customHeight="1">
      <c r="B804" s="234"/>
      <c r="C804" s="235"/>
      <c r="D804" s="234"/>
      <c r="E804" s="235"/>
      <c r="F804" s="236" t="e">
        <f>VLOOKUP(E804,国・地域コードリスト!$L$3:$M$209,2,FALSE)</f>
        <v>#N/A</v>
      </c>
      <c r="G804" s="236" t="e">
        <f>VLOOKUP(E804,国・地域コードリスト!$N$3:$O$209,2,FALSE)</f>
        <v>#N/A</v>
      </c>
      <c r="H804" s="235"/>
      <c r="I804" s="236" t="e">
        <f>VLOOKUP(H804,分野・分科コードリスト!$G$4:$I$49,2,FALSE)</f>
        <v>#N/A</v>
      </c>
      <c r="J804" s="236" t="e">
        <f>VLOOKUP(H804,分野・分科コードリスト!$G$4:$I$49,3,FALSE)</f>
        <v>#N/A</v>
      </c>
      <c r="K804" s="237"/>
      <c r="L804" s="235"/>
      <c r="M804" s="235"/>
      <c r="N804" s="237"/>
      <c r="O804" s="243"/>
      <c r="P804" s="234"/>
      <c r="Q804" s="235"/>
      <c r="R804" s="236" t="e">
        <f>VLOOKUP(Q804,国・地域コードリスト!$L$3:$M$209,2,FALSE)</f>
        <v>#N/A</v>
      </c>
      <c r="S804" s="236" t="e">
        <f>VLOOKUP(Q804,国・地域コードリスト!$N$3:$O$209,2,FALSE)</f>
        <v>#N/A</v>
      </c>
      <c r="T804" s="357"/>
      <c r="U804" s="164"/>
      <c r="V804" s="237"/>
      <c r="W804" s="164"/>
    </row>
    <row r="805" spans="2:23" ht="30" hidden="1" customHeight="1">
      <c r="B805" s="234"/>
      <c r="C805" s="235"/>
      <c r="D805" s="234"/>
      <c r="E805" s="235"/>
      <c r="F805" s="236" t="e">
        <f>VLOOKUP(E805,国・地域コードリスト!$L$3:$M$209,2,FALSE)</f>
        <v>#N/A</v>
      </c>
      <c r="G805" s="236" t="e">
        <f>VLOOKUP(E805,国・地域コードリスト!$N$3:$O$209,2,FALSE)</f>
        <v>#N/A</v>
      </c>
      <c r="H805" s="235"/>
      <c r="I805" s="236" t="e">
        <f>VLOOKUP(H805,分野・分科コードリスト!$G$4:$I$49,2,FALSE)</f>
        <v>#N/A</v>
      </c>
      <c r="J805" s="236" t="e">
        <f>VLOOKUP(H805,分野・分科コードリスト!$G$4:$I$49,3,FALSE)</f>
        <v>#N/A</v>
      </c>
      <c r="K805" s="237"/>
      <c r="L805" s="235"/>
      <c r="M805" s="235"/>
      <c r="N805" s="237"/>
      <c r="O805" s="243"/>
      <c r="P805" s="234"/>
      <c r="Q805" s="235"/>
      <c r="R805" s="236" t="e">
        <f>VLOOKUP(Q805,国・地域コードリスト!$L$3:$M$209,2,FALSE)</f>
        <v>#N/A</v>
      </c>
      <c r="S805" s="236" t="e">
        <f>VLOOKUP(Q805,国・地域コードリスト!$N$3:$O$209,2,FALSE)</f>
        <v>#N/A</v>
      </c>
      <c r="T805" s="357"/>
      <c r="U805" s="164"/>
      <c r="V805" s="237"/>
      <c r="W805" s="164"/>
    </row>
    <row r="806" spans="2:23" ht="30" hidden="1" customHeight="1">
      <c r="B806" s="234"/>
      <c r="C806" s="235"/>
      <c r="D806" s="234"/>
      <c r="E806" s="235"/>
      <c r="F806" s="236" t="e">
        <f>VLOOKUP(E806,国・地域コードリスト!$L$3:$M$209,2,FALSE)</f>
        <v>#N/A</v>
      </c>
      <c r="G806" s="236" t="e">
        <f>VLOOKUP(E806,国・地域コードリスト!$N$3:$O$209,2,FALSE)</f>
        <v>#N/A</v>
      </c>
      <c r="H806" s="235"/>
      <c r="I806" s="236" t="e">
        <f>VLOOKUP(H806,分野・分科コードリスト!$G$4:$I$49,2,FALSE)</f>
        <v>#N/A</v>
      </c>
      <c r="J806" s="236" t="e">
        <f>VLOOKUP(H806,分野・分科コードリスト!$G$4:$I$49,3,FALSE)</f>
        <v>#N/A</v>
      </c>
      <c r="K806" s="237"/>
      <c r="L806" s="235"/>
      <c r="M806" s="235"/>
      <c r="N806" s="237"/>
      <c r="O806" s="243"/>
      <c r="P806" s="234"/>
      <c r="Q806" s="235"/>
      <c r="R806" s="236" t="e">
        <f>VLOOKUP(Q806,国・地域コードリスト!$L$3:$M$209,2,FALSE)</f>
        <v>#N/A</v>
      </c>
      <c r="S806" s="236" t="e">
        <f>VLOOKUP(Q806,国・地域コードリスト!$N$3:$O$209,2,FALSE)</f>
        <v>#N/A</v>
      </c>
      <c r="T806" s="357"/>
      <c r="U806" s="164"/>
      <c r="V806" s="237"/>
      <c r="W806" s="164"/>
    </row>
    <row r="807" spans="2:23" ht="30" hidden="1" customHeight="1">
      <c r="B807" s="234"/>
      <c r="C807" s="235"/>
      <c r="D807" s="234"/>
      <c r="E807" s="235"/>
      <c r="F807" s="236" t="e">
        <f>VLOOKUP(E807,国・地域コードリスト!$L$3:$M$209,2,FALSE)</f>
        <v>#N/A</v>
      </c>
      <c r="G807" s="236" t="e">
        <f>VLOOKUP(E807,国・地域コードリスト!$N$3:$O$209,2,FALSE)</f>
        <v>#N/A</v>
      </c>
      <c r="H807" s="235"/>
      <c r="I807" s="236" t="e">
        <f>VLOOKUP(H807,分野・分科コードリスト!$G$4:$I$49,2,FALSE)</f>
        <v>#N/A</v>
      </c>
      <c r="J807" s="236" t="e">
        <f>VLOOKUP(H807,分野・分科コードリスト!$G$4:$I$49,3,FALSE)</f>
        <v>#N/A</v>
      </c>
      <c r="K807" s="237"/>
      <c r="L807" s="235"/>
      <c r="M807" s="235"/>
      <c r="N807" s="237"/>
      <c r="O807" s="243"/>
      <c r="P807" s="234"/>
      <c r="Q807" s="235"/>
      <c r="R807" s="236" t="e">
        <f>VLOOKUP(Q807,国・地域コードリスト!$L$3:$M$209,2,FALSE)</f>
        <v>#N/A</v>
      </c>
      <c r="S807" s="236" t="e">
        <f>VLOOKUP(Q807,国・地域コードリスト!$N$3:$O$209,2,FALSE)</f>
        <v>#N/A</v>
      </c>
      <c r="T807" s="357"/>
      <c r="U807" s="164"/>
      <c r="V807" s="237"/>
      <c r="W807" s="164"/>
    </row>
    <row r="808" spans="2:23" ht="30" hidden="1" customHeight="1">
      <c r="B808" s="234"/>
      <c r="C808" s="235"/>
      <c r="D808" s="234"/>
      <c r="E808" s="235"/>
      <c r="F808" s="236" t="e">
        <f>VLOOKUP(E808,国・地域コードリスト!$L$3:$M$209,2,FALSE)</f>
        <v>#N/A</v>
      </c>
      <c r="G808" s="236" t="e">
        <f>VLOOKUP(E808,国・地域コードリスト!$N$3:$O$209,2,FALSE)</f>
        <v>#N/A</v>
      </c>
      <c r="H808" s="235"/>
      <c r="I808" s="236" t="e">
        <f>VLOOKUP(H808,分野・分科コードリスト!$G$4:$I$49,2,FALSE)</f>
        <v>#N/A</v>
      </c>
      <c r="J808" s="236" t="e">
        <f>VLOOKUP(H808,分野・分科コードリスト!$G$4:$I$49,3,FALSE)</f>
        <v>#N/A</v>
      </c>
      <c r="K808" s="237"/>
      <c r="L808" s="235"/>
      <c r="M808" s="235"/>
      <c r="N808" s="237"/>
      <c r="O808" s="243"/>
      <c r="P808" s="234"/>
      <c r="Q808" s="235"/>
      <c r="R808" s="236" t="e">
        <f>VLOOKUP(Q808,国・地域コードリスト!$L$3:$M$209,2,FALSE)</f>
        <v>#N/A</v>
      </c>
      <c r="S808" s="236" t="e">
        <f>VLOOKUP(Q808,国・地域コードリスト!$N$3:$O$209,2,FALSE)</f>
        <v>#N/A</v>
      </c>
      <c r="T808" s="357"/>
      <c r="U808" s="164"/>
      <c r="V808" s="237"/>
      <c r="W808" s="164"/>
    </row>
    <row r="809" spans="2:23" ht="30" hidden="1" customHeight="1">
      <c r="B809" s="234"/>
      <c r="C809" s="235"/>
      <c r="D809" s="234"/>
      <c r="E809" s="235"/>
      <c r="F809" s="236" t="e">
        <f>VLOOKUP(E809,国・地域コードリスト!$L$3:$M$209,2,FALSE)</f>
        <v>#N/A</v>
      </c>
      <c r="G809" s="236" t="e">
        <f>VLOOKUP(E809,国・地域コードリスト!$N$3:$O$209,2,FALSE)</f>
        <v>#N/A</v>
      </c>
      <c r="H809" s="235"/>
      <c r="I809" s="236" t="e">
        <f>VLOOKUP(H809,分野・分科コードリスト!$G$4:$I$49,2,FALSE)</f>
        <v>#N/A</v>
      </c>
      <c r="J809" s="236" t="e">
        <f>VLOOKUP(H809,分野・分科コードリスト!$G$4:$I$49,3,FALSE)</f>
        <v>#N/A</v>
      </c>
      <c r="K809" s="237"/>
      <c r="L809" s="235"/>
      <c r="M809" s="235"/>
      <c r="N809" s="237"/>
      <c r="O809" s="243"/>
      <c r="P809" s="234"/>
      <c r="Q809" s="235"/>
      <c r="R809" s="236" t="e">
        <f>VLOOKUP(Q809,国・地域コードリスト!$L$3:$M$209,2,FALSE)</f>
        <v>#N/A</v>
      </c>
      <c r="S809" s="236" t="e">
        <f>VLOOKUP(Q809,国・地域コードリスト!$N$3:$O$209,2,FALSE)</f>
        <v>#N/A</v>
      </c>
      <c r="T809" s="357"/>
      <c r="U809" s="164"/>
      <c r="V809" s="237"/>
      <c r="W809" s="164"/>
    </row>
    <row r="810" spans="2:23" ht="30" hidden="1" customHeight="1">
      <c r="B810" s="234"/>
      <c r="C810" s="235"/>
      <c r="D810" s="234"/>
      <c r="E810" s="235"/>
      <c r="F810" s="236" t="e">
        <f>VLOOKUP(E810,国・地域コードリスト!$L$3:$M$209,2,FALSE)</f>
        <v>#N/A</v>
      </c>
      <c r="G810" s="236" t="e">
        <f>VLOOKUP(E810,国・地域コードリスト!$N$3:$O$209,2,FALSE)</f>
        <v>#N/A</v>
      </c>
      <c r="H810" s="235"/>
      <c r="I810" s="236" t="e">
        <f>VLOOKUP(H810,分野・分科コードリスト!$G$4:$I$49,2,FALSE)</f>
        <v>#N/A</v>
      </c>
      <c r="J810" s="236" t="e">
        <f>VLOOKUP(H810,分野・分科コードリスト!$G$4:$I$49,3,FALSE)</f>
        <v>#N/A</v>
      </c>
      <c r="K810" s="237"/>
      <c r="L810" s="235"/>
      <c r="M810" s="235"/>
      <c r="N810" s="237"/>
      <c r="O810" s="243"/>
      <c r="P810" s="234"/>
      <c r="Q810" s="235"/>
      <c r="R810" s="236" t="e">
        <f>VLOOKUP(Q810,国・地域コードリスト!$L$3:$M$209,2,FALSE)</f>
        <v>#N/A</v>
      </c>
      <c r="S810" s="236" t="e">
        <f>VLOOKUP(Q810,国・地域コードリスト!$N$3:$O$209,2,FALSE)</f>
        <v>#N/A</v>
      </c>
      <c r="T810" s="357"/>
      <c r="U810" s="164"/>
      <c r="V810" s="237"/>
      <c r="W810" s="164"/>
    </row>
    <row r="811" spans="2:23" ht="30" hidden="1" customHeight="1">
      <c r="B811" s="234"/>
      <c r="C811" s="235"/>
      <c r="D811" s="234"/>
      <c r="E811" s="235"/>
      <c r="F811" s="236" t="e">
        <f>VLOOKUP(E811,国・地域コードリスト!$L$3:$M$209,2,FALSE)</f>
        <v>#N/A</v>
      </c>
      <c r="G811" s="236" t="e">
        <f>VLOOKUP(E811,国・地域コードリスト!$N$3:$O$209,2,FALSE)</f>
        <v>#N/A</v>
      </c>
      <c r="H811" s="235"/>
      <c r="I811" s="236" t="e">
        <f>VLOOKUP(H811,分野・分科コードリスト!$G$4:$I$49,2,FALSE)</f>
        <v>#N/A</v>
      </c>
      <c r="J811" s="236" t="e">
        <f>VLOOKUP(H811,分野・分科コードリスト!$G$4:$I$49,3,FALSE)</f>
        <v>#N/A</v>
      </c>
      <c r="K811" s="237"/>
      <c r="L811" s="235"/>
      <c r="M811" s="235"/>
      <c r="N811" s="237"/>
      <c r="O811" s="243"/>
      <c r="P811" s="234"/>
      <c r="Q811" s="235"/>
      <c r="R811" s="236" t="e">
        <f>VLOOKUP(Q811,国・地域コードリスト!$L$3:$M$209,2,FALSE)</f>
        <v>#N/A</v>
      </c>
      <c r="S811" s="236" t="e">
        <f>VLOOKUP(Q811,国・地域コードリスト!$N$3:$O$209,2,FALSE)</f>
        <v>#N/A</v>
      </c>
      <c r="T811" s="357"/>
      <c r="U811" s="164"/>
      <c r="V811" s="237"/>
      <c r="W811" s="164"/>
    </row>
    <row r="812" spans="2:23" ht="30" hidden="1" customHeight="1">
      <c r="B812" s="234"/>
      <c r="C812" s="235"/>
      <c r="D812" s="234"/>
      <c r="E812" s="235"/>
      <c r="F812" s="236" t="e">
        <f>VLOOKUP(E812,国・地域コードリスト!$L$3:$M$209,2,FALSE)</f>
        <v>#N/A</v>
      </c>
      <c r="G812" s="236" t="e">
        <f>VLOOKUP(E812,国・地域コードリスト!$N$3:$O$209,2,FALSE)</f>
        <v>#N/A</v>
      </c>
      <c r="H812" s="235"/>
      <c r="I812" s="236" t="e">
        <f>VLOOKUP(H812,分野・分科コードリスト!$G$4:$I$49,2,FALSE)</f>
        <v>#N/A</v>
      </c>
      <c r="J812" s="236" t="e">
        <f>VLOOKUP(H812,分野・分科コードリスト!$G$4:$I$49,3,FALSE)</f>
        <v>#N/A</v>
      </c>
      <c r="K812" s="237"/>
      <c r="L812" s="235"/>
      <c r="M812" s="235"/>
      <c r="N812" s="237"/>
      <c r="O812" s="243"/>
      <c r="P812" s="234"/>
      <c r="Q812" s="235"/>
      <c r="R812" s="236" t="e">
        <f>VLOOKUP(Q812,国・地域コードリスト!$L$3:$M$209,2,FALSE)</f>
        <v>#N/A</v>
      </c>
      <c r="S812" s="236" t="e">
        <f>VLOOKUP(Q812,国・地域コードリスト!$N$3:$O$209,2,FALSE)</f>
        <v>#N/A</v>
      </c>
      <c r="T812" s="357"/>
      <c r="U812" s="164"/>
      <c r="V812" s="237"/>
      <c r="W812" s="164"/>
    </row>
    <row r="813" spans="2:23" ht="30" hidden="1" customHeight="1">
      <c r="B813" s="234"/>
      <c r="C813" s="235"/>
      <c r="D813" s="234"/>
      <c r="E813" s="235"/>
      <c r="F813" s="236" t="e">
        <f>VLOOKUP(E813,国・地域コードリスト!$L$3:$M$209,2,FALSE)</f>
        <v>#N/A</v>
      </c>
      <c r="G813" s="236" t="e">
        <f>VLOOKUP(E813,国・地域コードリスト!$N$3:$O$209,2,FALSE)</f>
        <v>#N/A</v>
      </c>
      <c r="H813" s="235"/>
      <c r="I813" s="236" t="e">
        <f>VLOOKUP(H813,分野・分科コードリスト!$G$4:$I$49,2,FALSE)</f>
        <v>#N/A</v>
      </c>
      <c r="J813" s="236" t="e">
        <f>VLOOKUP(H813,分野・分科コードリスト!$G$4:$I$49,3,FALSE)</f>
        <v>#N/A</v>
      </c>
      <c r="K813" s="237"/>
      <c r="L813" s="235"/>
      <c r="M813" s="235"/>
      <c r="N813" s="237"/>
      <c r="O813" s="243"/>
      <c r="P813" s="234"/>
      <c r="Q813" s="235"/>
      <c r="R813" s="236" t="e">
        <f>VLOOKUP(Q813,国・地域コードリスト!$L$3:$M$209,2,FALSE)</f>
        <v>#N/A</v>
      </c>
      <c r="S813" s="236" t="e">
        <f>VLOOKUP(Q813,国・地域コードリスト!$N$3:$O$209,2,FALSE)</f>
        <v>#N/A</v>
      </c>
      <c r="T813" s="357"/>
      <c r="U813" s="164"/>
      <c r="V813" s="237"/>
      <c r="W813" s="164"/>
    </row>
    <row r="814" spans="2:23" ht="30" hidden="1" customHeight="1">
      <c r="B814" s="234"/>
      <c r="C814" s="235"/>
      <c r="D814" s="234"/>
      <c r="E814" s="235"/>
      <c r="F814" s="236" t="e">
        <f>VLOOKUP(E814,国・地域コードリスト!$L$3:$M$209,2,FALSE)</f>
        <v>#N/A</v>
      </c>
      <c r="G814" s="236" t="e">
        <f>VLOOKUP(E814,国・地域コードリスト!$N$3:$O$209,2,FALSE)</f>
        <v>#N/A</v>
      </c>
      <c r="H814" s="235"/>
      <c r="I814" s="236" t="e">
        <f>VLOOKUP(H814,分野・分科コードリスト!$G$4:$I$49,2,FALSE)</f>
        <v>#N/A</v>
      </c>
      <c r="J814" s="236" t="e">
        <f>VLOOKUP(H814,分野・分科コードリスト!$G$4:$I$49,3,FALSE)</f>
        <v>#N/A</v>
      </c>
      <c r="K814" s="237"/>
      <c r="L814" s="235"/>
      <c r="M814" s="235"/>
      <c r="N814" s="237"/>
      <c r="O814" s="243"/>
      <c r="P814" s="234"/>
      <c r="Q814" s="235"/>
      <c r="R814" s="236" t="e">
        <f>VLOOKUP(Q814,国・地域コードリスト!$L$3:$M$209,2,FALSE)</f>
        <v>#N/A</v>
      </c>
      <c r="S814" s="236" t="e">
        <f>VLOOKUP(Q814,国・地域コードリスト!$N$3:$O$209,2,FALSE)</f>
        <v>#N/A</v>
      </c>
      <c r="T814" s="357"/>
      <c r="U814" s="164"/>
      <c r="V814" s="237"/>
      <c r="W814" s="164"/>
    </row>
    <row r="815" spans="2:23" ht="30" hidden="1" customHeight="1">
      <c r="B815" s="234"/>
      <c r="C815" s="235"/>
      <c r="D815" s="234"/>
      <c r="E815" s="235"/>
      <c r="F815" s="236" t="e">
        <f>VLOOKUP(E815,国・地域コードリスト!$L$3:$M$209,2,FALSE)</f>
        <v>#N/A</v>
      </c>
      <c r="G815" s="236" t="e">
        <f>VLOOKUP(E815,国・地域コードリスト!$N$3:$O$209,2,FALSE)</f>
        <v>#N/A</v>
      </c>
      <c r="H815" s="235"/>
      <c r="I815" s="236" t="e">
        <f>VLOOKUP(H815,分野・分科コードリスト!$G$4:$I$49,2,FALSE)</f>
        <v>#N/A</v>
      </c>
      <c r="J815" s="236" t="e">
        <f>VLOOKUP(H815,分野・分科コードリスト!$G$4:$I$49,3,FALSE)</f>
        <v>#N/A</v>
      </c>
      <c r="K815" s="237"/>
      <c r="L815" s="235"/>
      <c r="M815" s="235"/>
      <c r="N815" s="237"/>
      <c r="O815" s="243"/>
      <c r="P815" s="234"/>
      <c r="Q815" s="235"/>
      <c r="R815" s="236" t="e">
        <f>VLOOKUP(Q815,国・地域コードリスト!$L$3:$M$209,2,FALSE)</f>
        <v>#N/A</v>
      </c>
      <c r="S815" s="236" t="e">
        <f>VLOOKUP(Q815,国・地域コードリスト!$N$3:$O$209,2,FALSE)</f>
        <v>#N/A</v>
      </c>
      <c r="T815" s="357"/>
      <c r="U815" s="164"/>
      <c r="V815" s="237"/>
      <c r="W815" s="164"/>
    </row>
    <row r="816" spans="2:23" ht="30" hidden="1" customHeight="1">
      <c r="B816" s="234"/>
      <c r="C816" s="235"/>
      <c r="D816" s="234"/>
      <c r="E816" s="235"/>
      <c r="F816" s="236" t="e">
        <f>VLOOKUP(E816,国・地域コードリスト!$L$3:$M$209,2,FALSE)</f>
        <v>#N/A</v>
      </c>
      <c r="G816" s="236" t="e">
        <f>VLOOKUP(E816,国・地域コードリスト!$N$3:$O$209,2,FALSE)</f>
        <v>#N/A</v>
      </c>
      <c r="H816" s="235"/>
      <c r="I816" s="236" t="e">
        <f>VLOOKUP(H816,分野・分科コードリスト!$G$4:$I$49,2,FALSE)</f>
        <v>#N/A</v>
      </c>
      <c r="J816" s="236" t="e">
        <f>VLOOKUP(H816,分野・分科コードリスト!$G$4:$I$49,3,FALSE)</f>
        <v>#N/A</v>
      </c>
      <c r="K816" s="237"/>
      <c r="L816" s="235"/>
      <c r="M816" s="235"/>
      <c r="N816" s="237"/>
      <c r="O816" s="243"/>
      <c r="P816" s="234"/>
      <c r="Q816" s="235"/>
      <c r="R816" s="236" t="e">
        <f>VLOOKUP(Q816,国・地域コードリスト!$L$3:$M$209,2,FALSE)</f>
        <v>#N/A</v>
      </c>
      <c r="S816" s="236" t="e">
        <f>VLOOKUP(Q816,国・地域コードリスト!$N$3:$O$209,2,FALSE)</f>
        <v>#N/A</v>
      </c>
      <c r="T816" s="357"/>
      <c r="U816" s="164"/>
      <c r="V816" s="237"/>
      <c r="W816" s="164"/>
    </row>
    <row r="817" spans="2:23" ht="30" hidden="1" customHeight="1">
      <c r="B817" s="234"/>
      <c r="C817" s="235"/>
      <c r="D817" s="234"/>
      <c r="E817" s="235"/>
      <c r="F817" s="236" t="e">
        <f>VLOOKUP(E817,国・地域コードリスト!$L$3:$M$209,2,FALSE)</f>
        <v>#N/A</v>
      </c>
      <c r="G817" s="236" t="e">
        <f>VLOOKUP(E817,国・地域コードリスト!$N$3:$O$209,2,FALSE)</f>
        <v>#N/A</v>
      </c>
      <c r="H817" s="235"/>
      <c r="I817" s="236" t="e">
        <f>VLOOKUP(H817,分野・分科コードリスト!$G$4:$I$49,2,FALSE)</f>
        <v>#N/A</v>
      </c>
      <c r="J817" s="236" t="e">
        <f>VLOOKUP(H817,分野・分科コードリスト!$G$4:$I$49,3,FALSE)</f>
        <v>#N/A</v>
      </c>
      <c r="K817" s="237"/>
      <c r="L817" s="235"/>
      <c r="M817" s="235"/>
      <c r="N817" s="237"/>
      <c r="O817" s="243"/>
      <c r="P817" s="234"/>
      <c r="Q817" s="235"/>
      <c r="R817" s="236" t="e">
        <f>VLOOKUP(Q817,国・地域コードリスト!$L$3:$M$209,2,FALSE)</f>
        <v>#N/A</v>
      </c>
      <c r="S817" s="236" t="e">
        <f>VLOOKUP(Q817,国・地域コードリスト!$N$3:$O$209,2,FALSE)</f>
        <v>#N/A</v>
      </c>
      <c r="T817" s="357"/>
      <c r="U817" s="164"/>
      <c r="V817" s="237"/>
      <c r="W817" s="164"/>
    </row>
    <row r="818" spans="2:23" ht="30" hidden="1" customHeight="1">
      <c r="B818" s="234"/>
      <c r="C818" s="235"/>
      <c r="D818" s="234"/>
      <c r="E818" s="235"/>
      <c r="F818" s="236" t="e">
        <f>VLOOKUP(E818,国・地域コードリスト!$L$3:$M$209,2,FALSE)</f>
        <v>#N/A</v>
      </c>
      <c r="G818" s="236" t="e">
        <f>VLOOKUP(E818,国・地域コードリスト!$N$3:$O$209,2,FALSE)</f>
        <v>#N/A</v>
      </c>
      <c r="H818" s="235"/>
      <c r="I818" s="236" t="e">
        <f>VLOOKUP(H818,分野・分科コードリスト!$G$4:$I$49,2,FALSE)</f>
        <v>#N/A</v>
      </c>
      <c r="J818" s="236" t="e">
        <f>VLOOKUP(H818,分野・分科コードリスト!$G$4:$I$49,3,FALSE)</f>
        <v>#N/A</v>
      </c>
      <c r="K818" s="237"/>
      <c r="L818" s="235"/>
      <c r="M818" s="235"/>
      <c r="N818" s="237"/>
      <c r="O818" s="243"/>
      <c r="P818" s="234"/>
      <c r="Q818" s="235"/>
      <c r="R818" s="236" t="e">
        <f>VLOOKUP(Q818,国・地域コードリスト!$L$3:$M$209,2,FALSE)</f>
        <v>#N/A</v>
      </c>
      <c r="S818" s="236" t="e">
        <f>VLOOKUP(Q818,国・地域コードリスト!$N$3:$O$209,2,FALSE)</f>
        <v>#N/A</v>
      </c>
      <c r="T818" s="357"/>
      <c r="U818" s="164"/>
      <c r="V818" s="237"/>
      <c r="W818" s="164"/>
    </row>
    <row r="819" spans="2:23" ht="30" hidden="1" customHeight="1">
      <c r="B819" s="234"/>
      <c r="C819" s="235"/>
      <c r="D819" s="234"/>
      <c r="E819" s="235"/>
      <c r="F819" s="236" t="e">
        <f>VLOOKUP(E819,国・地域コードリスト!$L$3:$M$209,2,FALSE)</f>
        <v>#N/A</v>
      </c>
      <c r="G819" s="236" t="e">
        <f>VLOOKUP(E819,国・地域コードリスト!$N$3:$O$209,2,FALSE)</f>
        <v>#N/A</v>
      </c>
      <c r="H819" s="235"/>
      <c r="I819" s="236" t="e">
        <f>VLOOKUP(H819,分野・分科コードリスト!$G$4:$I$49,2,FALSE)</f>
        <v>#N/A</v>
      </c>
      <c r="J819" s="236" t="e">
        <f>VLOOKUP(H819,分野・分科コードリスト!$G$4:$I$49,3,FALSE)</f>
        <v>#N/A</v>
      </c>
      <c r="K819" s="237"/>
      <c r="L819" s="235"/>
      <c r="M819" s="235"/>
      <c r="N819" s="237"/>
      <c r="O819" s="243"/>
      <c r="P819" s="234"/>
      <c r="Q819" s="235"/>
      <c r="R819" s="236" t="e">
        <f>VLOOKUP(Q819,国・地域コードリスト!$L$3:$M$209,2,FALSE)</f>
        <v>#N/A</v>
      </c>
      <c r="S819" s="236" t="e">
        <f>VLOOKUP(Q819,国・地域コードリスト!$N$3:$O$209,2,FALSE)</f>
        <v>#N/A</v>
      </c>
      <c r="T819" s="357"/>
      <c r="U819" s="164"/>
      <c r="V819" s="237"/>
      <c r="W819" s="164"/>
    </row>
    <row r="820" spans="2:23" ht="30" hidden="1" customHeight="1">
      <c r="B820" s="234"/>
      <c r="C820" s="235"/>
      <c r="D820" s="234"/>
      <c r="E820" s="235"/>
      <c r="F820" s="236" t="e">
        <f>VLOOKUP(E820,国・地域コードリスト!$L$3:$M$209,2,FALSE)</f>
        <v>#N/A</v>
      </c>
      <c r="G820" s="236" t="e">
        <f>VLOOKUP(E820,国・地域コードリスト!$N$3:$O$209,2,FALSE)</f>
        <v>#N/A</v>
      </c>
      <c r="H820" s="235"/>
      <c r="I820" s="236" t="e">
        <f>VLOOKUP(H820,分野・分科コードリスト!$G$4:$I$49,2,FALSE)</f>
        <v>#N/A</v>
      </c>
      <c r="J820" s="236" t="e">
        <f>VLOOKUP(H820,分野・分科コードリスト!$G$4:$I$49,3,FALSE)</f>
        <v>#N/A</v>
      </c>
      <c r="K820" s="237"/>
      <c r="L820" s="235"/>
      <c r="M820" s="235"/>
      <c r="N820" s="237"/>
      <c r="O820" s="243"/>
      <c r="P820" s="234"/>
      <c r="Q820" s="235"/>
      <c r="R820" s="236" t="e">
        <f>VLOOKUP(Q820,国・地域コードリスト!$L$3:$M$209,2,FALSE)</f>
        <v>#N/A</v>
      </c>
      <c r="S820" s="236" t="e">
        <f>VLOOKUP(Q820,国・地域コードリスト!$N$3:$O$209,2,FALSE)</f>
        <v>#N/A</v>
      </c>
      <c r="T820" s="357"/>
      <c r="U820" s="164"/>
      <c r="V820" s="237"/>
      <c r="W820" s="164"/>
    </row>
    <row r="821" spans="2:23" ht="30" hidden="1" customHeight="1">
      <c r="B821" s="234"/>
      <c r="C821" s="235"/>
      <c r="D821" s="234"/>
      <c r="E821" s="235"/>
      <c r="F821" s="236" t="e">
        <f>VLOOKUP(E821,国・地域コードリスト!$L$3:$M$209,2,FALSE)</f>
        <v>#N/A</v>
      </c>
      <c r="G821" s="236" t="e">
        <f>VLOOKUP(E821,国・地域コードリスト!$N$3:$O$209,2,FALSE)</f>
        <v>#N/A</v>
      </c>
      <c r="H821" s="235"/>
      <c r="I821" s="236" t="e">
        <f>VLOOKUP(H821,分野・分科コードリスト!$G$4:$I$49,2,FALSE)</f>
        <v>#N/A</v>
      </c>
      <c r="J821" s="236" t="e">
        <f>VLOOKUP(H821,分野・分科コードリスト!$G$4:$I$49,3,FALSE)</f>
        <v>#N/A</v>
      </c>
      <c r="K821" s="237"/>
      <c r="L821" s="235"/>
      <c r="M821" s="235"/>
      <c r="N821" s="237"/>
      <c r="O821" s="243"/>
      <c r="P821" s="234"/>
      <c r="Q821" s="235"/>
      <c r="R821" s="236" t="e">
        <f>VLOOKUP(Q821,国・地域コードリスト!$L$3:$M$209,2,FALSE)</f>
        <v>#N/A</v>
      </c>
      <c r="S821" s="236" t="e">
        <f>VLOOKUP(Q821,国・地域コードリスト!$N$3:$O$209,2,FALSE)</f>
        <v>#N/A</v>
      </c>
      <c r="T821" s="357"/>
      <c r="U821" s="164"/>
      <c r="V821" s="237"/>
      <c r="W821" s="164"/>
    </row>
    <row r="822" spans="2:23" ht="30" hidden="1" customHeight="1">
      <c r="B822" s="234"/>
      <c r="C822" s="235"/>
      <c r="D822" s="234"/>
      <c r="E822" s="235"/>
      <c r="F822" s="236" t="e">
        <f>VLOOKUP(E822,国・地域コードリスト!$L$3:$M$209,2,FALSE)</f>
        <v>#N/A</v>
      </c>
      <c r="G822" s="236" t="e">
        <f>VLOOKUP(E822,国・地域コードリスト!$N$3:$O$209,2,FALSE)</f>
        <v>#N/A</v>
      </c>
      <c r="H822" s="235"/>
      <c r="I822" s="236" t="e">
        <f>VLOOKUP(H822,分野・分科コードリスト!$G$4:$I$49,2,FALSE)</f>
        <v>#N/A</v>
      </c>
      <c r="J822" s="236" t="e">
        <f>VLOOKUP(H822,分野・分科コードリスト!$G$4:$I$49,3,FALSE)</f>
        <v>#N/A</v>
      </c>
      <c r="K822" s="237"/>
      <c r="L822" s="235"/>
      <c r="M822" s="235"/>
      <c r="N822" s="237"/>
      <c r="O822" s="243"/>
      <c r="P822" s="234"/>
      <c r="Q822" s="235"/>
      <c r="R822" s="236" t="e">
        <f>VLOOKUP(Q822,国・地域コードリスト!$L$3:$M$209,2,FALSE)</f>
        <v>#N/A</v>
      </c>
      <c r="S822" s="236" t="e">
        <f>VLOOKUP(Q822,国・地域コードリスト!$N$3:$O$209,2,FALSE)</f>
        <v>#N/A</v>
      </c>
      <c r="T822" s="357"/>
      <c r="U822" s="164"/>
      <c r="V822" s="237"/>
      <c r="W822" s="164"/>
    </row>
    <row r="823" spans="2:23" ht="30" hidden="1" customHeight="1">
      <c r="B823" s="234"/>
      <c r="C823" s="235"/>
      <c r="D823" s="234"/>
      <c r="E823" s="235"/>
      <c r="F823" s="236" t="e">
        <f>VLOOKUP(E823,国・地域コードリスト!$L$3:$M$209,2,FALSE)</f>
        <v>#N/A</v>
      </c>
      <c r="G823" s="236" t="e">
        <f>VLOOKUP(E823,国・地域コードリスト!$N$3:$O$209,2,FALSE)</f>
        <v>#N/A</v>
      </c>
      <c r="H823" s="235"/>
      <c r="I823" s="236" t="e">
        <f>VLOOKUP(H823,分野・分科コードリスト!$G$4:$I$49,2,FALSE)</f>
        <v>#N/A</v>
      </c>
      <c r="J823" s="236" t="e">
        <f>VLOOKUP(H823,分野・分科コードリスト!$G$4:$I$49,3,FALSE)</f>
        <v>#N/A</v>
      </c>
      <c r="K823" s="237"/>
      <c r="L823" s="235"/>
      <c r="M823" s="235"/>
      <c r="N823" s="237"/>
      <c r="O823" s="243"/>
      <c r="P823" s="234"/>
      <c r="Q823" s="235"/>
      <c r="R823" s="236" t="e">
        <f>VLOOKUP(Q823,国・地域コードリスト!$L$3:$M$209,2,FALSE)</f>
        <v>#N/A</v>
      </c>
      <c r="S823" s="236" t="e">
        <f>VLOOKUP(Q823,国・地域コードリスト!$N$3:$O$209,2,FALSE)</f>
        <v>#N/A</v>
      </c>
      <c r="T823" s="357"/>
      <c r="U823" s="164"/>
      <c r="V823" s="237"/>
      <c r="W823" s="164"/>
    </row>
    <row r="824" spans="2:23" ht="30" hidden="1" customHeight="1">
      <c r="B824" s="234"/>
      <c r="C824" s="235"/>
      <c r="D824" s="234"/>
      <c r="E824" s="235"/>
      <c r="F824" s="236" t="e">
        <f>VLOOKUP(E824,国・地域コードリスト!$L$3:$M$209,2,FALSE)</f>
        <v>#N/A</v>
      </c>
      <c r="G824" s="236" t="e">
        <f>VLOOKUP(E824,国・地域コードリスト!$N$3:$O$209,2,FALSE)</f>
        <v>#N/A</v>
      </c>
      <c r="H824" s="235"/>
      <c r="I824" s="236" t="e">
        <f>VLOOKUP(H824,分野・分科コードリスト!$G$4:$I$49,2,FALSE)</f>
        <v>#N/A</v>
      </c>
      <c r="J824" s="236" t="e">
        <f>VLOOKUP(H824,分野・分科コードリスト!$G$4:$I$49,3,FALSE)</f>
        <v>#N/A</v>
      </c>
      <c r="K824" s="237"/>
      <c r="L824" s="235"/>
      <c r="M824" s="235"/>
      <c r="N824" s="237"/>
      <c r="O824" s="243"/>
      <c r="P824" s="234"/>
      <c r="Q824" s="235"/>
      <c r="R824" s="236" t="e">
        <f>VLOOKUP(Q824,国・地域コードリスト!$L$3:$M$209,2,FALSE)</f>
        <v>#N/A</v>
      </c>
      <c r="S824" s="236" t="e">
        <f>VLOOKUP(Q824,国・地域コードリスト!$N$3:$O$209,2,FALSE)</f>
        <v>#N/A</v>
      </c>
      <c r="T824" s="357"/>
      <c r="U824" s="164"/>
      <c r="V824" s="237"/>
      <c r="W824" s="164"/>
    </row>
    <row r="825" spans="2:23" ht="30" hidden="1" customHeight="1">
      <c r="B825" s="234"/>
      <c r="C825" s="235"/>
      <c r="D825" s="234"/>
      <c r="E825" s="235"/>
      <c r="F825" s="236" t="e">
        <f>VLOOKUP(E825,国・地域コードリスト!$L$3:$M$209,2,FALSE)</f>
        <v>#N/A</v>
      </c>
      <c r="G825" s="236" t="e">
        <f>VLOOKUP(E825,国・地域コードリスト!$N$3:$O$209,2,FALSE)</f>
        <v>#N/A</v>
      </c>
      <c r="H825" s="235"/>
      <c r="I825" s="236" t="e">
        <f>VLOOKUP(H825,分野・分科コードリスト!$G$4:$I$49,2,FALSE)</f>
        <v>#N/A</v>
      </c>
      <c r="J825" s="236" t="e">
        <f>VLOOKUP(H825,分野・分科コードリスト!$G$4:$I$49,3,FALSE)</f>
        <v>#N/A</v>
      </c>
      <c r="K825" s="237"/>
      <c r="L825" s="235"/>
      <c r="M825" s="235"/>
      <c r="N825" s="237"/>
      <c r="O825" s="243"/>
      <c r="P825" s="234"/>
      <c r="Q825" s="235"/>
      <c r="R825" s="236" t="e">
        <f>VLOOKUP(Q825,国・地域コードリスト!$L$3:$M$209,2,FALSE)</f>
        <v>#N/A</v>
      </c>
      <c r="S825" s="236" t="e">
        <f>VLOOKUP(Q825,国・地域コードリスト!$N$3:$O$209,2,FALSE)</f>
        <v>#N/A</v>
      </c>
      <c r="T825" s="357"/>
      <c r="U825" s="164"/>
      <c r="V825" s="237"/>
      <c r="W825" s="164"/>
    </row>
    <row r="826" spans="2:23" ht="30" hidden="1" customHeight="1">
      <c r="B826" s="234"/>
      <c r="C826" s="235"/>
      <c r="D826" s="234"/>
      <c r="E826" s="235"/>
      <c r="F826" s="236" t="e">
        <f>VLOOKUP(E826,国・地域コードリスト!$L$3:$M$209,2,FALSE)</f>
        <v>#N/A</v>
      </c>
      <c r="G826" s="236" t="e">
        <f>VLOOKUP(E826,国・地域コードリスト!$N$3:$O$209,2,FALSE)</f>
        <v>#N/A</v>
      </c>
      <c r="H826" s="235"/>
      <c r="I826" s="236" t="e">
        <f>VLOOKUP(H826,分野・分科コードリスト!$G$4:$I$49,2,FALSE)</f>
        <v>#N/A</v>
      </c>
      <c r="J826" s="236" t="e">
        <f>VLOOKUP(H826,分野・分科コードリスト!$G$4:$I$49,3,FALSE)</f>
        <v>#N/A</v>
      </c>
      <c r="K826" s="237"/>
      <c r="L826" s="235"/>
      <c r="M826" s="235"/>
      <c r="N826" s="237"/>
      <c r="O826" s="243"/>
      <c r="P826" s="234"/>
      <c r="Q826" s="235"/>
      <c r="R826" s="236" t="e">
        <f>VLOOKUP(Q826,国・地域コードリスト!$L$3:$M$209,2,FALSE)</f>
        <v>#N/A</v>
      </c>
      <c r="S826" s="236" t="e">
        <f>VLOOKUP(Q826,国・地域コードリスト!$N$3:$O$209,2,FALSE)</f>
        <v>#N/A</v>
      </c>
      <c r="T826" s="357"/>
      <c r="U826" s="164"/>
      <c r="V826" s="237"/>
      <c r="W826" s="164"/>
    </row>
    <row r="827" spans="2:23" ht="30" hidden="1" customHeight="1">
      <c r="B827" s="234"/>
      <c r="C827" s="235"/>
      <c r="D827" s="234"/>
      <c r="E827" s="235"/>
      <c r="F827" s="236" t="e">
        <f>VLOOKUP(E827,国・地域コードリスト!$L$3:$M$209,2,FALSE)</f>
        <v>#N/A</v>
      </c>
      <c r="G827" s="236" t="e">
        <f>VLOOKUP(E827,国・地域コードリスト!$N$3:$O$209,2,FALSE)</f>
        <v>#N/A</v>
      </c>
      <c r="H827" s="235"/>
      <c r="I827" s="236" t="e">
        <f>VLOOKUP(H827,分野・分科コードリスト!$G$4:$I$49,2,FALSE)</f>
        <v>#N/A</v>
      </c>
      <c r="J827" s="236" t="e">
        <f>VLOOKUP(H827,分野・分科コードリスト!$G$4:$I$49,3,FALSE)</f>
        <v>#N/A</v>
      </c>
      <c r="K827" s="237"/>
      <c r="L827" s="235"/>
      <c r="M827" s="235"/>
      <c r="N827" s="237"/>
      <c r="O827" s="243"/>
      <c r="P827" s="234"/>
      <c r="Q827" s="235"/>
      <c r="R827" s="236" t="e">
        <f>VLOOKUP(Q827,国・地域コードリスト!$L$3:$M$209,2,FALSE)</f>
        <v>#N/A</v>
      </c>
      <c r="S827" s="236" t="e">
        <f>VLOOKUP(Q827,国・地域コードリスト!$N$3:$O$209,2,FALSE)</f>
        <v>#N/A</v>
      </c>
      <c r="T827" s="357"/>
      <c r="U827" s="164"/>
      <c r="V827" s="237"/>
      <c r="W827" s="164"/>
    </row>
    <row r="828" spans="2:23" ht="30" hidden="1" customHeight="1">
      <c r="B828" s="234"/>
      <c r="C828" s="235"/>
      <c r="D828" s="234"/>
      <c r="E828" s="235"/>
      <c r="F828" s="236" t="e">
        <f>VLOOKUP(E828,国・地域コードリスト!$L$3:$M$209,2,FALSE)</f>
        <v>#N/A</v>
      </c>
      <c r="G828" s="236" t="e">
        <f>VLOOKUP(E828,国・地域コードリスト!$N$3:$O$209,2,FALSE)</f>
        <v>#N/A</v>
      </c>
      <c r="H828" s="235"/>
      <c r="I828" s="236" t="e">
        <f>VLOOKUP(H828,分野・分科コードリスト!$G$4:$I$49,2,FALSE)</f>
        <v>#N/A</v>
      </c>
      <c r="J828" s="236" t="e">
        <f>VLOOKUP(H828,分野・分科コードリスト!$G$4:$I$49,3,FALSE)</f>
        <v>#N/A</v>
      </c>
      <c r="K828" s="237"/>
      <c r="L828" s="235"/>
      <c r="M828" s="235"/>
      <c r="N828" s="237"/>
      <c r="O828" s="243"/>
      <c r="P828" s="234"/>
      <c r="Q828" s="235"/>
      <c r="R828" s="236" t="e">
        <f>VLOOKUP(Q828,国・地域コードリスト!$L$3:$M$209,2,FALSE)</f>
        <v>#N/A</v>
      </c>
      <c r="S828" s="236" t="e">
        <f>VLOOKUP(Q828,国・地域コードリスト!$N$3:$O$209,2,FALSE)</f>
        <v>#N/A</v>
      </c>
      <c r="T828" s="357"/>
      <c r="U828" s="164"/>
      <c r="V828" s="237"/>
      <c r="W828" s="164"/>
    </row>
    <row r="829" spans="2:23" ht="30" hidden="1" customHeight="1">
      <c r="B829" s="234"/>
      <c r="C829" s="235"/>
      <c r="D829" s="234"/>
      <c r="E829" s="235"/>
      <c r="F829" s="236" t="e">
        <f>VLOOKUP(E829,国・地域コードリスト!$L$3:$M$209,2,FALSE)</f>
        <v>#N/A</v>
      </c>
      <c r="G829" s="236" t="e">
        <f>VLOOKUP(E829,国・地域コードリスト!$N$3:$O$209,2,FALSE)</f>
        <v>#N/A</v>
      </c>
      <c r="H829" s="235"/>
      <c r="I829" s="236" t="e">
        <f>VLOOKUP(H829,分野・分科コードリスト!$G$4:$I$49,2,FALSE)</f>
        <v>#N/A</v>
      </c>
      <c r="J829" s="236" t="e">
        <f>VLOOKUP(H829,分野・分科コードリスト!$G$4:$I$49,3,FALSE)</f>
        <v>#N/A</v>
      </c>
      <c r="K829" s="237"/>
      <c r="L829" s="235"/>
      <c r="M829" s="235"/>
      <c r="N829" s="237"/>
      <c r="O829" s="243"/>
      <c r="P829" s="234"/>
      <c r="Q829" s="235"/>
      <c r="R829" s="236" t="e">
        <f>VLOOKUP(Q829,国・地域コードリスト!$L$3:$M$209,2,FALSE)</f>
        <v>#N/A</v>
      </c>
      <c r="S829" s="236" t="e">
        <f>VLOOKUP(Q829,国・地域コードリスト!$N$3:$O$209,2,FALSE)</f>
        <v>#N/A</v>
      </c>
      <c r="T829" s="357"/>
      <c r="U829" s="164"/>
      <c r="V829" s="237"/>
      <c r="W829" s="164"/>
    </row>
    <row r="830" spans="2:23" ht="30" hidden="1" customHeight="1">
      <c r="B830" s="234"/>
      <c r="C830" s="235"/>
      <c r="D830" s="234"/>
      <c r="E830" s="235"/>
      <c r="F830" s="236" t="e">
        <f>VLOOKUP(E830,国・地域コードリスト!$L$3:$M$209,2,FALSE)</f>
        <v>#N/A</v>
      </c>
      <c r="G830" s="236" t="e">
        <f>VLOOKUP(E830,国・地域コードリスト!$N$3:$O$209,2,FALSE)</f>
        <v>#N/A</v>
      </c>
      <c r="H830" s="235"/>
      <c r="I830" s="236" t="e">
        <f>VLOOKUP(H830,分野・分科コードリスト!$G$4:$I$49,2,FALSE)</f>
        <v>#N/A</v>
      </c>
      <c r="J830" s="236" t="e">
        <f>VLOOKUP(H830,分野・分科コードリスト!$G$4:$I$49,3,FALSE)</f>
        <v>#N/A</v>
      </c>
      <c r="K830" s="237"/>
      <c r="L830" s="235"/>
      <c r="M830" s="235"/>
      <c r="N830" s="237"/>
      <c r="O830" s="243"/>
      <c r="P830" s="234"/>
      <c r="Q830" s="235"/>
      <c r="R830" s="236" t="e">
        <f>VLOOKUP(Q830,国・地域コードリスト!$L$3:$M$209,2,FALSE)</f>
        <v>#N/A</v>
      </c>
      <c r="S830" s="236" t="e">
        <f>VLOOKUP(Q830,国・地域コードリスト!$N$3:$O$209,2,FALSE)</f>
        <v>#N/A</v>
      </c>
      <c r="T830" s="357"/>
      <c r="U830" s="164"/>
      <c r="V830" s="237"/>
      <c r="W830" s="164"/>
    </row>
    <row r="831" spans="2:23" ht="30" hidden="1" customHeight="1">
      <c r="B831" s="234"/>
      <c r="C831" s="235"/>
      <c r="D831" s="234"/>
      <c r="E831" s="235"/>
      <c r="F831" s="236" t="e">
        <f>VLOOKUP(E831,国・地域コードリスト!$L$3:$M$209,2,FALSE)</f>
        <v>#N/A</v>
      </c>
      <c r="G831" s="236" t="e">
        <f>VLOOKUP(E831,国・地域コードリスト!$N$3:$O$209,2,FALSE)</f>
        <v>#N/A</v>
      </c>
      <c r="H831" s="235"/>
      <c r="I831" s="236" t="e">
        <f>VLOOKUP(H831,分野・分科コードリスト!$G$4:$I$49,2,FALSE)</f>
        <v>#N/A</v>
      </c>
      <c r="J831" s="236" t="e">
        <f>VLOOKUP(H831,分野・分科コードリスト!$G$4:$I$49,3,FALSE)</f>
        <v>#N/A</v>
      </c>
      <c r="K831" s="237"/>
      <c r="L831" s="235"/>
      <c r="M831" s="235"/>
      <c r="N831" s="237"/>
      <c r="O831" s="243"/>
      <c r="P831" s="234"/>
      <c r="Q831" s="235"/>
      <c r="R831" s="236" t="e">
        <f>VLOOKUP(Q831,国・地域コードリスト!$L$3:$M$209,2,FALSE)</f>
        <v>#N/A</v>
      </c>
      <c r="S831" s="236" t="e">
        <f>VLOOKUP(Q831,国・地域コードリスト!$N$3:$O$209,2,FALSE)</f>
        <v>#N/A</v>
      </c>
      <c r="T831" s="357"/>
      <c r="U831" s="164"/>
      <c r="V831" s="237"/>
      <c r="W831" s="164"/>
    </row>
    <row r="832" spans="2:23" ht="30" hidden="1" customHeight="1">
      <c r="B832" s="234"/>
      <c r="C832" s="235"/>
      <c r="D832" s="234"/>
      <c r="E832" s="235"/>
      <c r="F832" s="236" t="e">
        <f>VLOOKUP(E832,国・地域コードリスト!$L$3:$M$209,2,FALSE)</f>
        <v>#N/A</v>
      </c>
      <c r="G832" s="236" t="e">
        <f>VLOOKUP(E832,国・地域コードリスト!$N$3:$O$209,2,FALSE)</f>
        <v>#N/A</v>
      </c>
      <c r="H832" s="235"/>
      <c r="I832" s="236" t="e">
        <f>VLOOKUP(H832,分野・分科コードリスト!$G$4:$I$49,2,FALSE)</f>
        <v>#N/A</v>
      </c>
      <c r="J832" s="236" t="e">
        <f>VLOOKUP(H832,分野・分科コードリスト!$G$4:$I$49,3,FALSE)</f>
        <v>#N/A</v>
      </c>
      <c r="K832" s="237"/>
      <c r="L832" s="235"/>
      <c r="M832" s="235"/>
      <c r="N832" s="237"/>
      <c r="O832" s="243"/>
      <c r="P832" s="234"/>
      <c r="Q832" s="235"/>
      <c r="R832" s="236" t="e">
        <f>VLOOKUP(Q832,国・地域コードリスト!$L$3:$M$209,2,FALSE)</f>
        <v>#N/A</v>
      </c>
      <c r="S832" s="236" t="e">
        <f>VLOOKUP(Q832,国・地域コードリスト!$N$3:$O$209,2,FALSE)</f>
        <v>#N/A</v>
      </c>
      <c r="T832" s="357"/>
      <c r="U832" s="164"/>
      <c r="V832" s="237"/>
      <c r="W832" s="164"/>
    </row>
    <row r="833" spans="2:23" ht="30" hidden="1" customHeight="1">
      <c r="B833" s="234"/>
      <c r="C833" s="235"/>
      <c r="D833" s="234"/>
      <c r="E833" s="235"/>
      <c r="F833" s="236" t="e">
        <f>VLOOKUP(E833,国・地域コードリスト!$L$3:$M$209,2,FALSE)</f>
        <v>#N/A</v>
      </c>
      <c r="G833" s="236" t="e">
        <f>VLOOKUP(E833,国・地域コードリスト!$N$3:$O$209,2,FALSE)</f>
        <v>#N/A</v>
      </c>
      <c r="H833" s="235"/>
      <c r="I833" s="236" t="e">
        <f>VLOOKUP(H833,分野・分科コードリスト!$G$4:$I$49,2,FALSE)</f>
        <v>#N/A</v>
      </c>
      <c r="J833" s="236" t="e">
        <f>VLOOKUP(H833,分野・分科コードリスト!$G$4:$I$49,3,FALSE)</f>
        <v>#N/A</v>
      </c>
      <c r="K833" s="237"/>
      <c r="L833" s="235"/>
      <c r="M833" s="235"/>
      <c r="N833" s="237"/>
      <c r="O833" s="243"/>
      <c r="P833" s="234"/>
      <c r="Q833" s="235"/>
      <c r="R833" s="236" t="e">
        <f>VLOOKUP(Q833,国・地域コードリスト!$L$3:$M$209,2,FALSE)</f>
        <v>#N/A</v>
      </c>
      <c r="S833" s="236" t="e">
        <f>VLOOKUP(Q833,国・地域コードリスト!$N$3:$O$209,2,FALSE)</f>
        <v>#N/A</v>
      </c>
      <c r="T833" s="357"/>
      <c r="U833" s="164"/>
      <c r="V833" s="237"/>
      <c r="W833" s="164"/>
    </row>
    <row r="834" spans="2:23" ht="30" hidden="1" customHeight="1">
      <c r="B834" s="234"/>
      <c r="C834" s="235"/>
      <c r="D834" s="234"/>
      <c r="E834" s="235"/>
      <c r="F834" s="236" t="e">
        <f>VLOOKUP(E834,国・地域コードリスト!$L$3:$M$209,2,FALSE)</f>
        <v>#N/A</v>
      </c>
      <c r="G834" s="236" t="e">
        <f>VLOOKUP(E834,国・地域コードリスト!$N$3:$O$209,2,FALSE)</f>
        <v>#N/A</v>
      </c>
      <c r="H834" s="235"/>
      <c r="I834" s="236" t="e">
        <f>VLOOKUP(H834,分野・分科コードリスト!$G$4:$I$49,2,FALSE)</f>
        <v>#N/A</v>
      </c>
      <c r="J834" s="236" t="e">
        <f>VLOOKUP(H834,分野・分科コードリスト!$G$4:$I$49,3,FALSE)</f>
        <v>#N/A</v>
      </c>
      <c r="K834" s="237"/>
      <c r="L834" s="235"/>
      <c r="M834" s="235"/>
      <c r="N834" s="237"/>
      <c r="O834" s="243"/>
      <c r="P834" s="234"/>
      <c r="Q834" s="235"/>
      <c r="R834" s="236" t="e">
        <f>VLOOKUP(Q834,国・地域コードリスト!$L$3:$M$209,2,FALSE)</f>
        <v>#N/A</v>
      </c>
      <c r="S834" s="236" t="e">
        <f>VLOOKUP(Q834,国・地域コードリスト!$N$3:$O$209,2,FALSE)</f>
        <v>#N/A</v>
      </c>
      <c r="T834" s="357"/>
      <c r="U834" s="164"/>
      <c r="V834" s="237"/>
      <c r="W834" s="164"/>
    </row>
    <row r="835" spans="2:23" ht="30" hidden="1" customHeight="1">
      <c r="B835" s="234"/>
      <c r="C835" s="235"/>
      <c r="D835" s="234"/>
      <c r="E835" s="235"/>
      <c r="F835" s="236" t="e">
        <f>VLOOKUP(E835,国・地域コードリスト!$L$3:$M$209,2,FALSE)</f>
        <v>#N/A</v>
      </c>
      <c r="G835" s="236" t="e">
        <f>VLOOKUP(E835,国・地域コードリスト!$N$3:$O$209,2,FALSE)</f>
        <v>#N/A</v>
      </c>
      <c r="H835" s="235"/>
      <c r="I835" s="236" t="e">
        <f>VLOOKUP(H835,分野・分科コードリスト!$G$4:$I$49,2,FALSE)</f>
        <v>#N/A</v>
      </c>
      <c r="J835" s="236" t="e">
        <f>VLOOKUP(H835,分野・分科コードリスト!$G$4:$I$49,3,FALSE)</f>
        <v>#N/A</v>
      </c>
      <c r="K835" s="237"/>
      <c r="L835" s="235"/>
      <c r="M835" s="235"/>
      <c r="N835" s="237"/>
      <c r="O835" s="243"/>
      <c r="P835" s="234"/>
      <c r="Q835" s="235"/>
      <c r="R835" s="236" t="e">
        <f>VLOOKUP(Q835,国・地域コードリスト!$L$3:$M$209,2,FALSE)</f>
        <v>#N/A</v>
      </c>
      <c r="S835" s="236" t="e">
        <f>VLOOKUP(Q835,国・地域コードリスト!$N$3:$O$209,2,FALSE)</f>
        <v>#N/A</v>
      </c>
      <c r="T835" s="357"/>
      <c r="U835" s="164"/>
      <c r="V835" s="237"/>
      <c r="W835" s="164"/>
    </row>
    <row r="836" spans="2:23" ht="30" hidden="1" customHeight="1">
      <c r="B836" s="234"/>
      <c r="C836" s="235"/>
      <c r="D836" s="234"/>
      <c r="E836" s="235"/>
      <c r="F836" s="236" t="e">
        <f>VLOOKUP(E836,国・地域コードリスト!$L$3:$M$209,2,FALSE)</f>
        <v>#N/A</v>
      </c>
      <c r="G836" s="236" t="e">
        <f>VLOOKUP(E836,国・地域コードリスト!$N$3:$O$209,2,FALSE)</f>
        <v>#N/A</v>
      </c>
      <c r="H836" s="235"/>
      <c r="I836" s="236" t="e">
        <f>VLOOKUP(H836,分野・分科コードリスト!$G$4:$I$49,2,FALSE)</f>
        <v>#N/A</v>
      </c>
      <c r="J836" s="236" t="e">
        <f>VLOOKUP(H836,分野・分科コードリスト!$G$4:$I$49,3,FALSE)</f>
        <v>#N/A</v>
      </c>
      <c r="K836" s="237"/>
      <c r="L836" s="235"/>
      <c r="M836" s="235"/>
      <c r="N836" s="237"/>
      <c r="O836" s="243"/>
      <c r="P836" s="234"/>
      <c r="Q836" s="235"/>
      <c r="R836" s="236" t="e">
        <f>VLOOKUP(Q836,国・地域コードリスト!$L$3:$M$209,2,FALSE)</f>
        <v>#N/A</v>
      </c>
      <c r="S836" s="236" t="e">
        <f>VLOOKUP(Q836,国・地域コードリスト!$N$3:$O$209,2,FALSE)</f>
        <v>#N/A</v>
      </c>
      <c r="T836" s="357"/>
      <c r="U836" s="164"/>
      <c r="V836" s="237"/>
      <c r="W836" s="164"/>
    </row>
    <row r="837" spans="2:23" ht="30" hidden="1" customHeight="1">
      <c r="B837" s="234"/>
      <c r="C837" s="235"/>
      <c r="D837" s="234"/>
      <c r="E837" s="235"/>
      <c r="F837" s="236" t="e">
        <f>VLOOKUP(E837,国・地域コードリスト!$L$3:$M$209,2,FALSE)</f>
        <v>#N/A</v>
      </c>
      <c r="G837" s="236" t="e">
        <f>VLOOKUP(E837,国・地域コードリスト!$N$3:$O$209,2,FALSE)</f>
        <v>#N/A</v>
      </c>
      <c r="H837" s="235"/>
      <c r="I837" s="236" t="e">
        <f>VLOOKUP(H837,分野・分科コードリスト!$G$4:$I$49,2,FALSE)</f>
        <v>#N/A</v>
      </c>
      <c r="J837" s="236" t="e">
        <f>VLOOKUP(H837,分野・分科コードリスト!$G$4:$I$49,3,FALSE)</f>
        <v>#N/A</v>
      </c>
      <c r="K837" s="237"/>
      <c r="L837" s="235"/>
      <c r="M837" s="235"/>
      <c r="N837" s="237"/>
      <c r="O837" s="243"/>
      <c r="P837" s="234"/>
      <c r="Q837" s="235"/>
      <c r="R837" s="236" t="e">
        <f>VLOOKUP(Q837,国・地域コードリスト!$L$3:$M$209,2,FALSE)</f>
        <v>#N/A</v>
      </c>
      <c r="S837" s="236" t="e">
        <f>VLOOKUP(Q837,国・地域コードリスト!$N$3:$O$209,2,FALSE)</f>
        <v>#N/A</v>
      </c>
      <c r="T837" s="357"/>
      <c r="U837" s="164"/>
      <c r="V837" s="237"/>
      <c r="W837" s="164"/>
    </row>
    <row r="838" spans="2:23" ht="30" hidden="1" customHeight="1">
      <c r="B838" s="234"/>
      <c r="C838" s="235"/>
      <c r="D838" s="234"/>
      <c r="E838" s="235"/>
      <c r="F838" s="236" t="e">
        <f>VLOOKUP(E838,国・地域コードリスト!$L$3:$M$209,2,FALSE)</f>
        <v>#N/A</v>
      </c>
      <c r="G838" s="236" t="e">
        <f>VLOOKUP(E838,国・地域コードリスト!$N$3:$O$209,2,FALSE)</f>
        <v>#N/A</v>
      </c>
      <c r="H838" s="235"/>
      <c r="I838" s="236" t="e">
        <f>VLOOKUP(H838,分野・分科コードリスト!$G$4:$I$49,2,FALSE)</f>
        <v>#N/A</v>
      </c>
      <c r="J838" s="236" t="e">
        <f>VLOOKUP(H838,分野・分科コードリスト!$G$4:$I$49,3,FALSE)</f>
        <v>#N/A</v>
      </c>
      <c r="K838" s="237"/>
      <c r="L838" s="235"/>
      <c r="M838" s="235"/>
      <c r="N838" s="237"/>
      <c r="O838" s="243"/>
      <c r="P838" s="234"/>
      <c r="Q838" s="235"/>
      <c r="R838" s="236" t="e">
        <f>VLOOKUP(Q838,国・地域コードリスト!$L$3:$M$209,2,FALSE)</f>
        <v>#N/A</v>
      </c>
      <c r="S838" s="236" t="e">
        <f>VLOOKUP(Q838,国・地域コードリスト!$N$3:$O$209,2,FALSE)</f>
        <v>#N/A</v>
      </c>
      <c r="T838" s="357"/>
      <c r="U838" s="164"/>
      <c r="V838" s="237"/>
      <c r="W838" s="164"/>
    </row>
    <row r="839" spans="2:23" ht="30" hidden="1" customHeight="1">
      <c r="B839" s="234"/>
      <c r="C839" s="235"/>
      <c r="D839" s="234"/>
      <c r="E839" s="235"/>
      <c r="F839" s="236" t="e">
        <f>VLOOKUP(E839,国・地域コードリスト!$L$3:$M$209,2,FALSE)</f>
        <v>#N/A</v>
      </c>
      <c r="G839" s="236" t="e">
        <f>VLOOKUP(E839,国・地域コードリスト!$N$3:$O$209,2,FALSE)</f>
        <v>#N/A</v>
      </c>
      <c r="H839" s="235"/>
      <c r="I839" s="236" t="e">
        <f>VLOOKUP(H839,分野・分科コードリスト!$G$4:$I$49,2,FALSE)</f>
        <v>#N/A</v>
      </c>
      <c r="J839" s="236" t="e">
        <f>VLOOKUP(H839,分野・分科コードリスト!$G$4:$I$49,3,FALSE)</f>
        <v>#N/A</v>
      </c>
      <c r="K839" s="237"/>
      <c r="L839" s="235"/>
      <c r="M839" s="235"/>
      <c r="N839" s="237"/>
      <c r="O839" s="243"/>
      <c r="P839" s="234"/>
      <c r="Q839" s="235"/>
      <c r="R839" s="236" t="e">
        <f>VLOOKUP(Q839,国・地域コードリスト!$L$3:$M$209,2,FALSE)</f>
        <v>#N/A</v>
      </c>
      <c r="S839" s="236" t="e">
        <f>VLOOKUP(Q839,国・地域コードリスト!$N$3:$O$209,2,FALSE)</f>
        <v>#N/A</v>
      </c>
      <c r="T839" s="357"/>
      <c r="U839" s="164"/>
      <c r="V839" s="237"/>
      <c r="W839" s="164"/>
    </row>
    <row r="840" spans="2:23" ht="30" hidden="1" customHeight="1">
      <c r="B840" s="234"/>
      <c r="C840" s="235"/>
      <c r="D840" s="234"/>
      <c r="E840" s="235"/>
      <c r="F840" s="236" t="e">
        <f>VLOOKUP(E840,国・地域コードリスト!$L$3:$M$209,2,FALSE)</f>
        <v>#N/A</v>
      </c>
      <c r="G840" s="236" t="e">
        <f>VLOOKUP(E840,国・地域コードリスト!$N$3:$O$209,2,FALSE)</f>
        <v>#N/A</v>
      </c>
      <c r="H840" s="235"/>
      <c r="I840" s="236" t="e">
        <f>VLOOKUP(H840,分野・分科コードリスト!$G$4:$I$49,2,FALSE)</f>
        <v>#N/A</v>
      </c>
      <c r="J840" s="236" t="e">
        <f>VLOOKUP(H840,分野・分科コードリスト!$G$4:$I$49,3,FALSE)</f>
        <v>#N/A</v>
      </c>
      <c r="K840" s="237"/>
      <c r="L840" s="235"/>
      <c r="M840" s="235"/>
      <c r="N840" s="237"/>
      <c r="O840" s="243"/>
      <c r="P840" s="234"/>
      <c r="Q840" s="235"/>
      <c r="R840" s="236" t="e">
        <f>VLOOKUP(Q840,国・地域コードリスト!$L$3:$M$209,2,FALSE)</f>
        <v>#N/A</v>
      </c>
      <c r="S840" s="236" t="e">
        <f>VLOOKUP(Q840,国・地域コードリスト!$N$3:$O$209,2,FALSE)</f>
        <v>#N/A</v>
      </c>
      <c r="T840" s="357"/>
      <c r="U840" s="164"/>
      <c r="V840" s="237"/>
      <c r="W840" s="164"/>
    </row>
    <row r="841" spans="2:23" ht="30" hidden="1" customHeight="1">
      <c r="B841" s="234"/>
      <c r="C841" s="235"/>
      <c r="D841" s="234"/>
      <c r="E841" s="235"/>
      <c r="F841" s="236" t="e">
        <f>VLOOKUP(E841,国・地域コードリスト!$L$3:$M$209,2,FALSE)</f>
        <v>#N/A</v>
      </c>
      <c r="G841" s="236" t="e">
        <f>VLOOKUP(E841,国・地域コードリスト!$N$3:$O$209,2,FALSE)</f>
        <v>#N/A</v>
      </c>
      <c r="H841" s="235"/>
      <c r="I841" s="236" t="e">
        <f>VLOOKUP(H841,分野・分科コードリスト!$G$4:$I$49,2,FALSE)</f>
        <v>#N/A</v>
      </c>
      <c r="J841" s="236" t="e">
        <f>VLOOKUP(H841,分野・分科コードリスト!$G$4:$I$49,3,FALSE)</f>
        <v>#N/A</v>
      </c>
      <c r="K841" s="237"/>
      <c r="L841" s="235"/>
      <c r="M841" s="235"/>
      <c r="N841" s="237"/>
      <c r="O841" s="243"/>
      <c r="P841" s="234"/>
      <c r="Q841" s="235"/>
      <c r="R841" s="236" t="e">
        <f>VLOOKUP(Q841,国・地域コードリスト!$L$3:$M$209,2,FALSE)</f>
        <v>#N/A</v>
      </c>
      <c r="S841" s="236" t="e">
        <f>VLOOKUP(Q841,国・地域コードリスト!$N$3:$O$209,2,FALSE)</f>
        <v>#N/A</v>
      </c>
      <c r="T841" s="357"/>
      <c r="U841" s="164"/>
      <c r="V841" s="237"/>
      <c r="W841" s="164"/>
    </row>
    <row r="842" spans="2:23" ht="30" hidden="1" customHeight="1">
      <c r="B842" s="234"/>
      <c r="C842" s="235"/>
      <c r="D842" s="234"/>
      <c r="E842" s="235"/>
      <c r="F842" s="236" t="e">
        <f>VLOOKUP(E842,国・地域コードリスト!$L$3:$M$209,2,FALSE)</f>
        <v>#N/A</v>
      </c>
      <c r="G842" s="236" t="e">
        <f>VLOOKUP(E842,国・地域コードリスト!$N$3:$O$209,2,FALSE)</f>
        <v>#N/A</v>
      </c>
      <c r="H842" s="235"/>
      <c r="I842" s="236" t="e">
        <f>VLOOKUP(H842,分野・分科コードリスト!$G$4:$I$49,2,FALSE)</f>
        <v>#N/A</v>
      </c>
      <c r="J842" s="236" t="e">
        <f>VLOOKUP(H842,分野・分科コードリスト!$G$4:$I$49,3,FALSE)</f>
        <v>#N/A</v>
      </c>
      <c r="K842" s="237"/>
      <c r="L842" s="235"/>
      <c r="M842" s="235"/>
      <c r="N842" s="237"/>
      <c r="O842" s="243"/>
      <c r="P842" s="234"/>
      <c r="Q842" s="235"/>
      <c r="R842" s="236" t="e">
        <f>VLOOKUP(Q842,国・地域コードリスト!$L$3:$M$209,2,FALSE)</f>
        <v>#N/A</v>
      </c>
      <c r="S842" s="236" t="e">
        <f>VLOOKUP(Q842,国・地域コードリスト!$N$3:$O$209,2,FALSE)</f>
        <v>#N/A</v>
      </c>
      <c r="T842" s="357"/>
      <c r="U842" s="164"/>
      <c r="V842" s="237"/>
      <c r="W842" s="164"/>
    </row>
    <row r="843" spans="2:23" ht="30" hidden="1" customHeight="1">
      <c r="B843" s="234"/>
      <c r="C843" s="235"/>
      <c r="D843" s="234"/>
      <c r="E843" s="235"/>
      <c r="F843" s="236" t="e">
        <f>VLOOKUP(E843,国・地域コードリスト!$L$3:$M$209,2,FALSE)</f>
        <v>#N/A</v>
      </c>
      <c r="G843" s="236" t="e">
        <f>VLOOKUP(E843,国・地域コードリスト!$N$3:$O$209,2,FALSE)</f>
        <v>#N/A</v>
      </c>
      <c r="H843" s="235"/>
      <c r="I843" s="236" t="e">
        <f>VLOOKUP(H843,分野・分科コードリスト!$G$4:$I$49,2,FALSE)</f>
        <v>#N/A</v>
      </c>
      <c r="J843" s="236" t="e">
        <f>VLOOKUP(H843,分野・分科コードリスト!$G$4:$I$49,3,FALSE)</f>
        <v>#N/A</v>
      </c>
      <c r="K843" s="237"/>
      <c r="L843" s="235"/>
      <c r="M843" s="235"/>
      <c r="N843" s="237"/>
      <c r="O843" s="243"/>
      <c r="P843" s="234"/>
      <c r="Q843" s="235"/>
      <c r="R843" s="236" t="e">
        <f>VLOOKUP(Q843,国・地域コードリスト!$L$3:$M$209,2,FALSE)</f>
        <v>#N/A</v>
      </c>
      <c r="S843" s="236" t="e">
        <f>VLOOKUP(Q843,国・地域コードリスト!$N$3:$O$209,2,FALSE)</f>
        <v>#N/A</v>
      </c>
      <c r="T843" s="357"/>
      <c r="U843" s="164"/>
      <c r="V843" s="237"/>
      <c r="W843" s="164"/>
    </row>
    <row r="844" spans="2:23" ht="30" hidden="1" customHeight="1">
      <c r="B844" s="234"/>
      <c r="C844" s="235"/>
      <c r="D844" s="234"/>
      <c r="E844" s="235"/>
      <c r="F844" s="236" t="e">
        <f>VLOOKUP(E844,国・地域コードリスト!$L$3:$M$209,2,FALSE)</f>
        <v>#N/A</v>
      </c>
      <c r="G844" s="236" t="e">
        <f>VLOOKUP(E844,国・地域コードリスト!$N$3:$O$209,2,FALSE)</f>
        <v>#N/A</v>
      </c>
      <c r="H844" s="235"/>
      <c r="I844" s="236" t="e">
        <f>VLOOKUP(H844,分野・分科コードリスト!$G$4:$I$49,2,FALSE)</f>
        <v>#N/A</v>
      </c>
      <c r="J844" s="236" t="e">
        <f>VLOOKUP(H844,分野・分科コードリスト!$G$4:$I$49,3,FALSE)</f>
        <v>#N/A</v>
      </c>
      <c r="K844" s="237"/>
      <c r="L844" s="235"/>
      <c r="M844" s="235"/>
      <c r="N844" s="237"/>
      <c r="O844" s="243"/>
      <c r="P844" s="234"/>
      <c r="Q844" s="235"/>
      <c r="R844" s="236" t="e">
        <f>VLOOKUP(Q844,国・地域コードリスト!$L$3:$M$209,2,FALSE)</f>
        <v>#N/A</v>
      </c>
      <c r="S844" s="236" t="e">
        <f>VLOOKUP(Q844,国・地域コードリスト!$N$3:$O$209,2,FALSE)</f>
        <v>#N/A</v>
      </c>
      <c r="T844" s="357"/>
      <c r="U844" s="164"/>
      <c r="V844" s="237"/>
      <c r="W844" s="164"/>
    </row>
    <row r="845" spans="2:23" ht="30" hidden="1" customHeight="1">
      <c r="B845" s="234"/>
      <c r="C845" s="235"/>
      <c r="D845" s="234"/>
      <c r="E845" s="235"/>
      <c r="F845" s="236" t="e">
        <f>VLOOKUP(E845,国・地域コードリスト!$L$3:$M$209,2,FALSE)</f>
        <v>#N/A</v>
      </c>
      <c r="G845" s="236" t="e">
        <f>VLOOKUP(E845,国・地域コードリスト!$N$3:$O$209,2,FALSE)</f>
        <v>#N/A</v>
      </c>
      <c r="H845" s="235"/>
      <c r="I845" s="236" t="e">
        <f>VLOOKUP(H845,分野・分科コードリスト!$G$4:$I$49,2,FALSE)</f>
        <v>#N/A</v>
      </c>
      <c r="J845" s="236" t="e">
        <f>VLOOKUP(H845,分野・分科コードリスト!$G$4:$I$49,3,FALSE)</f>
        <v>#N/A</v>
      </c>
      <c r="K845" s="237"/>
      <c r="L845" s="235"/>
      <c r="M845" s="235"/>
      <c r="N845" s="237"/>
      <c r="O845" s="243"/>
      <c r="P845" s="234"/>
      <c r="Q845" s="235"/>
      <c r="R845" s="236" t="e">
        <f>VLOOKUP(Q845,国・地域コードリスト!$L$3:$M$209,2,FALSE)</f>
        <v>#N/A</v>
      </c>
      <c r="S845" s="236" t="e">
        <f>VLOOKUP(Q845,国・地域コードリスト!$N$3:$O$209,2,FALSE)</f>
        <v>#N/A</v>
      </c>
      <c r="T845" s="357"/>
      <c r="U845" s="164"/>
      <c r="V845" s="237"/>
      <c r="W845" s="164"/>
    </row>
    <row r="846" spans="2:23" ht="30" hidden="1" customHeight="1">
      <c r="B846" s="234"/>
      <c r="C846" s="235"/>
      <c r="D846" s="234"/>
      <c r="E846" s="235"/>
      <c r="F846" s="236" t="e">
        <f>VLOOKUP(E846,国・地域コードリスト!$L$3:$M$209,2,FALSE)</f>
        <v>#N/A</v>
      </c>
      <c r="G846" s="236" t="e">
        <f>VLOOKUP(E846,国・地域コードリスト!$N$3:$O$209,2,FALSE)</f>
        <v>#N/A</v>
      </c>
      <c r="H846" s="235"/>
      <c r="I846" s="236" t="e">
        <f>VLOOKUP(H846,分野・分科コードリスト!$G$4:$I$49,2,FALSE)</f>
        <v>#N/A</v>
      </c>
      <c r="J846" s="236" t="e">
        <f>VLOOKUP(H846,分野・分科コードリスト!$G$4:$I$49,3,FALSE)</f>
        <v>#N/A</v>
      </c>
      <c r="K846" s="237"/>
      <c r="L846" s="235"/>
      <c r="M846" s="235"/>
      <c r="N846" s="237"/>
      <c r="O846" s="243"/>
      <c r="P846" s="234"/>
      <c r="Q846" s="235"/>
      <c r="R846" s="236" t="e">
        <f>VLOOKUP(Q846,国・地域コードリスト!$L$3:$M$209,2,FALSE)</f>
        <v>#N/A</v>
      </c>
      <c r="S846" s="236" t="e">
        <f>VLOOKUP(Q846,国・地域コードリスト!$N$3:$O$209,2,FALSE)</f>
        <v>#N/A</v>
      </c>
      <c r="T846" s="357"/>
      <c r="U846" s="164"/>
      <c r="V846" s="237"/>
      <c r="W846" s="164"/>
    </row>
    <row r="847" spans="2:23" ht="30" hidden="1" customHeight="1">
      <c r="B847" s="234"/>
      <c r="C847" s="235"/>
      <c r="D847" s="234"/>
      <c r="E847" s="235"/>
      <c r="F847" s="236" t="e">
        <f>VLOOKUP(E847,国・地域コードリスト!$L$3:$M$209,2,FALSE)</f>
        <v>#N/A</v>
      </c>
      <c r="G847" s="236" t="e">
        <f>VLOOKUP(E847,国・地域コードリスト!$N$3:$O$209,2,FALSE)</f>
        <v>#N/A</v>
      </c>
      <c r="H847" s="235"/>
      <c r="I847" s="236" t="e">
        <f>VLOOKUP(H847,分野・分科コードリスト!$G$4:$I$49,2,FALSE)</f>
        <v>#N/A</v>
      </c>
      <c r="J847" s="236" t="e">
        <f>VLOOKUP(H847,分野・分科コードリスト!$G$4:$I$49,3,FALSE)</f>
        <v>#N/A</v>
      </c>
      <c r="K847" s="237"/>
      <c r="L847" s="235"/>
      <c r="M847" s="235"/>
      <c r="N847" s="237"/>
      <c r="O847" s="243"/>
      <c r="P847" s="234"/>
      <c r="Q847" s="235"/>
      <c r="R847" s="236" t="e">
        <f>VLOOKUP(Q847,国・地域コードリスト!$L$3:$M$209,2,FALSE)</f>
        <v>#N/A</v>
      </c>
      <c r="S847" s="236" t="e">
        <f>VLOOKUP(Q847,国・地域コードリスト!$N$3:$O$209,2,FALSE)</f>
        <v>#N/A</v>
      </c>
      <c r="T847" s="357"/>
      <c r="U847" s="164"/>
      <c r="V847" s="237"/>
      <c r="W847" s="164"/>
    </row>
    <row r="848" spans="2:23" ht="30" hidden="1" customHeight="1">
      <c r="B848" s="234"/>
      <c r="C848" s="235"/>
      <c r="D848" s="234"/>
      <c r="E848" s="235"/>
      <c r="F848" s="236" t="e">
        <f>VLOOKUP(E848,国・地域コードリスト!$L$3:$M$209,2,FALSE)</f>
        <v>#N/A</v>
      </c>
      <c r="G848" s="236" t="e">
        <f>VLOOKUP(E848,国・地域コードリスト!$N$3:$O$209,2,FALSE)</f>
        <v>#N/A</v>
      </c>
      <c r="H848" s="235"/>
      <c r="I848" s="236" t="e">
        <f>VLOOKUP(H848,分野・分科コードリスト!$G$4:$I$49,2,FALSE)</f>
        <v>#N/A</v>
      </c>
      <c r="J848" s="236" t="e">
        <f>VLOOKUP(H848,分野・分科コードリスト!$G$4:$I$49,3,FALSE)</f>
        <v>#N/A</v>
      </c>
      <c r="K848" s="237"/>
      <c r="L848" s="235"/>
      <c r="M848" s="235"/>
      <c r="N848" s="237"/>
      <c r="O848" s="243"/>
      <c r="P848" s="234"/>
      <c r="Q848" s="235"/>
      <c r="R848" s="236" t="e">
        <f>VLOOKUP(Q848,国・地域コードリスト!$L$3:$M$209,2,FALSE)</f>
        <v>#N/A</v>
      </c>
      <c r="S848" s="236" t="e">
        <f>VLOOKUP(Q848,国・地域コードリスト!$N$3:$O$209,2,FALSE)</f>
        <v>#N/A</v>
      </c>
      <c r="T848" s="357"/>
      <c r="U848" s="164"/>
      <c r="V848" s="237"/>
      <c r="W848" s="164"/>
    </row>
    <row r="849" spans="2:23" ht="30" hidden="1" customHeight="1">
      <c r="B849" s="234"/>
      <c r="C849" s="235"/>
      <c r="D849" s="234"/>
      <c r="E849" s="235"/>
      <c r="F849" s="236" t="e">
        <f>VLOOKUP(E849,国・地域コードリスト!$L$3:$M$209,2,FALSE)</f>
        <v>#N/A</v>
      </c>
      <c r="G849" s="236" t="e">
        <f>VLOOKUP(E849,国・地域コードリスト!$N$3:$O$209,2,FALSE)</f>
        <v>#N/A</v>
      </c>
      <c r="H849" s="235"/>
      <c r="I849" s="236" t="e">
        <f>VLOOKUP(H849,分野・分科コードリスト!$G$4:$I$49,2,FALSE)</f>
        <v>#N/A</v>
      </c>
      <c r="J849" s="236" t="e">
        <f>VLOOKUP(H849,分野・分科コードリスト!$G$4:$I$49,3,FALSE)</f>
        <v>#N/A</v>
      </c>
      <c r="K849" s="237"/>
      <c r="L849" s="235"/>
      <c r="M849" s="235"/>
      <c r="N849" s="237"/>
      <c r="O849" s="243"/>
      <c r="P849" s="234"/>
      <c r="Q849" s="235"/>
      <c r="R849" s="236" t="e">
        <f>VLOOKUP(Q849,国・地域コードリスト!$L$3:$M$209,2,FALSE)</f>
        <v>#N/A</v>
      </c>
      <c r="S849" s="236" t="e">
        <f>VLOOKUP(Q849,国・地域コードリスト!$N$3:$O$209,2,FALSE)</f>
        <v>#N/A</v>
      </c>
      <c r="T849" s="357"/>
      <c r="U849" s="164"/>
      <c r="V849" s="237"/>
      <c r="W849" s="164"/>
    </row>
    <row r="850" spans="2:23" ht="30" hidden="1" customHeight="1">
      <c r="B850" s="234"/>
      <c r="C850" s="235"/>
      <c r="D850" s="234"/>
      <c r="E850" s="235"/>
      <c r="F850" s="236" t="e">
        <f>VLOOKUP(E850,国・地域コードリスト!$L$3:$M$209,2,FALSE)</f>
        <v>#N/A</v>
      </c>
      <c r="G850" s="236" t="e">
        <f>VLOOKUP(E850,国・地域コードリスト!$N$3:$O$209,2,FALSE)</f>
        <v>#N/A</v>
      </c>
      <c r="H850" s="235"/>
      <c r="I850" s="236" t="e">
        <f>VLOOKUP(H850,分野・分科コードリスト!$G$4:$I$49,2,FALSE)</f>
        <v>#N/A</v>
      </c>
      <c r="J850" s="236" t="e">
        <f>VLOOKUP(H850,分野・分科コードリスト!$G$4:$I$49,3,FALSE)</f>
        <v>#N/A</v>
      </c>
      <c r="K850" s="237"/>
      <c r="L850" s="235"/>
      <c r="M850" s="235"/>
      <c r="N850" s="237"/>
      <c r="O850" s="243"/>
      <c r="P850" s="234"/>
      <c r="Q850" s="235"/>
      <c r="R850" s="236" t="e">
        <f>VLOOKUP(Q850,国・地域コードリスト!$L$3:$M$209,2,FALSE)</f>
        <v>#N/A</v>
      </c>
      <c r="S850" s="236" t="e">
        <f>VLOOKUP(Q850,国・地域コードリスト!$N$3:$O$209,2,FALSE)</f>
        <v>#N/A</v>
      </c>
      <c r="T850" s="357"/>
      <c r="U850" s="164"/>
      <c r="V850" s="237"/>
      <c r="W850" s="164"/>
    </row>
    <row r="851" spans="2:23" ht="30" hidden="1" customHeight="1">
      <c r="B851" s="234"/>
      <c r="C851" s="235"/>
      <c r="D851" s="234"/>
      <c r="E851" s="235"/>
      <c r="F851" s="236" t="e">
        <f>VLOOKUP(E851,国・地域コードリスト!$L$3:$M$209,2,FALSE)</f>
        <v>#N/A</v>
      </c>
      <c r="G851" s="236" t="e">
        <f>VLOOKUP(E851,国・地域コードリスト!$N$3:$O$209,2,FALSE)</f>
        <v>#N/A</v>
      </c>
      <c r="H851" s="235"/>
      <c r="I851" s="236" t="e">
        <f>VLOOKUP(H851,分野・分科コードリスト!$G$4:$I$49,2,FALSE)</f>
        <v>#N/A</v>
      </c>
      <c r="J851" s="236" t="e">
        <f>VLOOKUP(H851,分野・分科コードリスト!$G$4:$I$49,3,FALSE)</f>
        <v>#N/A</v>
      </c>
      <c r="K851" s="237"/>
      <c r="L851" s="235"/>
      <c r="M851" s="235"/>
      <c r="N851" s="237"/>
      <c r="O851" s="243"/>
      <c r="P851" s="234"/>
      <c r="Q851" s="235"/>
      <c r="R851" s="236" t="e">
        <f>VLOOKUP(Q851,国・地域コードリスト!$L$3:$M$209,2,FALSE)</f>
        <v>#N/A</v>
      </c>
      <c r="S851" s="236" t="e">
        <f>VLOOKUP(Q851,国・地域コードリスト!$N$3:$O$209,2,FALSE)</f>
        <v>#N/A</v>
      </c>
      <c r="T851" s="357"/>
      <c r="U851" s="164"/>
      <c r="V851" s="237"/>
      <c r="W851" s="164"/>
    </row>
    <row r="852" spans="2:23" ht="30" hidden="1" customHeight="1">
      <c r="B852" s="234"/>
      <c r="C852" s="235"/>
      <c r="D852" s="234"/>
      <c r="E852" s="235"/>
      <c r="F852" s="236" t="e">
        <f>VLOOKUP(E852,国・地域コードリスト!$L$3:$M$209,2,FALSE)</f>
        <v>#N/A</v>
      </c>
      <c r="G852" s="236" t="e">
        <f>VLOOKUP(E852,国・地域コードリスト!$N$3:$O$209,2,FALSE)</f>
        <v>#N/A</v>
      </c>
      <c r="H852" s="235"/>
      <c r="I852" s="236" t="e">
        <f>VLOOKUP(H852,分野・分科コードリスト!$G$4:$I$49,2,FALSE)</f>
        <v>#N/A</v>
      </c>
      <c r="J852" s="236" t="e">
        <f>VLOOKUP(H852,分野・分科コードリスト!$G$4:$I$49,3,FALSE)</f>
        <v>#N/A</v>
      </c>
      <c r="K852" s="237"/>
      <c r="L852" s="235"/>
      <c r="M852" s="235"/>
      <c r="N852" s="237"/>
      <c r="O852" s="243"/>
      <c r="P852" s="234"/>
      <c r="Q852" s="235"/>
      <c r="R852" s="236" t="e">
        <f>VLOOKUP(Q852,国・地域コードリスト!$L$3:$M$209,2,FALSE)</f>
        <v>#N/A</v>
      </c>
      <c r="S852" s="236" t="e">
        <f>VLOOKUP(Q852,国・地域コードリスト!$N$3:$O$209,2,FALSE)</f>
        <v>#N/A</v>
      </c>
      <c r="T852" s="357"/>
      <c r="U852" s="164"/>
      <c r="V852" s="237"/>
      <c r="W852" s="164"/>
    </row>
    <row r="853" spans="2:23" ht="30" hidden="1" customHeight="1">
      <c r="B853" s="234"/>
      <c r="C853" s="235"/>
      <c r="D853" s="234"/>
      <c r="E853" s="235"/>
      <c r="F853" s="236" t="e">
        <f>VLOOKUP(E853,国・地域コードリスト!$L$3:$M$209,2,FALSE)</f>
        <v>#N/A</v>
      </c>
      <c r="G853" s="236" t="e">
        <f>VLOOKUP(E853,国・地域コードリスト!$N$3:$O$209,2,FALSE)</f>
        <v>#N/A</v>
      </c>
      <c r="H853" s="235"/>
      <c r="I853" s="236" t="e">
        <f>VLOOKUP(H853,分野・分科コードリスト!$G$4:$I$49,2,FALSE)</f>
        <v>#N/A</v>
      </c>
      <c r="J853" s="236" t="e">
        <f>VLOOKUP(H853,分野・分科コードリスト!$G$4:$I$49,3,FALSE)</f>
        <v>#N/A</v>
      </c>
      <c r="K853" s="237"/>
      <c r="L853" s="235"/>
      <c r="M853" s="235"/>
      <c r="N853" s="237"/>
      <c r="O853" s="243"/>
      <c r="P853" s="234"/>
      <c r="Q853" s="235"/>
      <c r="R853" s="236" t="e">
        <f>VLOOKUP(Q853,国・地域コードリスト!$L$3:$M$209,2,FALSE)</f>
        <v>#N/A</v>
      </c>
      <c r="S853" s="236" t="e">
        <f>VLOOKUP(Q853,国・地域コードリスト!$N$3:$O$209,2,FALSE)</f>
        <v>#N/A</v>
      </c>
      <c r="T853" s="357"/>
      <c r="U853" s="164"/>
      <c r="V853" s="237"/>
      <c r="W853" s="164"/>
    </row>
    <row r="854" spans="2:23" ht="30" hidden="1" customHeight="1">
      <c r="B854" s="234"/>
      <c r="C854" s="235"/>
      <c r="D854" s="234"/>
      <c r="E854" s="235"/>
      <c r="F854" s="236" t="e">
        <f>VLOOKUP(E854,国・地域コードリスト!$L$3:$M$209,2,FALSE)</f>
        <v>#N/A</v>
      </c>
      <c r="G854" s="236" t="e">
        <f>VLOOKUP(E854,国・地域コードリスト!$N$3:$O$209,2,FALSE)</f>
        <v>#N/A</v>
      </c>
      <c r="H854" s="235"/>
      <c r="I854" s="236" t="e">
        <f>VLOOKUP(H854,分野・分科コードリスト!$G$4:$I$49,2,FALSE)</f>
        <v>#N/A</v>
      </c>
      <c r="J854" s="236" t="e">
        <f>VLOOKUP(H854,分野・分科コードリスト!$G$4:$I$49,3,FALSE)</f>
        <v>#N/A</v>
      </c>
      <c r="K854" s="237"/>
      <c r="L854" s="235"/>
      <c r="M854" s="235"/>
      <c r="N854" s="237"/>
      <c r="O854" s="243"/>
      <c r="P854" s="234"/>
      <c r="Q854" s="235"/>
      <c r="R854" s="236" t="e">
        <f>VLOOKUP(Q854,国・地域コードリスト!$L$3:$M$209,2,FALSE)</f>
        <v>#N/A</v>
      </c>
      <c r="S854" s="236" t="e">
        <f>VLOOKUP(Q854,国・地域コードリスト!$N$3:$O$209,2,FALSE)</f>
        <v>#N/A</v>
      </c>
      <c r="T854" s="357"/>
      <c r="U854" s="164"/>
      <c r="V854" s="237"/>
      <c r="W854" s="164"/>
    </row>
    <row r="855" spans="2:23" ht="30" hidden="1" customHeight="1">
      <c r="B855" s="234"/>
      <c r="C855" s="235"/>
      <c r="D855" s="234"/>
      <c r="E855" s="235"/>
      <c r="F855" s="236" t="e">
        <f>VLOOKUP(E855,国・地域コードリスト!$L$3:$M$209,2,FALSE)</f>
        <v>#N/A</v>
      </c>
      <c r="G855" s="236" t="e">
        <f>VLOOKUP(E855,国・地域コードリスト!$N$3:$O$209,2,FALSE)</f>
        <v>#N/A</v>
      </c>
      <c r="H855" s="235"/>
      <c r="I855" s="236" t="e">
        <f>VLOOKUP(H855,分野・分科コードリスト!$G$4:$I$49,2,FALSE)</f>
        <v>#N/A</v>
      </c>
      <c r="J855" s="236" t="e">
        <f>VLOOKUP(H855,分野・分科コードリスト!$G$4:$I$49,3,FALSE)</f>
        <v>#N/A</v>
      </c>
      <c r="K855" s="237"/>
      <c r="L855" s="235"/>
      <c r="M855" s="235"/>
      <c r="N855" s="237"/>
      <c r="O855" s="243"/>
      <c r="P855" s="234"/>
      <c r="Q855" s="235"/>
      <c r="R855" s="236" t="e">
        <f>VLOOKUP(Q855,国・地域コードリスト!$L$3:$M$209,2,FALSE)</f>
        <v>#N/A</v>
      </c>
      <c r="S855" s="236" t="e">
        <f>VLOOKUP(Q855,国・地域コードリスト!$N$3:$O$209,2,FALSE)</f>
        <v>#N/A</v>
      </c>
      <c r="T855" s="357"/>
      <c r="U855" s="164"/>
      <c r="V855" s="237"/>
      <c r="W855" s="164"/>
    </row>
    <row r="856" spans="2:23" ht="30" hidden="1" customHeight="1">
      <c r="B856" s="234"/>
      <c r="C856" s="235"/>
      <c r="D856" s="234"/>
      <c r="E856" s="235"/>
      <c r="F856" s="236" t="e">
        <f>VLOOKUP(E856,国・地域コードリスト!$L$3:$M$209,2,FALSE)</f>
        <v>#N/A</v>
      </c>
      <c r="G856" s="236" t="e">
        <f>VLOOKUP(E856,国・地域コードリスト!$N$3:$O$209,2,FALSE)</f>
        <v>#N/A</v>
      </c>
      <c r="H856" s="235"/>
      <c r="I856" s="236" t="e">
        <f>VLOOKUP(H856,分野・分科コードリスト!$G$4:$I$49,2,FALSE)</f>
        <v>#N/A</v>
      </c>
      <c r="J856" s="236" t="e">
        <f>VLOOKUP(H856,分野・分科コードリスト!$G$4:$I$49,3,FALSE)</f>
        <v>#N/A</v>
      </c>
      <c r="K856" s="237"/>
      <c r="L856" s="235"/>
      <c r="M856" s="235"/>
      <c r="N856" s="237"/>
      <c r="O856" s="243"/>
      <c r="P856" s="234"/>
      <c r="Q856" s="235"/>
      <c r="R856" s="236" t="e">
        <f>VLOOKUP(Q856,国・地域コードリスト!$L$3:$M$209,2,FALSE)</f>
        <v>#N/A</v>
      </c>
      <c r="S856" s="236" t="e">
        <f>VLOOKUP(Q856,国・地域コードリスト!$N$3:$O$209,2,FALSE)</f>
        <v>#N/A</v>
      </c>
      <c r="T856" s="357"/>
      <c r="U856" s="164"/>
      <c r="V856" s="237"/>
      <c r="W856" s="164"/>
    </row>
    <row r="857" spans="2:23" ht="30" hidden="1" customHeight="1">
      <c r="B857" s="234"/>
      <c r="C857" s="235"/>
      <c r="D857" s="234"/>
      <c r="E857" s="235"/>
      <c r="F857" s="236" t="e">
        <f>VLOOKUP(E857,国・地域コードリスト!$L$3:$M$209,2,FALSE)</f>
        <v>#N/A</v>
      </c>
      <c r="G857" s="236" t="e">
        <f>VLOOKUP(E857,国・地域コードリスト!$N$3:$O$209,2,FALSE)</f>
        <v>#N/A</v>
      </c>
      <c r="H857" s="235"/>
      <c r="I857" s="236" t="e">
        <f>VLOOKUP(H857,分野・分科コードリスト!$G$4:$I$49,2,FALSE)</f>
        <v>#N/A</v>
      </c>
      <c r="J857" s="236" t="e">
        <f>VLOOKUP(H857,分野・分科コードリスト!$G$4:$I$49,3,FALSE)</f>
        <v>#N/A</v>
      </c>
      <c r="K857" s="237"/>
      <c r="L857" s="235"/>
      <c r="M857" s="235"/>
      <c r="N857" s="237"/>
      <c r="O857" s="243"/>
      <c r="P857" s="234"/>
      <c r="Q857" s="235"/>
      <c r="R857" s="236" t="e">
        <f>VLOOKUP(Q857,国・地域コードリスト!$L$3:$M$209,2,FALSE)</f>
        <v>#N/A</v>
      </c>
      <c r="S857" s="236" t="e">
        <f>VLOOKUP(Q857,国・地域コードリスト!$N$3:$O$209,2,FALSE)</f>
        <v>#N/A</v>
      </c>
      <c r="T857" s="357"/>
      <c r="U857" s="164"/>
      <c r="V857" s="237"/>
      <c r="W857" s="164"/>
    </row>
    <row r="858" spans="2:23" ht="30" hidden="1" customHeight="1">
      <c r="B858" s="234"/>
      <c r="C858" s="235"/>
      <c r="D858" s="234"/>
      <c r="E858" s="235"/>
      <c r="F858" s="236" t="e">
        <f>VLOOKUP(E858,国・地域コードリスト!$L$3:$M$209,2,FALSE)</f>
        <v>#N/A</v>
      </c>
      <c r="G858" s="236" t="e">
        <f>VLOOKUP(E858,国・地域コードリスト!$N$3:$O$209,2,FALSE)</f>
        <v>#N/A</v>
      </c>
      <c r="H858" s="235"/>
      <c r="I858" s="236" t="e">
        <f>VLOOKUP(H858,分野・分科コードリスト!$G$4:$I$49,2,FALSE)</f>
        <v>#N/A</v>
      </c>
      <c r="J858" s="236" t="e">
        <f>VLOOKUP(H858,分野・分科コードリスト!$G$4:$I$49,3,FALSE)</f>
        <v>#N/A</v>
      </c>
      <c r="K858" s="237"/>
      <c r="L858" s="235"/>
      <c r="M858" s="235"/>
      <c r="N858" s="237"/>
      <c r="O858" s="243"/>
      <c r="P858" s="234"/>
      <c r="Q858" s="235"/>
      <c r="R858" s="236" t="e">
        <f>VLOOKUP(Q858,国・地域コードリスト!$L$3:$M$209,2,FALSE)</f>
        <v>#N/A</v>
      </c>
      <c r="S858" s="236" t="e">
        <f>VLOOKUP(Q858,国・地域コードリスト!$N$3:$O$209,2,FALSE)</f>
        <v>#N/A</v>
      </c>
      <c r="T858" s="357"/>
      <c r="U858" s="164"/>
      <c r="V858" s="237"/>
      <c r="W858" s="164"/>
    </row>
    <row r="859" spans="2:23" ht="30" hidden="1" customHeight="1">
      <c r="B859" s="234"/>
      <c r="C859" s="235"/>
      <c r="D859" s="234"/>
      <c r="E859" s="235"/>
      <c r="F859" s="236" t="e">
        <f>VLOOKUP(E859,国・地域コードリスト!$L$3:$M$209,2,FALSE)</f>
        <v>#N/A</v>
      </c>
      <c r="G859" s="236" t="e">
        <f>VLOOKUP(E859,国・地域コードリスト!$N$3:$O$209,2,FALSE)</f>
        <v>#N/A</v>
      </c>
      <c r="H859" s="235"/>
      <c r="I859" s="236" t="e">
        <f>VLOOKUP(H859,分野・分科コードリスト!$G$4:$I$49,2,FALSE)</f>
        <v>#N/A</v>
      </c>
      <c r="J859" s="236" t="e">
        <f>VLOOKUP(H859,分野・分科コードリスト!$G$4:$I$49,3,FALSE)</f>
        <v>#N/A</v>
      </c>
      <c r="K859" s="237"/>
      <c r="L859" s="235"/>
      <c r="M859" s="235"/>
      <c r="N859" s="237"/>
      <c r="O859" s="243"/>
      <c r="P859" s="234"/>
      <c r="Q859" s="235"/>
      <c r="R859" s="236" t="e">
        <f>VLOOKUP(Q859,国・地域コードリスト!$L$3:$M$209,2,FALSE)</f>
        <v>#N/A</v>
      </c>
      <c r="S859" s="236" t="e">
        <f>VLOOKUP(Q859,国・地域コードリスト!$N$3:$O$209,2,FALSE)</f>
        <v>#N/A</v>
      </c>
      <c r="T859" s="357"/>
      <c r="U859" s="164"/>
      <c r="V859" s="237"/>
      <c r="W859" s="164"/>
    </row>
    <row r="860" spans="2:23" ht="30" hidden="1" customHeight="1">
      <c r="B860" s="234"/>
      <c r="C860" s="235"/>
      <c r="D860" s="234"/>
      <c r="E860" s="235"/>
      <c r="F860" s="236" t="e">
        <f>VLOOKUP(E860,国・地域コードリスト!$L$3:$M$209,2,FALSE)</f>
        <v>#N/A</v>
      </c>
      <c r="G860" s="236" t="e">
        <f>VLOOKUP(E860,国・地域コードリスト!$N$3:$O$209,2,FALSE)</f>
        <v>#N/A</v>
      </c>
      <c r="H860" s="235"/>
      <c r="I860" s="236" t="e">
        <f>VLOOKUP(H860,分野・分科コードリスト!$G$4:$I$49,2,FALSE)</f>
        <v>#N/A</v>
      </c>
      <c r="J860" s="236" t="e">
        <f>VLOOKUP(H860,分野・分科コードリスト!$G$4:$I$49,3,FALSE)</f>
        <v>#N/A</v>
      </c>
      <c r="K860" s="237"/>
      <c r="L860" s="235"/>
      <c r="M860" s="235"/>
      <c r="N860" s="237"/>
      <c r="O860" s="243"/>
      <c r="P860" s="234"/>
      <c r="Q860" s="235"/>
      <c r="R860" s="236" t="e">
        <f>VLOOKUP(Q860,国・地域コードリスト!$L$3:$M$209,2,FALSE)</f>
        <v>#N/A</v>
      </c>
      <c r="S860" s="236" t="e">
        <f>VLOOKUP(Q860,国・地域コードリスト!$N$3:$O$209,2,FALSE)</f>
        <v>#N/A</v>
      </c>
      <c r="T860" s="357"/>
      <c r="U860" s="164"/>
      <c r="V860" s="237"/>
      <c r="W860" s="164"/>
    </row>
    <row r="861" spans="2:23" ht="30" hidden="1" customHeight="1">
      <c r="B861" s="234"/>
      <c r="C861" s="235"/>
      <c r="D861" s="234"/>
      <c r="E861" s="235"/>
      <c r="F861" s="236" t="e">
        <f>VLOOKUP(E861,国・地域コードリスト!$L$3:$M$209,2,FALSE)</f>
        <v>#N/A</v>
      </c>
      <c r="G861" s="236" t="e">
        <f>VLOOKUP(E861,国・地域コードリスト!$N$3:$O$209,2,FALSE)</f>
        <v>#N/A</v>
      </c>
      <c r="H861" s="235"/>
      <c r="I861" s="236" t="e">
        <f>VLOOKUP(H861,分野・分科コードリスト!$G$4:$I$49,2,FALSE)</f>
        <v>#N/A</v>
      </c>
      <c r="J861" s="236" t="e">
        <f>VLOOKUP(H861,分野・分科コードリスト!$G$4:$I$49,3,FALSE)</f>
        <v>#N/A</v>
      </c>
      <c r="K861" s="237"/>
      <c r="L861" s="235"/>
      <c r="M861" s="235"/>
      <c r="N861" s="237"/>
      <c r="O861" s="243"/>
      <c r="P861" s="234"/>
      <c r="Q861" s="235"/>
      <c r="R861" s="236" t="e">
        <f>VLOOKUP(Q861,国・地域コードリスト!$L$3:$M$209,2,FALSE)</f>
        <v>#N/A</v>
      </c>
      <c r="S861" s="236" t="e">
        <f>VLOOKUP(Q861,国・地域コードリスト!$N$3:$O$209,2,FALSE)</f>
        <v>#N/A</v>
      </c>
      <c r="T861" s="357"/>
      <c r="U861" s="164"/>
      <c r="V861" s="237"/>
      <c r="W861" s="164"/>
    </row>
    <row r="862" spans="2:23" ht="30" hidden="1" customHeight="1">
      <c r="B862" s="234"/>
      <c r="C862" s="235"/>
      <c r="D862" s="234"/>
      <c r="E862" s="235"/>
      <c r="F862" s="236" t="e">
        <f>VLOOKUP(E862,国・地域コードリスト!$L$3:$M$209,2,FALSE)</f>
        <v>#N/A</v>
      </c>
      <c r="G862" s="236" t="e">
        <f>VLOOKUP(E862,国・地域コードリスト!$N$3:$O$209,2,FALSE)</f>
        <v>#N/A</v>
      </c>
      <c r="H862" s="235"/>
      <c r="I862" s="236" t="e">
        <f>VLOOKUP(H862,分野・分科コードリスト!$G$4:$I$49,2,FALSE)</f>
        <v>#N/A</v>
      </c>
      <c r="J862" s="236" t="e">
        <f>VLOOKUP(H862,分野・分科コードリスト!$G$4:$I$49,3,FALSE)</f>
        <v>#N/A</v>
      </c>
      <c r="K862" s="237"/>
      <c r="L862" s="235"/>
      <c r="M862" s="235"/>
      <c r="N862" s="237"/>
      <c r="O862" s="243"/>
      <c r="P862" s="234"/>
      <c r="Q862" s="235"/>
      <c r="R862" s="236" t="e">
        <f>VLOOKUP(Q862,国・地域コードリスト!$L$3:$M$209,2,FALSE)</f>
        <v>#N/A</v>
      </c>
      <c r="S862" s="236" t="e">
        <f>VLOOKUP(Q862,国・地域コードリスト!$N$3:$O$209,2,FALSE)</f>
        <v>#N/A</v>
      </c>
      <c r="T862" s="357"/>
      <c r="U862" s="164"/>
      <c r="V862" s="237"/>
      <c r="W862" s="164"/>
    </row>
    <row r="863" spans="2:23" ht="30" hidden="1" customHeight="1">
      <c r="B863" s="234"/>
      <c r="C863" s="235"/>
      <c r="D863" s="234"/>
      <c r="E863" s="235"/>
      <c r="F863" s="236" t="e">
        <f>VLOOKUP(E863,国・地域コードリスト!$L$3:$M$209,2,FALSE)</f>
        <v>#N/A</v>
      </c>
      <c r="G863" s="236" t="e">
        <f>VLOOKUP(E863,国・地域コードリスト!$N$3:$O$209,2,FALSE)</f>
        <v>#N/A</v>
      </c>
      <c r="H863" s="235"/>
      <c r="I863" s="236" t="e">
        <f>VLOOKUP(H863,分野・分科コードリスト!$G$4:$I$49,2,FALSE)</f>
        <v>#N/A</v>
      </c>
      <c r="J863" s="236" t="e">
        <f>VLOOKUP(H863,分野・分科コードリスト!$G$4:$I$49,3,FALSE)</f>
        <v>#N/A</v>
      </c>
      <c r="K863" s="237"/>
      <c r="L863" s="235"/>
      <c r="M863" s="235"/>
      <c r="N863" s="237"/>
      <c r="O863" s="243"/>
      <c r="P863" s="234"/>
      <c r="Q863" s="235"/>
      <c r="R863" s="236" t="e">
        <f>VLOOKUP(Q863,国・地域コードリスト!$L$3:$M$209,2,FALSE)</f>
        <v>#N/A</v>
      </c>
      <c r="S863" s="236" t="e">
        <f>VLOOKUP(Q863,国・地域コードリスト!$N$3:$O$209,2,FALSE)</f>
        <v>#N/A</v>
      </c>
      <c r="T863" s="357"/>
      <c r="U863" s="164"/>
      <c r="V863" s="237"/>
      <c r="W863" s="164"/>
    </row>
    <row r="864" spans="2:23" ht="30" hidden="1" customHeight="1">
      <c r="B864" s="234"/>
      <c r="C864" s="235"/>
      <c r="D864" s="234"/>
      <c r="E864" s="235"/>
      <c r="F864" s="236" t="e">
        <f>VLOOKUP(E864,国・地域コードリスト!$L$3:$M$209,2,FALSE)</f>
        <v>#N/A</v>
      </c>
      <c r="G864" s="236" t="e">
        <f>VLOOKUP(E864,国・地域コードリスト!$N$3:$O$209,2,FALSE)</f>
        <v>#N/A</v>
      </c>
      <c r="H864" s="235"/>
      <c r="I864" s="236" t="e">
        <f>VLOOKUP(H864,分野・分科コードリスト!$G$4:$I$49,2,FALSE)</f>
        <v>#N/A</v>
      </c>
      <c r="J864" s="236" t="e">
        <f>VLOOKUP(H864,分野・分科コードリスト!$G$4:$I$49,3,FALSE)</f>
        <v>#N/A</v>
      </c>
      <c r="K864" s="237"/>
      <c r="L864" s="235"/>
      <c r="M864" s="235"/>
      <c r="N864" s="237"/>
      <c r="O864" s="243"/>
      <c r="P864" s="234"/>
      <c r="Q864" s="235"/>
      <c r="R864" s="236" t="e">
        <f>VLOOKUP(Q864,国・地域コードリスト!$L$3:$M$209,2,FALSE)</f>
        <v>#N/A</v>
      </c>
      <c r="S864" s="236" t="e">
        <f>VLOOKUP(Q864,国・地域コードリスト!$N$3:$O$209,2,FALSE)</f>
        <v>#N/A</v>
      </c>
      <c r="T864" s="357"/>
      <c r="U864" s="164"/>
      <c r="V864" s="237"/>
      <c r="W864" s="164"/>
    </row>
    <row r="865" spans="2:23" ht="30" hidden="1" customHeight="1">
      <c r="B865" s="234"/>
      <c r="C865" s="235"/>
      <c r="D865" s="234"/>
      <c r="E865" s="235"/>
      <c r="F865" s="236" t="e">
        <f>VLOOKUP(E865,国・地域コードリスト!$L$3:$M$209,2,FALSE)</f>
        <v>#N/A</v>
      </c>
      <c r="G865" s="236" t="e">
        <f>VLOOKUP(E865,国・地域コードリスト!$N$3:$O$209,2,FALSE)</f>
        <v>#N/A</v>
      </c>
      <c r="H865" s="235"/>
      <c r="I865" s="236" t="e">
        <f>VLOOKUP(H865,分野・分科コードリスト!$G$4:$I$49,2,FALSE)</f>
        <v>#N/A</v>
      </c>
      <c r="J865" s="236" t="e">
        <f>VLOOKUP(H865,分野・分科コードリスト!$G$4:$I$49,3,FALSE)</f>
        <v>#N/A</v>
      </c>
      <c r="K865" s="237"/>
      <c r="L865" s="235"/>
      <c r="M865" s="235"/>
      <c r="N865" s="237"/>
      <c r="O865" s="243"/>
      <c r="P865" s="234"/>
      <c r="Q865" s="235"/>
      <c r="R865" s="236" t="e">
        <f>VLOOKUP(Q865,国・地域コードリスト!$L$3:$M$209,2,FALSE)</f>
        <v>#N/A</v>
      </c>
      <c r="S865" s="236" t="e">
        <f>VLOOKUP(Q865,国・地域コードリスト!$N$3:$O$209,2,FALSE)</f>
        <v>#N/A</v>
      </c>
      <c r="T865" s="357"/>
      <c r="U865" s="164"/>
      <c r="V865" s="237"/>
      <c r="W865" s="164"/>
    </row>
    <row r="866" spans="2:23" ht="30" hidden="1" customHeight="1">
      <c r="B866" s="234"/>
      <c r="C866" s="235"/>
      <c r="D866" s="234"/>
      <c r="E866" s="235"/>
      <c r="F866" s="236" t="e">
        <f>VLOOKUP(E866,国・地域コードリスト!$L$3:$M$209,2,FALSE)</f>
        <v>#N/A</v>
      </c>
      <c r="G866" s="236" t="e">
        <f>VLOOKUP(E866,国・地域コードリスト!$N$3:$O$209,2,FALSE)</f>
        <v>#N/A</v>
      </c>
      <c r="H866" s="235"/>
      <c r="I866" s="236" t="e">
        <f>VLOOKUP(H866,分野・分科コードリスト!$G$4:$I$49,2,FALSE)</f>
        <v>#N/A</v>
      </c>
      <c r="J866" s="236" t="e">
        <f>VLOOKUP(H866,分野・分科コードリスト!$G$4:$I$49,3,FALSE)</f>
        <v>#N/A</v>
      </c>
      <c r="K866" s="237"/>
      <c r="L866" s="235"/>
      <c r="M866" s="235"/>
      <c r="N866" s="237"/>
      <c r="O866" s="243"/>
      <c r="P866" s="234"/>
      <c r="Q866" s="235"/>
      <c r="R866" s="236" t="e">
        <f>VLOOKUP(Q866,国・地域コードリスト!$L$3:$M$209,2,FALSE)</f>
        <v>#N/A</v>
      </c>
      <c r="S866" s="236" t="e">
        <f>VLOOKUP(Q866,国・地域コードリスト!$N$3:$O$209,2,FALSE)</f>
        <v>#N/A</v>
      </c>
      <c r="T866" s="357"/>
      <c r="U866" s="164"/>
      <c r="V866" s="237"/>
      <c r="W866" s="164"/>
    </row>
    <row r="867" spans="2:23" ht="30" hidden="1" customHeight="1">
      <c r="B867" s="234"/>
      <c r="C867" s="235"/>
      <c r="D867" s="234"/>
      <c r="E867" s="235"/>
      <c r="F867" s="236" t="e">
        <f>VLOOKUP(E867,国・地域コードリスト!$L$3:$M$209,2,FALSE)</f>
        <v>#N/A</v>
      </c>
      <c r="G867" s="236" t="e">
        <f>VLOOKUP(E867,国・地域コードリスト!$N$3:$O$209,2,FALSE)</f>
        <v>#N/A</v>
      </c>
      <c r="H867" s="235"/>
      <c r="I867" s="236" t="e">
        <f>VLOOKUP(H867,分野・分科コードリスト!$G$4:$I$49,2,FALSE)</f>
        <v>#N/A</v>
      </c>
      <c r="J867" s="236" t="e">
        <f>VLOOKUP(H867,分野・分科コードリスト!$G$4:$I$49,3,FALSE)</f>
        <v>#N/A</v>
      </c>
      <c r="K867" s="237"/>
      <c r="L867" s="235"/>
      <c r="M867" s="235"/>
      <c r="N867" s="237"/>
      <c r="O867" s="243"/>
      <c r="P867" s="234"/>
      <c r="Q867" s="235"/>
      <c r="R867" s="236" t="e">
        <f>VLOOKUP(Q867,国・地域コードリスト!$L$3:$M$209,2,FALSE)</f>
        <v>#N/A</v>
      </c>
      <c r="S867" s="236" t="e">
        <f>VLOOKUP(Q867,国・地域コードリスト!$N$3:$O$209,2,FALSE)</f>
        <v>#N/A</v>
      </c>
      <c r="T867" s="357"/>
      <c r="U867" s="164"/>
      <c r="V867" s="237"/>
      <c r="W867" s="164"/>
    </row>
    <row r="868" spans="2:23" ht="30" hidden="1" customHeight="1">
      <c r="B868" s="234"/>
      <c r="C868" s="235"/>
      <c r="D868" s="234"/>
      <c r="E868" s="235"/>
      <c r="F868" s="236" t="e">
        <f>VLOOKUP(E868,国・地域コードリスト!$L$3:$M$209,2,FALSE)</f>
        <v>#N/A</v>
      </c>
      <c r="G868" s="236" t="e">
        <f>VLOOKUP(E868,国・地域コードリスト!$N$3:$O$209,2,FALSE)</f>
        <v>#N/A</v>
      </c>
      <c r="H868" s="235"/>
      <c r="I868" s="236" t="e">
        <f>VLOOKUP(H868,分野・分科コードリスト!$G$4:$I$49,2,FALSE)</f>
        <v>#N/A</v>
      </c>
      <c r="J868" s="236" t="e">
        <f>VLOOKUP(H868,分野・分科コードリスト!$G$4:$I$49,3,FALSE)</f>
        <v>#N/A</v>
      </c>
      <c r="K868" s="237"/>
      <c r="L868" s="235"/>
      <c r="M868" s="235"/>
      <c r="N868" s="237"/>
      <c r="O868" s="243"/>
      <c r="P868" s="234"/>
      <c r="Q868" s="235"/>
      <c r="R868" s="236" t="e">
        <f>VLOOKUP(Q868,国・地域コードリスト!$L$3:$M$209,2,FALSE)</f>
        <v>#N/A</v>
      </c>
      <c r="S868" s="236" t="e">
        <f>VLOOKUP(Q868,国・地域コードリスト!$N$3:$O$209,2,FALSE)</f>
        <v>#N/A</v>
      </c>
      <c r="T868" s="357"/>
      <c r="U868" s="164"/>
      <c r="V868" s="237"/>
      <c r="W868" s="164"/>
    </row>
    <row r="869" spans="2:23" ht="30" hidden="1" customHeight="1">
      <c r="B869" s="234"/>
      <c r="C869" s="235"/>
      <c r="D869" s="234"/>
      <c r="E869" s="235"/>
      <c r="F869" s="236" t="e">
        <f>VLOOKUP(E869,国・地域コードリスト!$L$3:$M$209,2,FALSE)</f>
        <v>#N/A</v>
      </c>
      <c r="G869" s="236" t="e">
        <f>VLOOKUP(E869,国・地域コードリスト!$N$3:$O$209,2,FALSE)</f>
        <v>#N/A</v>
      </c>
      <c r="H869" s="235"/>
      <c r="I869" s="236" t="e">
        <f>VLOOKUP(H869,分野・分科コードリスト!$G$4:$I$49,2,FALSE)</f>
        <v>#N/A</v>
      </c>
      <c r="J869" s="236" t="e">
        <f>VLOOKUP(H869,分野・分科コードリスト!$G$4:$I$49,3,FALSE)</f>
        <v>#N/A</v>
      </c>
      <c r="K869" s="237"/>
      <c r="L869" s="235"/>
      <c r="M869" s="235"/>
      <c r="N869" s="237"/>
      <c r="O869" s="243"/>
      <c r="P869" s="234"/>
      <c r="Q869" s="235"/>
      <c r="R869" s="236" t="e">
        <f>VLOOKUP(Q869,国・地域コードリスト!$L$3:$M$209,2,FALSE)</f>
        <v>#N/A</v>
      </c>
      <c r="S869" s="236" t="e">
        <f>VLOOKUP(Q869,国・地域コードリスト!$N$3:$O$209,2,FALSE)</f>
        <v>#N/A</v>
      </c>
      <c r="T869" s="357"/>
      <c r="U869" s="164"/>
      <c r="V869" s="237"/>
      <c r="W869" s="164"/>
    </row>
    <row r="870" spans="2:23" ht="30" hidden="1" customHeight="1">
      <c r="B870" s="234"/>
      <c r="C870" s="235"/>
      <c r="D870" s="234"/>
      <c r="E870" s="235"/>
      <c r="F870" s="236" t="e">
        <f>VLOOKUP(E870,国・地域コードリスト!$L$3:$M$209,2,FALSE)</f>
        <v>#N/A</v>
      </c>
      <c r="G870" s="236" t="e">
        <f>VLOOKUP(E870,国・地域コードリスト!$N$3:$O$209,2,FALSE)</f>
        <v>#N/A</v>
      </c>
      <c r="H870" s="235"/>
      <c r="I870" s="236" t="e">
        <f>VLOOKUP(H870,分野・分科コードリスト!$G$4:$I$49,2,FALSE)</f>
        <v>#N/A</v>
      </c>
      <c r="J870" s="236" t="e">
        <f>VLOOKUP(H870,分野・分科コードリスト!$G$4:$I$49,3,FALSE)</f>
        <v>#N/A</v>
      </c>
      <c r="K870" s="237"/>
      <c r="L870" s="235"/>
      <c r="M870" s="235"/>
      <c r="N870" s="237"/>
      <c r="O870" s="243"/>
      <c r="P870" s="234"/>
      <c r="Q870" s="235"/>
      <c r="R870" s="236" t="e">
        <f>VLOOKUP(Q870,国・地域コードリスト!$L$3:$M$209,2,FALSE)</f>
        <v>#N/A</v>
      </c>
      <c r="S870" s="236" t="e">
        <f>VLOOKUP(Q870,国・地域コードリスト!$N$3:$O$209,2,FALSE)</f>
        <v>#N/A</v>
      </c>
      <c r="T870" s="357"/>
      <c r="U870" s="164"/>
      <c r="V870" s="237"/>
      <c r="W870" s="164"/>
    </row>
    <row r="871" spans="2:23" ht="30" hidden="1" customHeight="1">
      <c r="B871" s="234"/>
      <c r="C871" s="235"/>
      <c r="D871" s="234"/>
      <c r="E871" s="235"/>
      <c r="F871" s="236" t="e">
        <f>VLOOKUP(E871,国・地域コードリスト!$L$3:$M$209,2,FALSE)</f>
        <v>#N/A</v>
      </c>
      <c r="G871" s="236" t="e">
        <f>VLOOKUP(E871,国・地域コードリスト!$N$3:$O$209,2,FALSE)</f>
        <v>#N/A</v>
      </c>
      <c r="H871" s="235"/>
      <c r="I871" s="236" t="e">
        <f>VLOOKUP(H871,分野・分科コードリスト!$G$4:$I$49,2,FALSE)</f>
        <v>#N/A</v>
      </c>
      <c r="J871" s="236" t="e">
        <f>VLOOKUP(H871,分野・分科コードリスト!$G$4:$I$49,3,FALSE)</f>
        <v>#N/A</v>
      </c>
      <c r="K871" s="237"/>
      <c r="L871" s="235"/>
      <c r="M871" s="235"/>
      <c r="N871" s="237"/>
      <c r="O871" s="243"/>
      <c r="P871" s="234"/>
      <c r="Q871" s="235"/>
      <c r="R871" s="236" t="e">
        <f>VLOOKUP(Q871,国・地域コードリスト!$L$3:$M$209,2,FALSE)</f>
        <v>#N/A</v>
      </c>
      <c r="S871" s="236" t="e">
        <f>VLOOKUP(Q871,国・地域コードリスト!$N$3:$O$209,2,FALSE)</f>
        <v>#N/A</v>
      </c>
      <c r="T871" s="357"/>
      <c r="U871" s="164"/>
      <c r="V871" s="237"/>
      <c r="W871" s="164"/>
    </row>
    <row r="872" spans="2:23" ht="30" hidden="1" customHeight="1">
      <c r="B872" s="234"/>
      <c r="C872" s="235"/>
      <c r="D872" s="234"/>
      <c r="E872" s="235"/>
      <c r="F872" s="236" t="e">
        <f>VLOOKUP(E872,国・地域コードリスト!$L$3:$M$209,2,FALSE)</f>
        <v>#N/A</v>
      </c>
      <c r="G872" s="236" t="e">
        <f>VLOOKUP(E872,国・地域コードリスト!$N$3:$O$209,2,FALSE)</f>
        <v>#N/A</v>
      </c>
      <c r="H872" s="235"/>
      <c r="I872" s="236" t="e">
        <f>VLOOKUP(H872,分野・分科コードリスト!$G$4:$I$49,2,FALSE)</f>
        <v>#N/A</v>
      </c>
      <c r="J872" s="236" t="e">
        <f>VLOOKUP(H872,分野・分科コードリスト!$G$4:$I$49,3,FALSE)</f>
        <v>#N/A</v>
      </c>
      <c r="K872" s="237"/>
      <c r="L872" s="235"/>
      <c r="M872" s="235"/>
      <c r="N872" s="237"/>
      <c r="O872" s="243"/>
      <c r="P872" s="234"/>
      <c r="Q872" s="235"/>
      <c r="R872" s="236" t="e">
        <f>VLOOKUP(Q872,国・地域コードリスト!$L$3:$M$209,2,FALSE)</f>
        <v>#N/A</v>
      </c>
      <c r="S872" s="236" t="e">
        <f>VLOOKUP(Q872,国・地域コードリスト!$N$3:$O$209,2,FALSE)</f>
        <v>#N/A</v>
      </c>
      <c r="T872" s="357"/>
      <c r="U872" s="164"/>
      <c r="V872" s="237"/>
      <c r="W872" s="164"/>
    </row>
    <row r="873" spans="2:23" ht="30" hidden="1" customHeight="1">
      <c r="B873" s="234"/>
      <c r="C873" s="235"/>
      <c r="D873" s="234"/>
      <c r="E873" s="235"/>
      <c r="F873" s="236" t="e">
        <f>VLOOKUP(E873,国・地域コードリスト!$L$3:$M$209,2,FALSE)</f>
        <v>#N/A</v>
      </c>
      <c r="G873" s="236" t="e">
        <f>VLOOKUP(E873,国・地域コードリスト!$N$3:$O$209,2,FALSE)</f>
        <v>#N/A</v>
      </c>
      <c r="H873" s="235"/>
      <c r="I873" s="236" t="e">
        <f>VLOOKUP(H873,分野・分科コードリスト!$G$4:$I$49,2,FALSE)</f>
        <v>#N/A</v>
      </c>
      <c r="J873" s="236" t="e">
        <f>VLOOKUP(H873,分野・分科コードリスト!$G$4:$I$49,3,FALSE)</f>
        <v>#N/A</v>
      </c>
      <c r="K873" s="237"/>
      <c r="L873" s="235"/>
      <c r="M873" s="235"/>
      <c r="N873" s="237"/>
      <c r="O873" s="243"/>
      <c r="P873" s="234"/>
      <c r="Q873" s="235"/>
      <c r="R873" s="236" t="e">
        <f>VLOOKUP(Q873,国・地域コードリスト!$L$3:$M$209,2,FALSE)</f>
        <v>#N/A</v>
      </c>
      <c r="S873" s="236" t="e">
        <f>VLOOKUP(Q873,国・地域コードリスト!$N$3:$O$209,2,FALSE)</f>
        <v>#N/A</v>
      </c>
      <c r="T873" s="357"/>
      <c r="U873" s="164"/>
      <c r="V873" s="237"/>
      <c r="W873" s="164"/>
    </row>
    <row r="874" spans="2:23" ht="30" hidden="1" customHeight="1">
      <c r="B874" s="234"/>
      <c r="C874" s="235"/>
      <c r="D874" s="234"/>
      <c r="E874" s="235"/>
      <c r="F874" s="236" t="e">
        <f>VLOOKUP(E874,国・地域コードリスト!$L$3:$M$209,2,FALSE)</f>
        <v>#N/A</v>
      </c>
      <c r="G874" s="236" t="e">
        <f>VLOOKUP(E874,国・地域コードリスト!$N$3:$O$209,2,FALSE)</f>
        <v>#N/A</v>
      </c>
      <c r="H874" s="235"/>
      <c r="I874" s="236" t="e">
        <f>VLOOKUP(H874,分野・分科コードリスト!$G$4:$I$49,2,FALSE)</f>
        <v>#N/A</v>
      </c>
      <c r="J874" s="236" t="e">
        <f>VLOOKUP(H874,分野・分科コードリスト!$G$4:$I$49,3,FALSE)</f>
        <v>#N/A</v>
      </c>
      <c r="K874" s="237"/>
      <c r="L874" s="235"/>
      <c r="M874" s="235"/>
      <c r="N874" s="237"/>
      <c r="O874" s="243"/>
      <c r="P874" s="234"/>
      <c r="Q874" s="235"/>
      <c r="R874" s="236" t="e">
        <f>VLOOKUP(Q874,国・地域コードリスト!$L$3:$M$209,2,FALSE)</f>
        <v>#N/A</v>
      </c>
      <c r="S874" s="236" t="e">
        <f>VLOOKUP(Q874,国・地域コードリスト!$N$3:$O$209,2,FALSE)</f>
        <v>#N/A</v>
      </c>
      <c r="T874" s="357"/>
      <c r="U874" s="164"/>
      <c r="V874" s="237"/>
      <c r="W874" s="164"/>
    </row>
    <row r="875" spans="2:23" ht="30" hidden="1" customHeight="1">
      <c r="B875" s="234"/>
      <c r="C875" s="235"/>
      <c r="D875" s="234"/>
      <c r="E875" s="235"/>
      <c r="F875" s="236" t="e">
        <f>VLOOKUP(E875,国・地域コードリスト!$L$3:$M$209,2,FALSE)</f>
        <v>#N/A</v>
      </c>
      <c r="G875" s="236" t="e">
        <f>VLOOKUP(E875,国・地域コードリスト!$N$3:$O$209,2,FALSE)</f>
        <v>#N/A</v>
      </c>
      <c r="H875" s="235"/>
      <c r="I875" s="236" t="e">
        <f>VLOOKUP(H875,分野・分科コードリスト!$G$4:$I$49,2,FALSE)</f>
        <v>#N/A</v>
      </c>
      <c r="J875" s="236" t="e">
        <f>VLOOKUP(H875,分野・分科コードリスト!$G$4:$I$49,3,FALSE)</f>
        <v>#N/A</v>
      </c>
      <c r="K875" s="237"/>
      <c r="L875" s="235"/>
      <c r="M875" s="235"/>
      <c r="N875" s="237"/>
      <c r="O875" s="243"/>
      <c r="P875" s="234"/>
      <c r="Q875" s="235"/>
      <c r="R875" s="236" t="e">
        <f>VLOOKUP(Q875,国・地域コードリスト!$L$3:$M$209,2,FALSE)</f>
        <v>#N/A</v>
      </c>
      <c r="S875" s="236" t="e">
        <f>VLOOKUP(Q875,国・地域コードリスト!$N$3:$O$209,2,FALSE)</f>
        <v>#N/A</v>
      </c>
      <c r="T875" s="357"/>
      <c r="U875" s="164"/>
      <c r="V875" s="237"/>
      <c r="W875" s="164"/>
    </row>
    <row r="876" spans="2:23" ht="30" hidden="1" customHeight="1">
      <c r="B876" s="234"/>
      <c r="C876" s="235"/>
      <c r="D876" s="234"/>
      <c r="E876" s="235"/>
      <c r="F876" s="236" t="e">
        <f>VLOOKUP(E876,国・地域コードリスト!$L$3:$M$209,2,FALSE)</f>
        <v>#N/A</v>
      </c>
      <c r="G876" s="236" t="e">
        <f>VLOOKUP(E876,国・地域コードリスト!$N$3:$O$209,2,FALSE)</f>
        <v>#N/A</v>
      </c>
      <c r="H876" s="235"/>
      <c r="I876" s="236" t="e">
        <f>VLOOKUP(H876,分野・分科コードリスト!$G$4:$I$49,2,FALSE)</f>
        <v>#N/A</v>
      </c>
      <c r="J876" s="236" t="e">
        <f>VLOOKUP(H876,分野・分科コードリスト!$G$4:$I$49,3,FALSE)</f>
        <v>#N/A</v>
      </c>
      <c r="K876" s="237"/>
      <c r="L876" s="235"/>
      <c r="M876" s="235"/>
      <c r="N876" s="237"/>
      <c r="O876" s="243"/>
      <c r="P876" s="234"/>
      <c r="Q876" s="235"/>
      <c r="R876" s="236" t="e">
        <f>VLOOKUP(Q876,国・地域コードリスト!$L$3:$M$209,2,FALSE)</f>
        <v>#N/A</v>
      </c>
      <c r="S876" s="236" t="e">
        <f>VLOOKUP(Q876,国・地域コードリスト!$N$3:$O$209,2,FALSE)</f>
        <v>#N/A</v>
      </c>
      <c r="T876" s="357"/>
      <c r="U876" s="164"/>
      <c r="V876" s="237"/>
      <c r="W876" s="164"/>
    </row>
    <row r="877" spans="2:23" ht="30" hidden="1" customHeight="1">
      <c r="B877" s="234"/>
      <c r="C877" s="235"/>
      <c r="D877" s="234"/>
      <c r="E877" s="235"/>
      <c r="F877" s="236" t="e">
        <f>VLOOKUP(E877,国・地域コードリスト!$L$3:$M$209,2,FALSE)</f>
        <v>#N/A</v>
      </c>
      <c r="G877" s="236" t="e">
        <f>VLOOKUP(E877,国・地域コードリスト!$N$3:$O$209,2,FALSE)</f>
        <v>#N/A</v>
      </c>
      <c r="H877" s="235"/>
      <c r="I877" s="236" t="e">
        <f>VLOOKUP(H877,分野・分科コードリスト!$G$4:$I$49,2,FALSE)</f>
        <v>#N/A</v>
      </c>
      <c r="J877" s="236" t="e">
        <f>VLOOKUP(H877,分野・分科コードリスト!$G$4:$I$49,3,FALSE)</f>
        <v>#N/A</v>
      </c>
      <c r="K877" s="237"/>
      <c r="L877" s="235"/>
      <c r="M877" s="235"/>
      <c r="N877" s="237"/>
      <c r="O877" s="243"/>
      <c r="P877" s="234"/>
      <c r="Q877" s="235"/>
      <c r="R877" s="236" t="e">
        <f>VLOOKUP(Q877,国・地域コードリスト!$L$3:$M$209,2,FALSE)</f>
        <v>#N/A</v>
      </c>
      <c r="S877" s="236" t="e">
        <f>VLOOKUP(Q877,国・地域コードリスト!$N$3:$O$209,2,FALSE)</f>
        <v>#N/A</v>
      </c>
      <c r="T877" s="357"/>
      <c r="U877" s="164"/>
      <c r="V877" s="237"/>
      <c r="W877" s="164"/>
    </row>
    <row r="878" spans="2:23" ht="30" hidden="1" customHeight="1">
      <c r="B878" s="234"/>
      <c r="C878" s="235"/>
      <c r="D878" s="234"/>
      <c r="E878" s="235"/>
      <c r="F878" s="236" t="e">
        <f>VLOOKUP(E878,国・地域コードリスト!$L$3:$M$209,2,FALSE)</f>
        <v>#N/A</v>
      </c>
      <c r="G878" s="236" t="e">
        <f>VLOOKUP(E878,国・地域コードリスト!$N$3:$O$209,2,FALSE)</f>
        <v>#N/A</v>
      </c>
      <c r="H878" s="235"/>
      <c r="I878" s="236" t="e">
        <f>VLOOKUP(H878,分野・分科コードリスト!$G$4:$I$49,2,FALSE)</f>
        <v>#N/A</v>
      </c>
      <c r="J878" s="236" t="e">
        <f>VLOOKUP(H878,分野・分科コードリスト!$G$4:$I$49,3,FALSE)</f>
        <v>#N/A</v>
      </c>
      <c r="K878" s="237"/>
      <c r="L878" s="235"/>
      <c r="M878" s="235"/>
      <c r="N878" s="237"/>
      <c r="O878" s="243"/>
      <c r="P878" s="234"/>
      <c r="Q878" s="235"/>
      <c r="R878" s="236" t="e">
        <f>VLOOKUP(Q878,国・地域コードリスト!$L$3:$M$209,2,FALSE)</f>
        <v>#N/A</v>
      </c>
      <c r="S878" s="236" t="e">
        <f>VLOOKUP(Q878,国・地域コードリスト!$N$3:$O$209,2,FALSE)</f>
        <v>#N/A</v>
      </c>
      <c r="T878" s="357"/>
      <c r="U878" s="164"/>
      <c r="V878" s="237"/>
      <c r="W878" s="164"/>
    </row>
    <row r="879" spans="2:23" ht="30" hidden="1" customHeight="1">
      <c r="B879" s="234"/>
      <c r="C879" s="235"/>
      <c r="D879" s="234"/>
      <c r="E879" s="235"/>
      <c r="F879" s="236" t="e">
        <f>VLOOKUP(E879,国・地域コードリスト!$L$3:$M$209,2,FALSE)</f>
        <v>#N/A</v>
      </c>
      <c r="G879" s="236" t="e">
        <f>VLOOKUP(E879,国・地域コードリスト!$N$3:$O$209,2,FALSE)</f>
        <v>#N/A</v>
      </c>
      <c r="H879" s="235"/>
      <c r="I879" s="236" t="e">
        <f>VLOOKUP(H879,分野・分科コードリスト!$G$4:$I$49,2,FALSE)</f>
        <v>#N/A</v>
      </c>
      <c r="J879" s="236" t="e">
        <f>VLOOKUP(H879,分野・分科コードリスト!$G$4:$I$49,3,FALSE)</f>
        <v>#N/A</v>
      </c>
      <c r="K879" s="237"/>
      <c r="L879" s="235"/>
      <c r="M879" s="235"/>
      <c r="N879" s="237"/>
      <c r="O879" s="243"/>
      <c r="P879" s="234"/>
      <c r="Q879" s="235"/>
      <c r="R879" s="236" t="e">
        <f>VLOOKUP(Q879,国・地域コードリスト!$L$3:$M$209,2,FALSE)</f>
        <v>#N/A</v>
      </c>
      <c r="S879" s="236" t="e">
        <f>VLOOKUP(Q879,国・地域コードリスト!$N$3:$O$209,2,FALSE)</f>
        <v>#N/A</v>
      </c>
      <c r="T879" s="357"/>
      <c r="U879" s="164"/>
      <c r="V879" s="237"/>
      <c r="W879" s="164"/>
    </row>
    <row r="880" spans="2:23" ht="30" hidden="1" customHeight="1">
      <c r="B880" s="234"/>
      <c r="C880" s="235"/>
      <c r="D880" s="234"/>
      <c r="E880" s="235"/>
      <c r="F880" s="236" t="e">
        <f>VLOOKUP(E880,国・地域コードリスト!$L$3:$M$209,2,FALSE)</f>
        <v>#N/A</v>
      </c>
      <c r="G880" s="236" t="e">
        <f>VLOOKUP(E880,国・地域コードリスト!$N$3:$O$209,2,FALSE)</f>
        <v>#N/A</v>
      </c>
      <c r="H880" s="235"/>
      <c r="I880" s="236" t="e">
        <f>VLOOKUP(H880,分野・分科コードリスト!$G$4:$I$49,2,FALSE)</f>
        <v>#N/A</v>
      </c>
      <c r="J880" s="236" t="e">
        <f>VLOOKUP(H880,分野・分科コードリスト!$G$4:$I$49,3,FALSE)</f>
        <v>#N/A</v>
      </c>
      <c r="K880" s="237"/>
      <c r="L880" s="235"/>
      <c r="M880" s="235"/>
      <c r="N880" s="237"/>
      <c r="O880" s="243"/>
      <c r="P880" s="234"/>
      <c r="Q880" s="235"/>
      <c r="R880" s="236" t="e">
        <f>VLOOKUP(Q880,国・地域コードリスト!$L$3:$M$209,2,FALSE)</f>
        <v>#N/A</v>
      </c>
      <c r="S880" s="236" t="e">
        <f>VLOOKUP(Q880,国・地域コードリスト!$N$3:$O$209,2,FALSE)</f>
        <v>#N/A</v>
      </c>
      <c r="T880" s="357"/>
      <c r="U880" s="164"/>
      <c r="V880" s="237"/>
      <c r="W880" s="164"/>
    </row>
    <row r="881" spans="2:23" ht="30" hidden="1" customHeight="1">
      <c r="B881" s="234"/>
      <c r="C881" s="235"/>
      <c r="D881" s="234"/>
      <c r="E881" s="235"/>
      <c r="F881" s="236" t="e">
        <f>VLOOKUP(E881,国・地域コードリスト!$L$3:$M$209,2,FALSE)</f>
        <v>#N/A</v>
      </c>
      <c r="G881" s="236" t="e">
        <f>VLOOKUP(E881,国・地域コードリスト!$N$3:$O$209,2,FALSE)</f>
        <v>#N/A</v>
      </c>
      <c r="H881" s="235"/>
      <c r="I881" s="236" t="e">
        <f>VLOOKUP(H881,分野・分科コードリスト!$G$4:$I$49,2,FALSE)</f>
        <v>#N/A</v>
      </c>
      <c r="J881" s="236" t="e">
        <f>VLOOKUP(H881,分野・分科コードリスト!$G$4:$I$49,3,FALSE)</f>
        <v>#N/A</v>
      </c>
      <c r="K881" s="237"/>
      <c r="L881" s="235"/>
      <c r="M881" s="235"/>
      <c r="N881" s="237"/>
      <c r="O881" s="243"/>
      <c r="P881" s="234"/>
      <c r="Q881" s="235"/>
      <c r="R881" s="236" t="e">
        <f>VLOOKUP(Q881,国・地域コードリスト!$L$3:$M$209,2,FALSE)</f>
        <v>#N/A</v>
      </c>
      <c r="S881" s="236" t="e">
        <f>VLOOKUP(Q881,国・地域コードリスト!$N$3:$O$209,2,FALSE)</f>
        <v>#N/A</v>
      </c>
      <c r="T881" s="357"/>
      <c r="U881" s="164"/>
      <c r="V881" s="237"/>
      <c r="W881" s="164"/>
    </row>
    <row r="882" spans="2:23" ht="30" hidden="1" customHeight="1">
      <c r="B882" s="234"/>
      <c r="C882" s="235"/>
      <c r="D882" s="234"/>
      <c r="E882" s="235"/>
      <c r="F882" s="236" t="e">
        <f>VLOOKUP(E882,国・地域コードリスト!$L$3:$M$209,2,FALSE)</f>
        <v>#N/A</v>
      </c>
      <c r="G882" s="236" t="e">
        <f>VLOOKUP(E882,国・地域コードリスト!$N$3:$O$209,2,FALSE)</f>
        <v>#N/A</v>
      </c>
      <c r="H882" s="235"/>
      <c r="I882" s="236" t="e">
        <f>VLOOKUP(H882,分野・分科コードリスト!$G$4:$I$49,2,FALSE)</f>
        <v>#N/A</v>
      </c>
      <c r="J882" s="236" t="e">
        <f>VLOOKUP(H882,分野・分科コードリスト!$G$4:$I$49,3,FALSE)</f>
        <v>#N/A</v>
      </c>
      <c r="K882" s="237"/>
      <c r="L882" s="235"/>
      <c r="M882" s="235"/>
      <c r="N882" s="237"/>
      <c r="O882" s="243"/>
      <c r="P882" s="234"/>
      <c r="Q882" s="235"/>
      <c r="R882" s="236" t="e">
        <f>VLOOKUP(Q882,国・地域コードリスト!$L$3:$M$209,2,FALSE)</f>
        <v>#N/A</v>
      </c>
      <c r="S882" s="236" t="e">
        <f>VLOOKUP(Q882,国・地域コードリスト!$N$3:$O$209,2,FALSE)</f>
        <v>#N/A</v>
      </c>
      <c r="T882" s="357"/>
      <c r="U882" s="164"/>
      <c r="V882" s="237"/>
      <c r="W882" s="164"/>
    </row>
    <row r="883" spans="2:23" ht="30" hidden="1" customHeight="1">
      <c r="B883" s="234"/>
      <c r="C883" s="235"/>
      <c r="D883" s="234"/>
      <c r="E883" s="235"/>
      <c r="F883" s="236" t="e">
        <f>VLOOKUP(E883,国・地域コードリスト!$L$3:$M$209,2,FALSE)</f>
        <v>#N/A</v>
      </c>
      <c r="G883" s="236" t="e">
        <f>VLOOKUP(E883,国・地域コードリスト!$N$3:$O$209,2,FALSE)</f>
        <v>#N/A</v>
      </c>
      <c r="H883" s="235"/>
      <c r="I883" s="236" t="e">
        <f>VLOOKUP(H883,分野・分科コードリスト!$G$4:$I$49,2,FALSE)</f>
        <v>#N/A</v>
      </c>
      <c r="J883" s="236" t="e">
        <f>VLOOKUP(H883,分野・分科コードリスト!$G$4:$I$49,3,FALSE)</f>
        <v>#N/A</v>
      </c>
      <c r="K883" s="237"/>
      <c r="L883" s="235"/>
      <c r="M883" s="235"/>
      <c r="N883" s="237"/>
      <c r="O883" s="243"/>
      <c r="P883" s="234"/>
      <c r="Q883" s="235"/>
      <c r="R883" s="236" t="e">
        <f>VLOOKUP(Q883,国・地域コードリスト!$L$3:$M$209,2,FALSE)</f>
        <v>#N/A</v>
      </c>
      <c r="S883" s="236" t="e">
        <f>VLOOKUP(Q883,国・地域コードリスト!$N$3:$O$209,2,FALSE)</f>
        <v>#N/A</v>
      </c>
      <c r="T883" s="357"/>
      <c r="U883" s="164"/>
      <c r="V883" s="237"/>
      <c r="W883" s="164"/>
    </row>
    <row r="884" spans="2:23" ht="30" hidden="1" customHeight="1">
      <c r="B884" s="234"/>
      <c r="C884" s="235"/>
      <c r="D884" s="234"/>
      <c r="E884" s="235"/>
      <c r="F884" s="236" t="e">
        <f>VLOOKUP(E884,国・地域コードリスト!$L$3:$M$209,2,FALSE)</f>
        <v>#N/A</v>
      </c>
      <c r="G884" s="236" t="e">
        <f>VLOOKUP(E884,国・地域コードリスト!$N$3:$O$209,2,FALSE)</f>
        <v>#N/A</v>
      </c>
      <c r="H884" s="235"/>
      <c r="I884" s="236" t="e">
        <f>VLOOKUP(H884,分野・分科コードリスト!$G$4:$I$49,2,FALSE)</f>
        <v>#N/A</v>
      </c>
      <c r="J884" s="236" t="e">
        <f>VLOOKUP(H884,分野・分科コードリスト!$G$4:$I$49,3,FALSE)</f>
        <v>#N/A</v>
      </c>
      <c r="K884" s="237"/>
      <c r="L884" s="235"/>
      <c r="M884" s="235"/>
      <c r="N884" s="237"/>
      <c r="O884" s="243"/>
      <c r="P884" s="234"/>
      <c r="Q884" s="235"/>
      <c r="R884" s="236" t="e">
        <f>VLOOKUP(Q884,国・地域コードリスト!$L$3:$M$209,2,FALSE)</f>
        <v>#N/A</v>
      </c>
      <c r="S884" s="236" t="e">
        <f>VLOOKUP(Q884,国・地域コードリスト!$N$3:$O$209,2,FALSE)</f>
        <v>#N/A</v>
      </c>
      <c r="T884" s="357"/>
      <c r="U884" s="164"/>
      <c r="V884" s="237"/>
      <c r="W884" s="164"/>
    </row>
    <row r="885" spans="2:23" ht="30" hidden="1" customHeight="1">
      <c r="B885" s="234"/>
      <c r="C885" s="235"/>
      <c r="D885" s="234"/>
      <c r="E885" s="235"/>
      <c r="F885" s="236" t="e">
        <f>VLOOKUP(E885,国・地域コードリスト!$L$3:$M$209,2,FALSE)</f>
        <v>#N/A</v>
      </c>
      <c r="G885" s="236" t="e">
        <f>VLOOKUP(E885,国・地域コードリスト!$N$3:$O$209,2,FALSE)</f>
        <v>#N/A</v>
      </c>
      <c r="H885" s="235"/>
      <c r="I885" s="236" t="e">
        <f>VLOOKUP(H885,分野・分科コードリスト!$G$4:$I$49,2,FALSE)</f>
        <v>#N/A</v>
      </c>
      <c r="J885" s="236" t="e">
        <f>VLOOKUP(H885,分野・分科コードリスト!$G$4:$I$49,3,FALSE)</f>
        <v>#N/A</v>
      </c>
      <c r="K885" s="237"/>
      <c r="L885" s="235"/>
      <c r="M885" s="235"/>
      <c r="N885" s="237"/>
      <c r="O885" s="243"/>
      <c r="P885" s="234"/>
      <c r="Q885" s="235"/>
      <c r="R885" s="236" t="e">
        <f>VLOOKUP(Q885,国・地域コードリスト!$L$3:$M$209,2,FALSE)</f>
        <v>#N/A</v>
      </c>
      <c r="S885" s="236" t="e">
        <f>VLOOKUP(Q885,国・地域コードリスト!$N$3:$O$209,2,FALSE)</f>
        <v>#N/A</v>
      </c>
      <c r="T885" s="357"/>
      <c r="U885" s="164"/>
      <c r="V885" s="237"/>
      <c r="W885" s="164"/>
    </row>
    <row r="886" spans="2:23" ht="30" hidden="1" customHeight="1">
      <c r="B886" s="234"/>
      <c r="C886" s="235"/>
      <c r="D886" s="234"/>
      <c r="E886" s="235"/>
      <c r="F886" s="236" t="e">
        <f>VLOOKUP(E886,国・地域コードリスト!$L$3:$M$209,2,FALSE)</f>
        <v>#N/A</v>
      </c>
      <c r="G886" s="236" t="e">
        <f>VLOOKUP(E886,国・地域コードリスト!$N$3:$O$209,2,FALSE)</f>
        <v>#N/A</v>
      </c>
      <c r="H886" s="235"/>
      <c r="I886" s="236" t="e">
        <f>VLOOKUP(H886,分野・分科コードリスト!$G$4:$I$49,2,FALSE)</f>
        <v>#N/A</v>
      </c>
      <c r="J886" s="236" t="e">
        <f>VLOOKUP(H886,分野・分科コードリスト!$G$4:$I$49,3,FALSE)</f>
        <v>#N/A</v>
      </c>
      <c r="K886" s="237"/>
      <c r="L886" s="235"/>
      <c r="M886" s="235"/>
      <c r="N886" s="237"/>
      <c r="O886" s="243"/>
      <c r="P886" s="234"/>
      <c r="Q886" s="235"/>
      <c r="R886" s="236" t="e">
        <f>VLOOKUP(Q886,国・地域コードリスト!$L$3:$M$209,2,FALSE)</f>
        <v>#N/A</v>
      </c>
      <c r="S886" s="236" t="e">
        <f>VLOOKUP(Q886,国・地域コードリスト!$N$3:$O$209,2,FALSE)</f>
        <v>#N/A</v>
      </c>
      <c r="T886" s="357"/>
      <c r="U886" s="164"/>
      <c r="V886" s="237"/>
      <c r="W886" s="164"/>
    </row>
    <row r="887" spans="2:23" ht="30" hidden="1" customHeight="1">
      <c r="B887" s="234"/>
      <c r="C887" s="235"/>
      <c r="D887" s="234"/>
      <c r="E887" s="235"/>
      <c r="F887" s="236" t="e">
        <f>VLOOKUP(E887,国・地域コードリスト!$L$3:$M$209,2,FALSE)</f>
        <v>#N/A</v>
      </c>
      <c r="G887" s="236" t="e">
        <f>VLOOKUP(E887,国・地域コードリスト!$N$3:$O$209,2,FALSE)</f>
        <v>#N/A</v>
      </c>
      <c r="H887" s="235"/>
      <c r="I887" s="236" t="e">
        <f>VLOOKUP(H887,分野・分科コードリスト!$G$4:$I$49,2,FALSE)</f>
        <v>#N/A</v>
      </c>
      <c r="J887" s="236" t="e">
        <f>VLOOKUP(H887,分野・分科コードリスト!$G$4:$I$49,3,FALSE)</f>
        <v>#N/A</v>
      </c>
      <c r="K887" s="237"/>
      <c r="L887" s="235"/>
      <c r="M887" s="235"/>
      <c r="N887" s="237"/>
      <c r="O887" s="243"/>
      <c r="P887" s="234"/>
      <c r="Q887" s="235"/>
      <c r="R887" s="236" t="e">
        <f>VLOOKUP(Q887,国・地域コードリスト!$L$3:$M$209,2,FALSE)</f>
        <v>#N/A</v>
      </c>
      <c r="S887" s="236" t="e">
        <f>VLOOKUP(Q887,国・地域コードリスト!$N$3:$O$209,2,FALSE)</f>
        <v>#N/A</v>
      </c>
      <c r="T887" s="357"/>
      <c r="U887" s="164"/>
      <c r="V887" s="237"/>
      <c r="W887" s="164"/>
    </row>
    <row r="888" spans="2:23" ht="30" hidden="1" customHeight="1">
      <c r="B888" s="234"/>
      <c r="C888" s="235"/>
      <c r="D888" s="234"/>
      <c r="E888" s="235"/>
      <c r="F888" s="236" t="e">
        <f>VLOOKUP(E888,国・地域コードリスト!$L$3:$M$209,2,FALSE)</f>
        <v>#N/A</v>
      </c>
      <c r="G888" s="236" t="e">
        <f>VLOOKUP(E888,国・地域コードリスト!$N$3:$O$209,2,FALSE)</f>
        <v>#N/A</v>
      </c>
      <c r="H888" s="235"/>
      <c r="I888" s="236" t="e">
        <f>VLOOKUP(H888,分野・分科コードリスト!$G$4:$I$49,2,FALSE)</f>
        <v>#N/A</v>
      </c>
      <c r="J888" s="236" t="e">
        <f>VLOOKUP(H888,分野・分科コードリスト!$G$4:$I$49,3,FALSE)</f>
        <v>#N/A</v>
      </c>
      <c r="K888" s="237"/>
      <c r="L888" s="235"/>
      <c r="M888" s="235"/>
      <c r="N888" s="237"/>
      <c r="O888" s="243"/>
      <c r="P888" s="234"/>
      <c r="Q888" s="235"/>
      <c r="R888" s="236" t="e">
        <f>VLOOKUP(Q888,国・地域コードリスト!$L$3:$M$209,2,FALSE)</f>
        <v>#N/A</v>
      </c>
      <c r="S888" s="236" t="e">
        <f>VLOOKUP(Q888,国・地域コードリスト!$N$3:$O$209,2,FALSE)</f>
        <v>#N/A</v>
      </c>
      <c r="T888" s="357"/>
      <c r="U888" s="164"/>
      <c r="V888" s="237"/>
      <c r="W888" s="164"/>
    </row>
    <row r="889" spans="2:23" ht="30" hidden="1" customHeight="1">
      <c r="B889" s="234"/>
      <c r="C889" s="235"/>
      <c r="D889" s="234"/>
      <c r="E889" s="235"/>
      <c r="F889" s="236" t="e">
        <f>VLOOKUP(E889,国・地域コードリスト!$L$3:$M$209,2,FALSE)</f>
        <v>#N/A</v>
      </c>
      <c r="G889" s="236" t="e">
        <f>VLOOKUP(E889,国・地域コードリスト!$N$3:$O$209,2,FALSE)</f>
        <v>#N/A</v>
      </c>
      <c r="H889" s="235"/>
      <c r="I889" s="236" t="e">
        <f>VLOOKUP(H889,分野・分科コードリスト!$G$4:$I$49,2,FALSE)</f>
        <v>#N/A</v>
      </c>
      <c r="J889" s="236" t="e">
        <f>VLOOKUP(H889,分野・分科コードリスト!$G$4:$I$49,3,FALSE)</f>
        <v>#N/A</v>
      </c>
      <c r="K889" s="237"/>
      <c r="L889" s="235"/>
      <c r="M889" s="235"/>
      <c r="N889" s="237"/>
      <c r="O889" s="243"/>
      <c r="P889" s="234"/>
      <c r="Q889" s="235"/>
      <c r="R889" s="236" t="e">
        <f>VLOOKUP(Q889,国・地域コードリスト!$L$3:$M$209,2,FALSE)</f>
        <v>#N/A</v>
      </c>
      <c r="S889" s="236" t="e">
        <f>VLOOKUP(Q889,国・地域コードリスト!$N$3:$O$209,2,FALSE)</f>
        <v>#N/A</v>
      </c>
      <c r="T889" s="357"/>
      <c r="U889" s="164"/>
      <c r="V889" s="237"/>
      <c r="W889" s="164"/>
    </row>
    <row r="890" spans="2:23" ht="30" hidden="1" customHeight="1">
      <c r="B890" s="234"/>
      <c r="C890" s="235"/>
      <c r="D890" s="234"/>
      <c r="E890" s="235"/>
      <c r="F890" s="236" t="e">
        <f>VLOOKUP(E890,国・地域コードリスト!$L$3:$M$209,2,FALSE)</f>
        <v>#N/A</v>
      </c>
      <c r="G890" s="236" t="e">
        <f>VLOOKUP(E890,国・地域コードリスト!$N$3:$O$209,2,FALSE)</f>
        <v>#N/A</v>
      </c>
      <c r="H890" s="235"/>
      <c r="I890" s="236" t="e">
        <f>VLOOKUP(H890,分野・分科コードリスト!$G$4:$I$49,2,FALSE)</f>
        <v>#N/A</v>
      </c>
      <c r="J890" s="236" t="e">
        <f>VLOOKUP(H890,分野・分科コードリスト!$G$4:$I$49,3,FALSE)</f>
        <v>#N/A</v>
      </c>
      <c r="K890" s="237"/>
      <c r="L890" s="235"/>
      <c r="M890" s="235"/>
      <c r="N890" s="237"/>
      <c r="O890" s="243"/>
      <c r="P890" s="234"/>
      <c r="Q890" s="235"/>
      <c r="R890" s="236" t="e">
        <f>VLOOKUP(Q890,国・地域コードリスト!$L$3:$M$209,2,FALSE)</f>
        <v>#N/A</v>
      </c>
      <c r="S890" s="236" t="e">
        <f>VLOOKUP(Q890,国・地域コードリスト!$N$3:$O$209,2,FALSE)</f>
        <v>#N/A</v>
      </c>
      <c r="T890" s="357"/>
      <c r="U890" s="164"/>
      <c r="V890" s="237"/>
      <c r="W890" s="164"/>
    </row>
    <row r="891" spans="2:23" ht="30" hidden="1" customHeight="1">
      <c r="B891" s="234"/>
      <c r="C891" s="235"/>
      <c r="D891" s="234"/>
      <c r="E891" s="235"/>
      <c r="F891" s="236" t="e">
        <f>VLOOKUP(E891,国・地域コードリスト!$L$3:$M$209,2,FALSE)</f>
        <v>#N/A</v>
      </c>
      <c r="G891" s="236" t="e">
        <f>VLOOKUP(E891,国・地域コードリスト!$N$3:$O$209,2,FALSE)</f>
        <v>#N/A</v>
      </c>
      <c r="H891" s="235"/>
      <c r="I891" s="236" t="e">
        <f>VLOOKUP(H891,分野・分科コードリスト!$G$4:$I$49,2,FALSE)</f>
        <v>#N/A</v>
      </c>
      <c r="J891" s="236" t="e">
        <f>VLOOKUP(H891,分野・分科コードリスト!$G$4:$I$49,3,FALSE)</f>
        <v>#N/A</v>
      </c>
      <c r="K891" s="237"/>
      <c r="L891" s="235"/>
      <c r="M891" s="235"/>
      <c r="N891" s="237"/>
      <c r="O891" s="243"/>
      <c r="P891" s="234"/>
      <c r="Q891" s="235"/>
      <c r="R891" s="236" t="e">
        <f>VLOOKUP(Q891,国・地域コードリスト!$L$3:$M$209,2,FALSE)</f>
        <v>#N/A</v>
      </c>
      <c r="S891" s="236" t="e">
        <f>VLOOKUP(Q891,国・地域コードリスト!$N$3:$O$209,2,FALSE)</f>
        <v>#N/A</v>
      </c>
      <c r="T891" s="357"/>
      <c r="U891" s="164"/>
      <c r="V891" s="237"/>
      <c r="W891" s="164"/>
    </row>
    <row r="892" spans="2:23" ht="30" hidden="1" customHeight="1">
      <c r="B892" s="234"/>
      <c r="C892" s="235"/>
      <c r="D892" s="234"/>
      <c r="E892" s="235"/>
      <c r="F892" s="236" t="e">
        <f>VLOOKUP(E892,国・地域コードリスト!$L$3:$M$209,2,FALSE)</f>
        <v>#N/A</v>
      </c>
      <c r="G892" s="236" t="e">
        <f>VLOOKUP(E892,国・地域コードリスト!$N$3:$O$209,2,FALSE)</f>
        <v>#N/A</v>
      </c>
      <c r="H892" s="235"/>
      <c r="I892" s="236" t="e">
        <f>VLOOKUP(H892,分野・分科コードリスト!$G$4:$I$49,2,FALSE)</f>
        <v>#N/A</v>
      </c>
      <c r="J892" s="236" t="e">
        <f>VLOOKUP(H892,分野・分科コードリスト!$G$4:$I$49,3,FALSE)</f>
        <v>#N/A</v>
      </c>
      <c r="K892" s="237"/>
      <c r="L892" s="235"/>
      <c r="M892" s="235"/>
      <c r="N892" s="237"/>
      <c r="O892" s="243"/>
      <c r="P892" s="234"/>
      <c r="Q892" s="235"/>
      <c r="R892" s="236" t="e">
        <f>VLOOKUP(Q892,国・地域コードリスト!$L$3:$M$209,2,FALSE)</f>
        <v>#N/A</v>
      </c>
      <c r="S892" s="236" t="e">
        <f>VLOOKUP(Q892,国・地域コードリスト!$N$3:$O$209,2,FALSE)</f>
        <v>#N/A</v>
      </c>
      <c r="T892" s="357"/>
      <c r="U892" s="164"/>
      <c r="V892" s="237"/>
      <c r="W892" s="164"/>
    </row>
    <row r="893" spans="2:23" ht="30" hidden="1" customHeight="1">
      <c r="B893" s="234"/>
      <c r="C893" s="235"/>
      <c r="D893" s="234"/>
      <c r="E893" s="235"/>
      <c r="F893" s="236" t="e">
        <f>VLOOKUP(E893,国・地域コードリスト!$L$3:$M$209,2,FALSE)</f>
        <v>#N/A</v>
      </c>
      <c r="G893" s="236" t="e">
        <f>VLOOKUP(E893,国・地域コードリスト!$N$3:$O$209,2,FALSE)</f>
        <v>#N/A</v>
      </c>
      <c r="H893" s="235"/>
      <c r="I893" s="236" t="e">
        <f>VLOOKUP(H893,分野・分科コードリスト!$G$4:$I$49,2,FALSE)</f>
        <v>#N/A</v>
      </c>
      <c r="J893" s="236" t="e">
        <f>VLOOKUP(H893,分野・分科コードリスト!$G$4:$I$49,3,FALSE)</f>
        <v>#N/A</v>
      </c>
      <c r="K893" s="237"/>
      <c r="L893" s="235"/>
      <c r="M893" s="235"/>
      <c r="N893" s="237"/>
      <c r="O893" s="243"/>
      <c r="P893" s="234"/>
      <c r="Q893" s="235"/>
      <c r="R893" s="236" t="e">
        <f>VLOOKUP(Q893,国・地域コードリスト!$L$3:$M$209,2,FALSE)</f>
        <v>#N/A</v>
      </c>
      <c r="S893" s="236" t="e">
        <f>VLOOKUP(Q893,国・地域コードリスト!$N$3:$O$209,2,FALSE)</f>
        <v>#N/A</v>
      </c>
      <c r="T893" s="357"/>
      <c r="U893" s="164"/>
      <c r="V893" s="237"/>
      <c r="W893" s="164"/>
    </row>
    <row r="894" spans="2:23" ht="30" hidden="1" customHeight="1">
      <c r="B894" s="234"/>
      <c r="C894" s="235"/>
      <c r="D894" s="234"/>
      <c r="E894" s="235"/>
      <c r="F894" s="236" t="e">
        <f>VLOOKUP(E894,国・地域コードリスト!$L$3:$M$209,2,FALSE)</f>
        <v>#N/A</v>
      </c>
      <c r="G894" s="236" t="e">
        <f>VLOOKUP(E894,国・地域コードリスト!$N$3:$O$209,2,FALSE)</f>
        <v>#N/A</v>
      </c>
      <c r="H894" s="235"/>
      <c r="I894" s="236" t="e">
        <f>VLOOKUP(H894,分野・分科コードリスト!$G$4:$I$49,2,FALSE)</f>
        <v>#N/A</v>
      </c>
      <c r="J894" s="236" t="e">
        <f>VLOOKUP(H894,分野・分科コードリスト!$G$4:$I$49,3,FALSE)</f>
        <v>#N/A</v>
      </c>
      <c r="K894" s="237"/>
      <c r="L894" s="235"/>
      <c r="M894" s="235"/>
      <c r="N894" s="237"/>
      <c r="O894" s="243"/>
      <c r="P894" s="234"/>
      <c r="Q894" s="235"/>
      <c r="R894" s="236" t="e">
        <f>VLOOKUP(Q894,国・地域コードリスト!$L$3:$M$209,2,FALSE)</f>
        <v>#N/A</v>
      </c>
      <c r="S894" s="236" t="e">
        <f>VLOOKUP(Q894,国・地域コードリスト!$N$3:$O$209,2,FALSE)</f>
        <v>#N/A</v>
      </c>
      <c r="T894" s="357"/>
      <c r="U894" s="164"/>
      <c r="V894" s="237"/>
      <c r="W894" s="164"/>
    </row>
    <row r="895" spans="2:23" ht="30" hidden="1" customHeight="1">
      <c r="B895" s="234"/>
      <c r="C895" s="235"/>
      <c r="D895" s="234"/>
      <c r="E895" s="235"/>
      <c r="F895" s="236" t="e">
        <f>VLOOKUP(E895,国・地域コードリスト!$L$3:$M$209,2,FALSE)</f>
        <v>#N/A</v>
      </c>
      <c r="G895" s="236" t="e">
        <f>VLOOKUP(E895,国・地域コードリスト!$N$3:$O$209,2,FALSE)</f>
        <v>#N/A</v>
      </c>
      <c r="H895" s="235"/>
      <c r="I895" s="236" t="e">
        <f>VLOOKUP(H895,分野・分科コードリスト!$G$4:$I$49,2,FALSE)</f>
        <v>#N/A</v>
      </c>
      <c r="J895" s="236" t="e">
        <f>VLOOKUP(H895,分野・分科コードリスト!$G$4:$I$49,3,FALSE)</f>
        <v>#N/A</v>
      </c>
      <c r="K895" s="237"/>
      <c r="L895" s="235"/>
      <c r="M895" s="235"/>
      <c r="N895" s="237"/>
      <c r="O895" s="243"/>
      <c r="P895" s="234"/>
      <c r="Q895" s="235"/>
      <c r="R895" s="236" t="e">
        <f>VLOOKUP(Q895,国・地域コードリスト!$L$3:$M$209,2,FALSE)</f>
        <v>#N/A</v>
      </c>
      <c r="S895" s="236" t="e">
        <f>VLOOKUP(Q895,国・地域コードリスト!$N$3:$O$209,2,FALSE)</f>
        <v>#N/A</v>
      </c>
      <c r="T895" s="357"/>
      <c r="U895" s="164"/>
      <c r="V895" s="237"/>
      <c r="W895" s="164"/>
    </row>
    <row r="896" spans="2:23" ht="30" hidden="1" customHeight="1">
      <c r="B896" s="234"/>
      <c r="C896" s="235"/>
      <c r="D896" s="234"/>
      <c r="E896" s="235"/>
      <c r="F896" s="236" t="e">
        <f>VLOOKUP(E896,国・地域コードリスト!$L$3:$M$209,2,FALSE)</f>
        <v>#N/A</v>
      </c>
      <c r="G896" s="236" t="e">
        <f>VLOOKUP(E896,国・地域コードリスト!$N$3:$O$209,2,FALSE)</f>
        <v>#N/A</v>
      </c>
      <c r="H896" s="235"/>
      <c r="I896" s="236" t="e">
        <f>VLOOKUP(H896,分野・分科コードリスト!$G$4:$I$49,2,FALSE)</f>
        <v>#N/A</v>
      </c>
      <c r="J896" s="236" t="e">
        <f>VLOOKUP(H896,分野・分科コードリスト!$G$4:$I$49,3,FALSE)</f>
        <v>#N/A</v>
      </c>
      <c r="K896" s="237"/>
      <c r="L896" s="235"/>
      <c r="M896" s="235"/>
      <c r="N896" s="237"/>
      <c r="O896" s="243"/>
      <c r="P896" s="234"/>
      <c r="Q896" s="235"/>
      <c r="R896" s="236" t="e">
        <f>VLOOKUP(Q896,国・地域コードリスト!$L$3:$M$209,2,FALSE)</f>
        <v>#N/A</v>
      </c>
      <c r="S896" s="236" t="e">
        <f>VLOOKUP(Q896,国・地域コードリスト!$N$3:$O$209,2,FALSE)</f>
        <v>#N/A</v>
      </c>
      <c r="T896" s="357"/>
      <c r="U896" s="164"/>
      <c r="V896" s="237"/>
      <c r="W896" s="164"/>
    </row>
    <row r="897" spans="2:23" ht="30" hidden="1" customHeight="1">
      <c r="B897" s="234"/>
      <c r="C897" s="235"/>
      <c r="D897" s="234"/>
      <c r="E897" s="235"/>
      <c r="F897" s="236" t="e">
        <f>VLOOKUP(E897,国・地域コードリスト!$L$3:$M$209,2,FALSE)</f>
        <v>#N/A</v>
      </c>
      <c r="G897" s="236" t="e">
        <f>VLOOKUP(E897,国・地域コードリスト!$N$3:$O$209,2,FALSE)</f>
        <v>#N/A</v>
      </c>
      <c r="H897" s="235"/>
      <c r="I897" s="236" t="e">
        <f>VLOOKUP(H897,分野・分科コードリスト!$G$4:$I$49,2,FALSE)</f>
        <v>#N/A</v>
      </c>
      <c r="J897" s="236" t="e">
        <f>VLOOKUP(H897,分野・分科コードリスト!$G$4:$I$49,3,FALSE)</f>
        <v>#N/A</v>
      </c>
      <c r="K897" s="237"/>
      <c r="L897" s="235"/>
      <c r="M897" s="235"/>
      <c r="N897" s="237"/>
      <c r="O897" s="243"/>
      <c r="P897" s="234"/>
      <c r="Q897" s="235"/>
      <c r="R897" s="236" t="e">
        <f>VLOOKUP(Q897,国・地域コードリスト!$L$3:$M$209,2,FALSE)</f>
        <v>#N/A</v>
      </c>
      <c r="S897" s="236" t="e">
        <f>VLOOKUP(Q897,国・地域コードリスト!$N$3:$O$209,2,FALSE)</f>
        <v>#N/A</v>
      </c>
      <c r="T897" s="357"/>
      <c r="U897" s="164"/>
      <c r="V897" s="237"/>
      <c r="W897" s="164"/>
    </row>
    <row r="898" spans="2:23" ht="30" hidden="1" customHeight="1">
      <c r="B898" s="234"/>
      <c r="C898" s="235"/>
      <c r="D898" s="234"/>
      <c r="E898" s="235"/>
      <c r="F898" s="236" t="e">
        <f>VLOOKUP(E898,国・地域コードリスト!$L$3:$M$209,2,FALSE)</f>
        <v>#N/A</v>
      </c>
      <c r="G898" s="236" t="e">
        <f>VLOOKUP(E898,国・地域コードリスト!$N$3:$O$209,2,FALSE)</f>
        <v>#N/A</v>
      </c>
      <c r="H898" s="235"/>
      <c r="I898" s="236" t="e">
        <f>VLOOKUP(H898,分野・分科コードリスト!$G$4:$I$49,2,FALSE)</f>
        <v>#N/A</v>
      </c>
      <c r="J898" s="236" t="e">
        <f>VLOOKUP(H898,分野・分科コードリスト!$G$4:$I$49,3,FALSE)</f>
        <v>#N/A</v>
      </c>
      <c r="K898" s="237"/>
      <c r="L898" s="235"/>
      <c r="M898" s="235"/>
      <c r="N898" s="237"/>
      <c r="O898" s="243"/>
      <c r="P898" s="234"/>
      <c r="Q898" s="235"/>
      <c r="R898" s="236" t="e">
        <f>VLOOKUP(Q898,国・地域コードリスト!$L$3:$M$209,2,FALSE)</f>
        <v>#N/A</v>
      </c>
      <c r="S898" s="236" t="e">
        <f>VLOOKUP(Q898,国・地域コードリスト!$N$3:$O$209,2,FALSE)</f>
        <v>#N/A</v>
      </c>
      <c r="T898" s="357"/>
      <c r="U898" s="164"/>
      <c r="V898" s="237"/>
      <c r="W898" s="164"/>
    </row>
    <row r="899" spans="2:23" ht="30" hidden="1" customHeight="1">
      <c r="B899" s="234"/>
      <c r="C899" s="235"/>
      <c r="D899" s="234"/>
      <c r="E899" s="235"/>
      <c r="F899" s="236" t="e">
        <f>VLOOKUP(E899,国・地域コードリスト!$L$3:$M$209,2,FALSE)</f>
        <v>#N/A</v>
      </c>
      <c r="G899" s="236" t="e">
        <f>VLOOKUP(E899,国・地域コードリスト!$N$3:$O$209,2,FALSE)</f>
        <v>#N/A</v>
      </c>
      <c r="H899" s="235"/>
      <c r="I899" s="236" t="e">
        <f>VLOOKUP(H899,分野・分科コードリスト!$G$4:$I$49,2,FALSE)</f>
        <v>#N/A</v>
      </c>
      <c r="J899" s="236" t="e">
        <f>VLOOKUP(H899,分野・分科コードリスト!$G$4:$I$49,3,FALSE)</f>
        <v>#N/A</v>
      </c>
      <c r="K899" s="237"/>
      <c r="L899" s="235"/>
      <c r="M899" s="235"/>
      <c r="N899" s="237"/>
      <c r="O899" s="243"/>
      <c r="P899" s="234"/>
      <c r="Q899" s="235"/>
      <c r="R899" s="236" t="e">
        <f>VLOOKUP(Q899,国・地域コードリスト!$L$3:$M$209,2,FALSE)</f>
        <v>#N/A</v>
      </c>
      <c r="S899" s="236" t="e">
        <f>VLOOKUP(Q899,国・地域コードリスト!$N$3:$O$209,2,FALSE)</f>
        <v>#N/A</v>
      </c>
      <c r="T899" s="357"/>
      <c r="U899" s="164"/>
      <c r="V899" s="237"/>
      <c r="W899" s="164"/>
    </row>
    <row r="900" spans="2:23" ht="30" hidden="1" customHeight="1">
      <c r="B900" s="234"/>
      <c r="C900" s="235"/>
      <c r="D900" s="234"/>
      <c r="E900" s="235"/>
      <c r="F900" s="236" t="e">
        <f>VLOOKUP(E900,国・地域コードリスト!$L$3:$M$209,2,FALSE)</f>
        <v>#N/A</v>
      </c>
      <c r="G900" s="236" t="e">
        <f>VLOOKUP(E900,国・地域コードリスト!$N$3:$O$209,2,FALSE)</f>
        <v>#N/A</v>
      </c>
      <c r="H900" s="235"/>
      <c r="I900" s="236" t="e">
        <f>VLOOKUP(H900,分野・分科コードリスト!$G$4:$I$49,2,FALSE)</f>
        <v>#N/A</v>
      </c>
      <c r="J900" s="236" t="e">
        <f>VLOOKUP(H900,分野・分科コードリスト!$G$4:$I$49,3,FALSE)</f>
        <v>#N/A</v>
      </c>
      <c r="K900" s="237"/>
      <c r="L900" s="235"/>
      <c r="M900" s="235"/>
      <c r="N900" s="237"/>
      <c r="O900" s="243"/>
      <c r="P900" s="234"/>
      <c r="Q900" s="235"/>
      <c r="R900" s="236" t="e">
        <f>VLOOKUP(Q900,国・地域コードリスト!$L$3:$M$209,2,FALSE)</f>
        <v>#N/A</v>
      </c>
      <c r="S900" s="236" t="e">
        <f>VLOOKUP(Q900,国・地域コードリスト!$N$3:$O$209,2,FALSE)</f>
        <v>#N/A</v>
      </c>
      <c r="T900" s="357"/>
      <c r="U900" s="164"/>
      <c r="V900" s="237"/>
      <c r="W900" s="164"/>
    </row>
    <row r="901" spans="2:23" ht="30" hidden="1" customHeight="1">
      <c r="B901" s="234"/>
      <c r="C901" s="235"/>
      <c r="D901" s="234"/>
      <c r="E901" s="235"/>
      <c r="F901" s="236" t="e">
        <f>VLOOKUP(E901,国・地域コードリスト!$L$3:$M$209,2,FALSE)</f>
        <v>#N/A</v>
      </c>
      <c r="G901" s="236" t="e">
        <f>VLOOKUP(E901,国・地域コードリスト!$N$3:$O$209,2,FALSE)</f>
        <v>#N/A</v>
      </c>
      <c r="H901" s="235"/>
      <c r="I901" s="236" t="e">
        <f>VLOOKUP(H901,分野・分科コードリスト!$G$4:$I$49,2,FALSE)</f>
        <v>#N/A</v>
      </c>
      <c r="J901" s="236" t="e">
        <f>VLOOKUP(H901,分野・分科コードリスト!$G$4:$I$49,3,FALSE)</f>
        <v>#N/A</v>
      </c>
      <c r="K901" s="237"/>
      <c r="L901" s="235"/>
      <c r="M901" s="235"/>
      <c r="N901" s="237"/>
      <c r="O901" s="243"/>
      <c r="P901" s="234"/>
      <c r="Q901" s="235"/>
      <c r="R901" s="236" t="e">
        <f>VLOOKUP(Q901,国・地域コードリスト!$L$3:$M$209,2,FALSE)</f>
        <v>#N/A</v>
      </c>
      <c r="S901" s="236" t="e">
        <f>VLOOKUP(Q901,国・地域コードリスト!$N$3:$O$209,2,FALSE)</f>
        <v>#N/A</v>
      </c>
      <c r="T901" s="357"/>
      <c r="U901" s="164"/>
      <c r="V901" s="237"/>
      <c r="W901" s="164"/>
    </row>
    <row r="902" spans="2:23" ht="30" hidden="1" customHeight="1">
      <c r="B902" s="234"/>
      <c r="C902" s="235"/>
      <c r="D902" s="234"/>
      <c r="E902" s="235"/>
      <c r="F902" s="236" t="e">
        <f>VLOOKUP(E902,国・地域コードリスト!$L$3:$M$209,2,FALSE)</f>
        <v>#N/A</v>
      </c>
      <c r="G902" s="236" t="e">
        <f>VLOOKUP(E902,国・地域コードリスト!$N$3:$O$209,2,FALSE)</f>
        <v>#N/A</v>
      </c>
      <c r="H902" s="235"/>
      <c r="I902" s="236" t="e">
        <f>VLOOKUP(H902,分野・分科コードリスト!$G$4:$I$49,2,FALSE)</f>
        <v>#N/A</v>
      </c>
      <c r="J902" s="236" t="e">
        <f>VLOOKUP(H902,分野・分科コードリスト!$G$4:$I$49,3,FALSE)</f>
        <v>#N/A</v>
      </c>
      <c r="K902" s="237"/>
      <c r="L902" s="235"/>
      <c r="M902" s="235"/>
      <c r="N902" s="237"/>
      <c r="O902" s="243"/>
      <c r="P902" s="234"/>
      <c r="Q902" s="235"/>
      <c r="R902" s="236" t="e">
        <f>VLOOKUP(Q902,国・地域コードリスト!$L$3:$M$209,2,FALSE)</f>
        <v>#N/A</v>
      </c>
      <c r="S902" s="236" t="e">
        <f>VLOOKUP(Q902,国・地域コードリスト!$N$3:$O$209,2,FALSE)</f>
        <v>#N/A</v>
      </c>
      <c r="T902" s="357"/>
      <c r="U902" s="164"/>
      <c r="V902" s="237"/>
      <c r="W902" s="164"/>
    </row>
    <row r="903" spans="2:23" ht="30" hidden="1" customHeight="1">
      <c r="B903" s="234"/>
      <c r="C903" s="235"/>
      <c r="D903" s="234"/>
      <c r="E903" s="235"/>
      <c r="F903" s="236" t="e">
        <f>VLOOKUP(E903,国・地域コードリスト!$L$3:$M$209,2,FALSE)</f>
        <v>#N/A</v>
      </c>
      <c r="G903" s="236" t="e">
        <f>VLOOKUP(E903,国・地域コードリスト!$N$3:$O$209,2,FALSE)</f>
        <v>#N/A</v>
      </c>
      <c r="H903" s="235"/>
      <c r="I903" s="236" t="e">
        <f>VLOOKUP(H903,分野・分科コードリスト!$G$4:$I$49,2,FALSE)</f>
        <v>#N/A</v>
      </c>
      <c r="J903" s="236" t="e">
        <f>VLOOKUP(H903,分野・分科コードリスト!$G$4:$I$49,3,FALSE)</f>
        <v>#N/A</v>
      </c>
      <c r="K903" s="237"/>
      <c r="L903" s="235"/>
      <c r="M903" s="235"/>
      <c r="N903" s="237"/>
      <c r="O903" s="243"/>
      <c r="P903" s="234"/>
      <c r="Q903" s="235"/>
      <c r="R903" s="236" t="e">
        <f>VLOOKUP(Q903,国・地域コードリスト!$L$3:$M$209,2,FALSE)</f>
        <v>#N/A</v>
      </c>
      <c r="S903" s="236" t="e">
        <f>VLOOKUP(Q903,国・地域コードリスト!$N$3:$O$209,2,FALSE)</f>
        <v>#N/A</v>
      </c>
      <c r="T903" s="357"/>
      <c r="U903" s="164"/>
      <c r="V903" s="237"/>
      <c r="W903" s="164"/>
    </row>
    <row r="904" spans="2:23" ht="30" hidden="1" customHeight="1">
      <c r="B904" s="234"/>
      <c r="C904" s="235"/>
      <c r="D904" s="234"/>
      <c r="E904" s="235"/>
      <c r="F904" s="236" t="e">
        <f>VLOOKUP(E904,国・地域コードリスト!$L$3:$M$209,2,FALSE)</f>
        <v>#N/A</v>
      </c>
      <c r="G904" s="236" t="e">
        <f>VLOOKUP(E904,国・地域コードリスト!$N$3:$O$209,2,FALSE)</f>
        <v>#N/A</v>
      </c>
      <c r="H904" s="235"/>
      <c r="I904" s="236" t="e">
        <f>VLOOKUP(H904,分野・分科コードリスト!$G$4:$I$49,2,FALSE)</f>
        <v>#N/A</v>
      </c>
      <c r="J904" s="236" t="e">
        <f>VLOOKUP(H904,分野・分科コードリスト!$G$4:$I$49,3,FALSE)</f>
        <v>#N/A</v>
      </c>
      <c r="K904" s="237"/>
      <c r="L904" s="235"/>
      <c r="M904" s="235"/>
      <c r="N904" s="237"/>
      <c r="O904" s="243"/>
      <c r="P904" s="234"/>
      <c r="Q904" s="235"/>
      <c r="R904" s="236" t="e">
        <f>VLOOKUP(Q904,国・地域コードリスト!$L$3:$M$209,2,FALSE)</f>
        <v>#N/A</v>
      </c>
      <c r="S904" s="236" t="e">
        <f>VLOOKUP(Q904,国・地域コードリスト!$N$3:$O$209,2,FALSE)</f>
        <v>#N/A</v>
      </c>
      <c r="T904" s="357"/>
      <c r="U904" s="164"/>
      <c r="V904" s="237"/>
      <c r="W904" s="164"/>
    </row>
    <row r="905" spans="2:23" ht="30" hidden="1" customHeight="1">
      <c r="B905" s="234"/>
      <c r="C905" s="235"/>
      <c r="D905" s="234"/>
      <c r="E905" s="235"/>
      <c r="F905" s="236" t="e">
        <f>VLOOKUP(E905,国・地域コードリスト!$L$3:$M$209,2,FALSE)</f>
        <v>#N/A</v>
      </c>
      <c r="G905" s="236" t="e">
        <f>VLOOKUP(E905,国・地域コードリスト!$N$3:$O$209,2,FALSE)</f>
        <v>#N/A</v>
      </c>
      <c r="H905" s="235"/>
      <c r="I905" s="236" t="e">
        <f>VLOOKUP(H905,分野・分科コードリスト!$G$4:$I$49,2,FALSE)</f>
        <v>#N/A</v>
      </c>
      <c r="J905" s="236" t="e">
        <f>VLOOKUP(H905,分野・分科コードリスト!$G$4:$I$49,3,FALSE)</f>
        <v>#N/A</v>
      </c>
      <c r="K905" s="237"/>
      <c r="L905" s="235"/>
      <c r="M905" s="235"/>
      <c r="N905" s="237"/>
      <c r="O905" s="243"/>
      <c r="P905" s="234"/>
      <c r="Q905" s="235"/>
      <c r="R905" s="236" t="e">
        <f>VLOOKUP(Q905,国・地域コードリスト!$L$3:$M$209,2,FALSE)</f>
        <v>#N/A</v>
      </c>
      <c r="S905" s="236" t="e">
        <f>VLOOKUP(Q905,国・地域コードリスト!$N$3:$O$209,2,FALSE)</f>
        <v>#N/A</v>
      </c>
      <c r="T905" s="357"/>
      <c r="U905" s="164"/>
      <c r="V905" s="237"/>
      <c r="W905" s="164"/>
    </row>
    <row r="906" spans="2:23" ht="30" hidden="1" customHeight="1">
      <c r="B906" s="234"/>
      <c r="C906" s="235"/>
      <c r="D906" s="234"/>
      <c r="E906" s="235"/>
      <c r="F906" s="236" t="e">
        <f>VLOOKUP(E906,国・地域コードリスト!$L$3:$M$209,2,FALSE)</f>
        <v>#N/A</v>
      </c>
      <c r="G906" s="236" t="e">
        <f>VLOOKUP(E906,国・地域コードリスト!$N$3:$O$209,2,FALSE)</f>
        <v>#N/A</v>
      </c>
      <c r="H906" s="235"/>
      <c r="I906" s="236" t="e">
        <f>VLOOKUP(H906,分野・分科コードリスト!$G$4:$I$49,2,FALSE)</f>
        <v>#N/A</v>
      </c>
      <c r="J906" s="236" t="e">
        <f>VLOOKUP(H906,分野・分科コードリスト!$G$4:$I$49,3,FALSE)</f>
        <v>#N/A</v>
      </c>
      <c r="K906" s="237"/>
      <c r="L906" s="235"/>
      <c r="M906" s="235"/>
      <c r="N906" s="237"/>
      <c r="O906" s="243"/>
      <c r="P906" s="234"/>
      <c r="Q906" s="235"/>
      <c r="R906" s="236" t="e">
        <f>VLOOKUP(Q906,国・地域コードリスト!$L$3:$M$209,2,FALSE)</f>
        <v>#N/A</v>
      </c>
      <c r="S906" s="236" t="e">
        <f>VLOOKUP(Q906,国・地域コードリスト!$N$3:$O$209,2,FALSE)</f>
        <v>#N/A</v>
      </c>
      <c r="T906" s="357"/>
      <c r="U906" s="164"/>
      <c r="V906" s="237"/>
      <c r="W906" s="164"/>
    </row>
    <row r="907" spans="2:23" ht="30" hidden="1" customHeight="1">
      <c r="B907" s="234"/>
      <c r="C907" s="235"/>
      <c r="D907" s="234"/>
      <c r="E907" s="235"/>
      <c r="F907" s="236" t="e">
        <f>VLOOKUP(E907,国・地域コードリスト!$L$3:$M$209,2,FALSE)</f>
        <v>#N/A</v>
      </c>
      <c r="G907" s="236" t="e">
        <f>VLOOKUP(E907,国・地域コードリスト!$N$3:$O$209,2,FALSE)</f>
        <v>#N/A</v>
      </c>
      <c r="H907" s="235"/>
      <c r="I907" s="236" t="e">
        <f>VLOOKUP(H907,分野・分科コードリスト!$G$4:$I$49,2,FALSE)</f>
        <v>#N/A</v>
      </c>
      <c r="J907" s="236" t="e">
        <f>VLOOKUP(H907,分野・分科コードリスト!$G$4:$I$49,3,FALSE)</f>
        <v>#N/A</v>
      </c>
      <c r="K907" s="237"/>
      <c r="L907" s="235"/>
      <c r="M907" s="235"/>
      <c r="N907" s="237"/>
      <c r="O907" s="243"/>
      <c r="P907" s="234"/>
      <c r="Q907" s="235"/>
      <c r="R907" s="236" t="e">
        <f>VLOOKUP(Q907,国・地域コードリスト!$L$3:$M$209,2,FALSE)</f>
        <v>#N/A</v>
      </c>
      <c r="S907" s="236" t="e">
        <f>VLOOKUP(Q907,国・地域コードリスト!$N$3:$O$209,2,FALSE)</f>
        <v>#N/A</v>
      </c>
      <c r="T907" s="357"/>
      <c r="U907" s="164"/>
      <c r="V907" s="237"/>
      <c r="W907" s="164"/>
    </row>
    <row r="908" spans="2:23" ht="30" hidden="1" customHeight="1">
      <c r="B908" s="234"/>
      <c r="C908" s="235"/>
      <c r="D908" s="234"/>
      <c r="E908" s="235"/>
      <c r="F908" s="236" t="e">
        <f>VLOOKUP(E908,国・地域コードリスト!$L$3:$M$209,2,FALSE)</f>
        <v>#N/A</v>
      </c>
      <c r="G908" s="236" t="e">
        <f>VLOOKUP(E908,国・地域コードリスト!$N$3:$O$209,2,FALSE)</f>
        <v>#N/A</v>
      </c>
      <c r="H908" s="235"/>
      <c r="I908" s="236" t="e">
        <f>VLOOKUP(H908,分野・分科コードリスト!$G$4:$I$49,2,FALSE)</f>
        <v>#N/A</v>
      </c>
      <c r="J908" s="236" t="e">
        <f>VLOOKUP(H908,分野・分科コードリスト!$G$4:$I$49,3,FALSE)</f>
        <v>#N/A</v>
      </c>
      <c r="K908" s="237"/>
      <c r="L908" s="235"/>
      <c r="M908" s="235"/>
      <c r="N908" s="237"/>
      <c r="O908" s="243"/>
      <c r="P908" s="234"/>
      <c r="Q908" s="235"/>
      <c r="R908" s="236" t="e">
        <f>VLOOKUP(Q908,国・地域コードリスト!$L$3:$M$209,2,FALSE)</f>
        <v>#N/A</v>
      </c>
      <c r="S908" s="236" t="e">
        <f>VLOOKUP(Q908,国・地域コードリスト!$N$3:$O$209,2,FALSE)</f>
        <v>#N/A</v>
      </c>
      <c r="T908" s="357"/>
      <c r="U908" s="164"/>
      <c r="V908" s="237"/>
      <c r="W908" s="164"/>
    </row>
    <row r="909" spans="2:23" ht="30" hidden="1" customHeight="1">
      <c r="B909" s="234"/>
      <c r="C909" s="235"/>
      <c r="D909" s="234"/>
      <c r="E909" s="235"/>
      <c r="F909" s="236" t="e">
        <f>VLOOKUP(E909,国・地域コードリスト!$L$3:$M$209,2,FALSE)</f>
        <v>#N/A</v>
      </c>
      <c r="G909" s="236" t="e">
        <f>VLOOKUP(E909,国・地域コードリスト!$N$3:$O$209,2,FALSE)</f>
        <v>#N/A</v>
      </c>
      <c r="H909" s="235"/>
      <c r="I909" s="236" t="e">
        <f>VLOOKUP(H909,分野・分科コードリスト!$G$4:$I$49,2,FALSE)</f>
        <v>#N/A</v>
      </c>
      <c r="J909" s="236" t="e">
        <f>VLOOKUP(H909,分野・分科コードリスト!$G$4:$I$49,3,FALSE)</f>
        <v>#N/A</v>
      </c>
      <c r="K909" s="237"/>
      <c r="L909" s="235"/>
      <c r="M909" s="235"/>
      <c r="N909" s="237"/>
      <c r="O909" s="243"/>
      <c r="P909" s="234"/>
      <c r="Q909" s="235"/>
      <c r="R909" s="236" t="e">
        <f>VLOOKUP(Q909,国・地域コードリスト!$L$3:$M$209,2,FALSE)</f>
        <v>#N/A</v>
      </c>
      <c r="S909" s="236" t="e">
        <f>VLOOKUP(Q909,国・地域コードリスト!$N$3:$O$209,2,FALSE)</f>
        <v>#N/A</v>
      </c>
      <c r="T909" s="357"/>
      <c r="U909" s="164"/>
      <c r="V909" s="237"/>
      <c r="W909" s="164"/>
    </row>
    <row r="910" spans="2:23" ht="30" hidden="1" customHeight="1">
      <c r="B910" s="234"/>
      <c r="C910" s="235"/>
      <c r="D910" s="234"/>
      <c r="E910" s="235"/>
      <c r="F910" s="236" t="e">
        <f>VLOOKUP(E910,国・地域コードリスト!$L$3:$M$209,2,FALSE)</f>
        <v>#N/A</v>
      </c>
      <c r="G910" s="236" t="e">
        <f>VLOOKUP(E910,国・地域コードリスト!$N$3:$O$209,2,FALSE)</f>
        <v>#N/A</v>
      </c>
      <c r="H910" s="235"/>
      <c r="I910" s="236" t="e">
        <f>VLOOKUP(H910,分野・分科コードリスト!$G$4:$I$49,2,FALSE)</f>
        <v>#N/A</v>
      </c>
      <c r="J910" s="236" t="e">
        <f>VLOOKUP(H910,分野・分科コードリスト!$G$4:$I$49,3,FALSE)</f>
        <v>#N/A</v>
      </c>
      <c r="K910" s="237"/>
      <c r="L910" s="235"/>
      <c r="M910" s="235"/>
      <c r="N910" s="237"/>
      <c r="O910" s="243"/>
      <c r="P910" s="234"/>
      <c r="Q910" s="235"/>
      <c r="R910" s="236" t="e">
        <f>VLOOKUP(Q910,国・地域コードリスト!$L$3:$M$209,2,FALSE)</f>
        <v>#N/A</v>
      </c>
      <c r="S910" s="236" t="e">
        <f>VLOOKUP(Q910,国・地域コードリスト!$N$3:$O$209,2,FALSE)</f>
        <v>#N/A</v>
      </c>
      <c r="T910" s="357"/>
      <c r="U910" s="164"/>
      <c r="V910" s="237"/>
      <c r="W910" s="164"/>
    </row>
    <row r="911" spans="2:23" ht="30" hidden="1" customHeight="1">
      <c r="B911" s="234"/>
      <c r="C911" s="235"/>
      <c r="D911" s="234"/>
      <c r="E911" s="235"/>
      <c r="F911" s="236" t="e">
        <f>VLOOKUP(E911,国・地域コードリスト!$L$3:$M$209,2,FALSE)</f>
        <v>#N/A</v>
      </c>
      <c r="G911" s="236" t="e">
        <f>VLOOKUP(E911,国・地域コードリスト!$N$3:$O$209,2,FALSE)</f>
        <v>#N/A</v>
      </c>
      <c r="H911" s="235"/>
      <c r="I911" s="236" t="e">
        <f>VLOOKUP(H911,分野・分科コードリスト!$G$4:$I$49,2,FALSE)</f>
        <v>#N/A</v>
      </c>
      <c r="J911" s="236" t="e">
        <f>VLOOKUP(H911,分野・分科コードリスト!$G$4:$I$49,3,FALSE)</f>
        <v>#N/A</v>
      </c>
      <c r="K911" s="237"/>
      <c r="L911" s="235"/>
      <c r="M911" s="235"/>
      <c r="N911" s="237"/>
      <c r="O911" s="243"/>
      <c r="P911" s="234"/>
      <c r="Q911" s="235"/>
      <c r="R911" s="236" t="e">
        <f>VLOOKUP(Q911,国・地域コードリスト!$L$3:$M$209,2,FALSE)</f>
        <v>#N/A</v>
      </c>
      <c r="S911" s="236" t="e">
        <f>VLOOKUP(Q911,国・地域コードリスト!$N$3:$O$209,2,FALSE)</f>
        <v>#N/A</v>
      </c>
      <c r="T911" s="357"/>
      <c r="U911" s="164"/>
      <c r="V911" s="237"/>
      <c r="W911" s="164"/>
    </row>
    <row r="912" spans="2:23" ht="30" hidden="1" customHeight="1">
      <c r="B912" s="234"/>
      <c r="C912" s="235"/>
      <c r="D912" s="234"/>
      <c r="E912" s="235"/>
      <c r="F912" s="236" t="e">
        <f>VLOOKUP(E912,国・地域コードリスト!$L$3:$M$209,2,FALSE)</f>
        <v>#N/A</v>
      </c>
      <c r="G912" s="236" t="e">
        <f>VLOOKUP(E912,国・地域コードリスト!$N$3:$O$209,2,FALSE)</f>
        <v>#N/A</v>
      </c>
      <c r="H912" s="235"/>
      <c r="I912" s="236" t="e">
        <f>VLOOKUP(H912,分野・分科コードリスト!$G$4:$I$49,2,FALSE)</f>
        <v>#N/A</v>
      </c>
      <c r="J912" s="236" t="e">
        <f>VLOOKUP(H912,分野・分科コードリスト!$G$4:$I$49,3,FALSE)</f>
        <v>#N/A</v>
      </c>
      <c r="K912" s="237"/>
      <c r="L912" s="235"/>
      <c r="M912" s="235"/>
      <c r="N912" s="237"/>
      <c r="O912" s="243"/>
      <c r="P912" s="234"/>
      <c r="Q912" s="235"/>
      <c r="R912" s="236" t="e">
        <f>VLOOKUP(Q912,国・地域コードリスト!$L$3:$M$209,2,FALSE)</f>
        <v>#N/A</v>
      </c>
      <c r="S912" s="236" t="e">
        <f>VLOOKUP(Q912,国・地域コードリスト!$N$3:$O$209,2,FALSE)</f>
        <v>#N/A</v>
      </c>
      <c r="T912" s="357"/>
      <c r="U912" s="164"/>
      <c r="V912" s="237"/>
      <c r="W912" s="164"/>
    </row>
    <row r="913" spans="2:23" ht="30" hidden="1" customHeight="1">
      <c r="B913" s="234"/>
      <c r="C913" s="235"/>
      <c r="D913" s="234"/>
      <c r="E913" s="235"/>
      <c r="F913" s="236" t="e">
        <f>VLOOKUP(E913,国・地域コードリスト!$L$3:$M$209,2,FALSE)</f>
        <v>#N/A</v>
      </c>
      <c r="G913" s="236" t="e">
        <f>VLOOKUP(E913,国・地域コードリスト!$N$3:$O$209,2,FALSE)</f>
        <v>#N/A</v>
      </c>
      <c r="H913" s="235"/>
      <c r="I913" s="236" t="e">
        <f>VLOOKUP(H913,分野・分科コードリスト!$G$4:$I$49,2,FALSE)</f>
        <v>#N/A</v>
      </c>
      <c r="J913" s="236" t="e">
        <f>VLOOKUP(H913,分野・分科コードリスト!$G$4:$I$49,3,FALSE)</f>
        <v>#N/A</v>
      </c>
      <c r="K913" s="237"/>
      <c r="L913" s="235"/>
      <c r="M913" s="235"/>
      <c r="N913" s="237"/>
      <c r="O913" s="243"/>
      <c r="P913" s="234"/>
      <c r="Q913" s="235"/>
      <c r="R913" s="236" t="e">
        <f>VLOOKUP(Q913,国・地域コードリスト!$L$3:$M$209,2,FALSE)</f>
        <v>#N/A</v>
      </c>
      <c r="S913" s="236" t="e">
        <f>VLOOKUP(Q913,国・地域コードリスト!$N$3:$O$209,2,FALSE)</f>
        <v>#N/A</v>
      </c>
      <c r="T913" s="357"/>
      <c r="U913" s="164"/>
      <c r="V913" s="237"/>
      <c r="W913" s="164"/>
    </row>
    <row r="914" spans="2:23" ht="30" hidden="1" customHeight="1">
      <c r="B914" s="234"/>
      <c r="C914" s="235"/>
      <c r="D914" s="234"/>
      <c r="E914" s="235"/>
      <c r="F914" s="236" t="e">
        <f>VLOOKUP(E914,国・地域コードリスト!$L$3:$M$209,2,FALSE)</f>
        <v>#N/A</v>
      </c>
      <c r="G914" s="236" t="e">
        <f>VLOOKUP(E914,国・地域コードリスト!$N$3:$O$209,2,FALSE)</f>
        <v>#N/A</v>
      </c>
      <c r="H914" s="235"/>
      <c r="I914" s="236" t="e">
        <f>VLOOKUP(H914,分野・分科コードリスト!$G$4:$I$49,2,FALSE)</f>
        <v>#N/A</v>
      </c>
      <c r="J914" s="236" t="e">
        <f>VLOOKUP(H914,分野・分科コードリスト!$G$4:$I$49,3,FALSE)</f>
        <v>#N/A</v>
      </c>
      <c r="K914" s="237"/>
      <c r="L914" s="235"/>
      <c r="M914" s="235"/>
      <c r="N914" s="237"/>
      <c r="O914" s="243"/>
      <c r="P914" s="234"/>
      <c r="Q914" s="235"/>
      <c r="R914" s="236" t="e">
        <f>VLOOKUP(Q914,国・地域コードリスト!$L$3:$M$209,2,FALSE)</f>
        <v>#N/A</v>
      </c>
      <c r="S914" s="236" t="e">
        <f>VLOOKUP(Q914,国・地域コードリスト!$N$3:$O$209,2,FALSE)</f>
        <v>#N/A</v>
      </c>
      <c r="T914" s="357"/>
      <c r="U914" s="164"/>
      <c r="V914" s="237"/>
      <c r="W914" s="164"/>
    </row>
    <row r="915" spans="2:23" ht="30" hidden="1" customHeight="1">
      <c r="B915" s="234"/>
      <c r="C915" s="235"/>
      <c r="D915" s="234"/>
      <c r="E915" s="235"/>
      <c r="F915" s="236" t="e">
        <f>VLOOKUP(E915,国・地域コードリスト!$L$3:$M$209,2,FALSE)</f>
        <v>#N/A</v>
      </c>
      <c r="G915" s="236" t="e">
        <f>VLOOKUP(E915,国・地域コードリスト!$N$3:$O$209,2,FALSE)</f>
        <v>#N/A</v>
      </c>
      <c r="H915" s="235"/>
      <c r="I915" s="236" t="e">
        <f>VLOOKUP(H915,分野・分科コードリスト!$G$4:$I$49,2,FALSE)</f>
        <v>#N/A</v>
      </c>
      <c r="J915" s="236" t="e">
        <f>VLOOKUP(H915,分野・分科コードリスト!$G$4:$I$49,3,FALSE)</f>
        <v>#N/A</v>
      </c>
      <c r="K915" s="237"/>
      <c r="L915" s="235"/>
      <c r="M915" s="235"/>
      <c r="N915" s="237"/>
      <c r="O915" s="243"/>
      <c r="P915" s="234"/>
      <c r="Q915" s="235"/>
      <c r="R915" s="236" t="e">
        <f>VLOOKUP(Q915,国・地域コードリスト!$L$3:$M$209,2,FALSE)</f>
        <v>#N/A</v>
      </c>
      <c r="S915" s="236" t="e">
        <f>VLOOKUP(Q915,国・地域コードリスト!$N$3:$O$209,2,FALSE)</f>
        <v>#N/A</v>
      </c>
      <c r="T915" s="357"/>
      <c r="U915" s="164"/>
      <c r="V915" s="237"/>
      <c r="W915" s="164"/>
    </row>
    <row r="916" spans="2:23" ht="30" hidden="1" customHeight="1">
      <c r="B916" s="234"/>
      <c r="C916" s="235"/>
      <c r="D916" s="234"/>
      <c r="E916" s="235"/>
      <c r="F916" s="236" t="e">
        <f>VLOOKUP(E916,国・地域コードリスト!$L$3:$M$209,2,FALSE)</f>
        <v>#N/A</v>
      </c>
      <c r="G916" s="236" t="e">
        <f>VLOOKUP(E916,国・地域コードリスト!$N$3:$O$209,2,FALSE)</f>
        <v>#N/A</v>
      </c>
      <c r="H916" s="235"/>
      <c r="I916" s="236" t="e">
        <f>VLOOKUP(H916,分野・分科コードリスト!$G$4:$I$49,2,FALSE)</f>
        <v>#N/A</v>
      </c>
      <c r="J916" s="236" t="e">
        <f>VLOOKUP(H916,分野・分科コードリスト!$G$4:$I$49,3,FALSE)</f>
        <v>#N/A</v>
      </c>
      <c r="K916" s="237"/>
      <c r="L916" s="235"/>
      <c r="M916" s="235"/>
      <c r="N916" s="237"/>
      <c r="O916" s="243"/>
      <c r="P916" s="234"/>
      <c r="Q916" s="235"/>
      <c r="R916" s="236" t="e">
        <f>VLOOKUP(Q916,国・地域コードリスト!$L$3:$M$209,2,FALSE)</f>
        <v>#N/A</v>
      </c>
      <c r="S916" s="236" t="e">
        <f>VLOOKUP(Q916,国・地域コードリスト!$N$3:$O$209,2,FALSE)</f>
        <v>#N/A</v>
      </c>
      <c r="T916" s="357"/>
      <c r="U916" s="164"/>
      <c r="V916" s="237"/>
      <c r="W916" s="164"/>
    </row>
    <row r="917" spans="2:23" ht="30" hidden="1" customHeight="1">
      <c r="B917" s="234"/>
      <c r="C917" s="235"/>
      <c r="D917" s="234"/>
      <c r="E917" s="235"/>
      <c r="F917" s="236" t="e">
        <f>VLOOKUP(E917,国・地域コードリスト!$L$3:$M$209,2,FALSE)</f>
        <v>#N/A</v>
      </c>
      <c r="G917" s="236" t="e">
        <f>VLOOKUP(E917,国・地域コードリスト!$N$3:$O$209,2,FALSE)</f>
        <v>#N/A</v>
      </c>
      <c r="H917" s="235"/>
      <c r="I917" s="236" t="e">
        <f>VLOOKUP(H917,分野・分科コードリスト!$G$4:$I$49,2,FALSE)</f>
        <v>#N/A</v>
      </c>
      <c r="J917" s="236" t="e">
        <f>VLOOKUP(H917,分野・分科コードリスト!$G$4:$I$49,3,FALSE)</f>
        <v>#N/A</v>
      </c>
      <c r="K917" s="237"/>
      <c r="L917" s="235"/>
      <c r="M917" s="235"/>
      <c r="N917" s="237"/>
      <c r="O917" s="243"/>
      <c r="P917" s="234"/>
      <c r="Q917" s="235"/>
      <c r="R917" s="236" t="e">
        <f>VLOOKUP(Q917,国・地域コードリスト!$L$3:$M$209,2,FALSE)</f>
        <v>#N/A</v>
      </c>
      <c r="S917" s="236" t="e">
        <f>VLOOKUP(Q917,国・地域コードリスト!$N$3:$O$209,2,FALSE)</f>
        <v>#N/A</v>
      </c>
      <c r="T917" s="357"/>
      <c r="U917" s="164"/>
      <c r="V917" s="237"/>
      <c r="W917" s="164"/>
    </row>
    <row r="918" spans="2:23" ht="30" hidden="1" customHeight="1">
      <c r="B918" s="234"/>
      <c r="C918" s="235"/>
      <c r="D918" s="234"/>
      <c r="E918" s="235"/>
      <c r="F918" s="236" t="e">
        <f>VLOOKUP(E918,国・地域コードリスト!$L$3:$M$209,2,FALSE)</f>
        <v>#N/A</v>
      </c>
      <c r="G918" s="236" t="e">
        <f>VLOOKUP(E918,国・地域コードリスト!$N$3:$O$209,2,FALSE)</f>
        <v>#N/A</v>
      </c>
      <c r="H918" s="235"/>
      <c r="I918" s="236" t="e">
        <f>VLOOKUP(H918,分野・分科コードリスト!$G$4:$I$49,2,FALSE)</f>
        <v>#N/A</v>
      </c>
      <c r="J918" s="236" t="e">
        <f>VLOOKUP(H918,分野・分科コードリスト!$G$4:$I$49,3,FALSE)</f>
        <v>#N/A</v>
      </c>
      <c r="K918" s="237"/>
      <c r="L918" s="235"/>
      <c r="M918" s="235"/>
      <c r="N918" s="237"/>
      <c r="O918" s="243"/>
      <c r="P918" s="234"/>
      <c r="Q918" s="235"/>
      <c r="R918" s="236" t="e">
        <f>VLOOKUP(Q918,国・地域コードリスト!$L$3:$M$209,2,FALSE)</f>
        <v>#N/A</v>
      </c>
      <c r="S918" s="236" t="e">
        <f>VLOOKUP(Q918,国・地域コードリスト!$N$3:$O$209,2,FALSE)</f>
        <v>#N/A</v>
      </c>
      <c r="T918" s="357"/>
      <c r="U918" s="164"/>
      <c r="V918" s="237"/>
      <c r="W918" s="164"/>
    </row>
    <row r="919" spans="2:23" ht="30" hidden="1" customHeight="1">
      <c r="B919" s="234"/>
      <c r="C919" s="235"/>
      <c r="D919" s="234"/>
      <c r="E919" s="235"/>
      <c r="F919" s="236" t="e">
        <f>VLOOKUP(E919,国・地域コードリスト!$L$3:$M$209,2,FALSE)</f>
        <v>#N/A</v>
      </c>
      <c r="G919" s="236" t="e">
        <f>VLOOKUP(E919,国・地域コードリスト!$N$3:$O$209,2,FALSE)</f>
        <v>#N/A</v>
      </c>
      <c r="H919" s="235"/>
      <c r="I919" s="236" t="e">
        <f>VLOOKUP(H919,分野・分科コードリスト!$G$4:$I$49,2,FALSE)</f>
        <v>#N/A</v>
      </c>
      <c r="J919" s="236" t="e">
        <f>VLOOKUP(H919,分野・分科コードリスト!$G$4:$I$49,3,FALSE)</f>
        <v>#N/A</v>
      </c>
      <c r="K919" s="237"/>
      <c r="L919" s="235"/>
      <c r="M919" s="235"/>
      <c r="N919" s="237"/>
      <c r="O919" s="243"/>
      <c r="P919" s="234"/>
      <c r="Q919" s="235"/>
      <c r="R919" s="236" t="e">
        <f>VLOOKUP(Q919,国・地域コードリスト!$L$3:$M$209,2,FALSE)</f>
        <v>#N/A</v>
      </c>
      <c r="S919" s="236" t="e">
        <f>VLOOKUP(Q919,国・地域コードリスト!$N$3:$O$209,2,FALSE)</f>
        <v>#N/A</v>
      </c>
      <c r="T919" s="357"/>
      <c r="U919" s="164"/>
      <c r="V919" s="237"/>
      <c r="W919" s="164"/>
    </row>
    <row r="920" spans="2:23" ht="30" hidden="1" customHeight="1">
      <c r="B920" s="234"/>
      <c r="C920" s="235"/>
      <c r="D920" s="234"/>
      <c r="E920" s="235"/>
      <c r="F920" s="236" t="e">
        <f>VLOOKUP(E920,国・地域コードリスト!$L$3:$M$209,2,FALSE)</f>
        <v>#N/A</v>
      </c>
      <c r="G920" s="236" t="e">
        <f>VLOOKUP(E920,国・地域コードリスト!$N$3:$O$209,2,FALSE)</f>
        <v>#N/A</v>
      </c>
      <c r="H920" s="235"/>
      <c r="I920" s="236" t="e">
        <f>VLOOKUP(H920,分野・分科コードリスト!$G$4:$I$49,2,FALSE)</f>
        <v>#N/A</v>
      </c>
      <c r="J920" s="236" t="e">
        <f>VLOOKUP(H920,分野・分科コードリスト!$G$4:$I$49,3,FALSE)</f>
        <v>#N/A</v>
      </c>
      <c r="K920" s="237"/>
      <c r="L920" s="235"/>
      <c r="M920" s="235"/>
      <c r="N920" s="237"/>
      <c r="O920" s="243"/>
      <c r="P920" s="234"/>
      <c r="Q920" s="235"/>
      <c r="R920" s="236" t="e">
        <f>VLOOKUP(Q920,国・地域コードリスト!$L$3:$M$209,2,FALSE)</f>
        <v>#N/A</v>
      </c>
      <c r="S920" s="236" t="e">
        <f>VLOOKUP(Q920,国・地域コードリスト!$N$3:$O$209,2,FALSE)</f>
        <v>#N/A</v>
      </c>
      <c r="T920" s="357"/>
      <c r="U920" s="164"/>
      <c r="V920" s="237"/>
      <c r="W920" s="164"/>
    </row>
    <row r="921" spans="2:23" ht="30" hidden="1" customHeight="1">
      <c r="B921" s="234"/>
      <c r="C921" s="235"/>
      <c r="D921" s="234"/>
      <c r="E921" s="235"/>
      <c r="F921" s="236" t="e">
        <f>VLOOKUP(E921,国・地域コードリスト!$L$3:$M$209,2,FALSE)</f>
        <v>#N/A</v>
      </c>
      <c r="G921" s="236" t="e">
        <f>VLOOKUP(E921,国・地域コードリスト!$N$3:$O$209,2,FALSE)</f>
        <v>#N/A</v>
      </c>
      <c r="H921" s="235"/>
      <c r="I921" s="236" t="e">
        <f>VLOOKUP(H921,分野・分科コードリスト!$G$4:$I$49,2,FALSE)</f>
        <v>#N/A</v>
      </c>
      <c r="J921" s="236" t="e">
        <f>VLOOKUP(H921,分野・分科コードリスト!$G$4:$I$49,3,FALSE)</f>
        <v>#N/A</v>
      </c>
      <c r="K921" s="237"/>
      <c r="L921" s="235"/>
      <c r="M921" s="235"/>
      <c r="N921" s="237"/>
      <c r="O921" s="243"/>
      <c r="P921" s="234"/>
      <c r="Q921" s="235"/>
      <c r="R921" s="236" t="e">
        <f>VLOOKUP(Q921,国・地域コードリスト!$L$3:$M$209,2,FALSE)</f>
        <v>#N/A</v>
      </c>
      <c r="S921" s="236" t="e">
        <f>VLOOKUP(Q921,国・地域コードリスト!$N$3:$O$209,2,FALSE)</f>
        <v>#N/A</v>
      </c>
      <c r="T921" s="357"/>
      <c r="U921" s="164"/>
      <c r="V921" s="237"/>
      <c r="W921" s="164"/>
    </row>
    <row r="922" spans="2:23" ht="30" hidden="1" customHeight="1">
      <c r="B922" s="234"/>
      <c r="C922" s="235"/>
      <c r="D922" s="234"/>
      <c r="E922" s="235"/>
      <c r="F922" s="236" t="e">
        <f>VLOOKUP(E922,国・地域コードリスト!$L$3:$M$209,2,FALSE)</f>
        <v>#N/A</v>
      </c>
      <c r="G922" s="236" t="e">
        <f>VLOOKUP(E922,国・地域コードリスト!$N$3:$O$209,2,FALSE)</f>
        <v>#N/A</v>
      </c>
      <c r="H922" s="235"/>
      <c r="I922" s="236" t="e">
        <f>VLOOKUP(H922,分野・分科コードリスト!$G$4:$I$49,2,FALSE)</f>
        <v>#N/A</v>
      </c>
      <c r="J922" s="236" t="e">
        <f>VLOOKUP(H922,分野・分科コードリスト!$G$4:$I$49,3,FALSE)</f>
        <v>#N/A</v>
      </c>
      <c r="K922" s="237"/>
      <c r="L922" s="235"/>
      <c r="M922" s="235"/>
      <c r="N922" s="237"/>
      <c r="O922" s="243"/>
      <c r="P922" s="234"/>
      <c r="Q922" s="235"/>
      <c r="R922" s="236" t="e">
        <f>VLOOKUP(Q922,国・地域コードリスト!$L$3:$M$209,2,FALSE)</f>
        <v>#N/A</v>
      </c>
      <c r="S922" s="236" t="e">
        <f>VLOOKUP(Q922,国・地域コードリスト!$N$3:$O$209,2,FALSE)</f>
        <v>#N/A</v>
      </c>
      <c r="T922" s="357"/>
      <c r="U922" s="164"/>
      <c r="V922" s="237"/>
      <c r="W922" s="164"/>
    </row>
    <row r="923" spans="2:23" ht="30" hidden="1" customHeight="1">
      <c r="B923" s="234"/>
      <c r="C923" s="235"/>
      <c r="D923" s="234"/>
      <c r="E923" s="235"/>
      <c r="F923" s="236" t="e">
        <f>VLOOKUP(E923,国・地域コードリスト!$L$3:$M$209,2,FALSE)</f>
        <v>#N/A</v>
      </c>
      <c r="G923" s="236" t="e">
        <f>VLOOKUP(E923,国・地域コードリスト!$N$3:$O$209,2,FALSE)</f>
        <v>#N/A</v>
      </c>
      <c r="H923" s="235"/>
      <c r="I923" s="236" t="e">
        <f>VLOOKUP(H923,分野・分科コードリスト!$G$4:$I$49,2,FALSE)</f>
        <v>#N/A</v>
      </c>
      <c r="J923" s="236" t="e">
        <f>VLOOKUP(H923,分野・分科コードリスト!$G$4:$I$49,3,FALSE)</f>
        <v>#N/A</v>
      </c>
      <c r="K923" s="237"/>
      <c r="L923" s="235"/>
      <c r="M923" s="235"/>
      <c r="N923" s="237"/>
      <c r="O923" s="243"/>
      <c r="P923" s="234"/>
      <c r="Q923" s="235"/>
      <c r="R923" s="236" t="e">
        <f>VLOOKUP(Q923,国・地域コードリスト!$L$3:$M$209,2,FALSE)</f>
        <v>#N/A</v>
      </c>
      <c r="S923" s="236" t="e">
        <f>VLOOKUP(Q923,国・地域コードリスト!$N$3:$O$209,2,FALSE)</f>
        <v>#N/A</v>
      </c>
      <c r="T923" s="357"/>
      <c r="U923" s="164"/>
      <c r="V923" s="237"/>
      <c r="W923" s="164"/>
    </row>
    <row r="924" spans="2:23" ht="30" hidden="1" customHeight="1">
      <c r="B924" s="234"/>
      <c r="C924" s="235"/>
      <c r="D924" s="234"/>
      <c r="E924" s="235"/>
      <c r="F924" s="236" t="e">
        <f>VLOOKUP(E924,国・地域コードリスト!$L$3:$M$209,2,FALSE)</f>
        <v>#N/A</v>
      </c>
      <c r="G924" s="236" t="e">
        <f>VLOOKUP(E924,国・地域コードリスト!$N$3:$O$209,2,FALSE)</f>
        <v>#N/A</v>
      </c>
      <c r="H924" s="235"/>
      <c r="I924" s="236" t="e">
        <f>VLOOKUP(H924,分野・分科コードリスト!$G$4:$I$49,2,FALSE)</f>
        <v>#N/A</v>
      </c>
      <c r="J924" s="236" t="e">
        <f>VLOOKUP(H924,分野・分科コードリスト!$G$4:$I$49,3,FALSE)</f>
        <v>#N/A</v>
      </c>
      <c r="K924" s="237"/>
      <c r="L924" s="235"/>
      <c r="M924" s="235"/>
      <c r="N924" s="237"/>
      <c r="O924" s="243"/>
      <c r="P924" s="234"/>
      <c r="Q924" s="235"/>
      <c r="R924" s="236" t="e">
        <f>VLOOKUP(Q924,国・地域コードリスト!$L$3:$M$209,2,FALSE)</f>
        <v>#N/A</v>
      </c>
      <c r="S924" s="236" t="e">
        <f>VLOOKUP(Q924,国・地域コードリスト!$N$3:$O$209,2,FALSE)</f>
        <v>#N/A</v>
      </c>
      <c r="T924" s="357"/>
      <c r="U924" s="164"/>
      <c r="V924" s="237"/>
      <c r="W924" s="164"/>
    </row>
    <row r="925" spans="2:23" ht="30" hidden="1" customHeight="1">
      <c r="B925" s="234"/>
      <c r="C925" s="235"/>
      <c r="D925" s="234"/>
      <c r="E925" s="235"/>
      <c r="F925" s="236" t="e">
        <f>VLOOKUP(E925,国・地域コードリスト!$L$3:$M$209,2,FALSE)</f>
        <v>#N/A</v>
      </c>
      <c r="G925" s="236" t="e">
        <f>VLOOKUP(E925,国・地域コードリスト!$N$3:$O$209,2,FALSE)</f>
        <v>#N/A</v>
      </c>
      <c r="H925" s="235"/>
      <c r="I925" s="236" t="e">
        <f>VLOOKUP(H925,分野・分科コードリスト!$G$4:$I$49,2,FALSE)</f>
        <v>#N/A</v>
      </c>
      <c r="J925" s="236" t="e">
        <f>VLOOKUP(H925,分野・分科コードリスト!$G$4:$I$49,3,FALSE)</f>
        <v>#N/A</v>
      </c>
      <c r="K925" s="237"/>
      <c r="L925" s="235"/>
      <c r="M925" s="235"/>
      <c r="N925" s="237"/>
      <c r="O925" s="243"/>
      <c r="P925" s="234"/>
      <c r="Q925" s="235"/>
      <c r="R925" s="236" t="e">
        <f>VLOOKUP(Q925,国・地域コードリスト!$L$3:$M$209,2,FALSE)</f>
        <v>#N/A</v>
      </c>
      <c r="S925" s="236" t="e">
        <f>VLOOKUP(Q925,国・地域コードリスト!$N$3:$O$209,2,FALSE)</f>
        <v>#N/A</v>
      </c>
      <c r="T925" s="357"/>
      <c r="U925" s="164"/>
      <c r="V925" s="237"/>
      <c r="W925" s="164"/>
    </row>
    <row r="926" spans="2:23" ht="30" hidden="1" customHeight="1">
      <c r="B926" s="234"/>
      <c r="C926" s="235"/>
      <c r="D926" s="234"/>
      <c r="E926" s="235"/>
      <c r="F926" s="236" t="e">
        <f>VLOOKUP(E926,国・地域コードリスト!$L$3:$M$209,2,FALSE)</f>
        <v>#N/A</v>
      </c>
      <c r="G926" s="236" t="e">
        <f>VLOOKUP(E926,国・地域コードリスト!$N$3:$O$209,2,FALSE)</f>
        <v>#N/A</v>
      </c>
      <c r="H926" s="235"/>
      <c r="I926" s="236" t="e">
        <f>VLOOKUP(H926,分野・分科コードリスト!$G$4:$I$49,2,FALSE)</f>
        <v>#N/A</v>
      </c>
      <c r="J926" s="236" t="e">
        <f>VLOOKUP(H926,分野・分科コードリスト!$G$4:$I$49,3,FALSE)</f>
        <v>#N/A</v>
      </c>
      <c r="K926" s="237"/>
      <c r="L926" s="235"/>
      <c r="M926" s="235"/>
      <c r="N926" s="237"/>
      <c r="O926" s="243"/>
      <c r="P926" s="234"/>
      <c r="Q926" s="235"/>
      <c r="R926" s="236" t="e">
        <f>VLOOKUP(Q926,国・地域コードリスト!$L$3:$M$209,2,FALSE)</f>
        <v>#N/A</v>
      </c>
      <c r="S926" s="236" t="e">
        <f>VLOOKUP(Q926,国・地域コードリスト!$N$3:$O$209,2,FALSE)</f>
        <v>#N/A</v>
      </c>
      <c r="T926" s="357"/>
      <c r="U926" s="164"/>
      <c r="V926" s="237"/>
      <c r="W926" s="164"/>
    </row>
    <row r="927" spans="2:23" ht="30" hidden="1" customHeight="1">
      <c r="B927" s="234"/>
      <c r="C927" s="235"/>
      <c r="D927" s="234"/>
      <c r="E927" s="235"/>
      <c r="F927" s="236" t="e">
        <f>VLOOKUP(E927,国・地域コードリスト!$L$3:$M$209,2,FALSE)</f>
        <v>#N/A</v>
      </c>
      <c r="G927" s="236" t="e">
        <f>VLOOKUP(E927,国・地域コードリスト!$N$3:$O$209,2,FALSE)</f>
        <v>#N/A</v>
      </c>
      <c r="H927" s="235"/>
      <c r="I927" s="236" t="e">
        <f>VLOOKUP(H927,分野・分科コードリスト!$G$4:$I$49,2,FALSE)</f>
        <v>#N/A</v>
      </c>
      <c r="J927" s="236" t="e">
        <f>VLOOKUP(H927,分野・分科コードリスト!$G$4:$I$49,3,FALSE)</f>
        <v>#N/A</v>
      </c>
      <c r="K927" s="237"/>
      <c r="L927" s="235"/>
      <c r="M927" s="235"/>
      <c r="N927" s="237"/>
      <c r="O927" s="243"/>
      <c r="P927" s="234"/>
      <c r="Q927" s="235"/>
      <c r="R927" s="236" t="e">
        <f>VLOOKUP(Q927,国・地域コードリスト!$L$3:$M$209,2,FALSE)</f>
        <v>#N/A</v>
      </c>
      <c r="S927" s="236" t="e">
        <f>VLOOKUP(Q927,国・地域コードリスト!$N$3:$O$209,2,FALSE)</f>
        <v>#N/A</v>
      </c>
      <c r="T927" s="357"/>
      <c r="U927" s="164"/>
      <c r="V927" s="237"/>
      <c r="W927" s="164"/>
    </row>
    <row r="928" spans="2:23" ht="30" hidden="1" customHeight="1">
      <c r="B928" s="234"/>
      <c r="C928" s="235"/>
      <c r="D928" s="234"/>
      <c r="E928" s="235"/>
      <c r="F928" s="236" t="e">
        <f>VLOOKUP(E928,国・地域コードリスト!$L$3:$M$209,2,FALSE)</f>
        <v>#N/A</v>
      </c>
      <c r="G928" s="236" t="e">
        <f>VLOOKUP(E928,国・地域コードリスト!$N$3:$O$209,2,FALSE)</f>
        <v>#N/A</v>
      </c>
      <c r="H928" s="235"/>
      <c r="I928" s="236" t="e">
        <f>VLOOKUP(H928,分野・分科コードリスト!$G$4:$I$49,2,FALSE)</f>
        <v>#N/A</v>
      </c>
      <c r="J928" s="236" t="e">
        <f>VLOOKUP(H928,分野・分科コードリスト!$G$4:$I$49,3,FALSE)</f>
        <v>#N/A</v>
      </c>
      <c r="K928" s="237"/>
      <c r="L928" s="235"/>
      <c r="M928" s="235"/>
      <c r="N928" s="237"/>
      <c r="O928" s="243"/>
      <c r="P928" s="234"/>
      <c r="Q928" s="235"/>
      <c r="R928" s="236" t="e">
        <f>VLOOKUP(Q928,国・地域コードリスト!$L$3:$M$209,2,FALSE)</f>
        <v>#N/A</v>
      </c>
      <c r="S928" s="236" t="e">
        <f>VLOOKUP(Q928,国・地域コードリスト!$N$3:$O$209,2,FALSE)</f>
        <v>#N/A</v>
      </c>
      <c r="T928" s="357"/>
      <c r="U928" s="164"/>
      <c r="V928" s="237"/>
      <c r="W928" s="164"/>
    </row>
    <row r="929" spans="2:23" ht="30" hidden="1" customHeight="1">
      <c r="B929" s="234"/>
      <c r="C929" s="235"/>
      <c r="D929" s="234"/>
      <c r="E929" s="235"/>
      <c r="F929" s="236" t="e">
        <f>VLOOKUP(E929,国・地域コードリスト!$L$3:$M$209,2,FALSE)</f>
        <v>#N/A</v>
      </c>
      <c r="G929" s="236" t="e">
        <f>VLOOKUP(E929,国・地域コードリスト!$N$3:$O$209,2,FALSE)</f>
        <v>#N/A</v>
      </c>
      <c r="H929" s="235"/>
      <c r="I929" s="236" t="e">
        <f>VLOOKUP(H929,分野・分科コードリスト!$G$4:$I$49,2,FALSE)</f>
        <v>#N/A</v>
      </c>
      <c r="J929" s="236" t="e">
        <f>VLOOKUP(H929,分野・分科コードリスト!$G$4:$I$49,3,FALSE)</f>
        <v>#N/A</v>
      </c>
      <c r="K929" s="237"/>
      <c r="L929" s="235"/>
      <c r="M929" s="235"/>
      <c r="N929" s="237"/>
      <c r="O929" s="243"/>
      <c r="P929" s="234"/>
      <c r="Q929" s="235"/>
      <c r="R929" s="236" t="e">
        <f>VLOOKUP(Q929,国・地域コードリスト!$L$3:$M$209,2,FALSE)</f>
        <v>#N/A</v>
      </c>
      <c r="S929" s="236" t="e">
        <f>VLOOKUP(Q929,国・地域コードリスト!$N$3:$O$209,2,FALSE)</f>
        <v>#N/A</v>
      </c>
      <c r="T929" s="357"/>
      <c r="U929" s="164"/>
      <c r="V929" s="237"/>
      <c r="W929" s="164"/>
    </row>
    <row r="930" spans="2:23" ht="30" hidden="1" customHeight="1">
      <c r="B930" s="234"/>
      <c r="C930" s="235"/>
      <c r="D930" s="234"/>
      <c r="E930" s="235"/>
      <c r="F930" s="236" t="e">
        <f>VLOOKUP(E930,国・地域コードリスト!$L$3:$M$209,2,FALSE)</f>
        <v>#N/A</v>
      </c>
      <c r="G930" s="236" t="e">
        <f>VLOOKUP(E930,国・地域コードリスト!$N$3:$O$209,2,FALSE)</f>
        <v>#N/A</v>
      </c>
      <c r="H930" s="235"/>
      <c r="I930" s="236" t="e">
        <f>VLOOKUP(H930,分野・分科コードリスト!$G$4:$I$49,2,FALSE)</f>
        <v>#N/A</v>
      </c>
      <c r="J930" s="236" t="e">
        <f>VLOOKUP(H930,分野・分科コードリスト!$G$4:$I$49,3,FALSE)</f>
        <v>#N/A</v>
      </c>
      <c r="K930" s="237"/>
      <c r="L930" s="235"/>
      <c r="M930" s="235"/>
      <c r="N930" s="237"/>
      <c r="O930" s="243"/>
      <c r="P930" s="234"/>
      <c r="Q930" s="235"/>
      <c r="R930" s="236" t="e">
        <f>VLOOKUP(Q930,国・地域コードリスト!$L$3:$M$209,2,FALSE)</f>
        <v>#N/A</v>
      </c>
      <c r="S930" s="236" t="e">
        <f>VLOOKUP(Q930,国・地域コードリスト!$N$3:$O$209,2,FALSE)</f>
        <v>#N/A</v>
      </c>
      <c r="T930" s="357"/>
      <c r="U930" s="164"/>
      <c r="V930" s="237"/>
      <c r="W930" s="164"/>
    </row>
    <row r="931" spans="2:23" ht="30" hidden="1" customHeight="1">
      <c r="B931" s="234"/>
      <c r="C931" s="235"/>
      <c r="D931" s="234"/>
      <c r="E931" s="235"/>
      <c r="F931" s="236" t="e">
        <f>VLOOKUP(E931,国・地域コードリスト!$L$3:$M$209,2,FALSE)</f>
        <v>#N/A</v>
      </c>
      <c r="G931" s="236" t="e">
        <f>VLOOKUP(E931,国・地域コードリスト!$N$3:$O$209,2,FALSE)</f>
        <v>#N/A</v>
      </c>
      <c r="H931" s="235"/>
      <c r="I931" s="236" t="e">
        <f>VLOOKUP(H931,分野・分科コードリスト!$G$4:$I$49,2,FALSE)</f>
        <v>#N/A</v>
      </c>
      <c r="J931" s="236" t="e">
        <f>VLOOKUP(H931,分野・分科コードリスト!$G$4:$I$49,3,FALSE)</f>
        <v>#N/A</v>
      </c>
      <c r="K931" s="237"/>
      <c r="L931" s="235"/>
      <c r="M931" s="235"/>
      <c r="N931" s="237"/>
      <c r="O931" s="243"/>
      <c r="P931" s="234"/>
      <c r="Q931" s="235"/>
      <c r="R931" s="236" t="e">
        <f>VLOOKUP(Q931,国・地域コードリスト!$L$3:$M$209,2,FALSE)</f>
        <v>#N/A</v>
      </c>
      <c r="S931" s="236" t="e">
        <f>VLOOKUP(Q931,国・地域コードリスト!$N$3:$O$209,2,FALSE)</f>
        <v>#N/A</v>
      </c>
      <c r="T931" s="357"/>
      <c r="U931" s="164"/>
      <c r="V931" s="237"/>
      <c r="W931" s="164"/>
    </row>
    <row r="932" spans="2:23" ht="30" hidden="1" customHeight="1">
      <c r="B932" s="234"/>
      <c r="C932" s="235"/>
      <c r="D932" s="234"/>
      <c r="E932" s="235"/>
      <c r="F932" s="236" t="e">
        <f>VLOOKUP(E932,国・地域コードリスト!$L$3:$M$209,2,FALSE)</f>
        <v>#N/A</v>
      </c>
      <c r="G932" s="236" t="e">
        <f>VLOOKUP(E932,国・地域コードリスト!$N$3:$O$209,2,FALSE)</f>
        <v>#N/A</v>
      </c>
      <c r="H932" s="235"/>
      <c r="I932" s="236" t="e">
        <f>VLOOKUP(H932,分野・分科コードリスト!$G$4:$I$49,2,FALSE)</f>
        <v>#N/A</v>
      </c>
      <c r="J932" s="236" t="e">
        <f>VLOOKUP(H932,分野・分科コードリスト!$G$4:$I$49,3,FALSE)</f>
        <v>#N/A</v>
      </c>
      <c r="K932" s="237"/>
      <c r="L932" s="235"/>
      <c r="M932" s="235"/>
      <c r="N932" s="237"/>
      <c r="O932" s="243"/>
      <c r="P932" s="234"/>
      <c r="Q932" s="235"/>
      <c r="R932" s="236" t="e">
        <f>VLOOKUP(Q932,国・地域コードリスト!$L$3:$M$209,2,FALSE)</f>
        <v>#N/A</v>
      </c>
      <c r="S932" s="236" t="e">
        <f>VLOOKUP(Q932,国・地域コードリスト!$N$3:$O$209,2,FALSE)</f>
        <v>#N/A</v>
      </c>
      <c r="T932" s="357"/>
      <c r="U932" s="164"/>
      <c r="V932" s="237"/>
      <c r="W932" s="164"/>
    </row>
    <row r="933" spans="2:23" ht="30" hidden="1" customHeight="1">
      <c r="B933" s="234"/>
      <c r="C933" s="235"/>
      <c r="D933" s="234"/>
      <c r="E933" s="235"/>
      <c r="F933" s="236" t="e">
        <f>VLOOKUP(E933,国・地域コードリスト!$L$3:$M$209,2,FALSE)</f>
        <v>#N/A</v>
      </c>
      <c r="G933" s="236" t="e">
        <f>VLOOKUP(E933,国・地域コードリスト!$N$3:$O$209,2,FALSE)</f>
        <v>#N/A</v>
      </c>
      <c r="H933" s="235"/>
      <c r="I933" s="236" t="e">
        <f>VLOOKUP(H933,分野・分科コードリスト!$G$4:$I$49,2,FALSE)</f>
        <v>#N/A</v>
      </c>
      <c r="J933" s="236" t="e">
        <f>VLOOKUP(H933,分野・分科コードリスト!$G$4:$I$49,3,FALSE)</f>
        <v>#N/A</v>
      </c>
      <c r="K933" s="237"/>
      <c r="L933" s="235"/>
      <c r="M933" s="235"/>
      <c r="N933" s="237"/>
      <c r="O933" s="243"/>
      <c r="P933" s="234"/>
      <c r="Q933" s="235"/>
      <c r="R933" s="236" t="e">
        <f>VLOOKUP(Q933,国・地域コードリスト!$L$3:$M$209,2,FALSE)</f>
        <v>#N/A</v>
      </c>
      <c r="S933" s="236" t="e">
        <f>VLOOKUP(Q933,国・地域コードリスト!$N$3:$O$209,2,FALSE)</f>
        <v>#N/A</v>
      </c>
      <c r="T933" s="357"/>
      <c r="U933" s="164"/>
      <c r="V933" s="237"/>
      <c r="W933" s="164"/>
    </row>
    <row r="934" spans="2:23" ht="30" hidden="1" customHeight="1">
      <c r="B934" s="234"/>
      <c r="C934" s="235"/>
      <c r="D934" s="234"/>
      <c r="E934" s="235"/>
      <c r="F934" s="236" t="e">
        <f>VLOOKUP(E934,国・地域コードリスト!$L$3:$M$209,2,FALSE)</f>
        <v>#N/A</v>
      </c>
      <c r="G934" s="236" t="e">
        <f>VLOOKUP(E934,国・地域コードリスト!$N$3:$O$209,2,FALSE)</f>
        <v>#N/A</v>
      </c>
      <c r="H934" s="235"/>
      <c r="I934" s="236" t="e">
        <f>VLOOKUP(H934,分野・分科コードリスト!$G$4:$I$49,2,FALSE)</f>
        <v>#N/A</v>
      </c>
      <c r="J934" s="236" t="e">
        <f>VLOOKUP(H934,分野・分科コードリスト!$G$4:$I$49,3,FALSE)</f>
        <v>#N/A</v>
      </c>
      <c r="K934" s="237"/>
      <c r="L934" s="235"/>
      <c r="M934" s="235"/>
      <c r="N934" s="237"/>
      <c r="O934" s="243"/>
      <c r="P934" s="234"/>
      <c r="Q934" s="235"/>
      <c r="R934" s="236" t="e">
        <f>VLOOKUP(Q934,国・地域コードリスト!$L$3:$M$209,2,FALSE)</f>
        <v>#N/A</v>
      </c>
      <c r="S934" s="236" t="e">
        <f>VLOOKUP(Q934,国・地域コードリスト!$N$3:$O$209,2,FALSE)</f>
        <v>#N/A</v>
      </c>
      <c r="T934" s="357"/>
      <c r="U934" s="164"/>
      <c r="V934" s="237"/>
      <c r="W934" s="164"/>
    </row>
    <row r="935" spans="2:23" ht="30" hidden="1" customHeight="1">
      <c r="B935" s="234"/>
      <c r="C935" s="235"/>
      <c r="D935" s="234"/>
      <c r="E935" s="235"/>
      <c r="F935" s="236" t="e">
        <f>VLOOKUP(E935,国・地域コードリスト!$L$3:$M$209,2,FALSE)</f>
        <v>#N/A</v>
      </c>
      <c r="G935" s="236" t="e">
        <f>VLOOKUP(E935,国・地域コードリスト!$N$3:$O$209,2,FALSE)</f>
        <v>#N/A</v>
      </c>
      <c r="H935" s="235"/>
      <c r="I935" s="236" t="e">
        <f>VLOOKUP(H935,分野・分科コードリスト!$G$4:$I$49,2,FALSE)</f>
        <v>#N/A</v>
      </c>
      <c r="J935" s="236" t="e">
        <f>VLOOKUP(H935,分野・分科コードリスト!$G$4:$I$49,3,FALSE)</f>
        <v>#N/A</v>
      </c>
      <c r="K935" s="237"/>
      <c r="L935" s="235"/>
      <c r="M935" s="235"/>
      <c r="N935" s="237"/>
      <c r="O935" s="243"/>
      <c r="P935" s="234"/>
      <c r="Q935" s="235"/>
      <c r="R935" s="236" t="e">
        <f>VLOOKUP(Q935,国・地域コードリスト!$L$3:$M$209,2,FALSE)</f>
        <v>#N/A</v>
      </c>
      <c r="S935" s="236" t="e">
        <f>VLOOKUP(Q935,国・地域コードリスト!$N$3:$O$209,2,FALSE)</f>
        <v>#N/A</v>
      </c>
      <c r="T935" s="357"/>
      <c r="U935" s="164"/>
      <c r="V935" s="237"/>
      <c r="W935" s="164"/>
    </row>
    <row r="936" spans="2:23" ht="30" hidden="1" customHeight="1">
      <c r="B936" s="234"/>
      <c r="C936" s="235"/>
      <c r="D936" s="234"/>
      <c r="E936" s="235"/>
      <c r="F936" s="236" t="e">
        <f>VLOOKUP(E936,国・地域コードリスト!$L$3:$M$209,2,FALSE)</f>
        <v>#N/A</v>
      </c>
      <c r="G936" s="236" t="e">
        <f>VLOOKUP(E936,国・地域コードリスト!$N$3:$O$209,2,FALSE)</f>
        <v>#N/A</v>
      </c>
      <c r="H936" s="235"/>
      <c r="I936" s="236" t="e">
        <f>VLOOKUP(H936,分野・分科コードリスト!$G$4:$I$49,2,FALSE)</f>
        <v>#N/A</v>
      </c>
      <c r="J936" s="236" t="e">
        <f>VLOOKUP(H936,分野・分科コードリスト!$G$4:$I$49,3,FALSE)</f>
        <v>#N/A</v>
      </c>
      <c r="K936" s="237"/>
      <c r="L936" s="235"/>
      <c r="M936" s="235"/>
      <c r="N936" s="237"/>
      <c r="O936" s="243"/>
      <c r="P936" s="234"/>
      <c r="Q936" s="235"/>
      <c r="R936" s="236" t="e">
        <f>VLOOKUP(Q936,国・地域コードリスト!$L$3:$M$209,2,FALSE)</f>
        <v>#N/A</v>
      </c>
      <c r="S936" s="236" t="e">
        <f>VLOOKUP(Q936,国・地域コードリスト!$N$3:$O$209,2,FALSE)</f>
        <v>#N/A</v>
      </c>
      <c r="T936" s="357"/>
      <c r="U936" s="164"/>
      <c r="V936" s="237"/>
      <c r="W936" s="164"/>
    </row>
    <row r="937" spans="2:23" ht="30" hidden="1" customHeight="1">
      <c r="B937" s="234"/>
      <c r="C937" s="235"/>
      <c r="D937" s="234"/>
      <c r="E937" s="235"/>
      <c r="F937" s="236" t="e">
        <f>VLOOKUP(E937,国・地域コードリスト!$L$3:$M$209,2,FALSE)</f>
        <v>#N/A</v>
      </c>
      <c r="G937" s="236" t="e">
        <f>VLOOKUP(E937,国・地域コードリスト!$N$3:$O$209,2,FALSE)</f>
        <v>#N/A</v>
      </c>
      <c r="H937" s="235"/>
      <c r="I937" s="236" t="e">
        <f>VLOOKUP(H937,分野・分科コードリスト!$G$4:$I$49,2,FALSE)</f>
        <v>#N/A</v>
      </c>
      <c r="J937" s="236" t="e">
        <f>VLOOKUP(H937,分野・分科コードリスト!$G$4:$I$49,3,FALSE)</f>
        <v>#N/A</v>
      </c>
      <c r="K937" s="237"/>
      <c r="L937" s="235"/>
      <c r="M937" s="235"/>
      <c r="N937" s="237"/>
      <c r="O937" s="243"/>
      <c r="P937" s="234"/>
      <c r="Q937" s="235"/>
      <c r="R937" s="236" t="e">
        <f>VLOOKUP(Q937,国・地域コードリスト!$L$3:$M$209,2,FALSE)</f>
        <v>#N/A</v>
      </c>
      <c r="S937" s="236" t="e">
        <f>VLOOKUP(Q937,国・地域コードリスト!$N$3:$O$209,2,FALSE)</f>
        <v>#N/A</v>
      </c>
      <c r="T937" s="357"/>
      <c r="U937" s="164"/>
      <c r="V937" s="237"/>
      <c r="W937" s="164"/>
    </row>
    <row r="938" spans="2:23" ht="30" hidden="1" customHeight="1">
      <c r="B938" s="234"/>
      <c r="C938" s="235"/>
      <c r="D938" s="234"/>
      <c r="E938" s="235"/>
      <c r="F938" s="236" t="e">
        <f>VLOOKUP(E938,国・地域コードリスト!$L$3:$M$209,2,FALSE)</f>
        <v>#N/A</v>
      </c>
      <c r="G938" s="236" t="e">
        <f>VLOOKUP(E938,国・地域コードリスト!$N$3:$O$209,2,FALSE)</f>
        <v>#N/A</v>
      </c>
      <c r="H938" s="235"/>
      <c r="I938" s="236" t="e">
        <f>VLOOKUP(H938,分野・分科コードリスト!$G$4:$I$49,2,FALSE)</f>
        <v>#N/A</v>
      </c>
      <c r="J938" s="236" t="e">
        <f>VLOOKUP(H938,分野・分科コードリスト!$G$4:$I$49,3,FALSE)</f>
        <v>#N/A</v>
      </c>
      <c r="K938" s="237"/>
      <c r="L938" s="235"/>
      <c r="M938" s="235"/>
      <c r="N938" s="237"/>
      <c r="O938" s="243"/>
      <c r="P938" s="234"/>
      <c r="Q938" s="235"/>
      <c r="R938" s="236" t="e">
        <f>VLOOKUP(Q938,国・地域コードリスト!$L$3:$M$209,2,FALSE)</f>
        <v>#N/A</v>
      </c>
      <c r="S938" s="236" t="e">
        <f>VLOOKUP(Q938,国・地域コードリスト!$N$3:$O$209,2,FALSE)</f>
        <v>#N/A</v>
      </c>
      <c r="T938" s="357"/>
      <c r="U938" s="164"/>
      <c r="V938" s="237"/>
      <c r="W938" s="164"/>
    </row>
    <row r="939" spans="2:23" ht="30" hidden="1" customHeight="1">
      <c r="B939" s="234"/>
      <c r="C939" s="235"/>
      <c r="D939" s="234"/>
      <c r="E939" s="235"/>
      <c r="F939" s="236" t="e">
        <f>VLOOKUP(E939,国・地域コードリスト!$L$3:$M$209,2,FALSE)</f>
        <v>#N/A</v>
      </c>
      <c r="G939" s="236" t="e">
        <f>VLOOKUP(E939,国・地域コードリスト!$N$3:$O$209,2,FALSE)</f>
        <v>#N/A</v>
      </c>
      <c r="H939" s="235"/>
      <c r="I939" s="236" t="e">
        <f>VLOOKUP(H939,分野・分科コードリスト!$G$4:$I$49,2,FALSE)</f>
        <v>#N/A</v>
      </c>
      <c r="J939" s="236" t="e">
        <f>VLOOKUP(H939,分野・分科コードリスト!$G$4:$I$49,3,FALSE)</f>
        <v>#N/A</v>
      </c>
      <c r="K939" s="237"/>
      <c r="L939" s="235"/>
      <c r="M939" s="235"/>
      <c r="N939" s="237"/>
      <c r="O939" s="243"/>
      <c r="P939" s="234"/>
      <c r="Q939" s="235"/>
      <c r="R939" s="236" t="e">
        <f>VLOOKUP(Q939,国・地域コードリスト!$L$3:$M$209,2,FALSE)</f>
        <v>#N/A</v>
      </c>
      <c r="S939" s="236" t="e">
        <f>VLOOKUP(Q939,国・地域コードリスト!$N$3:$O$209,2,FALSE)</f>
        <v>#N/A</v>
      </c>
      <c r="T939" s="357"/>
      <c r="U939" s="164"/>
      <c r="V939" s="237"/>
      <c r="W939" s="164"/>
    </row>
    <row r="940" spans="2:23" ht="30" hidden="1" customHeight="1">
      <c r="B940" s="234"/>
      <c r="C940" s="235"/>
      <c r="D940" s="234"/>
      <c r="E940" s="235"/>
      <c r="F940" s="236" t="e">
        <f>VLOOKUP(E940,国・地域コードリスト!$L$3:$M$209,2,FALSE)</f>
        <v>#N/A</v>
      </c>
      <c r="G940" s="236" t="e">
        <f>VLOOKUP(E940,国・地域コードリスト!$N$3:$O$209,2,FALSE)</f>
        <v>#N/A</v>
      </c>
      <c r="H940" s="235"/>
      <c r="I940" s="236" t="e">
        <f>VLOOKUP(H940,分野・分科コードリスト!$G$4:$I$49,2,FALSE)</f>
        <v>#N/A</v>
      </c>
      <c r="J940" s="236" t="e">
        <f>VLOOKUP(H940,分野・分科コードリスト!$G$4:$I$49,3,FALSE)</f>
        <v>#N/A</v>
      </c>
      <c r="K940" s="237"/>
      <c r="L940" s="235"/>
      <c r="M940" s="235"/>
      <c r="N940" s="237"/>
      <c r="O940" s="243"/>
      <c r="P940" s="234"/>
      <c r="Q940" s="235"/>
      <c r="R940" s="236" t="e">
        <f>VLOOKUP(Q940,国・地域コードリスト!$L$3:$M$209,2,FALSE)</f>
        <v>#N/A</v>
      </c>
      <c r="S940" s="236" t="e">
        <f>VLOOKUP(Q940,国・地域コードリスト!$N$3:$O$209,2,FALSE)</f>
        <v>#N/A</v>
      </c>
      <c r="T940" s="357"/>
      <c r="U940" s="164"/>
      <c r="V940" s="237"/>
      <c r="W940" s="164"/>
    </row>
    <row r="941" spans="2:23" ht="30" hidden="1" customHeight="1">
      <c r="B941" s="234"/>
      <c r="C941" s="235"/>
      <c r="D941" s="234"/>
      <c r="E941" s="235"/>
      <c r="F941" s="236" t="e">
        <f>VLOOKUP(E941,国・地域コードリスト!$L$3:$M$209,2,FALSE)</f>
        <v>#N/A</v>
      </c>
      <c r="G941" s="236" t="e">
        <f>VLOOKUP(E941,国・地域コードリスト!$N$3:$O$209,2,FALSE)</f>
        <v>#N/A</v>
      </c>
      <c r="H941" s="235"/>
      <c r="I941" s="236" t="e">
        <f>VLOOKUP(H941,分野・分科コードリスト!$G$4:$I$49,2,FALSE)</f>
        <v>#N/A</v>
      </c>
      <c r="J941" s="236" t="e">
        <f>VLOOKUP(H941,分野・分科コードリスト!$G$4:$I$49,3,FALSE)</f>
        <v>#N/A</v>
      </c>
      <c r="K941" s="237"/>
      <c r="L941" s="235"/>
      <c r="M941" s="235"/>
      <c r="N941" s="237"/>
      <c r="O941" s="243"/>
      <c r="P941" s="234"/>
      <c r="Q941" s="235"/>
      <c r="R941" s="236" t="e">
        <f>VLOOKUP(Q941,国・地域コードリスト!$L$3:$M$209,2,FALSE)</f>
        <v>#N/A</v>
      </c>
      <c r="S941" s="236" t="e">
        <f>VLOOKUP(Q941,国・地域コードリスト!$N$3:$O$209,2,FALSE)</f>
        <v>#N/A</v>
      </c>
      <c r="T941" s="357"/>
      <c r="U941" s="164"/>
      <c r="V941" s="237"/>
      <c r="W941" s="164"/>
    </row>
    <row r="942" spans="2:23" ht="30" hidden="1" customHeight="1">
      <c r="B942" s="234"/>
      <c r="C942" s="235"/>
      <c r="D942" s="234"/>
      <c r="E942" s="235"/>
      <c r="F942" s="236" t="e">
        <f>VLOOKUP(E942,国・地域コードリスト!$L$3:$M$209,2,FALSE)</f>
        <v>#N/A</v>
      </c>
      <c r="G942" s="236" t="e">
        <f>VLOOKUP(E942,国・地域コードリスト!$N$3:$O$209,2,FALSE)</f>
        <v>#N/A</v>
      </c>
      <c r="H942" s="235"/>
      <c r="I942" s="236" t="e">
        <f>VLOOKUP(H942,分野・分科コードリスト!$G$4:$I$49,2,FALSE)</f>
        <v>#N/A</v>
      </c>
      <c r="J942" s="236" t="e">
        <f>VLOOKUP(H942,分野・分科コードリスト!$G$4:$I$49,3,FALSE)</f>
        <v>#N/A</v>
      </c>
      <c r="K942" s="237"/>
      <c r="L942" s="235"/>
      <c r="M942" s="235"/>
      <c r="N942" s="237"/>
      <c r="O942" s="243"/>
      <c r="P942" s="234"/>
      <c r="Q942" s="235"/>
      <c r="R942" s="236" t="e">
        <f>VLOOKUP(Q942,国・地域コードリスト!$L$3:$M$209,2,FALSE)</f>
        <v>#N/A</v>
      </c>
      <c r="S942" s="236" t="e">
        <f>VLOOKUP(Q942,国・地域コードリスト!$N$3:$O$209,2,FALSE)</f>
        <v>#N/A</v>
      </c>
      <c r="T942" s="357"/>
      <c r="U942" s="164"/>
      <c r="V942" s="237"/>
      <c r="W942" s="164"/>
    </row>
    <row r="943" spans="2:23" ht="30" hidden="1" customHeight="1">
      <c r="B943" s="234"/>
      <c r="C943" s="235"/>
      <c r="D943" s="234"/>
      <c r="E943" s="235"/>
      <c r="F943" s="236" t="e">
        <f>VLOOKUP(E943,国・地域コードリスト!$L$3:$M$209,2,FALSE)</f>
        <v>#N/A</v>
      </c>
      <c r="G943" s="236" t="e">
        <f>VLOOKUP(E943,国・地域コードリスト!$N$3:$O$209,2,FALSE)</f>
        <v>#N/A</v>
      </c>
      <c r="H943" s="235"/>
      <c r="I943" s="236" t="e">
        <f>VLOOKUP(H943,分野・分科コードリスト!$G$4:$I$49,2,FALSE)</f>
        <v>#N/A</v>
      </c>
      <c r="J943" s="236" t="e">
        <f>VLOOKUP(H943,分野・分科コードリスト!$G$4:$I$49,3,FALSE)</f>
        <v>#N/A</v>
      </c>
      <c r="K943" s="237"/>
      <c r="L943" s="235"/>
      <c r="M943" s="235"/>
      <c r="N943" s="237"/>
      <c r="O943" s="243"/>
      <c r="P943" s="234"/>
      <c r="Q943" s="235"/>
      <c r="R943" s="236" t="e">
        <f>VLOOKUP(Q943,国・地域コードリスト!$L$3:$M$209,2,FALSE)</f>
        <v>#N/A</v>
      </c>
      <c r="S943" s="236" t="e">
        <f>VLOOKUP(Q943,国・地域コードリスト!$N$3:$O$209,2,FALSE)</f>
        <v>#N/A</v>
      </c>
      <c r="T943" s="357"/>
      <c r="U943" s="164"/>
      <c r="V943" s="237"/>
      <c r="W943" s="164"/>
    </row>
    <row r="944" spans="2:23" ht="30" hidden="1" customHeight="1">
      <c r="B944" s="234"/>
      <c r="C944" s="235"/>
      <c r="D944" s="234"/>
      <c r="E944" s="235"/>
      <c r="F944" s="236" t="e">
        <f>VLOOKUP(E944,国・地域コードリスト!$L$3:$M$209,2,FALSE)</f>
        <v>#N/A</v>
      </c>
      <c r="G944" s="236" t="e">
        <f>VLOOKUP(E944,国・地域コードリスト!$N$3:$O$209,2,FALSE)</f>
        <v>#N/A</v>
      </c>
      <c r="H944" s="235"/>
      <c r="I944" s="236" t="e">
        <f>VLOOKUP(H944,分野・分科コードリスト!$G$4:$I$49,2,FALSE)</f>
        <v>#N/A</v>
      </c>
      <c r="J944" s="236" t="e">
        <f>VLOOKUP(H944,分野・分科コードリスト!$G$4:$I$49,3,FALSE)</f>
        <v>#N/A</v>
      </c>
      <c r="K944" s="237"/>
      <c r="L944" s="235"/>
      <c r="M944" s="235"/>
      <c r="N944" s="237"/>
      <c r="O944" s="243"/>
      <c r="P944" s="234"/>
      <c r="Q944" s="235"/>
      <c r="R944" s="236" t="e">
        <f>VLOOKUP(Q944,国・地域コードリスト!$L$3:$M$209,2,FALSE)</f>
        <v>#N/A</v>
      </c>
      <c r="S944" s="236" t="e">
        <f>VLOOKUP(Q944,国・地域コードリスト!$N$3:$O$209,2,FALSE)</f>
        <v>#N/A</v>
      </c>
      <c r="T944" s="357"/>
      <c r="U944" s="164"/>
      <c r="V944" s="237"/>
      <c r="W944" s="164"/>
    </row>
    <row r="945" spans="2:23" ht="30" hidden="1" customHeight="1">
      <c r="B945" s="234"/>
      <c r="C945" s="235"/>
      <c r="D945" s="234"/>
      <c r="E945" s="235"/>
      <c r="F945" s="236" t="e">
        <f>VLOOKUP(E945,国・地域コードリスト!$L$3:$M$209,2,FALSE)</f>
        <v>#N/A</v>
      </c>
      <c r="G945" s="236" t="e">
        <f>VLOOKUP(E945,国・地域コードリスト!$N$3:$O$209,2,FALSE)</f>
        <v>#N/A</v>
      </c>
      <c r="H945" s="235"/>
      <c r="I945" s="236" t="e">
        <f>VLOOKUP(H945,分野・分科コードリスト!$G$4:$I$49,2,FALSE)</f>
        <v>#N/A</v>
      </c>
      <c r="J945" s="236" t="e">
        <f>VLOOKUP(H945,分野・分科コードリスト!$G$4:$I$49,3,FALSE)</f>
        <v>#N/A</v>
      </c>
      <c r="K945" s="237"/>
      <c r="L945" s="235"/>
      <c r="M945" s="235"/>
      <c r="N945" s="237"/>
      <c r="O945" s="243"/>
      <c r="P945" s="234"/>
      <c r="Q945" s="235"/>
      <c r="R945" s="236" t="e">
        <f>VLOOKUP(Q945,国・地域コードリスト!$L$3:$M$209,2,FALSE)</f>
        <v>#N/A</v>
      </c>
      <c r="S945" s="236" t="e">
        <f>VLOOKUP(Q945,国・地域コードリスト!$N$3:$O$209,2,FALSE)</f>
        <v>#N/A</v>
      </c>
      <c r="T945" s="357"/>
      <c r="U945" s="164"/>
      <c r="V945" s="237"/>
      <c r="W945" s="164"/>
    </row>
    <row r="946" spans="2:23" ht="30" hidden="1" customHeight="1">
      <c r="B946" s="234"/>
      <c r="C946" s="235"/>
      <c r="D946" s="234"/>
      <c r="E946" s="235"/>
      <c r="F946" s="236" t="e">
        <f>VLOOKUP(E946,国・地域コードリスト!$L$3:$M$209,2,FALSE)</f>
        <v>#N/A</v>
      </c>
      <c r="G946" s="236" t="e">
        <f>VLOOKUP(E946,国・地域コードリスト!$N$3:$O$209,2,FALSE)</f>
        <v>#N/A</v>
      </c>
      <c r="H946" s="235"/>
      <c r="I946" s="236" t="e">
        <f>VLOOKUP(H946,分野・分科コードリスト!$G$4:$I$49,2,FALSE)</f>
        <v>#N/A</v>
      </c>
      <c r="J946" s="236" t="e">
        <f>VLOOKUP(H946,分野・分科コードリスト!$G$4:$I$49,3,FALSE)</f>
        <v>#N/A</v>
      </c>
      <c r="K946" s="237"/>
      <c r="L946" s="235"/>
      <c r="M946" s="235"/>
      <c r="N946" s="237"/>
      <c r="O946" s="243"/>
      <c r="P946" s="234"/>
      <c r="Q946" s="235"/>
      <c r="R946" s="236" t="e">
        <f>VLOOKUP(Q946,国・地域コードリスト!$L$3:$M$209,2,FALSE)</f>
        <v>#N/A</v>
      </c>
      <c r="S946" s="236" t="e">
        <f>VLOOKUP(Q946,国・地域コードリスト!$N$3:$O$209,2,FALSE)</f>
        <v>#N/A</v>
      </c>
      <c r="T946" s="357"/>
      <c r="U946" s="164"/>
      <c r="V946" s="237"/>
      <c r="W946" s="164"/>
    </row>
    <row r="947" spans="2:23" ht="30" hidden="1" customHeight="1">
      <c r="B947" s="234"/>
      <c r="C947" s="235"/>
      <c r="D947" s="234"/>
      <c r="E947" s="235"/>
      <c r="F947" s="236" t="e">
        <f>VLOOKUP(E947,国・地域コードリスト!$L$3:$M$209,2,FALSE)</f>
        <v>#N/A</v>
      </c>
      <c r="G947" s="236" t="e">
        <f>VLOOKUP(E947,国・地域コードリスト!$N$3:$O$209,2,FALSE)</f>
        <v>#N/A</v>
      </c>
      <c r="H947" s="235"/>
      <c r="I947" s="236" t="e">
        <f>VLOOKUP(H947,分野・分科コードリスト!$G$4:$I$49,2,FALSE)</f>
        <v>#N/A</v>
      </c>
      <c r="J947" s="236" t="e">
        <f>VLOOKUP(H947,分野・分科コードリスト!$G$4:$I$49,3,FALSE)</f>
        <v>#N/A</v>
      </c>
      <c r="K947" s="237"/>
      <c r="L947" s="235"/>
      <c r="M947" s="235"/>
      <c r="N947" s="237"/>
      <c r="O947" s="243"/>
      <c r="P947" s="234"/>
      <c r="Q947" s="235"/>
      <c r="R947" s="236" t="e">
        <f>VLOOKUP(Q947,国・地域コードリスト!$L$3:$M$209,2,FALSE)</f>
        <v>#N/A</v>
      </c>
      <c r="S947" s="236" t="e">
        <f>VLOOKUP(Q947,国・地域コードリスト!$N$3:$O$209,2,FALSE)</f>
        <v>#N/A</v>
      </c>
      <c r="T947" s="357"/>
      <c r="U947" s="164"/>
      <c r="V947" s="237"/>
      <c r="W947" s="164"/>
    </row>
    <row r="948" spans="2:23" ht="30" hidden="1" customHeight="1">
      <c r="B948" s="234"/>
      <c r="C948" s="235"/>
      <c r="D948" s="234"/>
      <c r="E948" s="235"/>
      <c r="F948" s="236" t="e">
        <f>VLOOKUP(E948,国・地域コードリスト!$L$3:$M$209,2,FALSE)</f>
        <v>#N/A</v>
      </c>
      <c r="G948" s="236" t="e">
        <f>VLOOKUP(E948,国・地域コードリスト!$N$3:$O$209,2,FALSE)</f>
        <v>#N/A</v>
      </c>
      <c r="H948" s="235"/>
      <c r="I948" s="236" t="e">
        <f>VLOOKUP(H948,分野・分科コードリスト!$G$4:$I$49,2,FALSE)</f>
        <v>#N/A</v>
      </c>
      <c r="J948" s="236" t="e">
        <f>VLOOKUP(H948,分野・分科コードリスト!$G$4:$I$49,3,FALSE)</f>
        <v>#N/A</v>
      </c>
      <c r="K948" s="237"/>
      <c r="L948" s="235"/>
      <c r="M948" s="235"/>
      <c r="N948" s="237"/>
      <c r="O948" s="243"/>
      <c r="P948" s="234"/>
      <c r="Q948" s="235"/>
      <c r="R948" s="236" t="e">
        <f>VLOOKUP(Q948,国・地域コードリスト!$L$3:$M$209,2,FALSE)</f>
        <v>#N/A</v>
      </c>
      <c r="S948" s="236" t="e">
        <f>VLOOKUP(Q948,国・地域コードリスト!$N$3:$O$209,2,FALSE)</f>
        <v>#N/A</v>
      </c>
      <c r="T948" s="357"/>
      <c r="U948" s="164"/>
      <c r="V948" s="237"/>
      <c r="W948" s="164"/>
    </row>
    <row r="949" spans="2:23" ht="30" hidden="1" customHeight="1">
      <c r="B949" s="234"/>
      <c r="C949" s="235"/>
      <c r="D949" s="234"/>
      <c r="E949" s="235"/>
      <c r="F949" s="236" t="e">
        <f>VLOOKUP(E949,国・地域コードリスト!$L$3:$M$209,2,FALSE)</f>
        <v>#N/A</v>
      </c>
      <c r="G949" s="236" t="e">
        <f>VLOOKUP(E949,国・地域コードリスト!$N$3:$O$209,2,FALSE)</f>
        <v>#N/A</v>
      </c>
      <c r="H949" s="235"/>
      <c r="I949" s="236" t="e">
        <f>VLOOKUP(H949,分野・分科コードリスト!$G$4:$I$49,2,FALSE)</f>
        <v>#N/A</v>
      </c>
      <c r="J949" s="236" t="e">
        <f>VLOOKUP(H949,分野・分科コードリスト!$G$4:$I$49,3,FALSE)</f>
        <v>#N/A</v>
      </c>
      <c r="K949" s="237"/>
      <c r="L949" s="235"/>
      <c r="M949" s="235"/>
      <c r="N949" s="237"/>
      <c r="O949" s="243"/>
      <c r="P949" s="234"/>
      <c r="Q949" s="235"/>
      <c r="R949" s="236" t="e">
        <f>VLOOKUP(Q949,国・地域コードリスト!$L$3:$M$209,2,FALSE)</f>
        <v>#N/A</v>
      </c>
      <c r="S949" s="236" t="e">
        <f>VLOOKUP(Q949,国・地域コードリスト!$N$3:$O$209,2,FALSE)</f>
        <v>#N/A</v>
      </c>
      <c r="T949" s="357"/>
      <c r="U949" s="164"/>
      <c r="V949" s="237"/>
      <c r="W949" s="164"/>
    </row>
    <row r="950" spans="2:23" ht="30" hidden="1" customHeight="1">
      <c r="B950" s="234"/>
      <c r="C950" s="235"/>
      <c r="D950" s="234"/>
      <c r="E950" s="235"/>
      <c r="F950" s="236" t="e">
        <f>VLOOKUP(E950,国・地域コードリスト!$L$3:$M$209,2,FALSE)</f>
        <v>#N/A</v>
      </c>
      <c r="G950" s="236" t="e">
        <f>VLOOKUP(E950,国・地域コードリスト!$N$3:$O$209,2,FALSE)</f>
        <v>#N/A</v>
      </c>
      <c r="H950" s="235"/>
      <c r="I950" s="236" t="e">
        <f>VLOOKUP(H950,分野・分科コードリスト!$G$4:$I$49,2,FALSE)</f>
        <v>#N/A</v>
      </c>
      <c r="J950" s="236" t="e">
        <f>VLOOKUP(H950,分野・分科コードリスト!$G$4:$I$49,3,FALSE)</f>
        <v>#N/A</v>
      </c>
      <c r="K950" s="237"/>
      <c r="L950" s="235"/>
      <c r="M950" s="235"/>
      <c r="N950" s="237"/>
      <c r="O950" s="243"/>
      <c r="P950" s="234"/>
      <c r="Q950" s="235"/>
      <c r="R950" s="236" t="e">
        <f>VLOOKUP(Q950,国・地域コードリスト!$L$3:$M$209,2,FALSE)</f>
        <v>#N/A</v>
      </c>
      <c r="S950" s="236" t="e">
        <f>VLOOKUP(Q950,国・地域コードリスト!$N$3:$O$209,2,FALSE)</f>
        <v>#N/A</v>
      </c>
      <c r="T950" s="357"/>
      <c r="U950" s="164"/>
      <c r="V950" s="237"/>
      <c r="W950" s="164"/>
    </row>
    <row r="951" spans="2:23" ht="30" hidden="1" customHeight="1">
      <c r="B951" s="234"/>
      <c r="C951" s="235"/>
      <c r="D951" s="234"/>
      <c r="E951" s="235"/>
      <c r="F951" s="236" t="e">
        <f>VLOOKUP(E951,国・地域コードリスト!$L$3:$M$209,2,FALSE)</f>
        <v>#N/A</v>
      </c>
      <c r="G951" s="236" t="e">
        <f>VLOOKUP(E951,国・地域コードリスト!$N$3:$O$209,2,FALSE)</f>
        <v>#N/A</v>
      </c>
      <c r="H951" s="235"/>
      <c r="I951" s="236" t="e">
        <f>VLOOKUP(H951,分野・分科コードリスト!$G$4:$I$49,2,FALSE)</f>
        <v>#N/A</v>
      </c>
      <c r="J951" s="236" t="e">
        <f>VLOOKUP(H951,分野・分科コードリスト!$G$4:$I$49,3,FALSE)</f>
        <v>#N/A</v>
      </c>
      <c r="K951" s="237"/>
      <c r="L951" s="235"/>
      <c r="M951" s="235"/>
      <c r="N951" s="237"/>
      <c r="O951" s="243"/>
      <c r="P951" s="234"/>
      <c r="Q951" s="235"/>
      <c r="R951" s="236" t="e">
        <f>VLOOKUP(Q951,国・地域コードリスト!$L$3:$M$209,2,FALSE)</f>
        <v>#N/A</v>
      </c>
      <c r="S951" s="236" t="e">
        <f>VLOOKUP(Q951,国・地域コードリスト!$N$3:$O$209,2,FALSE)</f>
        <v>#N/A</v>
      </c>
      <c r="T951" s="357"/>
      <c r="U951" s="164"/>
      <c r="V951" s="237"/>
      <c r="W951" s="164"/>
    </row>
    <row r="952" spans="2:23" ht="30" hidden="1" customHeight="1">
      <c r="B952" s="234"/>
      <c r="C952" s="235"/>
      <c r="D952" s="234"/>
      <c r="E952" s="235"/>
      <c r="F952" s="236" t="e">
        <f>VLOOKUP(E952,国・地域コードリスト!$L$3:$M$209,2,FALSE)</f>
        <v>#N/A</v>
      </c>
      <c r="G952" s="236" t="e">
        <f>VLOOKUP(E952,国・地域コードリスト!$N$3:$O$209,2,FALSE)</f>
        <v>#N/A</v>
      </c>
      <c r="H952" s="235"/>
      <c r="I952" s="236" t="e">
        <f>VLOOKUP(H952,分野・分科コードリスト!$G$4:$I$49,2,FALSE)</f>
        <v>#N/A</v>
      </c>
      <c r="J952" s="236" t="e">
        <f>VLOOKUP(H952,分野・分科コードリスト!$G$4:$I$49,3,FALSE)</f>
        <v>#N/A</v>
      </c>
      <c r="K952" s="237"/>
      <c r="L952" s="235"/>
      <c r="M952" s="235"/>
      <c r="N952" s="237"/>
      <c r="O952" s="243"/>
      <c r="P952" s="234"/>
      <c r="Q952" s="235"/>
      <c r="R952" s="236" t="e">
        <f>VLOOKUP(Q952,国・地域コードリスト!$L$3:$M$209,2,FALSE)</f>
        <v>#N/A</v>
      </c>
      <c r="S952" s="236" t="e">
        <f>VLOOKUP(Q952,国・地域コードリスト!$N$3:$O$209,2,FALSE)</f>
        <v>#N/A</v>
      </c>
      <c r="T952" s="357"/>
      <c r="U952" s="164"/>
      <c r="V952" s="237"/>
      <c r="W952" s="164"/>
    </row>
    <row r="953" spans="2:23" ht="30" hidden="1" customHeight="1">
      <c r="B953" s="234"/>
      <c r="C953" s="235"/>
      <c r="D953" s="234"/>
      <c r="E953" s="235"/>
      <c r="F953" s="236" t="e">
        <f>VLOOKUP(E953,国・地域コードリスト!$L$3:$M$209,2,FALSE)</f>
        <v>#N/A</v>
      </c>
      <c r="G953" s="236" t="e">
        <f>VLOOKUP(E953,国・地域コードリスト!$N$3:$O$209,2,FALSE)</f>
        <v>#N/A</v>
      </c>
      <c r="H953" s="235"/>
      <c r="I953" s="236" t="e">
        <f>VLOOKUP(H953,分野・分科コードリスト!$G$4:$I$49,2,FALSE)</f>
        <v>#N/A</v>
      </c>
      <c r="J953" s="236" t="e">
        <f>VLOOKUP(H953,分野・分科コードリスト!$G$4:$I$49,3,FALSE)</f>
        <v>#N/A</v>
      </c>
      <c r="K953" s="237"/>
      <c r="L953" s="235"/>
      <c r="M953" s="235"/>
      <c r="N953" s="237"/>
      <c r="O953" s="243"/>
      <c r="P953" s="234"/>
      <c r="Q953" s="235"/>
      <c r="R953" s="236" t="e">
        <f>VLOOKUP(Q953,国・地域コードリスト!$L$3:$M$209,2,FALSE)</f>
        <v>#N/A</v>
      </c>
      <c r="S953" s="236" t="e">
        <f>VLOOKUP(Q953,国・地域コードリスト!$N$3:$O$209,2,FALSE)</f>
        <v>#N/A</v>
      </c>
      <c r="T953" s="357"/>
      <c r="U953" s="164"/>
      <c r="V953" s="237"/>
      <c r="W953" s="164"/>
    </row>
    <row r="954" spans="2:23" ht="30" hidden="1" customHeight="1">
      <c r="B954" s="234"/>
      <c r="C954" s="235"/>
      <c r="D954" s="234"/>
      <c r="E954" s="235"/>
      <c r="F954" s="236" t="e">
        <f>VLOOKUP(E954,国・地域コードリスト!$L$3:$M$209,2,FALSE)</f>
        <v>#N/A</v>
      </c>
      <c r="G954" s="236" t="e">
        <f>VLOOKUP(E954,国・地域コードリスト!$N$3:$O$209,2,FALSE)</f>
        <v>#N/A</v>
      </c>
      <c r="H954" s="235"/>
      <c r="I954" s="236" t="e">
        <f>VLOOKUP(H954,分野・分科コードリスト!$G$4:$I$49,2,FALSE)</f>
        <v>#N/A</v>
      </c>
      <c r="J954" s="236" t="e">
        <f>VLOOKUP(H954,分野・分科コードリスト!$G$4:$I$49,3,FALSE)</f>
        <v>#N/A</v>
      </c>
      <c r="K954" s="237"/>
      <c r="L954" s="235"/>
      <c r="M954" s="235"/>
      <c r="N954" s="237"/>
      <c r="O954" s="243"/>
      <c r="P954" s="234"/>
      <c r="Q954" s="235"/>
      <c r="R954" s="236" t="e">
        <f>VLOOKUP(Q954,国・地域コードリスト!$L$3:$M$209,2,FALSE)</f>
        <v>#N/A</v>
      </c>
      <c r="S954" s="236" t="e">
        <f>VLOOKUP(Q954,国・地域コードリスト!$N$3:$O$209,2,FALSE)</f>
        <v>#N/A</v>
      </c>
      <c r="T954" s="357"/>
      <c r="U954" s="164"/>
      <c r="V954" s="237"/>
      <c r="W954" s="164"/>
    </row>
    <row r="955" spans="2:23" ht="30" hidden="1" customHeight="1">
      <c r="B955" s="234"/>
      <c r="C955" s="235"/>
      <c r="D955" s="234"/>
      <c r="E955" s="235"/>
      <c r="F955" s="236" t="e">
        <f>VLOOKUP(E955,国・地域コードリスト!$L$3:$M$209,2,FALSE)</f>
        <v>#N/A</v>
      </c>
      <c r="G955" s="236" t="e">
        <f>VLOOKUP(E955,国・地域コードリスト!$N$3:$O$209,2,FALSE)</f>
        <v>#N/A</v>
      </c>
      <c r="H955" s="235"/>
      <c r="I955" s="236" t="e">
        <f>VLOOKUP(H955,分野・分科コードリスト!$G$4:$I$49,2,FALSE)</f>
        <v>#N/A</v>
      </c>
      <c r="J955" s="236" t="e">
        <f>VLOOKUP(H955,分野・分科コードリスト!$G$4:$I$49,3,FALSE)</f>
        <v>#N/A</v>
      </c>
      <c r="K955" s="237"/>
      <c r="L955" s="235"/>
      <c r="M955" s="235"/>
      <c r="N955" s="237"/>
      <c r="O955" s="243"/>
      <c r="P955" s="234"/>
      <c r="Q955" s="235"/>
      <c r="R955" s="236" t="e">
        <f>VLOOKUP(Q955,国・地域コードリスト!$L$3:$M$209,2,FALSE)</f>
        <v>#N/A</v>
      </c>
      <c r="S955" s="236" t="e">
        <f>VLOOKUP(Q955,国・地域コードリスト!$N$3:$O$209,2,FALSE)</f>
        <v>#N/A</v>
      </c>
      <c r="T955" s="357"/>
      <c r="U955" s="164"/>
      <c r="V955" s="237"/>
      <c r="W955" s="164"/>
    </row>
    <row r="956" spans="2:23" ht="30" hidden="1" customHeight="1">
      <c r="B956" s="234"/>
      <c r="C956" s="235"/>
      <c r="D956" s="234"/>
      <c r="E956" s="235"/>
      <c r="F956" s="236" t="e">
        <f>VLOOKUP(E956,国・地域コードリスト!$L$3:$M$209,2,FALSE)</f>
        <v>#N/A</v>
      </c>
      <c r="G956" s="236" t="e">
        <f>VLOOKUP(E956,国・地域コードリスト!$N$3:$O$209,2,FALSE)</f>
        <v>#N/A</v>
      </c>
      <c r="H956" s="235"/>
      <c r="I956" s="236" t="e">
        <f>VLOOKUP(H956,分野・分科コードリスト!$G$4:$I$49,2,FALSE)</f>
        <v>#N/A</v>
      </c>
      <c r="J956" s="236" t="e">
        <f>VLOOKUP(H956,分野・分科コードリスト!$G$4:$I$49,3,FALSE)</f>
        <v>#N/A</v>
      </c>
      <c r="K956" s="237"/>
      <c r="L956" s="235"/>
      <c r="M956" s="235"/>
      <c r="N956" s="237"/>
      <c r="O956" s="243"/>
      <c r="P956" s="234"/>
      <c r="Q956" s="235"/>
      <c r="R956" s="236" t="e">
        <f>VLOOKUP(Q956,国・地域コードリスト!$L$3:$M$209,2,FALSE)</f>
        <v>#N/A</v>
      </c>
      <c r="S956" s="236" t="e">
        <f>VLOOKUP(Q956,国・地域コードリスト!$N$3:$O$209,2,FALSE)</f>
        <v>#N/A</v>
      </c>
      <c r="T956" s="357"/>
      <c r="U956" s="164"/>
      <c r="V956" s="237"/>
      <c r="W956" s="164"/>
    </row>
    <row r="957" spans="2:23" ht="30" hidden="1" customHeight="1">
      <c r="B957" s="234"/>
      <c r="C957" s="235"/>
      <c r="D957" s="234"/>
      <c r="E957" s="235"/>
      <c r="F957" s="236" t="e">
        <f>VLOOKUP(E957,国・地域コードリスト!$L$3:$M$209,2,FALSE)</f>
        <v>#N/A</v>
      </c>
      <c r="G957" s="236" t="e">
        <f>VLOOKUP(E957,国・地域コードリスト!$N$3:$O$209,2,FALSE)</f>
        <v>#N/A</v>
      </c>
      <c r="H957" s="235"/>
      <c r="I957" s="236" t="e">
        <f>VLOOKUP(H957,分野・分科コードリスト!$G$4:$I$49,2,FALSE)</f>
        <v>#N/A</v>
      </c>
      <c r="J957" s="236" t="e">
        <f>VLOOKUP(H957,分野・分科コードリスト!$G$4:$I$49,3,FALSE)</f>
        <v>#N/A</v>
      </c>
      <c r="K957" s="237"/>
      <c r="L957" s="235"/>
      <c r="M957" s="235"/>
      <c r="N957" s="237"/>
      <c r="O957" s="243"/>
      <c r="P957" s="234"/>
      <c r="Q957" s="235"/>
      <c r="R957" s="236" t="e">
        <f>VLOOKUP(Q957,国・地域コードリスト!$L$3:$M$209,2,FALSE)</f>
        <v>#N/A</v>
      </c>
      <c r="S957" s="236" t="e">
        <f>VLOOKUP(Q957,国・地域コードリスト!$N$3:$O$209,2,FALSE)</f>
        <v>#N/A</v>
      </c>
      <c r="T957" s="357"/>
      <c r="U957" s="164"/>
      <c r="V957" s="237"/>
      <c r="W957" s="164"/>
    </row>
    <row r="958" spans="2:23" ht="30" hidden="1" customHeight="1">
      <c r="B958" s="234"/>
      <c r="C958" s="235"/>
      <c r="D958" s="234"/>
      <c r="E958" s="235"/>
      <c r="F958" s="236" t="e">
        <f>VLOOKUP(E958,国・地域コードリスト!$L$3:$M$209,2,FALSE)</f>
        <v>#N/A</v>
      </c>
      <c r="G958" s="236" t="e">
        <f>VLOOKUP(E958,国・地域コードリスト!$N$3:$O$209,2,FALSE)</f>
        <v>#N/A</v>
      </c>
      <c r="H958" s="235"/>
      <c r="I958" s="236" t="e">
        <f>VLOOKUP(H958,分野・分科コードリスト!$G$4:$I$49,2,FALSE)</f>
        <v>#N/A</v>
      </c>
      <c r="J958" s="236" t="e">
        <f>VLOOKUP(H958,分野・分科コードリスト!$G$4:$I$49,3,FALSE)</f>
        <v>#N/A</v>
      </c>
      <c r="K958" s="237"/>
      <c r="L958" s="235"/>
      <c r="M958" s="235"/>
      <c r="N958" s="237"/>
      <c r="O958" s="243"/>
      <c r="P958" s="234"/>
      <c r="Q958" s="235"/>
      <c r="R958" s="236" t="e">
        <f>VLOOKUP(Q958,国・地域コードリスト!$L$3:$M$209,2,FALSE)</f>
        <v>#N/A</v>
      </c>
      <c r="S958" s="236" t="e">
        <f>VLOOKUP(Q958,国・地域コードリスト!$N$3:$O$209,2,FALSE)</f>
        <v>#N/A</v>
      </c>
      <c r="T958" s="357"/>
      <c r="U958" s="164"/>
      <c r="V958" s="237"/>
      <c r="W958" s="164"/>
    </row>
    <row r="959" spans="2:23" ht="30" hidden="1" customHeight="1">
      <c r="B959" s="234"/>
      <c r="C959" s="235"/>
      <c r="D959" s="234"/>
      <c r="E959" s="235"/>
      <c r="F959" s="236" t="e">
        <f>VLOOKUP(E959,国・地域コードリスト!$L$3:$M$209,2,FALSE)</f>
        <v>#N/A</v>
      </c>
      <c r="G959" s="236" t="e">
        <f>VLOOKUP(E959,国・地域コードリスト!$N$3:$O$209,2,FALSE)</f>
        <v>#N/A</v>
      </c>
      <c r="H959" s="235"/>
      <c r="I959" s="236" t="e">
        <f>VLOOKUP(H959,分野・分科コードリスト!$G$4:$I$49,2,FALSE)</f>
        <v>#N/A</v>
      </c>
      <c r="J959" s="236" t="e">
        <f>VLOOKUP(H959,分野・分科コードリスト!$G$4:$I$49,3,FALSE)</f>
        <v>#N/A</v>
      </c>
      <c r="K959" s="237"/>
      <c r="L959" s="235"/>
      <c r="M959" s="235"/>
      <c r="N959" s="237"/>
      <c r="O959" s="243"/>
      <c r="P959" s="234"/>
      <c r="Q959" s="235"/>
      <c r="R959" s="236" t="e">
        <f>VLOOKUP(Q959,国・地域コードリスト!$L$3:$M$209,2,FALSE)</f>
        <v>#N/A</v>
      </c>
      <c r="S959" s="236" t="e">
        <f>VLOOKUP(Q959,国・地域コードリスト!$N$3:$O$209,2,FALSE)</f>
        <v>#N/A</v>
      </c>
      <c r="T959" s="357"/>
      <c r="U959" s="164"/>
      <c r="V959" s="237"/>
      <c r="W959" s="164"/>
    </row>
    <row r="960" spans="2:23" ht="30" hidden="1" customHeight="1">
      <c r="B960" s="234"/>
      <c r="C960" s="235"/>
      <c r="D960" s="234"/>
      <c r="E960" s="235"/>
      <c r="F960" s="236" t="e">
        <f>VLOOKUP(E960,国・地域コードリスト!$L$3:$M$209,2,FALSE)</f>
        <v>#N/A</v>
      </c>
      <c r="G960" s="236" t="e">
        <f>VLOOKUP(E960,国・地域コードリスト!$N$3:$O$209,2,FALSE)</f>
        <v>#N/A</v>
      </c>
      <c r="H960" s="235"/>
      <c r="I960" s="236" t="e">
        <f>VLOOKUP(H960,分野・分科コードリスト!$G$4:$I$49,2,FALSE)</f>
        <v>#N/A</v>
      </c>
      <c r="J960" s="236" t="e">
        <f>VLOOKUP(H960,分野・分科コードリスト!$G$4:$I$49,3,FALSE)</f>
        <v>#N/A</v>
      </c>
      <c r="K960" s="237"/>
      <c r="L960" s="235"/>
      <c r="M960" s="235"/>
      <c r="N960" s="237"/>
      <c r="O960" s="243"/>
      <c r="P960" s="234"/>
      <c r="Q960" s="235"/>
      <c r="R960" s="236" t="e">
        <f>VLOOKUP(Q960,国・地域コードリスト!$L$3:$M$209,2,FALSE)</f>
        <v>#N/A</v>
      </c>
      <c r="S960" s="236" t="e">
        <f>VLOOKUP(Q960,国・地域コードリスト!$N$3:$O$209,2,FALSE)</f>
        <v>#N/A</v>
      </c>
      <c r="T960" s="357"/>
      <c r="U960" s="164"/>
      <c r="V960" s="237"/>
      <c r="W960" s="164"/>
    </row>
    <row r="961" spans="2:23" ht="30" hidden="1" customHeight="1">
      <c r="B961" s="234"/>
      <c r="C961" s="235"/>
      <c r="D961" s="234"/>
      <c r="E961" s="235"/>
      <c r="F961" s="236" t="e">
        <f>VLOOKUP(E961,国・地域コードリスト!$L$3:$M$209,2,FALSE)</f>
        <v>#N/A</v>
      </c>
      <c r="G961" s="236" t="e">
        <f>VLOOKUP(E961,国・地域コードリスト!$N$3:$O$209,2,FALSE)</f>
        <v>#N/A</v>
      </c>
      <c r="H961" s="235"/>
      <c r="I961" s="236" t="e">
        <f>VLOOKUP(H961,分野・分科コードリスト!$G$4:$I$49,2,FALSE)</f>
        <v>#N/A</v>
      </c>
      <c r="J961" s="236" t="e">
        <f>VLOOKUP(H961,分野・分科コードリスト!$G$4:$I$49,3,FALSE)</f>
        <v>#N/A</v>
      </c>
      <c r="K961" s="237"/>
      <c r="L961" s="235"/>
      <c r="M961" s="235"/>
      <c r="N961" s="237"/>
      <c r="O961" s="243"/>
      <c r="P961" s="234"/>
      <c r="Q961" s="235"/>
      <c r="R961" s="236" t="e">
        <f>VLOOKUP(Q961,国・地域コードリスト!$L$3:$M$209,2,FALSE)</f>
        <v>#N/A</v>
      </c>
      <c r="S961" s="236" t="e">
        <f>VLOOKUP(Q961,国・地域コードリスト!$N$3:$O$209,2,FALSE)</f>
        <v>#N/A</v>
      </c>
      <c r="T961" s="357"/>
      <c r="U961" s="164"/>
      <c r="V961" s="237"/>
      <c r="W961" s="164"/>
    </row>
    <row r="962" spans="2:23" ht="30" hidden="1" customHeight="1">
      <c r="B962" s="234"/>
      <c r="C962" s="235"/>
      <c r="D962" s="234"/>
      <c r="E962" s="235"/>
      <c r="F962" s="236" t="e">
        <f>VLOOKUP(E962,国・地域コードリスト!$L$3:$M$209,2,FALSE)</f>
        <v>#N/A</v>
      </c>
      <c r="G962" s="236" t="e">
        <f>VLOOKUP(E962,国・地域コードリスト!$N$3:$O$209,2,FALSE)</f>
        <v>#N/A</v>
      </c>
      <c r="H962" s="235"/>
      <c r="I962" s="236" t="e">
        <f>VLOOKUP(H962,分野・分科コードリスト!$G$4:$I$49,2,FALSE)</f>
        <v>#N/A</v>
      </c>
      <c r="J962" s="236" t="e">
        <f>VLOOKUP(H962,分野・分科コードリスト!$G$4:$I$49,3,FALSE)</f>
        <v>#N/A</v>
      </c>
      <c r="K962" s="237"/>
      <c r="L962" s="235"/>
      <c r="M962" s="235"/>
      <c r="N962" s="237"/>
      <c r="O962" s="243"/>
      <c r="P962" s="234"/>
      <c r="Q962" s="235"/>
      <c r="R962" s="236" t="e">
        <f>VLOOKUP(Q962,国・地域コードリスト!$L$3:$M$209,2,FALSE)</f>
        <v>#N/A</v>
      </c>
      <c r="S962" s="236" t="e">
        <f>VLOOKUP(Q962,国・地域コードリスト!$N$3:$O$209,2,FALSE)</f>
        <v>#N/A</v>
      </c>
      <c r="T962" s="357"/>
      <c r="U962" s="164"/>
      <c r="V962" s="237"/>
      <c r="W962" s="164"/>
    </row>
    <row r="963" spans="2:23" ht="30" hidden="1" customHeight="1">
      <c r="B963" s="234"/>
      <c r="C963" s="235"/>
      <c r="D963" s="234"/>
      <c r="E963" s="235"/>
      <c r="F963" s="236" t="e">
        <f>VLOOKUP(E963,国・地域コードリスト!$L$3:$M$209,2,FALSE)</f>
        <v>#N/A</v>
      </c>
      <c r="G963" s="236" t="e">
        <f>VLOOKUP(E963,国・地域コードリスト!$N$3:$O$209,2,FALSE)</f>
        <v>#N/A</v>
      </c>
      <c r="H963" s="235"/>
      <c r="I963" s="236" t="e">
        <f>VLOOKUP(H963,分野・分科コードリスト!$G$4:$I$49,2,FALSE)</f>
        <v>#N/A</v>
      </c>
      <c r="J963" s="236" t="e">
        <f>VLOOKUP(H963,分野・分科コードリスト!$G$4:$I$49,3,FALSE)</f>
        <v>#N/A</v>
      </c>
      <c r="K963" s="237"/>
      <c r="L963" s="235"/>
      <c r="M963" s="235"/>
      <c r="N963" s="237"/>
      <c r="O963" s="243"/>
      <c r="P963" s="234"/>
      <c r="Q963" s="235"/>
      <c r="R963" s="236" t="e">
        <f>VLOOKUP(Q963,国・地域コードリスト!$L$3:$M$209,2,FALSE)</f>
        <v>#N/A</v>
      </c>
      <c r="S963" s="236" t="e">
        <f>VLOOKUP(Q963,国・地域コードリスト!$N$3:$O$209,2,FALSE)</f>
        <v>#N/A</v>
      </c>
      <c r="T963" s="357"/>
      <c r="U963" s="164"/>
      <c r="V963" s="237"/>
      <c r="W963" s="164"/>
    </row>
    <row r="964" spans="2:23" ht="30" hidden="1" customHeight="1">
      <c r="B964" s="234"/>
      <c r="C964" s="235"/>
      <c r="D964" s="234"/>
      <c r="E964" s="235"/>
      <c r="F964" s="236" t="e">
        <f>VLOOKUP(E964,国・地域コードリスト!$L$3:$M$209,2,FALSE)</f>
        <v>#N/A</v>
      </c>
      <c r="G964" s="236" t="e">
        <f>VLOOKUP(E964,国・地域コードリスト!$N$3:$O$209,2,FALSE)</f>
        <v>#N/A</v>
      </c>
      <c r="H964" s="235"/>
      <c r="I964" s="236" t="e">
        <f>VLOOKUP(H964,分野・分科コードリスト!$G$4:$I$49,2,FALSE)</f>
        <v>#N/A</v>
      </c>
      <c r="J964" s="236" t="e">
        <f>VLOOKUP(H964,分野・分科コードリスト!$G$4:$I$49,3,FALSE)</f>
        <v>#N/A</v>
      </c>
      <c r="K964" s="237"/>
      <c r="L964" s="235"/>
      <c r="M964" s="235"/>
      <c r="N964" s="237"/>
      <c r="O964" s="243"/>
      <c r="P964" s="234"/>
      <c r="Q964" s="235"/>
      <c r="R964" s="236" t="e">
        <f>VLOOKUP(Q964,国・地域コードリスト!$L$3:$M$209,2,FALSE)</f>
        <v>#N/A</v>
      </c>
      <c r="S964" s="236" t="e">
        <f>VLOOKUP(Q964,国・地域コードリスト!$N$3:$O$209,2,FALSE)</f>
        <v>#N/A</v>
      </c>
      <c r="T964" s="357"/>
      <c r="U964" s="164"/>
      <c r="V964" s="237"/>
      <c r="W964" s="164"/>
    </row>
    <row r="965" spans="2:23" ht="30" hidden="1" customHeight="1">
      <c r="B965" s="234"/>
      <c r="C965" s="235"/>
      <c r="D965" s="234"/>
      <c r="E965" s="235"/>
      <c r="F965" s="236" t="e">
        <f>VLOOKUP(E965,国・地域コードリスト!$L$3:$M$209,2,FALSE)</f>
        <v>#N/A</v>
      </c>
      <c r="G965" s="236" t="e">
        <f>VLOOKUP(E965,国・地域コードリスト!$N$3:$O$209,2,FALSE)</f>
        <v>#N/A</v>
      </c>
      <c r="H965" s="235"/>
      <c r="I965" s="236" t="e">
        <f>VLOOKUP(H965,分野・分科コードリスト!$G$4:$I$49,2,FALSE)</f>
        <v>#N/A</v>
      </c>
      <c r="J965" s="236" t="e">
        <f>VLOOKUP(H965,分野・分科コードリスト!$G$4:$I$49,3,FALSE)</f>
        <v>#N/A</v>
      </c>
      <c r="K965" s="237"/>
      <c r="L965" s="235"/>
      <c r="M965" s="235"/>
      <c r="N965" s="237"/>
      <c r="O965" s="243"/>
      <c r="P965" s="234"/>
      <c r="Q965" s="235"/>
      <c r="R965" s="236" t="e">
        <f>VLOOKUP(Q965,国・地域コードリスト!$L$3:$M$209,2,FALSE)</f>
        <v>#N/A</v>
      </c>
      <c r="S965" s="236" t="e">
        <f>VLOOKUP(Q965,国・地域コードリスト!$N$3:$O$209,2,FALSE)</f>
        <v>#N/A</v>
      </c>
      <c r="T965" s="357"/>
      <c r="U965" s="164"/>
      <c r="V965" s="237"/>
      <c r="W965" s="164"/>
    </row>
    <row r="966" spans="2:23" ht="30" hidden="1" customHeight="1">
      <c r="B966" s="234"/>
      <c r="C966" s="235"/>
      <c r="D966" s="234"/>
      <c r="E966" s="235"/>
      <c r="F966" s="236" t="e">
        <f>VLOOKUP(E966,国・地域コードリスト!$L$3:$M$209,2,FALSE)</f>
        <v>#N/A</v>
      </c>
      <c r="G966" s="236" t="e">
        <f>VLOOKUP(E966,国・地域コードリスト!$N$3:$O$209,2,FALSE)</f>
        <v>#N/A</v>
      </c>
      <c r="H966" s="235"/>
      <c r="I966" s="236" t="e">
        <f>VLOOKUP(H966,分野・分科コードリスト!$G$4:$I$49,2,FALSE)</f>
        <v>#N/A</v>
      </c>
      <c r="J966" s="236" t="e">
        <f>VLOOKUP(H966,分野・分科コードリスト!$G$4:$I$49,3,FALSE)</f>
        <v>#N/A</v>
      </c>
      <c r="K966" s="237"/>
      <c r="L966" s="235"/>
      <c r="M966" s="235"/>
      <c r="N966" s="237"/>
      <c r="O966" s="243"/>
      <c r="P966" s="234"/>
      <c r="Q966" s="235"/>
      <c r="R966" s="236" t="e">
        <f>VLOOKUP(Q966,国・地域コードリスト!$L$3:$M$209,2,FALSE)</f>
        <v>#N/A</v>
      </c>
      <c r="S966" s="236" t="e">
        <f>VLOOKUP(Q966,国・地域コードリスト!$N$3:$O$209,2,FALSE)</f>
        <v>#N/A</v>
      </c>
      <c r="T966" s="357"/>
      <c r="U966" s="164"/>
      <c r="V966" s="237"/>
      <c r="W966" s="164"/>
    </row>
    <row r="967" spans="2:23" ht="30" hidden="1" customHeight="1">
      <c r="B967" s="234"/>
      <c r="C967" s="235"/>
      <c r="D967" s="234"/>
      <c r="E967" s="235"/>
      <c r="F967" s="236" t="e">
        <f>VLOOKUP(E967,国・地域コードリスト!$L$3:$M$209,2,FALSE)</f>
        <v>#N/A</v>
      </c>
      <c r="G967" s="236" t="e">
        <f>VLOOKUP(E967,国・地域コードリスト!$N$3:$O$209,2,FALSE)</f>
        <v>#N/A</v>
      </c>
      <c r="H967" s="235"/>
      <c r="I967" s="236" t="e">
        <f>VLOOKUP(H967,分野・分科コードリスト!$G$4:$I$49,2,FALSE)</f>
        <v>#N/A</v>
      </c>
      <c r="J967" s="236" t="e">
        <f>VLOOKUP(H967,分野・分科コードリスト!$G$4:$I$49,3,FALSE)</f>
        <v>#N/A</v>
      </c>
      <c r="K967" s="237"/>
      <c r="L967" s="235"/>
      <c r="M967" s="235"/>
      <c r="N967" s="237"/>
      <c r="O967" s="243"/>
      <c r="P967" s="234"/>
      <c r="Q967" s="235"/>
      <c r="R967" s="236" t="e">
        <f>VLOOKUP(Q967,国・地域コードリスト!$L$3:$M$209,2,FALSE)</f>
        <v>#N/A</v>
      </c>
      <c r="S967" s="236" t="e">
        <f>VLOOKUP(Q967,国・地域コードリスト!$N$3:$O$209,2,FALSE)</f>
        <v>#N/A</v>
      </c>
      <c r="T967" s="357"/>
      <c r="U967" s="164"/>
      <c r="V967" s="237"/>
      <c r="W967" s="164"/>
    </row>
    <row r="968" spans="2:23" ht="30" hidden="1" customHeight="1">
      <c r="B968" s="234"/>
      <c r="C968" s="235"/>
      <c r="D968" s="234"/>
      <c r="E968" s="235"/>
      <c r="F968" s="236" t="e">
        <f>VLOOKUP(E968,国・地域コードリスト!$L$3:$M$209,2,FALSE)</f>
        <v>#N/A</v>
      </c>
      <c r="G968" s="236" t="e">
        <f>VLOOKUP(E968,国・地域コードリスト!$N$3:$O$209,2,FALSE)</f>
        <v>#N/A</v>
      </c>
      <c r="H968" s="235"/>
      <c r="I968" s="236" t="e">
        <f>VLOOKUP(H968,分野・分科コードリスト!$G$4:$I$49,2,FALSE)</f>
        <v>#N/A</v>
      </c>
      <c r="J968" s="236" t="e">
        <f>VLOOKUP(H968,分野・分科コードリスト!$G$4:$I$49,3,FALSE)</f>
        <v>#N/A</v>
      </c>
      <c r="K968" s="237"/>
      <c r="L968" s="235"/>
      <c r="M968" s="235"/>
      <c r="N968" s="237"/>
      <c r="O968" s="243"/>
      <c r="P968" s="234"/>
      <c r="Q968" s="235"/>
      <c r="R968" s="236" t="e">
        <f>VLOOKUP(Q968,国・地域コードリスト!$L$3:$M$209,2,FALSE)</f>
        <v>#N/A</v>
      </c>
      <c r="S968" s="236" t="e">
        <f>VLOOKUP(Q968,国・地域コードリスト!$N$3:$O$209,2,FALSE)</f>
        <v>#N/A</v>
      </c>
      <c r="T968" s="357"/>
      <c r="U968" s="164"/>
      <c r="V968" s="237"/>
      <c r="W968" s="164"/>
    </row>
    <row r="969" spans="2:23" ht="30" hidden="1" customHeight="1">
      <c r="B969" s="234"/>
      <c r="C969" s="235"/>
      <c r="D969" s="234"/>
      <c r="E969" s="235"/>
      <c r="F969" s="236" t="e">
        <f>VLOOKUP(E969,国・地域コードリスト!$L$3:$M$209,2,FALSE)</f>
        <v>#N/A</v>
      </c>
      <c r="G969" s="236" t="e">
        <f>VLOOKUP(E969,国・地域コードリスト!$N$3:$O$209,2,FALSE)</f>
        <v>#N/A</v>
      </c>
      <c r="H969" s="235"/>
      <c r="I969" s="236" t="e">
        <f>VLOOKUP(H969,分野・分科コードリスト!$G$4:$I$49,2,FALSE)</f>
        <v>#N/A</v>
      </c>
      <c r="J969" s="236" t="e">
        <f>VLOOKUP(H969,分野・分科コードリスト!$G$4:$I$49,3,FALSE)</f>
        <v>#N/A</v>
      </c>
      <c r="K969" s="237"/>
      <c r="L969" s="235"/>
      <c r="M969" s="235"/>
      <c r="N969" s="237"/>
      <c r="O969" s="243"/>
      <c r="P969" s="234"/>
      <c r="Q969" s="235"/>
      <c r="R969" s="236" t="e">
        <f>VLOOKUP(Q969,国・地域コードリスト!$L$3:$M$209,2,FALSE)</f>
        <v>#N/A</v>
      </c>
      <c r="S969" s="236" t="e">
        <f>VLOOKUP(Q969,国・地域コードリスト!$N$3:$O$209,2,FALSE)</f>
        <v>#N/A</v>
      </c>
      <c r="T969" s="357"/>
      <c r="U969" s="164"/>
      <c r="V969" s="237"/>
      <c r="W969" s="164"/>
    </row>
    <row r="970" spans="2:23" ht="30" hidden="1" customHeight="1">
      <c r="B970" s="234"/>
      <c r="C970" s="235"/>
      <c r="D970" s="234"/>
      <c r="E970" s="235"/>
      <c r="F970" s="236" t="e">
        <f>VLOOKUP(E970,国・地域コードリスト!$L$3:$M$209,2,FALSE)</f>
        <v>#N/A</v>
      </c>
      <c r="G970" s="236" t="e">
        <f>VLOOKUP(E970,国・地域コードリスト!$N$3:$O$209,2,FALSE)</f>
        <v>#N/A</v>
      </c>
      <c r="H970" s="235"/>
      <c r="I970" s="236" t="e">
        <f>VLOOKUP(H970,分野・分科コードリスト!$G$4:$I$49,2,FALSE)</f>
        <v>#N/A</v>
      </c>
      <c r="J970" s="236" t="e">
        <f>VLOOKUP(H970,分野・分科コードリスト!$G$4:$I$49,3,FALSE)</f>
        <v>#N/A</v>
      </c>
      <c r="K970" s="237"/>
      <c r="L970" s="235"/>
      <c r="M970" s="235"/>
      <c r="N970" s="237"/>
      <c r="O970" s="243"/>
      <c r="P970" s="234"/>
      <c r="Q970" s="235"/>
      <c r="R970" s="236" t="e">
        <f>VLOOKUP(Q970,国・地域コードリスト!$L$3:$M$209,2,FALSE)</f>
        <v>#N/A</v>
      </c>
      <c r="S970" s="236" t="e">
        <f>VLOOKUP(Q970,国・地域コードリスト!$N$3:$O$209,2,FALSE)</f>
        <v>#N/A</v>
      </c>
      <c r="T970" s="357"/>
      <c r="U970" s="164"/>
      <c r="V970" s="237"/>
      <c r="W970" s="164"/>
    </row>
    <row r="971" spans="2:23" ht="30" hidden="1" customHeight="1">
      <c r="B971" s="234"/>
      <c r="C971" s="235"/>
      <c r="D971" s="234"/>
      <c r="E971" s="235"/>
      <c r="F971" s="236" t="e">
        <f>VLOOKUP(E971,国・地域コードリスト!$L$3:$M$209,2,FALSE)</f>
        <v>#N/A</v>
      </c>
      <c r="G971" s="236" t="e">
        <f>VLOOKUP(E971,国・地域コードリスト!$N$3:$O$209,2,FALSE)</f>
        <v>#N/A</v>
      </c>
      <c r="H971" s="235"/>
      <c r="I971" s="236" t="e">
        <f>VLOOKUP(H971,分野・分科コードリスト!$G$4:$I$49,2,FALSE)</f>
        <v>#N/A</v>
      </c>
      <c r="J971" s="236" t="e">
        <f>VLOOKUP(H971,分野・分科コードリスト!$G$4:$I$49,3,FALSE)</f>
        <v>#N/A</v>
      </c>
      <c r="K971" s="237"/>
      <c r="L971" s="235"/>
      <c r="M971" s="235"/>
      <c r="N971" s="237"/>
      <c r="O971" s="243"/>
      <c r="P971" s="234"/>
      <c r="Q971" s="235"/>
      <c r="R971" s="236" t="e">
        <f>VLOOKUP(Q971,国・地域コードリスト!$L$3:$M$209,2,FALSE)</f>
        <v>#N/A</v>
      </c>
      <c r="S971" s="236" t="e">
        <f>VLOOKUP(Q971,国・地域コードリスト!$N$3:$O$209,2,FALSE)</f>
        <v>#N/A</v>
      </c>
      <c r="T971" s="357"/>
      <c r="U971" s="164"/>
      <c r="V971" s="237"/>
      <c r="W971" s="164"/>
    </row>
    <row r="972" spans="2:23" ht="30" hidden="1" customHeight="1">
      <c r="B972" s="234"/>
      <c r="C972" s="235"/>
      <c r="D972" s="234"/>
      <c r="E972" s="235"/>
      <c r="F972" s="236" t="e">
        <f>VLOOKUP(E972,国・地域コードリスト!$L$3:$M$209,2,FALSE)</f>
        <v>#N/A</v>
      </c>
      <c r="G972" s="236" t="e">
        <f>VLOOKUP(E972,国・地域コードリスト!$N$3:$O$209,2,FALSE)</f>
        <v>#N/A</v>
      </c>
      <c r="H972" s="235"/>
      <c r="I972" s="236" t="e">
        <f>VLOOKUP(H972,分野・分科コードリスト!$G$4:$I$49,2,FALSE)</f>
        <v>#N/A</v>
      </c>
      <c r="J972" s="236" t="e">
        <f>VLOOKUP(H972,分野・分科コードリスト!$G$4:$I$49,3,FALSE)</f>
        <v>#N/A</v>
      </c>
      <c r="K972" s="237"/>
      <c r="L972" s="235"/>
      <c r="M972" s="235"/>
      <c r="N972" s="237"/>
      <c r="O972" s="243"/>
      <c r="P972" s="234"/>
      <c r="Q972" s="235"/>
      <c r="R972" s="236" t="e">
        <f>VLOOKUP(Q972,国・地域コードリスト!$L$3:$M$209,2,FALSE)</f>
        <v>#N/A</v>
      </c>
      <c r="S972" s="236" t="e">
        <f>VLOOKUP(Q972,国・地域コードリスト!$N$3:$O$209,2,FALSE)</f>
        <v>#N/A</v>
      </c>
      <c r="T972" s="357"/>
      <c r="U972" s="164"/>
      <c r="V972" s="237"/>
      <c r="W972" s="164"/>
    </row>
    <row r="973" spans="2:23" ht="30" hidden="1" customHeight="1">
      <c r="B973" s="234"/>
      <c r="C973" s="235"/>
      <c r="D973" s="234"/>
      <c r="E973" s="235"/>
      <c r="F973" s="236" t="e">
        <f>VLOOKUP(E973,国・地域コードリスト!$L$3:$M$209,2,FALSE)</f>
        <v>#N/A</v>
      </c>
      <c r="G973" s="236" t="e">
        <f>VLOOKUP(E973,国・地域コードリスト!$N$3:$O$209,2,FALSE)</f>
        <v>#N/A</v>
      </c>
      <c r="H973" s="235"/>
      <c r="I973" s="236" t="e">
        <f>VLOOKUP(H973,分野・分科コードリスト!$G$4:$I$49,2,FALSE)</f>
        <v>#N/A</v>
      </c>
      <c r="J973" s="236" t="e">
        <f>VLOOKUP(H973,分野・分科コードリスト!$G$4:$I$49,3,FALSE)</f>
        <v>#N/A</v>
      </c>
      <c r="K973" s="237"/>
      <c r="L973" s="235"/>
      <c r="M973" s="235"/>
      <c r="N973" s="237"/>
      <c r="O973" s="243"/>
      <c r="P973" s="234"/>
      <c r="Q973" s="235"/>
      <c r="R973" s="236" t="e">
        <f>VLOOKUP(Q973,国・地域コードリスト!$L$3:$M$209,2,FALSE)</f>
        <v>#N/A</v>
      </c>
      <c r="S973" s="236" t="e">
        <f>VLOOKUP(Q973,国・地域コードリスト!$N$3:$O$209,2,FALSE)</f>
        <v>#N/A</v>
      </c>
      <c r="T973" s="357"/>
      <c r="U973" s="164"/>
      <c r="V973" s="237"/>
      <c r="W973" s="164"/>
    </row>
    <row r="974" spans="2:23" ht="30" hidden="1" customHeight="1">
      <c r="B974" s="234"/>
      <c r="C974" s="235"/>
      <c r="D974" s="234"/>
      <c r="E974" s="235"/>
      <c r="F974" s="236" t="e">
        <f>VLOOKUP(E974,国・地域コードリスト!$L$3:$M$209,2,FALSE)</f>
        <v>#N/A</v>
      </c>
      <c r="G974" s="236" t="e">
        <f>VLOOKUP(E974,国・地域コードリスト!$N$3:$O$209,2,FALSE)</f>
        <v>#N/A</v>
      </c>
      <c r="H974" s="235"/>
      <c r="I974" s="236" t="e">
        <f>VLOOKUP(H974,分野・分科コードリスト!$G$4:$I$49,2,FALSE)</f>
        <v>#N/A</v>
      </c>
      <c r="J974" s="236" t="e">
        <f>VLOOKUP(H974,分野・分科コードリスト!$G$4:$I$49,3,FALSE)</f>
        <v>#N/A</v>
      </c>
      <c r="K974" s="237"/>
      <c r="L974" s="235"/>
      <c r="M974" s="235"/>
      <c r="N974" s="237"/>
      <c r="O974" s="243"/>
      <c r="P974" s="234"/>
      <c r="Q974" s="235"/>
      <c r="R974" s="236" t="e">
        <f>VLOOKUP(Q974,国・地域コードリスト!$L$3:$M$209,2,FALSE)</f>
        <v>#N/A</v>
      </c>
      <c r="S974" s="236" t="e">
        <f>VLOOKUP(Q974,国・地域コードリスト!$N$3:$O$209,2,FALSE)</f>
        <v>#N/A</v>
      </c>
      <c r="T974" s="357"/>
      <c r="U974" s="164"/>
      <c r="V974" s="237"/>
      <c r="W974" s="164"/>
    </row>
    <row r="975" spans="2:23" ht="30" hidden="1" customHeight="1">
      <c r="B975" s="234"/>
      <c r="C975" s="235"/>
      <c r="D975" s="234"/>
      <c r="E975" s="235"/>
      <c r="F975" s="236" t="e">
        <f>VLOOKUP(E975,国・地域コードリスト!$L$3:$M$209,2,FALSE)</f>
        <v>#N/A</v>
      </c>
      <c r="G975" s="236" t="e">
        <f>VLOOKUP(E975,国・地域コードリスト!$N$3:$O$209,2,FALSE)</f>
        <v>#N/A</v>
      </c>
      <c r="H975" s="235"/>
      <c r="I975" s="236" t="e">
        <f>VLOOKUP(H975,分野・分科コードリスト!$G$4:$I$49,2,FALSE)</f>
        <v>#N/A</v>
      </c>
      <c r="J975" s="236" t="e">
        <f>VLOOKUP(H975,分野・分科コードリスト!$G$4:$I$49,3,FALSE)</f>
        <v>#N/A</v>
      </c>
      <c r="K975" s="237"/>
      <c r="L975" s="235"/>
      <c r="M975" s="235"/>
      <c r="N975" s="237"/>
      <c r="O975" s="243"/>
      <c r="P975" s="234"/>
      <c r="Q975" s="235"/>
      <c r="R975" s="236" t="e">
        <f>VLOOKUP(Q975,国・地域コードリスト!$L$3:$M$209,2,FALSE)</f>
        <v>#N/A</v>
      </c>
      <c r="S975" s="236" t="e">
        <f>VLOOKUP(Q975,国・地域コードリスト!$N$3:$O$209,2,FALSE)</f>
        <v>#N/A</v>
      </c>
      <c r="T975" s="357"/>
      <c r="U975" s="164"/>
      <c r="V975" s="237"/>
      <c r="W975" s="164"/>
    </row>
    <row r="976" spans="2:23" ht="30" hidden="1" customHeight="1">
      <c r="B976" s="234"/>
      <c r="C976" s="235"/>
      <c r="D976" s="234"/>
      <c r="E976" s="235"/>
      <c r="F976" s="236" t="e">
        <f>VLOOKUP(E976,国・地域コードリスト!$L$3:$M$209,2,FALSE)</f>
        <v>#N/A</v>
      </c>
      <c r="G976" s="236" t="e">
        <f>VLOOKUP(E976,国・地域コードリスト!$N$3:$O$209,2,FALSE)</f>
        <v>#N/A</v>
      </c>
      <c r="H976" s="235"/>
      <c r="I976" s="236" t="e">
        <f>VLOOKUP(H976,分野・分科コードリスト!$G$4:$I$49,2,FALSE)</f>
        <v>#N/A</v>
      </c>
      <c r="J976" s="236" t="e">
        <f>VLOOKUP(H976,分野・分科コードリスト!$G$4:$I$49,3,FALSE)</f>
        <v>#N/A</v>
      </c>
      <c r="K976" s="237"/>
      <c r="L976" s="235"/>
      <c r="M976" s="235"/>
      <c r="N976" s="237"/>
      <c r="O976" s="243"/>
      <c r="P976" s="234"/>
      <c r="Q976" s="235"/>
      <c r="R976" s="236" t="e">
        <f>VLOOKUP(Q976,国・地域コードリスト!$L$3:$M$209,2,FALSE)</f>
        <v>#N/A</v>
      </c>
      <c r="S976" s="236" t="e">
        <f>VLOOKUP(Q976,国・地域コードリスト!$N$3:$O$209,2,FALSE)</f>
        <v>#N/A</v>
      </c>
      <c r="T976" s="357"/>
      <c r="U976" s="164"/>
      <c r="V976" s="237"/>
      <c r="W976" s="164"/>
    </row>
    <row r="977" spans="2:23" ht="30" hidden="1" customHeight="1">
      <c r="B977" s="234"/>
      <c r="C977" s="235"/>
      <c r="D977" s="234"/>
      <c r="E977" s="235"/>
      <c r="F977" s="236" t="e">
        <f>VLOOKUP(E977,国・地域コードリスト!$L$3:$M$209,2,FALSE)</f>
        <v>#N/A</v>
      </c>
      <c r="G977" s="236" t="e">
        <f>VLOOKUP(E977,国・地域コードリスト!$N$3:$O$209,2,FALSE)</f>
        <v>#N/A</v>
      </c>
      <c r="H977" s="235"/>
      <c r="I977" s="236" t="e">
        <f>VLOOKUP(H977,分野・分科コードリスト!$G$4:$I$49,2,FALSE)</f>
        <v>#N/A</v>
      </c>
      <c r="J977" s="236" t="e">
        <f>VLOOKUP(H977,分野・分科コードリスト!$G$4:$I$49,3,FALSE)</f>
        <v>#N/A</v>
      </c>
      <c r="K977" s="237"/>
      <c r="L977" s="235"/>
      <c r="M977" s="235"/>
      <c r="N977" s="237"/>
      <c r="O977" s="243"/>
      <c r="P977" s="234"/>
      <c r="Q977" s="235"/>
      <c r="R977" s="236" t="e">
        <f>VLOOKUP(Q977,国・地域コードリスト!$L$3:$M$209,2,FALSE)</f>
        <v>#N/A</v>
      </c>
      <c r="S977" s="236" t="e">
        <f>VLOOKUP(Q977,国・地域コードリスト!$N$3:$O$209,2,FALSE)</f>
        <v>#N/A</v>
      </c>
      <c r="T977" s="357"/>
      <c r="U977" s="164"/>
      <c r="V977" s="237"/>
      <c r="W977" s="164"/>
    </row>
    <row r="978" spans="2:23" ht="30" hidden="1" customHeight="1">
      <c r="B978" s="234"/>
      <c r="C978" s="235"/>
      <c r="D978" s="234"/>
      <c r="E978" s="235"/>
      <c r="F978" s="236" t="e">
        <f>VLOOKUP(E978,国・地域コードリスト!$L$3:$M$209,2,FALSE)</f>
        <v>#N/A</v>
      </c>
      <c r="G978" s="236" t="e">
        <f>VLOOKUP(E978,国・地域コードリスト!$N$3:$O$209,2,FALSE)</f>
        <v>#N/A</v>
      </c>
      <c r="H978" s="235"/>
      <c r="I978" s="236" t="e">
        <f>VLOOKUP(H978,分野・分科コードリスト!$G$4:$I$49,2,FALSE)</f>
        <v>#N/A</v>
      </c>
      <c r="J978" s="236" t="e">
        <f>VLOOKUP(H978,分野・分科コードリスト!$G$4:$I$49,3,FALSE)</f>
        <v>#N/A</v>
      </c>
      <c r="K978" s="237"/>
      <c r="L978" s="235"/>
      <c r="M978" s="235"/>
      <c r="N978" s="237"/>
      <c r="O978" s="243"/>
      <c r="P978" s="234"/>
      <c r="Q978" s="235"/>
      <c r="R978" s="236" t="e">
        <f>VLOOKUP(Q978,国・地域コードリスト!$L$3:$M$209,2,FALSE)</f>
        <v>#N/A</v>
      </c>
      <c r="S978" s="236" t="e">
        <f>VLOOKUP(Q978,国・地域コードリスト!$N$3:$O$209,2,FALSE)</f>
        <v>#N/A</v>
      </c>
      <c r="T978" s="357"/>
      <c r="U978" s="164"/>
      <c r="V978" s="237"/>
      <c r="W978" s="164"/>
    </row>
    <row r="979" spans="2:23" ht="30" hidden="1" customHeight="1">
      <c r="B979" s="234"/>
      <c r="C979" s="235"/>
      <c r="D979" s="234"/>
      <c r="E979" s="235"/>
      <c r="F979" s="236" t="e">
        <f>VLOOKUP(E979,国・地域コードリスト!$L$3:$M$209,2,FALSE)</f>
        <v>#N/A</v>
      </c>
      <c r="G979" s="236" t="e">
        <f>VLOOKUP(E979,国・地域コードリスト!$N$3:$O$209,2,FALSE)</f>
        <v>#N/A</v>
      </c>
      <c r="H979" s="235"/>
      <c r="I979" s="236" t="e">
        <f>VLOOKUP(H979,分野・分科コードリスト!$G$4:$I$49,2,FALSE)</f>
        <v>#N/A</v>
      </c>
      <c r="J979" s="236" t="e">
        <f>VLOOKUP(H979,分野・分科コードリスト!$G$4:$I$49,3,FALSE)</f>
        <v>#N/A</v>
      </c>
      <c r="K979" s="237"/>
      <c r="L979" s="235"/>
      <c r="M979" s="235"/>
      <c r="N979" s="237"/>
      <c r="O979" s="243"/>
      <c r="P979" s="234"/>
      <c r="Q979" s="235"/>
      <c r="R979" s="236" t="e">
        <f>VLOOKUP(Q979,国・地域コードリスト!$L$3:$M$209,2,FALSE)</f>
        <v>#N/A</v>
      </c>
      <c r="S979" s="236" t="e">
        <f>VLOOKUP(Q979,国・地域コードリスト!$N$3:$O$209,2,FALSE)</f>
        <v>#N/A</v>
      </c>
      <c r="T979" s="357"/>
      <c r="U979" s="164"/>
      <c r="V979" s="237"/>
      <c r="W979" s="164"/>
    </row>
    <row r="980" spans="2:23" ht="30" hidden="1" customHeight="1">
      <c r="B980" s="234"/>
      <c r="C980" s="235"/>
      <c r="D980" s="234"/>
      <c r="E980" s="235"/>
      <c r="F980" s="236" t="e">
        <f>VLOOKUP(E980,国・地域コードリスト!$L$3:$M$209,2,FALSE)</f>
        <v>#N/A</v>
      </c>
      <c r="G980" s="236" t="e">
        <f>VLOOKUP(E980,国・地域コードリスト!$N$3:$O$209,2,FALSE)</f>
        <v>#N/A</v>
      </c>
      <c r="H980" s="235"/>
      <c r="I980" s="236" t="e">
        <f>VLOOKUP(H980,分野・分科コードリスト!$G$4:$I$49,2,FALSE)</f>
        <v>#N/A</v>
      </c>
      <c r="J980" s="236" t="e">
        <f>VLOOKUP(H980,分野・分科コードリスト!$G$4:$I$49,3,FALSE)</f>
        <v>#N/A</v>
      </c>
      <c r="K980" s="237"/>
      <c r="L980" s="235"/>
      <c r="M980" s="235"/>
      <c r="N980" s="237"/>
      <c r="O980" s="243"/>
      <c r="P980" s="234"/>
      <c r="Q980" s="235"/>
      <c r="R980" s="236" t="e">
        <f>VLOOKUP(Q980,国・地域コードリスト!$L$3:$M$209,2,FALSE)</f>
        <v>#N/A</v>
      </c>
      <c r="S980" s="236" t="e">
        <f>VLOOKUP(Q980,国・地域コードリスト!$N$3:$O$209,2,FALSE)</f>
        <v>#N/A</v>
      </c>
      <c r="T980" s="357"/>
      <c r="U980" s="164"/>
      <c r="V980" s="237"/>
      <c r="W980" s="164"/>
    </row>
    <row r="981" spans="2:23" ht="30" hidden="1" customHeight="1">
      <c r="B981" s="234"/>
      <c r="C981" s="235"/>
      <c r="D981" s="234"/>
      <c r="E981" s="235"/>
      <c r="F981" s="236" t="e">
        <f>VLOOKUP(E981,国・地域コードリスト!$L$3:$M$209,2,FALSE)</f>
        <v>#N/A</v>
      </c>
      <c r="G981" s="236" t="e">
        <f>VLOOKUP(E981,国・地域コードリスト!$N$3:$O$209,2,FALSE)</f>
        <v>#N/A</v>
      </c>
      <c r="H981" s="235"/>
      <c r="I981" s="236" t="e">
        <f>VLOOKUP(H981,分野・分科コードリスト!$G$4:$I$49,2,FALSE)</f>
        <v>#N/A</v>
      </c>
      <c r="J981" s="236" t="e">
        <f>VLOOKUP(H981,分野・分科コードリスト!$G$4:$I$49,3,FALSE)</f>
        <v>#N/A</v>
      </c>
      <c r="K981" s="237"/>
      <c r="L981" s="235"/>
      <c r="M981" s="235"/>
      <c r="N981" s="237"/>
      <c r="O981" s="243"/>
      <c r="P981" s="234"/>
      <c r="Q981" s="235"/>
      <c r="R981" s="236" t="e">
        <f>VLOOKUP(Q981,国・地域コードリスト!$L$3:$M$209,2,FALSE)</f>
        <v>#N/A</v>
      </c>
      <c r="S981" s="236" t="e">
        <f>VLOOKUP(Q981,国・地域コードリスト!$N$3:$O$209,2,FALSE)</f>
        <v>#N/A</v>
      </c>
      <c r="T981" s="357"/>
      <c r="U981" s="164"/>
      <c r="V981" s="237"/>
      <c r="W981" s="164"/>
    </row>
    <row r="982" spans="2:23" ht="30" hidden="1" customHeight="1">
      <c r="B982" s="234"/>
      <c r="C982" s="235"/>
      <c r="D982" s="234"/>
      <c r="E982" s="235"/>
      <c r="F982" s="236" t="e">
        <f>VLOOKUP(E982,国・地域コードリスト!$L$3:$M$209,2,FALSE)</f>
        <v>#N/A</v>
      </c>
      <c r="G982" s="236" t="e">
        <f>VLOOKUP(E982,国・地域コードリスト!$N$3:$O$209,2,FALSE)</f>
        <v>#N/A</v>
      </c>
      <c r="H982" s="235"/>
      <c r="I982" s="236" t="e">
        <f>VLOOKUP(H982,分野・分科コードリスト!$G$4:$I$49,2,FALSE)</f>
        <v>#N/A</v>
      </c>
      <c r="J982" s="236" t="e">
        <f>VLOOKUP(H982,分野・分科コードリスト!$G$4:$I$49,3,FALSE)</f>
        <v>#N/A</v>
      </c>
      <c r="K982" s="237"/>
      <c r="L982" s="235"/>
      <c r="M982" s="235"/>
      <c r="N982" s="237"/>
      <c r="O982" s="243"/>
      <c r="P982" s="234"/>
      <c r="Q982" s="235"/>
      <c r="R982" s="236" t="e">
        <f>VLOOKUP(Q982,国・地域コードリスト!$L$3:$M$209,2,FALSE)</f>
        <v>#N/A</v>
      </c>
      <c r="S982" s="236" t="e">
        <f>VLOOKUP(Q982,国・地域コードリスト!$N$3:$O$209,2,FALSE)</f>
        <v>#N/A</v>
      </c>
      <c r="T982" s="357"/>
      <c r="U982" s="164"/>
      <c r="V982" s="237"/>
      <c r="W982" s="164"/>
    </row>
    <row r="983" spans="2:23" ht="30" hidden="1" customHeight="1">
      <c r="B983" s="234"/>
      <c r="C983" s="235"/>
      <c r="D983" s="234"/>
      <c r="E983" s="235"/>
      <c r="F983" s="236" t="e">
        <f>VLOOKUP(E983,国・地域コードリスト!$L$3:$M$209,2,FALSE)</f>
        <v>#N/A</v>
      </c>
      <c r="G983" s="236" t="e">
        <f>VLOOKUP(E983,国・地域コードリスト!$N$3:$O$209,2,FALSE)</f>
        <v>#N/A</v>
      </c>
      <c r="H983" s="235"/>
      <c r="I983" s="236" t="e">
        <f>VLOOKUP(H983,分野・分科コードリスト!$G$4:$I$49,2,FALSE)</f>
        <v>#N/A</v>
      </c>
      <c r="J983" s="236" t="e">
        <f>VLOOKUP(H983,分野・分科コードリスト!$G$4:$I$49,3,FALSE)</f>
        <v>#N/A</v>
      </c>
      <c r="K983" s="237"/>
      <c r="L983" s="235"/>
      <c r="M983" s="235"/>
      <c r="N983" s="237"/>
      <c r="O983" s="243"/>
      <c r="P983" s="234"/>
      <c r="Q983" s="235"/>
      <c r="R983" s="236" t="e">
        <f>VLOOKUP(Q983,国・地域コードリスト!$L$3:$M$209,2,FALSE)</f>
        <v>#N/A</v>
      </c>
      <c r="S983" s="236" t="e">
        <f>VLOOKUP(Q983,国・地域コードリスト!$N$3:$O$209,2,FALSE)</f>
        <v>#N/A</v>
      </c>
      <c r="T983" s="357"/>
      <c r="U983" s="164"/>
      <c r="V983" s="237"/>
      <c r="W983" s="164"/>
    </row>
    <row r="984" spans="2:23" ht="30" hidden="1" customHeight="1">
      <c r="B984" s="234"/>
      <c r="C984" s="235"/>
      <c r="D984" s="234"/>
      <c r="E984" s="235"/>
      <c r="F984" s="236" t="e">
        <f>VLOOKUP(E984,国・地域コードリスト!$L$3:$M$209,2,FALSE)</f>
        <v>#N/A</v>
      </c>
      <c r="G984" s="236" t="e">
        <f>VLOOKUP(E984,国・地域コードリスト!$N$3:$O$209,2,FALSE)</f>
        <v>#N/A</v>
      </c>
      <c r="H984" s="235"/>
      <c r="I984" s="236" t="e">
        <f>VLOOKUP(H984,分野・分科コードリスト!$G$4:$I$49,2,FALSE)</f>
        <v>#N/A</v>
      </c>
      <c r="J984" s="236" t="e">
        <f>VLOOKUP(H984,分野・分科コードリスト!$G$4:$I$49,3,FALSE)</f>
        <v>#N/A</v>
      </c>
      <c r="K984" s="237"/>
      <c r="L984" s="235"/>
      <c r="M984" s="235"/>
      <c r="N984" s="237"/>
      <c r="O984" s="243"/>
      <c r="P984" s="234"/>
      <c r="Q984" s="235"/>
      <c r="R984" s="236" t="e">
        <f>VLOOKUP(Q984,国・地域コードリスト!$L$3:$M$209,2,FALSE)</f>
        <v>#N/A</v>
      </c>
      <c r="S984" s="236" t="e">
        <f>VLOOKUP(Q984,国・地域コードリスト!$N$3:$O$209,2,FALSE)</f>
        <v>#N/A</v>
      </c>
      <c r="T984" s="357"/>
      <c r="U984" s="164"/>
      <c r="V984" s="237"/>
      <c r="W984" s="164"/>
    </row>
    <row r="985" spans="2:23" ht="30" hidden="1" customHeight="1">
      <c r="B985" s="234"/>
      <c r="C985" s="235"/>
      <c r="D985" s="234"/>
      <c r="E985" s="235"/>
      <c r="F985" s="236" t="e">
        <f>VLOOKUP(E985,国・地域コードリスト!$L$3:$M$209,2,FALSE)</f>
        <v>#N/A</v>
      </c>
      <c r="G985" s="236" t="e">
        <f>VLOOKUP(E985,国・地域コードリスト!$N$3:$O$209,2,FALSE)</f>
        <v>#N/A</v>
      </c>
      <c r="H985" s="235"/>
      <c r="I985" s="236" t="e">
        <f>VLOOKUP(H985,分野・分科コードリスト!$G$4:$I$49,2,FALSE)</f>
        <v>#N/A</v>
      </c>
      <c r="J985" s="236" t="e">
        <f>VLOOKUP(H985,分野・分科コードリスト!$G$4:$I$49,3,FALSE)</f>
        <v>#N/A</v>
      </c>
      <c r="K985" s="237"/>
      <c r="L985" s="235"/>
      <c r="M985" s="235"/>
      <c r="N985" s="237"/>
      <c r="O985" s="243"/>
      <c r="P985" s="234"/>
      <c r="Q985" s="235"/>
      <c r="R985" s="236" t="e">
        <f>VLOOKUP(Q985,国・地域コードリスト!$L$3:$M$209,2,FALSE)</f>
        <v>#N/A</v>
      </c>
      <c r="S985" s="236" t="e">
        <f>VLOOKUP(Q985,国・地域コードリスト!$N$3:$O$209,2,FALSE)</f>
        <v>#N/A</v>
      </c>
      <c r="T985" s="357"/>
      <c r="U985" s="164"/>
      <c r="V985" s="237"/>
      <c r="W985" s="164"/>
    </row>
    <row r="986" spans="2:23" ht="30" hidden="1" customHeight="1">
      <c r="B986" s="234"/>
      <c r="C986" s="235"/>
      <c r="D986" s="234"/>
      <c r="E986" s="235"/>
      <c r="F986" s="236" t="e">
        <f>VLOOKUP(E986,国・地域コードリスト!$L$3:$M$209,2,FALSE)</f>
        <v>#N/A</v>
      </c>
      <c r="G986" s="236" t="e">
        <f>VLOOKUP(E986,国・地域コードリスト!$N$3:$O$209,2,FALSE)</f>
        <v>#N/A</v>
      </c>
      <c r="H986" s="235"/>
      <c r="I986" s="236" t="e">
        <f>VLOOKUP(H986,分野・分科コードリスト!$G$4:$I$49,2,FALSE)</f>
        <v>#N/A</v>
      </c>
      <c r="J986" s="236" t="e">
        <f>VLOOKUP(H986,分野・分科コードリスト!$G$4:$I$49,3,FALSE)</f>
        <v>#N/A</v>
      </c>
      <c r="K986" s="237"/>
      <c r="L986" s="235"/>
      <c r="M986" s="235"/>
      <c r="N986" s="237"/>
      <c r="O986" s="243"/>
      <c r="P986" s="234"/>
      <c r="Q986" s="235"/>
      <c r="R986" s="236" t="e">
        <f>VLOOKUP(Q986,国・地域コードリスト!$L$3:$M$209,2,FALSE)</f>
        <v>#N/A</v>
      </c>
      <c r="S986" s="236" t="e">
        <f>VLOOKUP(Q986,国・地域コードリスト!$N$3:$O$209,2,FALSE)</f>
        <v>#N/A</v>
      </c>
      <c r="T986" s="357"/>
      <c r="U986" s="164"/>
      <c r="V986" s="237"/>
      <c r="W986" s="164"/>
    </row>
    <row r="987" spans="2:23" ht="30" hidden="1" customHeight="1">
      <c r="B987" s="234"/>
      <c r="C987" s="235"/>
      <c r="D987" s="234"/>
      <c r="E987" s="235"/>
      <c r="F987" s="236" t="e">
        <f>VLOOKUP(E987,国・地域コードリスト!$L$3:$M$209,2,FALSE)</f>
        <v>#N/A</v>
      </c>
      <c r="G987" s="236" t="e">
        <f>VLOOKUP(E987,国・地域コードリスト!$N$3:$O$209,2,FALSE)</f>
        <v>#N/A</v>
      </c>
      <c r="H987" s="235"/>
      <c r="I987" s="236" t="e">
        <f>VLOOKUP(H987,分野・分科コードリスト!$G$4:$I$49,2,FALSE)</f>
        <v>#N/A</v>
      </c>
      <c r="J987" s="236" t="e">
        <f>VLOOKUP(H987,分野・分科コードリスト!$G$4:$I$49,3,FALSE)</f>
        <v>#N/A</v>
      </c>
      <c r="K987" s="237"/>
      <c r="L987" s="235"/>
      <c r="M987" s="235"/>
      <c r="N987" s="237"/>
      <c r="O987" s="243"/>
      <c r="P987" s="234"/>
      <c r="Q987" s="235"/>
      <c r="R987" s="236" t="e">
        <f>VLOOKUP(Q987,国・地域コードリスト!$L$3:$M$209,2,FALSE)</f>
        <v>#N/A</v>
      </c>
      <c r="S987" s="236" t="e">
        <f>VLOOKUP(Q987,国・地域コードリスト!$N$3:$O$209,2,FALSE)</f>
        <v>#N/A</v>
      </c>
      <c r="T987" s="357"/>
      <c r="U987" s="164"/>
      <c r="V987" s="237"/>
      <c r="W987" s="164"/>
    </row>
    <row r="988" spans="2:23" ht="30" hidden="1" customHeight="1">
      <c r="B988" s="234"/>
      <c r="C988" s="235"/>
      <c r="D988" s="234"/>
      <c r="E988" s="235"/>
      <c r="F988" s="236" t="e">
        <f>VLOOKUP(E988,国・地域コードリスト!$L$3:$M$209,2,FALSE)</f>
        <v>#N/A</v>
      </c>
      <c r="G988" s="236" t="e">
        <f>VLOOKUP(E988,国・地域コードリスト!$N$3:$O$209,2,FALSE)</f>
        <v>#N/A</v>
      </c>
      <c r="H988" s="235"/>
      <c r="I988" s="236" t="e">
        <f>VLOOKUP(H988,分野・分科コードリスト!$G$4:$I$49,2,FALSE)</f>
        <v>#N/A</v>
      </c>
      <c r="J988" s="236" t="e">
        <f>VLOOKUP(H988,分野・分科コードリスト!$G$4:$I$49,3,FALSE)</f>
        <v>#N/A</v>
      </c>
      <c r="K988" s="237"/>
      <c r="L988" s="235"/>
      <c r="M988" s="235"/>
      <c r="N988" s="237"/>
      <c r="O988" s="243"/>
      <c r="P988" s="234"/>
      <c r="Q988" s="235"/>
      <c r="R988" s="236" t="e">
        <f>VLOOKUP(Q988,国・地域コードリスト!$L$3:$M$209,2,FALSE)</f>
        <v>#N/A</v>
      </c>
      <c r="S988" s="236" t="e">
        <f>VLOOKUP(Q988,国・地域コードリスト!$N$3:$O$209,2,FALSE)</f>
        <v>#N/A</v>
      </c>
      <c r="T988" s="357"/>
      <c r="U988" s="164"/>
      <c r="V988" s="237"/>
      <c r="W988" s="164"/>
    </row>
    <row r="989" spans="2:23" ht="30" hidden="1" customHeight="1">
      <c r="B989" s="234"/>
      <c r="C989" s="235"/>
      <c r="D989" s="234"/>
      <c r="E989" s="235"/>
      <c r="F989" s="236" t="e">
        <f>VLOOKUP(E989,国・地域コードリスト!$L$3:$M$209,2,FALSE)</f>
        <v>#N/A</v>
      </c>
      <c r="G989" s="236" t="e">
        <f>VLOOKUP(E989,国・地域コードリスト!$N$3:$O$209,2,FALSE)</f>
        <v>#N/A</v>
      </c>
      <c r="H989" s="235"/>
      <c r="I989" s="236" t="e">
        <f>VLOOKUP(H989,分野・分科コードリスト!$G$4:$I$49,2,FALSE)</f>
        <v>#N/A</v>
      </c>
      <c r="J989" s="236" t="e">
        <f>VLOOKUP(H989,分野・分科コードリスト!$G$4:$I$49,3,FALSE)</f>
        <v>#N/A</v>
      </c>
      <c r="K989" s="237"/>
      <c r="L989" s="235"/>
      <c r="M989" s="235"/>
      <c r="N989" s="237"/>
      <c r="O989" s="243"/>
      <c r="P989" s="234"/>
      <c r="Q989" s="235"/>
      <c r="R989" s="236" t="e">
        <f>VLOOKUP(Q989,国・地域コードリスト!$L$3:$M$209,2,FALSE)</f>
        <v>#N/A</v>
      </c>
      <c r="S989" s="236" t="e">
        <f>VLOOKUP(Q989,国・地域コードリスト!$N$3:$O$209,2,FALSE)</f>
        <v>#N/A</v>
      </c>
      <c r="T989" s="357"/>
      <c r="U989" s="164"/>
      <c r="V989" s="237"/>
      <c r="W989" s="164"/>
    </row>
    <row r="990" spans="2:23" ht="30" hidden="1" customHeight="1">
      <c r="B990" s="234"/>
      <c r="C990" s="235"/>
      <c r="D990" s="234"/>
      <c r="E990" s="235"/>
      <c r="F990" s="236" t="e">
        <f>VLOOKUP(E990,国・地域コードリスト!$L$3:$M$209,2,FALSE)</f>
        <v>#N/A</v>
      </c>
      <c r="G990" s="236" t="e">
        <f>VLOOKUP(E990,国・地域コードリスト!$N$3:$O$209,2,FALSE)</f>
        <v>#N/A</v>
      </c>
      <c r="H990" s="235"/>
      <c r="I990" s="236" t="e">
        <f>VLOOKUP(H990,分野・分科コードリスト!$G$4:$I$49,2,FALSE)</f>
        <v>#N/A</v>
      </c>
      <c r="J990" s="236" t="e">
        <f>VLOOKUP(H990,分野・分科コードリスト!$G$4:$I$49,3,FALSE)</f>
        <v>#N/A</v>
      </c>
      <c r="K990" s="237"/>
      <c r="L990" s="235"/>
      <c r="M990" s="235"/>
      <c r="N990" s="237"/>
      <c r="O990" s="243"/>
      <c r="P990" s="234"/>
      <c r="Q990" s="235"/>
      <c r="R990" s="236" t="e">
        <f>VLOOKUP(Q990,国・地域コードリスト!$L$3:$M$209,2,FALSE)</f>
        <v>#N/A</v>
      </c>
      <c r="S990" s="236" t="e">
        <f>VLOOKUP(Q990,国・地域コードリスト!$N$3:$O$209,2,FALSE)</f>
        <v>#N/A</v>
      </c>
      <c r="T990" s="357"/>
      <c r="U990" s="164"/>
      <c r="V990" s="237"/>
      <c r="W990" s="164"/>
    </row>
    <row r="991" spans="2:23" ht="30" hidden="1" customHeight="1">
      <c r="B991" s="234"/>
      <c r="C991" s="235"/>
      <c r="D991" s="234"/>
      <c r="E991" s="235"/>
      <c r="F991" s="236" t="e">
        <f>VLOOKUP(E991,国・地域コードリスト!$L$3:$M$209,2,FALSE)</f>
        <v>#N/A</v>
      </c>
      <c r="G991" s="236" t="e">
        <f>VLOOKUP(E991,国・地域コードリスト!$N$3:$O$209,2,FALSE)</f>
        <v>#N/A</v>
      </c>
      <c r="H991" s="235"/>
      <c r="I991" s="236" t="e">
        <f>VLOOKUP(H991,分野・分科コードリスト!$G$4:$I$49,2,FALSE)</f>
        <v>#N/A</v>
      </c>
      <c r="J991" s="236" t="e">
        <f>VLOOKUP(H991,分野・分科コードリスト!$G$4:$I$49,3,FALSE)</f>
        <v>#N/A</v>
      </c>
      <c r="K991" s="237"/>
      <c r="L991" s="235"/>
      <c r="M991" s="235"/>
      <c r="N991" s="237"/>
      <c r="O991" s="243"/>
      <c r="P991" s="234"/>
      <c r="Q991" s="235"/>
      <c r="R991" s="236" t="e">
        <f>VLOOKUP(Q991,国・地域コードリスト!$L$3:$M$209,2,FALSE)</f>
        <v>#N/A</v>
      </c>
      <c r="S991" s="236" t="e">
        <f>VLOOKUP(Q991,国・地域コードリスト!$N$3:$O$209,2,FALSE)</f>
        <v>#N/A</v>
      </c>
      <c r="T991" s="357"/>
      <c r="U991" s="164"/>
      <c r="V991" s="237"/>
      <c r="W991" s="164"/>
    </row>
    <row r="992" spans="2:23" ht="30" hidden="1" customHeight="1">
      <c r="B992" s="234"/>
      <c r="C992" s="235"/>
      <c r="D992" s="234"/>
      <c r="E992" s="235"/>
      <c r="F992" s="236" t="e">
        <f>VLOOKUP(E992,国・地域コードリスト!$L$3:$M$209,2,FALSE)</f>
        <v>#N/A</v>
      </c>
      <c r="G992" s="236" t="e">
        <f>VLOOKUP(E992,国・地域コードリスト!$N$3:$O$209,2,FALSE)</f>
        <v>#N/A</v>
      </c>
      <c r="H992" s="235"/>
      <c r="I992" s="236" t="e">
        <f>VLOOKUP(H992,分野・分科コードリスト!$G$4:$I$49,2,FALSE)</f>
        <v>#N/A</v>
      </c>
      <c r="J992" s="236" t="e">
        <f>VLOOKUP(H992,分野・分科コードリスト!$G$4:$I$49,3,FALSE)</f>
        <v>#N/A</v>
      </c>
      <c r="K992" s="237"/>
      <c r="L992" s="235"/>
      <c r="M992" s="235"/>
      <c r="N992" s="237"/>
      <c r="O992" s="243"/>
      <c r="P992" s="234"/>
      <c r="Q992" s="235"/>
      <c r="R992" s="236" t="e">
        <f>VLOOKUP(Q992,国・地域コードリスト!$L$3:$M$209,2,FALSE)</f>
        <v>#N/A</v>
      </c>
      <c r="S992" s="236" t="e">
        <f>VLOOKUP(Q992,国・地域コードリスト!$N$3:$O$209,2,FALSE)</f>
        <v>#N/A</v>
      </c>
      <c r="T992" s="357"/>
      <c r="U992" s="164"/>
      <c r="V992" s="237"/>
      <c r="W992" s="164"/>
    </row>
    <row r="993" spans="2:23" ht="30" hidden="1" customHeight="1">
      <c r="B993" s="234"/>
      <c r="C993" s="235"/>
      <c r="D993" s="234"/>
      <c r="E993" s="235"/>
      <c r="F993" s="236" t="e">
        <f>VLOOKUP(E993,国・地域コードリスト!$L$3:$M$209,2,FALSE)</f>
        <v>#N/A</v>
      </c>
      <c r="G993" s="236" t="e">
        <f>VLOOKUP(E993,国・地域コードリスト!$N$3:$O$209,2,FALSE)</f>
        <v>#N/A</v>
      </c>
      <c r="H993" s="235"/>
      <c r="I993" s="236" t="e">
        <f>VLOOKUP(H993,分野・分科コードリスト!$G$4:$I$49,2,FALSE)</f>
        <v>#N/A</v>
      </c>
      <c r="J993" s="236" t="e">
        <f>VLOOKUP(H993,分野・分科コードリスト!$G$4:$I$49,3,FALSE)</f>
        <v>#N/A</v>
      </c>
      <c r="K993" s="237"/>
      <c r="L993" s="235"/>
      <c r="M993" s="235"/>
      <c r="N993" s="237"/>
      <c r="O993" s="243"/>
      <c r="P993" s="234"/>
      <c r="Q993" s="235"/>
      <c r="R993" s="236" t="e">
        <f>VLOOKUP(Q993,国・地域コードリスト!$L$3:$M$209,2,FALSE)</f>
        <v>#N/A</v>
      </c>
      <c r="S993" s="236" t="e">
        <f>VLOOKUP(Q993,国・地域コードリスト!$N$3:$O$209,2,FALSE)</f>
        <v>#N/A</v>
      </c>
      <c r="T993" s="357"/>
      <c r="U993" s="164"/>
      <c r="V993" s="237"/>
      <c r="W993" s="164"/>
    </row>
    <row r="994" spans="2:23" ht="30" hidden="1" customHeight="1">
      <c r="B994" s="234"/>
      <c r="C994" s="235"/>
      <c r="D994" s="234"/>
      <c r="E994" s="235"/>
      <c r="F994" s="236" t="e">
        <f>VLOOKUP(E994,国・地域コードリスト!$L$3:$M$209,2,FALSE)</f>
        <v>#N/A</v>
      </c>
      <c r="G994" s="236" t="e">
        <f>VLOOKUP(E994,国・地域コードリスト!$N$3:$O$209,2,FALSE)</f>
        <v>#N/A</v>
      </c>
      <c r="H994" s="235"/>
      <c r="I994" s="236" t="e">
        <f>VLOOKUP(H994,分野・分科コードリスト!$G$4:$I$49,2,FALSE)</f>
        <v>#N/A</v>
      </c>
      <c r="J994" s="236" t="e">
        <f>VLOOKUP(H994,分野・分科コードリスト!$G$4:$I$49,3,FALSE)</f>
        <v>#N/A</v>
      </c>
      <c r="K994" s="237"/>
      <c r="L994" s="235"/>
      <c r="M994" s="235"/>
      <c r="N994" s="237"/>
      <c r="O994" s="243"/>
      <c r="P994" s="234"/>
      <c r="Q994" s="235"/>
      <c r="R994" s="236" t="e">
        <f>VLOOKUP(Q994,国・地域コードリスト!$L$3:$M$209,2,FALSE)</f>
        <v>#N/A</v>
      </c>
      <c r="S994" s="236" t="e">
        <f>VLOOKUP(Q994,国・地域コードリスト!$N$3:$O$209,2,FALSE)</f>
        <v>#N/A</v>
      </c>
      <c r="T994" s="357"/>
      <c r="U994" s="164"/>
      <c r="V994" s="237"/>
      <c r="W994" s="164"/>
    </row>
    <row r="995" spans="2:23" ht="30" hidden="1" customHeight="1">
      <c r="B995" s="234"/>
      <c r="C995" s="235"/>
      <c r="D995" s="234"/>
      <c r="E995" s="235"/>
      <c r="F995" s="236" t="e">
        <f>VLOOKUP(E995,国・地域コードリスト!$L$3:$M$209,2,FALSE)</f>
        <v>#N/A</v>
      </c>
      <c r="G995" s="236" t="e">
        <f>VLOOKUP(E995,国・地域コードリスト!$N$3:$O$209,2,FALSE)</f>
        <v>#N/A</v>
      </c>
      <c r="H995" s="235"/>
      <c r="I995" s="236" t="e">
        <f>VLOOKUP(H995,分野・分科コードリスト!$G$4:$I$49,2,FALSE)</f>
        <v>#N/A</v>
      </c>
      <c r="J995" s="236" t="e">
        <f>VLOOKUP(H995,分野・分科コードリスト!$G$4:$I$49,3,FALSE)</f>
        <v>#N/A</v>
      </c>
      <c r="K995" s="237"/>
      <c r="L995" s="235"/>
      <c r="M995" s="235"/>
      <c r="N995" s="237"/>
      <c r="O995" s="243"/>
      <c r="P995" s="234"/>
      <c r="Q995" s="235"/>
      <c r="R995" s="236" t="e">
        <f>VLOOKUP(Q995,国・地域コードリスト!$L$3:$M$209,2,FALSE)</f>
        <v>#N/A</v>
      </c>
      <c r="S995" s="236" t="e">
        <f>VLOOKUP(Q995,国・地域コードリスト!$N$3:$O$209,2,FALSE)</f>
        <v>#N/A</v>
      </c>
      <c r="T995" s="357"/>
      <c r="U995" s="164"/>
      <c r="V995" s="237"/>
      <c r="W995" s="164"/>
    </row>
    <row r="996" spans="2:23" ht="30" hidden="1" customHeight="1">
      <c r="B996" s="234"/>
      <c r="C996" s="235"/>
      <c r="D996" s="234"/>
      <c r="E996" s="235"/>
      <c r="F996" s="236" t="e">
        <f>VLOOKUP(E996,国・地域コードリスト!$L$3:$M$209,2,FALSE)</f>
        <v>#N/A</v>
      </c>
      <c r="G996" s="236" t="e">
        <f>VLOOKUP(E996,国・地域コードリスト!$N$3:$O$209,2,FALSE)</f>
        <v>#N/A</v>
      </c>
      <c r="H996" s="235"/>
      <c r="I996" s="236" t="e">
        <f>VLOOKUP(H996,分野・分科コードリスト!$G$4:$I$49,2,FALSE)</f>
        <v>#N/A</v>
      </c>
      <c r="J996" s="236" t="e">
        <f>VLOOKUP(H996,分野・分科コードリスト!$G$4:$I$49,3,FALSE)</f>
        <v>#N/A</v>
      </c>
      <c r="K996" s="237"/>
      <c r="L996" s="235"/>
      <c r="M996" s="235"/>
      <c r="N996" s="237"/>
      <c r="O996" s="243"/>
      <c r="P996" s="234"/>
      <c r="Q996" s="235"/>
      <c r="R996" s="236" t="e">
        <f>VLOOKUP(Q996,国・地域コードリスト!$L$3:$M$209,2,FALSE)</f>
        <v>#N/A</v>
      </c>
      <c r="S996" s="236" t="e">
        <f>VLOOKUP(Q996,国・地域コードリスト!$N$3:$O$209,2,FALSE)</f>
        <v>#N/A</v>
      </c>
      <c r="T996" s="357"/>
      <c r="U996" s="164"/>
      <c r="V996" s="237"/>
      <c r="W996" s="164"/>
    </row>
    <row r="997" spans="2:23" ht="30" hidden="1" customHeight="1">
      <c r="B997" s="234"/>
      <c r="C997" s="235"/>
      <c r="D997" s="234"/>
      <c r="E997" s="235"/>
      <c r="F997" s="236" t="e">
        <f>VLOOKUP(E997,国・地域コードリスト!$L$3:$M$209,2,FALSE)</f>
        <v>#N/A</v>
      </c>
      <c r="G997" s="236" t="e">
        <f>VLOOKUP(E997,国・地域コードリスト!$N$3:$O$209,2,FALSE)</f>
        <v>#N/A</v>
      </c>
      <c r="H997" s="235"/>
      <c r="I997" s="236" t="e">
        <f>VLOOKUP(H997,分野・分科コードリスト!$G$4:$I$49,2,FALSE)</f>
        <v>#N/A</v>
      </c>
      <c r="J997" s="236" t="e">
        <f>VLOOKUP(H997,分野・分科コードリスト!$G$4:$I$49,3,FALSE)</f>
        <v>#N/A</v>
      </c>
      <c r="K997" s="237"/>
      <c r="L997" s="235"/>
      <c r="M997" s="235"/>
      <c r="N997" s="237"/>
      <c r="O997" s="243"/>
      <c r="P997" s="234"/>
      <c r="Q997" s="235"/>
      <c r="R997" s="236" t="e">
        <f>VLOOKUP(Q997,国・地域コードリスト!$L$3:$M$209,2,FALSE)</f>
        <v>#N/A</v>
      </c>
      <c r="S997" s="236" t="e">
        <f>VLOOKUP(Q997,国・地域コードリスト!$N$3:$O$209,2,FALSE)</f>
        <v>#N/A</v>
      </c>
      <c r="T997" s="357"/>
      <c r="U997" s="164"/>
      <c r="V997" s="237"/>
      <c r="W997" s="164"/>
    </row>
    <row r="998" spans="2:23" ht="30" hidden="1" customHeight="1">
      <c r="B998" s="234"/>
      <c r="C998" s="235"/>
      <c r="D998" s="234"/>
      <c r="E998" s="235"/>
      <c r="F998" s="236" t="e">
        <f>VLOOKUP(E998,国・地域コードリスト!$L$3:$M$209,2,FALSE)</f>
        <v>#N/A</v>
      </c>
      <c r="G998" s="236" t="e">
        <f>VLOOKUP(E998,国・地域コードリスト!$N$3:$O$209,2,FALSE)</f>
        <v>#N/A</v>
      </c>
      <c r="H998" s="235"/>
      <c r="I998" s="236" t="e">
        <f>VLOOKUP(H998,分野・分科コードリスト!$G$4:$I$49,2,FALSE)</f>
        <v>#N/A</v>
      </c>
      <c r="J998" s="236" t="e">
        <f>VLOOKUP(H998,分野・分科コードリスト!$G$4:$I$49,3,FALSE)</f>
        <v>#N/A</v>
      </c>
      <c r="K998" s="237"/>
      <c r="L998" s="235"/>
      <c r="M998" s="235"/>
      <c r="N998" s="237"/>
      <c r="O998" s="243"/>
      <c r="P998" s="234"/>
      <c r="Q998" s="235"/>
      <c r="R998" s="236" t="e">
        <f>VLOOKUP(Q998,国・地域コードリスト!$L$3:$M$209,2,FALSE)</f>
        <v>#N/A</v>
      </c>
      <c r="S998" s="236" t="e">
        <f>VLOOKUP(Q998,国・地域コードリスト!$N$3:$O$209,2,FALSE)</f>
        <v>#N/A</v>
      </c>
      <c r="T998" s="357"/>
      <c r="U998" s="164"/>
      <c r="V998" s="237"/>
      <c r="W998" s="164"/>
    </row>
    <row r="999" spans="2:23" ht="30" hidden="1" customHeight="1">
      <c r="B999" s="234"/>
      <c r="C999" s="235"/>
      <c r="D999" s="234"/>
      <c r="E999" s="235"/>
      <c r="F999" s="236" t="e">
        <f>VLOOKUP(E999,国・地域コードリスト!$L$3:$M$209,2,FALSE)</f>
        <v>#N/A</v>
      </c>
      <c r="G999" s="236" t="e">
        <f>VLOOKUP(E999,国・地域コードリスト!$N$3:$O$209,2,FALSE)</f>
        <v>#N/A</v>
      </c>
      <c r="H999" s="235"/>
      <c r="I999" s="236" t="e">
        <f>VLOOKUP(H999,分野・分科コードリスト!$G$4:$I$49,2,FALSE)</f>
        <v>#N/A</v>
      </c>
      <c r="J999" s="236" t="e">
        <f>VLOOKUP(H999,分野・分科コードリスト!$G$4:$I$49,3,FALSE)</f>
        <v>#N/A</v>
      </c>
      <c r="K999" s="237"/>
      <c r="L999" s="235"/>
      <c r="M999" s="235"/>
      <c r="N999" s="237"/>
      <c r="O999" s="243"/>
      <c r="P999" s="234"/>
      <c r="Q999" s="235"/>
      <c r="R999" s="236" t="e">
        <f>VLOOKUP(Q999,国・地域コードリスト!$L$3:$M$209,2,FALSE)</f>
        <v>#N/A</v>
      </c>
      <c r="S999" s="236" t="e">
        <f>VLOOKUP(Q999,国・地域コードリスト!$N$3:$O$209,2,FALSE)</f>
        <v>#N/A</v>
      </c>
      <c r="T999" s="357"/>
      <c r="U999" s="164"/>
      <c r="V999" s="237"/>
      <c r="W999" s="164"/>
    </row>
    <row r="1000" spans="2:23" ht="30" hidden="1" customHeight="1">
      <c r="B1000" s="234"/>
      <c r="C1000" s="235"/>
      <c r="D1000" s="234"/>
      <c r="E1000" s="235"/>
      <c r="F1000" s="236" t="e">
        <f>VLOOKUP(E1000,国・地域コードリスト!$L$3:$M$209,2,FALSE)</f>
        <v>#N/A</v>
      </c>
      <c r="G1000" s="236" t="e">
        <f>VLOOKUP(E1000,国・地域コードリスト!$N$3:$O$209,2,FALSE)</f>
        <v>#N/A</v>
      </c>
      <c r="H1000" s="235"/>
      <c r="I1000" s="236" t="e">
        <f>VLOOKUP(H1000,分野・分科コードリスト!$G$4:$I$49,2,FALSE)</f>
        <v>#N/A</v>
      </c>
      <c r="J1000" s="236" t="e">
        <f>VLOOKUP(H1000,分野・分科コードリスト!$G$4:$I$49,3,FALSE)</f>
        <v>#N/A</v>
      </c>
      <c r="K1000" s="237"/>
      <c r="L1000" s="235"/>
      <c r="M1000" s="235"/>
      <c r="N1000" s="237"/>
      <c r="O1000" s="243"/>
      <c r="P1000" s="234"/>
      <c r="Q1000" s="235"/>
      <c r="R1000" s="236" t="e">
        <f>VLOOKUP(Q1000,国・地域コードリスト!$L$3:$M$209,2,FALSE)</f>
        <v>#N/A</v>
      </c>
      <c r="S1000" s="236" t="e">
        <f>VLOOKUP(Q1000,国・地域コードリスト!$N$3:$O$209,2,FALSE)</f>
        <v>#N/A</v>
      </c>
      <c r="T1000" s="357"/>
      <c r="U1000" s="164"/>
      <c r="V1000" s="237"/>
      <c r="W1000" s="164"/>
    </row>
    <row r="1001" spans="2:23" ht="30" hidden="1" customHeight="1">
      <c r="B1001" s="234"/>
      <c r="C1001" s="235"/>
      <c r="D1001" s="234"/>
      <c r="E1001" s="235"/>
      <c r="F1001" s="236" t="e">
        <f>VLOOKUP(E1001,国・地域コードリスト!$L$3:$M$209,2,FALSE)</f>
        <v>#N/A</v>
      </c>
      <c r="G1001" s="236" t="e">
        <f>VLOOKUP(E1001,国・地域コードリスト!$N$3:$O$209,2,FALSE)</f>
        <v>#N/A</v>
      </c>
      <c r="H1001" s="235"/>
      <c r="I1001" s="236" t="e">
        <f>VLOOKUP(H1001,分野・分科コードリスト!$G$4:$I$49,2,FALSE)</f>
        <v>#N/A</v>
      </c>
      <c r="J1001" s="236" t="e">
        <f>VLOOKUP(H1001,分野・分科コードリスト!$G$4:$I$49,3,FALSE)</f>
        <v>#N/A</v>
      </c>
      <c r="K1001" s="237"/>
      <c r="L1001" s="235"/>
      <c r="M1001" s="235"/>
      <c r="N1001" s="237"/>
      <c r="O1001" s="243"/>
      <c r="P1001" s="234"/>
      <c r="Q1001" s="235"/>
      <c r="R1001" s="236" t="e">
        <f>VLOOKUP(Q1001,国・地域コードリスト!$L$3:$M$209,2,FALSE)</f>
        <v>#N/A</v>
      </c>
      <c r="S1001" s="236" t="e">
        <f>VLOOKUP(Q1001,国・地域コードリスト!$N$3:$O$209,2,FALSE)</f>
        <v>#N/A</v>
      </c>
      <c r="T1001" s="357"/>
      <c r="U1001" s="164"/>
      <c r="V1001" s="237"/>
      <c r="W1001" s="164"/>
    </row>
    <row r="1002" spans="2:23" ht="30" hidden="1" customHeight="1">
      <c r="B1002" s="234"/>
      <c r="C1002" s="235"/>
      <c r="D1002" s="234"/>
      <c r="E1002" s="235"/>
      <c r="F1002" s="236" t="e">
        <f>VLOOKUP(E1002,国・地域コードリスト!$L$3:$M$209,2,FALSE)</f>
        <v>#N/A</v>
      </c>
      <c r="G1002" s="236" t="e">
        <f>VLOOKUP(E1002,国・地域コードリスト!$N$3:$O$209,2,FALSE)</f>
        <v>#N/A</v>
      </c>
      <c r="H1002" s="235"/>
      <c r="I1002" s="236" t="e">
        <f>VLOOKUP(H1002,分野・分科コードリスト!$G$4:$I$49,2,FALSE)</f>
        <v>#N/A</v>
      </c>
      <c r="J1002" s="236" t="e">
        <f>VLOOKUP(H1002,分野・分科コードリスト!$G$4:$I$49,3,FALSE)</f>
        <v>#N/A</v>
      </c>
      <c r="K1002" s="237"/>
      <c r="L1002" s="235"/>
      <c r="M1002" s="235"/>
      <c r="N1002" s="237"/>
      <c r="O1002" s="243"/>
      <c r="P1002" s="234"/>
      <c r="Q1002" s="235"/>
      <c r="R1002" s="236" t="e">
        <f>VLOOKUP(Q1002,国・地域コードリスト!$L$3:$M$209,2,FALSE)</f>
        <v>#N/A</v>
      </c>
      <c r="S1002" s="236" t="e">
        <f>VLOOKUP(Q1002,国・地域コードリスト!$N$3:$O$209,2,FALSE)</f>
        <v>#N/A</v>
      </c>
      <c r="T1002" s="357"/>
      <c r="U1002" s="164"/>
      <c r="V1002" s="237"/>
      <c r="W1002" s="164"/>
    </row>
    <row r="1003" spans="2:23" ht="30" hidden="1" customHeight="1">
      <c r="B1003" s="234"/>
      <c r="C1003" s="235"/>
      <c r="D1003" s="234"/>
      <c r="E1003" s="235"/>
      <c r="F1003" s="236" t="e">
        <f>VLOOKUP(E1003,国・地域コードリスト!$L$3:$M$209,2,FALSE)</f>
        <v>#N/A</v>
      </c>
      <c r="G1003" s="236" t="e">
        <f>VLOOKUP(E1003,国・地域コードリスト!$N$3:$O$209,2,FALSE)</f>
        <v>#N/A</v>
      </c>
      <c r="H1003" s="235"/>
      <c r="I1003" s="236" t="e">
        <f>VLOOKUP(H1003,分野・分科コードリスト!$G$4:$I$49,2,FALSE)</f>
        <v>#N/A</v>
      </c>
      <c r="J1003" s="236" t="e">
        <f>VLOOKUP(H1003,分野・分科コードリスト!$G$4:$I$49,3,FALSE)</f>
        <v>#N/A</v>
      </c>
      <c r="K1003" s="237"/>
      <c r="L1003" s="235"/>
      <c r="M1003" s="235"/>
      <c r="N1003" s="237"/>
      <c r="O1003" s="243"/>
      <c r="P1003" s="234"/>
      <c r="Q1003" s="235"/>
      <c r="R1003" s="236" t="e">
        <f>VLOOKUP(Q1003,国・地域コードリスト!$L$3:$M$209,2,FALSE)</f>
        <v>#N/A</v>
      </c>
      <c r="S1003" s="236" t="e">
        <f>VLOOKUP(Q1003,国・地域コードリスト!$N$3:$O$209,2,FALSE)</f>
        <v>#N/A</v>
      </c>
      <c r="T1003" s="357"/>
      <c r="U1003" s="164"/>
      <c r="V1003" s="237"/>
      <c r="W1003" s="164"/>
    </row>
    <row r="1004" spans="2:23" ht="30" hidden="1" customHeight="1">
      <c r="B1004" s="234"/>
      <c r="C1004" s="235"/>
      <c r="D1004" s="234"/>
      <c r="E1004" s="235"/>
      <c r="F1004" s="236" t="e">
        <f>VLOOKUP(E1004,国・地域コードリスト!$L$3:$M$209,2,FALSE)</f>
        <v>#N/A</v>
      </c>
      <c r="G1004" s="236" t="e">
        <f>VLOOKUP(E1004,国・地域コードリスト!$N$3:$O$209,2,FALSE)</f>
        <v>#N/A</v>
      </c>
      <c r="H1004" s="235"/>
      <c r="I1004" s="236" t="e">
        <f>VLOOKUP(H1004,分野・分科コードリスト!$G$4:$I$49,2,FALSE)</f>
        <v>#N/A</v>
      </c>
      <c r="J1004" s="236" t="e">
        <f>VLOOKUP(H1004,分野・分科コードリスト!$G$4:$I$49,3,FALSE)</f>
        <v>#N/A</v>
      </c>
      <c r="K1004" s="237"/>
      <c r="L1004" s="235"/>
      <c r="M1004" s="235"/>
      <c r="N1004" s="237"/>
      <c r="O1004" s="243"/>
      <c r="P1004" s="234"/>
      <c r="Q1004" s="235"/>
      <c r="R1004" s="236" t="e">
        <f>VLOOKUP(Q1004,国・地域コードリスト!$L$3:$M$209,2,FALSE)</f>
        <v>#N/A</v>
      </c>
      <c r="S1004" s="236" t="e">
        <f>VLOOKUP(Q1004,国・地域コードリスト!$N$3:$O$209,2,FALSE)</f>
        <v>#N/A</v>
      </c>
      <c r="T1004" s="357"/>
      <c r="U1004" s="164"/>
      <c r="V1004" s="237"/>
      <c r="W1004" s="164"/>
    </row>
    <row r="1005" spans="2:23" ht="30" hidden="1" customHeight="1">
      <c r="B1005" s="234"/>
      <c r="C1005" s="235"/>
      <c r="D1005" s="234"/>
      <c r="E1005" s="235"/>
      <c r="F1005" s="236" t="e">
        <f>VLOOKUP(E1005,国・地域コードリスト!$L$3:$M$209,2,FALSE)</f>
        <v>#N/A</v>
      </c>
      <c r="G1005" s="236" t="e">
        <f>VLOOKUP(E1005,国・地域コードリスト!$N$3:$O$209,2,FALSE)</f>
        <v>#N/A</v>
      </c>
      <c r="H1005" s="235"/>
      <c r="I1005" s="236" t="e">
        <f>VLOOKUP(H1005,分野・分科コードリスト!$G$4:$I$49,2,FALSE)</f>
        <v>#N/A</v>
      </c>
      <c r="J1005" s="236" t="e">
        <f>VLOOKUP(H1005,分野・分科コードリスト!$G$4:$I$49,3,FALSE)</f>
        <v>#N/A</v>
      </c>
      <c r="K1005" s="237"/>
      <c r="L1005" s="235"/>
      <c r="M1005" s="235"/>
      <c r="N1005" s="237"/>
      <c r="O1005" s="243"/>
      <c r="P1005" s="234"/>
      <c r="Q1005" s="235"/>
      <c r="R1005" s="236" t="e">
        <f>VLOOKUP(Q1005,国・地域コードリスト!$L$3:$M$209,2,FALSE)</f>
        <v>#N/A</v>
      </c>
      <c r="S1005" s="236" t="e">
        <f>VLOOKUP(Q1005,国・地域コードリスト!$N$3:$O$209,2,FALSE)</f>
        <v>#N/A</v>
      </c>
      <c r="T1005" s="357"/>
      <c r="U1005" s="164"/>
      <c r="V1005" s="237"/>
      <c r="W1005" s="164"/>
    </row>
    <row r="1006" spans="2:23" ht="30" hidden="1" customHeight="1">
      <c r="B1006" s="234"/>
      <c r="C1006" s="235"/>
      <c r="D1006" s="234"/>
      <c r="E1006" s="235"/>
      <c r="F1006" s="236" t="e">
        <f>VLOOKUP(E1006,国・地域コードリスト!$L$3:$M$209,2,FALSE)</f>
        <v>#N/A</v>
      </c>
      <c r="G1006" s="236" t="e">
        <f>VLOOKUP(E1006,国・地域コードリスト!$N$3:$O$209,2,FALSE)</f>
        <v>#N/A</v>
      </c>
      <c r="H1006" s="235"/>
      <c r="I1006" s="236" t="e">
        <f>VLOOKUP(H1006,分野・分科コードリスト!$G$4:$I$49,2,FALSE)</f>
        <v>#N/A</v>
      </c>
      <c r="J1006" s="236" t="e">
        <f>VLOOKUP(H1006,分野・分科コードリスト!$G$4:$I$49,3,FALSE)</f>
        <v>#N/A</v>
      </c>
      <c r="K1006" s="237"/>
      <c r="L1006" s="235"/>
      <c r="M1006" s="235"/>
      <c r="N1006" s="237"/>
      <c r="O1006" s="243"/>
      <c r="P1006" s="234"/>
      <c r="Q1006" s="235"/>
      <c r="R1006" s="236" t="e">
        <f>VLOOKUP(Q1006,国・地域コードリスト!$L$3:$M$209,2,FALSE)</f>
        <v>#N/A</v>
      </c>
      <c r="S1006" s="236" t="e">
        <f>VLOOKUP(Q1006,国・地域コードリスト!$N$3:$O$209,2,FALSE)</f>
        <v>#N/A</v>
      </c>
      <c r="T1006" s="357"/>
      <c r="U1006" s="164"/>
      <c r="V1006" s="237"/>
      <c r="W1006" s="164"/>
    </row>
    <row r="1007" spans="2:23" ht="30" hidden="1" customHeight="1">
      <c r="B1007" s="234"/>
      <c r="C1007" s="235"/>
      <c r="D1007" s="234"/>
      <c r="E1007" s="235"/>
      <c r="F1007" s="236" t="e">
        <f>VLOOKUP(E1007,国・地域コードリスト!$L$3:$M$209,2,FALSE)</f>
        <v>#N/A</v>
      </c>
      <c r="G1007" s="236" t="e">
        <f>VLOOKUP(E1007,国・地域コードリスト!$N$3:$O$209,2,FALSE)</f>
        <v>#N/A</v>
      </c>
      <c r="H1007" s="235"/>
      <c r="I1007" s="236" t="e">
        <f>VLOOKUP(H1007,分野・分科コードリスト!$G$4:$I$49,2,FALSE)</f>
        <v>#N/A</v>
      </c>
      <c r="J1007" s="236" t="e">
        <f>VLOOKUP(H1007,分野・分科コードリスト!$G$4:$I$49,3,FALSE)</f>
        <v>#N/A</v>
      </c>
      <c r="K1007" s="237"/>
      <c r="L1007" s="235"/>
      <c r="M1007" s="235"/>
      <c r="N1007" s="237"/>
      <c r="O1007" s="243"/>
      <c r="P1007" s="234"/>
      <c r="Q1007" s="235"/>
      <c r="R1007" s="236" t="e">
        <f>VLOOKUP(Q1007,国・地域コードリスト!$L$3:$M$209,2,FALSE)</f>
        <v>#N/A</v>
      </c>
      <c r="S1007" s="236" t="e">
        <f>VLOOKUP(Q1007,国・地域コードリスト!$N$3:$O$209,2,FALSE)</f>
        <v>#N/A</v>
      </c>
      <c r="T1007" s="357"/>
      <c r="U1007" s="164"/>
      <c r="V1007" s="237"/>
      <c r="W1007" s="164"/>
    </row>
    <row r="1008" spans="2:23" ht="30" hidden="1" customHeight="1">
      <c r="B1008" s="234"/>
      <c r="C1008" s="235"/>
      <c r="D1008" s="234"/>
      <c r="E1008" s="235"/>
      <c r="F1008" s="236" t="e">
        <f>VLOOKUP(E1008,国・地域コードリスト!$L$3:$M$209,2,FALSE)</f>
        <v>#N/A</v>
      </c>
      <c r="G1008" s="236" t="e">
        <f>VLOOKUP(E1008,国・地域コードリスト!$N$3:$O$209,2,FALSE)</f>
        <v>#N/A</v>
      </c>
      <c r="H1008" s="235"/>
      <c r="I1008" s="236" t="e">
        <f>VLOOKUP(H1008,分野・分科コードリスト!$G$4:$I$49,2,FALSE)</f>
        <v>#N/A</v>
      </c>
      <c r="J1008" s="236" t="e">
        <f>VLOOKUP(H1008,分野・分科コードリスト!$G$4:$I$49,3,FALSE)</f>
        <v>#N/A</v>
      </c>
      <c r="K1008" s="237"/>
      <c r="L1008" s="235"/>
      <c r="M1008" s="235"/>
      <c r="N1008" s="237"/>
      <c r="O1008" s="243"/>
      <c r="P1008" s="234"/>
      <c r="Q1008" s="235"/>
      <c r="R1008" s="236" t="e">
        <f>VLOOKUP(Q1008,国・地域コードリスト!$L$3:$M$209,2,FALSE)</f>
        <v>#N/A</v>
      </c>
      <c r="S1008" s="236" t="e">
        <f>VLOOKUP(Q1008,国・地域コードリスト!$N$3:$O$209,2,FALSE)</f>
        <v>#N/A</v>
      </c>
      <c r="T1008" s="357"/>
      <c r="U1008" s="164"/>
      <c r="V1008" s="237"/>
      <c r="W1008" s="164"/>
    </row>
    <row r="1009" spans="2:23" ht="30" hidden="1" customHeight="1">
      <c r="B1009" s="234"/>
      <c r="C1009" s="235"/>
      <c r="D1009" s="234"/>
      <c r="E1009" s="235"/>
      <c r="F1009" s="236" t="e">
        <f>VLOOKUP(E1009,国・地域コードリスト!$L$3:$M$209,2,FALSE)</f>
        <v>#N/A</v>
      </c>
      <c r="G1009" s="236" t="e">
        <f>VLOOKUP(E1009,国・地域コードリスト!$N$3:$O$209,2,FALSE)</f>
        <v>#N/A</v>
      </c>
      <c r="H1009" s="235"/>
      <c r="I1009" s="236" t="e">
        <f>VLOOKUP(H1009,分野・分科コードリスト!$G$4:$I$49,2,FALSE)</f>
        <v>#N/A</v>
      </c>
      <c r="J1009" s="236" t="e">
        <f>VLOOKUP(H1009,分野・分科コードリスト!$G$4:$I$49,3,FALSE)</f>
        <v>#N/A</v>
      </c>
      <c r="K1009" s="237"/>
      <c r="L1009" s="235"/>
      <c r="M1009" s="235"/>
      <c r="N1009" s="237"/>
      <c r="O1009" s="243"/>
      <c r="P1009" s="234"/>
      <c r="Q1009" s="235"/>
      <c r="R1009" s="236" t="e">
        <f>VLOOKUP(Q1009,国・地域コードリスト!$L$3:$M$209,2,FALSE)</f>
        <v>#N/A</v>
      </c>
      <c r="S1009" s="236" t="e">
        <f>VLOOKUP(Q1009,国・地域コードリスト!$N$3:$O$209,2,FALSE)</f>
        <v>#N/A</v>
      </c>
      <c r="T1009" s="357"/>
      <c r="U1009" s="164"/>
      <c r="V1009" s="237"/>
      <c r="W1009" s="164"/>
    </row>
    <row r="1010" spans="2:23" ht="30" hidden="1" customHeight="1">
      <c r="B1010" s="234"/>
      <c r="C1010" s="235"/>
      <c r="D1010" s="234"/>
      <c r="E1010" s="235"/>
      <c r="F1010" s="236" t="e">
        <f>VLOOKUP(E1010,国・地域コードリスト!$L$3:$M$209,2,FALSE)</f>
        <v>#N/A</v>
      </c>
      <c r="G1010" s="236" t="e">
        <f>VLOOKUP(E1010,国・地域コードリスト!$N$3:$O$209,2,FALSE)</f>
        <v>#N/A</v>
      </c>
      <c r="H1010" s="235"/>
      <c r="I1010" s="236" t="e">
        <f>VLOOKUP(H1010,分野・分科コードリスト!$G$4:$I$49,2,FALSE)</f>
        <v>#N/A</v>
      </c>
      <c r="J1010" s="236" t="e">
        <f>VLOOKUP(H1010,分野・分科コードリスト!$G$4:$I$49,3,FALSE)</f>
        <v>#N/A</v>
      </c>
      <c r="K1010" s="237"/>
      <c r="L1010" s="235"/>
      <c r="M1010" s="235"/>
      <c r="N1010" s="237"/>
      <c r="O1010" s="243"/>
      <c r="P1010" s="234"/>
      <c r="Q1010" s="235"/>
      <c r="R1010" s="236" t="e">
        <f>VLOOKUP(Q1010,国・地域コードリスト!$L$3:$M$209,2,FALSE)</f>
        <v>#N/A</v>
      </c>
      <c r="S1010" s="236" t="e">
        <f>VLOOKUP(Q1010,国・地域コードリスト!$N$3:$O$209,2,FALSE)</f>
        <v>#N/A</v>
      </c>
      <c r="T1010" s="357"/>
      <c r="U1010" s="164"/>
      <c r="V1010" s="237"/>
      <c r="W1010" s="164"/>
    </row>
    <row r="1011" spans="2:23" ht="30" hidden="1" customHeight="1">
      <c r="B1011" s="234"/>
      <c r="C1011" s="235"/>
      <c r="D1011" s="234"/>
      <c r="E1011" s="235"/>
      <c r="F1011" s="236" t="e">
        <f>VLOOKUP(E1011,国・地域コードリスト!$L$3:$M$209,2,FALSE)</f>
        <v>#N/A</v>
      </c>
      <c r="G1011" s="236" t="e">
        <f>VLOOKUP(E1011,国・地域コードリスト!$N$3:$O$209,2,FALSE)</f>
        <v>#N/A</v>
      </c>
      <c r="H1011" s="235"/>
      <c r="I1011" s="236" t="e">
        <f>VLOOKUP(H1011,分野・分科コードリスト!$G$4:$I$49,2,FALSE)</f>
        <v>#N/A</v>
      </c>
      <c r="J1011" s="236" t="e">
        <f>VLOOKUP(H1011,分野・分科コードリスト!$G$4:$I$49,3,FALSE)</f>
        <v>#N/A</v>
      </c>
      <c r="K1011" s="237"/>
      <c r="L1011" s="235"/>
      <c r="M1011" s="235"/>
      <c r="N1011" s="237"/>
      <c r="O1011" s="243"/>
      <c r="P1011" s="234"/>
      <c r="Q1011" s="235"/>
      <c r="R1011" s="236" t="e">
        <f>VLOOKUP(Q1011,国・地域コードリスト!$L$3:$M$209,2,FALSE)</f>
        <v>#N/A</v>
      </c>
      <c r="S1011" s="236" t="e">
        <f>VLOOKUP(Q1011,国・地域コードリスト!$N$3:$O$209,2,FALSE)</f>
        <v>#N/A</v>
      </c>
      <c r="T1011" s="357"/>
      <c r="U1011" s="164"/>
      <c r="V1011" s="237"/>
      <c r="W1011" s="164"/>
    </row>
    <row r="1012" spans="2:23" ht="30" hidden="1" customHeight="1">
      <c r="B1012" s="234"/>
      <c r="C1012" s="235"/>
      <c r="D1012" s="234"/>
      <c r="E1012" s="235"/>
      <c r="F1012" s="236" t="e">
        <f>VLOOKUP(E1012,国・地域コードリスト!$L$3:$M$209,2,FALSE)</f>
        <v>#N/A</v>
      </c>
      <c r="G1012" s="236" t="e">
        <f>VLOOKUP(E1012,国・地域コードリスト!$N$3:$O$209,2,FALSE)</f>
        <v>#N/A</v>
      </c>
      <c r="H1012" s="235"/>
      <c r="I1012" s="236" t="e">
        <f>VLOOKUP(H1012,分野・分科コードリスト!$G$4:$I$49,2,FALSE)</f>
        <v>#N/A</v>
      </c>
      <c r="J1012" s="236" t="e">
        <f>VLOOKUP(H1012,分野・分科コードリスト!$G$4:$I$49,3,FALSE)</f>
        <v>#N/A</v>
      </c>
      <c r="K1012" s="237"/>
      <c r="L1012" s="235"/>
      <c r="M1012" s="235"/>
      <c r="N1012" s="237"/>
      <c r="O1012" s="243"/>
      <c r="P1012" s="234"/>
      <c r="Q1012" s="235"/>
      <c r="R1012" s="236" t="e">
        <f>VLOOKUP(Q1012,国・地域コードリスト!$L$3:$M$209,2,FALSE)</f>
        <v>#N/A</v>
      </c>
      <c r="S1012" s="236" t="e">
        <f>VLOOKUP(Q1012,国・地域コードリスト!$N$3:$O$209,2,FALSE)</f>
        <v>#N/A</v>
      </c>
      <c r="T1012" s="357"/>
      <c r="U1012" s="164"/>
      <c r="V1012" s="237"/>
      <c r="W1012" s="164"/>
    </row>
    <row r="1013" spans="2:23" ht="30" hidden="1" customHeight="1">
      <c r="B1013" s="234"/>
      <c r="C1013" s="235"/>
      <c r="D1013" s="234"/>
      <c r="E1013" s="235"/>
      <c r="F1013" s="236" t="e">
        <f>VLOOKUP(E1013,国・地域コードリスト!$L$3:$M$209,2,FALSE)</f>
        <v>#N/A</v>
      </c>
      <c r="G1013" s="236" t="e">
        <f>VLOOKUP(E1013,国・地域コードリスト!$N$3:$O$209,2,FALSE)</f>
        <v>#N/A</v>
      </c>
      <c r="H1013" s="235"/>
      <c r="I1013" s="236" t="e">
        <f>VLOOKUP(H1013,分野・分科コードリスト!$G$4:$I$49,2,FALSE)</f>
        <v>#N/A</v>
      </c>
      <c r="J1013" s="236" t="e">
        <f>VLOOKUP(H1013,分野・分科コードリスト!$G$4:$I$49,3,FALSE)</f>
        <v>#N/A</v>
      </c>
      <c r="K1013" s="237"/>
      <c r="L1013" s="235"/>
      <c r="M1013" s="235"/>
      <c r="N1013" s="237"/>
      <c r="O1013" s="243"/>
      <c r="P1013" s="234"/>
      <c r="Q1013" s="235"/>
      <c r="R1013" s="236" t="e">
        <f>VLOOKUP(Q1013,国・地域コードリスト!$L$3:$M$209,2,FALSE)</f>
        <v>#N/A</v>
      </c>
      <c r="S1013" s="236" t="e">
        <f>VLOOKUP(Q1013,国・地域コードリスト!$N$3:$O$209,2,FALSE)</f>
        <v>#N/A</v>
      </c>
      <c r="T1013" s="357"/>
      <c r="U1013" s="164"/>
      <c r="V1013" s="237"/>
      <c r="W1013" s="164"/>
    </row>
    <row r="1014" spans="2:23" ht="30" hidden="1" customHeight="1">
      <c r="B1014" s="234"/>
      <c r="C1014" s="235"/>
      <c r="D1014" s="234"/>
      <c r="E1014" s="235"/>
      <c r="F1014" s="236" t="e">
        <f>VLOOKUP(E1014,国・地域コードリスト!$L$3:$M$209,2,FALSE)</f>
        <v>#N/A</v>
      </c>
      <c r="G1014" s="236" t="e">
        <f>VLOOKUP(E1014,国・地域コードリスト!$N$3:$O$209,2,FALSE)</f>
        <v>#N/A</v>
      </c>
      <c r="H1014" s="235"/>
      <c r="I1014" s="236" t="e">
        <f>VLOOKUP(H1014,分野・分科コードリスト!$G$4:$I$49,2,FALSE)</f>
        <v>#N/A</v>
      </c>
      <c r="J1014" s="236" t="e">
        <f>VLOOKUP(H1014,分野・分科コードリスト!$G$4:$I$49,3,FALSE)</f>
        <v>#N/A</v>
      </c>
      <c r="K1014" s="237"/>
      <c r="L1014" s="235"/>
      <c r="M1014" s="235"/>
      <c r="N1014" s="237"/>
      <c r="O1014" s="243"/>
      <c r="P1014" s="234"/>
      <c r="Q1014" s="235"/>
      <c r="R1014" s="236" t="e">
        <f>VLOOKUP(Q1014,国・地域コードリスト!$L$3:$M$209,2,FALSE)</f>
        <v>#N/A</v>
      </c>
      <c r="S1014" s="236" t="e">
        <f>VLOOKUP(Q1014,国・地域コードリスト!$N$3:$O$209,2,FALSE)</f>
        <v>#N/A</v>
      </c>
      <c r="T1014" s="357"/>
      <c r="U1014" s="164"/>
      <c r="V1014" s="237"/>
      <c r="W1014" s="164"/>
    </row>
    <row r="1015" spans="2:23" ht="30" hidden="1" customHeight="1">
      <c r="B1015" s="234"/>
      <c r="C1015" s="235"/>
      <c r="D1015" s="234"/>
      <c r="E1015" s="235"/>
      <c r="F1015" s="236" t="e">
        <f>VLOOKUP(E1015,国・地域コードリスト!$L$3:$M$209,2,FALSE)</f>
        <v>#N/A</v>
      </c>
      <c r="G1015" s="236" t="e">
        <f>VLOOKUP(E1015,国・地域コードリスト!$N$3:$O$209,2,FALSE)</f>
        <v>#N/A</v>
      </c>
      <c r="H1015" s="235"/>
      <c r="I1015" s="236" t="e">
        <f>VLOOKUP(H1015,分野・分科コードリスト!$G$4:$I$49,2,FALSE)</f>
        <v>#N/A</v>
      </c>
      <c r="J1015" s="236" t="e">
        <f>VLOOKUP(H1015,分野・分科コードリスト!$G$4:$I$49,3,FALSE)</f>
        <v>#N/A</v>
      </c>
      <c r="K1015" s="237"/>
      <c r="L1015" s="235"/>
      <c r="M1015" s="235"/>
      <c r="N1015" s="237"/>
      <c r="O1015" s="243"/>
      <c r="P1015" s="234"/>
      <c r="Q1015" s="235"/>
      <c r="R1015" s="236" t="e">
        <f>VLOOKUP(Q1015,国・地域コードリスト!$L$3:$M$209,2,FALSE)</f>
        <v>#N/A</v>
      </c>
      <c r="S1015" s="236" t="e">
        <f>VLOOKUP(Q1015,国・地域コードリスト!$N$3:$O$209,2,FALSE)</f>
        <v>#N/A</v>
      </c>
      <c r="T1015" s="357"/>
      <c r="U1015" s="164"/>
      <c r="V1015" s="237"/>
      <c r="W1015" s="164"/>
    </row>
    <row r="1016" spans="2:23" ht="30" hidden="1" customHeight="1">
      <c r="B1016" s="234"/>
      <c r="C1016" s="235"/>
      <c r="D1016" s="234"/>
      <c r="E1016" s="235"/>
      <c r="F1016" s="236" t="e">
        <f>VLOOKUP(E1016,国・地域コードリスト!$L$3:$M$209,2,FALSE)</f>
        <v>#N/A</v>
      </c>
      <c r="G1016" s="236" t="e">
        <f>VLOOKUP(E1016,国・地域コードリスト!$N$3:$O$209,2,FALSE)</f>
        <v>#N/A</v>
      </c>
      <c r="H1016" s="235"/>
      <c r="I1016" s="236" t="e">
        <f>VLOOKUP(H1016,分野・分科コードリスト!$G$4:$I$49,2,FALSE)</f>
        <v>#N/A</v>
      </c>
      <c r="J1016" s="236" t="e">
        <f>VLOOKUP(H1016,分野・分科コードリスト!$G$4:$I$49,3,FALSE)</f>
        <v>#N/A</v>
      </c>
      <c r="K1016" s="237"/>
      <c r="L1016" s="235"/>
      <c r="M1016" s="235"/>
      <c r="N1016" s="237"/>
      <c r="O1016" s="243"/>
      <c r="P1016" s="234"/>
      <c r="Q1016" s="235"/>
      <c r="R1016" s="236" t="e">
        <f>VLOOKUP(Q1016,国・地域コードリスト!$L$3:$M$209,2,FALSE)</f>
        <v>#N/A</v>
      </c>
      <c r="S1016" s="236" t="e">
        <f>VLOOKUP(Q1016,国・地域コードリスト!$N$3:$O$209,2,FALSE)</f>
        <v>#N/A</v>
      </c>
      <c r="T1016" s="357"/>
      <c r="U1016" s="164"/>
      <c r="V1016" s="237"/>
      <c r="W1016" s="164"/>
    </row>
    <row r="1017" spans="2:23" ht="30" hidden="1" customHeight="1">
      <c r="B1017" s="234"/>
      <c r="C1017" s="235"/>
      <c r="D1017" s="234"/>
      <c r="E1017" s="235"/>
      <c r="F1017" s="236" t="e">
        <f>VLOOKUP(E1017,国・地域コードリスト!$L$3:$M$209,2,FALSE)</f>
        <v>#N/A</v>
      </c>
      <c r="G1017" s="236" t="e">
        <f>VLOOKUP(E1017,国・地域コードリスト!$N$3:$O$209,2,FALSE)</f>
        <v>#N/A</v>
      </c>
      <c r="H1017" s="235"/>
      <c r="I1017" s="236" t="e">
        <f>VLOOKUP(H1017,分野・分科コードリスト!$G$4:$I$49,2,FALSE)</f>
        <v>#N/A</v>
      </c>
      <c r="J1017" s="236" t="e">
        <f>VLOOKUP(H1017,分野・分科コードリスト!$G$4:$I$49,3,FALSE)</f>
        <v>#N/A</v>
      </c>
      <c r="K1017" s="237"/>
      <c r="L1017" s="235"/>
      <c r="M1017" s="235"/>
      <c r="N1017" s="237"/>
      <c r="O1017" s="243"/>
      <c r="P1017" s="234"/>
      <c r="Q1017" s="235"/>
      <c r="R1017" s="236" t="e">
        <f>VLOOKUP(Q1017,国・地域コードリスト!$L$3:$M$209,2,FALSE)</f>
        <v>#N/A</v>
      </c>
      <c r="S1017" s="236" t="e">
        <f>VLOOKUP(Q1017,国・地域コードリスト!$N$3:$O$209,2,FALSE)</f>
        <v>#N/A</v>
      </c>
      <c r="T1017" s="357"/>
      <c r="U1017" s="164"/>
      <c r="V1017" s="237"/>
      <c r="W1017" s="164"/>
    </row>
    <row r="1018" spans="2:23" ht="30" hidden="1" customHeight="1">
      <c r="B1018" s="234"/>
      <c r="C1018" s="235"/>
      <c r="D1018" s="234"/>
      <c r="E1018" s="235"/>
      <c r="F1018" s="236" t="e">
        <f>VLOOKUP(E1018,国・地域コードリスト!$L$3:$M$209,2,FALSE)</f>
        <v>#N/A</v>
      </c>
      <c r="G1018" s="236" t="e">
        <f>VLOOKUP(E1018,国・地域コードリスト!$N$3:$O$209,2,FALSE)</f>
        <v>#N/A</v>
      </c>
      <c r="H1018" s="235"/>
      <c r="I1018" s="236" t="e">
        <f>VLOOKUP(H1018,分野・分科コードリスト!$G$4:$I$49,2,FALSE)</f>
        <v>#N/A</v>
      </c>
      <c r="J1018" s="236" t="e">
        <f>VLOOKUP(H1018,分野・分科コードリスト!$G$4:$I$49,3,FALSE)</f>
        <v>#N/A</v>
      </c>
      <c r="K1018" s="237"/>
      <c r="L1018" s="235"/>
      <c r="M1018" s="235"/>
      <c r="N1018" s="237"/>
      <c r="O1018" s="243"/>
      <c r="P1018" s="234"/>
      <c r="Q1018" s="235"/>
      <c r="R1018" s="236" t="e">
        <f>VLOOKUP(Q1018,国・地域コードリスト!$L$3:$M$209,2,FALSE)</f>
        <v>#N/A</v>
      </c>
      <c r="S1018" s="236" t="e">
        <f>VLOOKUP(Q1018,国・地域コードリスト!$N$3:$O$209,2,FALSE)</f>
        <v>#N/A</v>
      </c>
      <c r="T1018" s="357"/>
      <c r="U1018" s="164"/>
      <c r="V1018" s="237"/>
      <c r="W1018" s="164"/>
    </row>
    <row r="1019" spans="2:23" ht="30" hidden="1" customHeight="1">
      <c r="B1019" s="234"/>
      <c r="C1019" s="235"/>
      <c r="D1019" s="234"/>
      <c r="E1019" s="235"/>
      <c r="F1019" s="236" t="e">
        <f>VLOOKUP(E1019,国・地域コードリスト!$L$3:$M$209,2,FALSE)</f>
        <v>#N/A</v>
      </c>
      <c r="G1019" s="236" t="e">
        <f>VLOOKUP(E1019,国・地域コードリスト!$N$3:$O$209,2,FALSE)</f>
        <v>#N/A</v>
      </c>
      <c r="H1019" s="235"/>
      <c r="I1019" s="236" t="e">
        <f>VLOOKUP(H1019,分野・分科コードリスト!$G$4:$I$49,2,FALSE)</f>
        <v>#N/A</v>
      </c>
      <c r="J1019" s="236" t="e">
        <f>VLOOKUP(H1019,分野・分科コードリスト!$G$4:$I$49,3,FALSE)</f>
        <v>#N/A</v>
      </c>
      <c r="K1019" s="237"/>
      <c r="L1019" s="235"/>
      <c r="M1019" s="235"/>
      <c r="N1019" s="237"/>
      <c r="O1019" s="243"/>
      <c r="P1019" s="234"/>
      <c r="Q1019" s="235"/>
      <c r="R1019" s="236" t="e">
        <f>VLOOKUP(Q1019,国・地域コードリスト!$L$3:$M$209,2,FALSE)</f>
        <v>#N/A</v>
      </c>
      <c r="S1019" s="236" t="e">
        <f>VLOOKUP(Q1019,国・地域コードリスト!$N$3:$O$209,2,FALSE)</f>
        <v>#N/A</v>
      </c>
      <c r="T1019" s="357"/>
      <c r="U1019" s="164"/>
      <c r="V1019" s="237"/>
      <c r="W1019" s="164"/>
    </row>
    <row r="1020" spans="2:23" ht="30" hidden="1" customHeight="1">
      <c r="B1020" s="234"/>
      <c r="C1020" s="235"/>
      <c r="D1020" s="234"/>
      <c r="E1020" s="235"/>
      <c r="F1020" s="236" t="e">
        <f>VLOOKUP(E1020,国・地域コードリスト!$L$3:$M$209,2,FALSE)</f>
        <v>#N/A</v>
      </c>
      <c r="G1020" s="236" t="e">
        <f>VLOOKUP(E1020,国・地域コードリスト!$N$3:$O$209,2,FALSE)</f>
        <v>#N/A</v>
      </c>
      <c r="H1020" s="235"/>
      <c r="I1020" s="236" t="e">
        <f>VLOOKUP(H1020,分野・分科コードリスト!$G$4:$I$49,2,FALSE)</f>
        <v>#N/A</v>
      </c>
      <c r="J1020" s="236" t="e">
        <f>VLOOKUP(H1020,分野・分科コードリスト!$G$4:$I$49,3,FALSE)</f>
        <v>#N/A</v>
      </c>
      <c r="K1020" s="237"/>
      <c r="L1020" s="235"/>
      <c r="M1020" s="235"/>
      <c r="N1020" s="237"/>
      <c r="O1020" s="243"/>
      <c r="P1020" s="234"/>
      <c r="Q1020" s="235"/>
      <c r="R1020" s="236" t="e">
        <f>VLOOKUP(Q1020,国・地域コードリスト!$L$3:$M$209,2,FALSE)</f>
        <v>#N/A</v>
      </c>
      <c r="S1020" s="236" t="e">
        <f>VLOOKUP(Q1020,国・地域コードリスト!$N$3:$O$209,2,FALSE)</f>
        <v>#N/A</v>
      </c>
      <c r="T1020" s="357"/>
      <c r="U1020" s="164"/>
      <c r="V1020" s="237"/>
      <c r="W1020" s="164"/>
    </row>
    <row r="1021" spans="2:23" ht="30" hidden="1" customHeight="1">
      <c r="B1021" s="234"/>
      <c r="C1021" s="235"/>
      <c r="D1021" s="234"/>
      <c r="E1021" s="235"/>
      <c r="F1021" s="236" t="e">
        <f>VLOOKUP(E1021,国・地域コードリスト!$L$3:$M$209,2,FALSE)</f>
        <v>#N/A</v>
      </c>
      <c r="G1021" s="236" t="e">
        <f>VLOOKUP(E1021,国・地域コードリスト!$N$3:$O$209,2,FALSE)</f>
        <v>#N/A</v>
      </c>
      <c r="H1021" s="235"/>
      <c r="I1021" s="236" t="e">
        <f>VLOOKUP(H1021,分野・分科コードリスト!$G$4:$I$49,2,FALSE)</f>
        <v>#N/A</v>
      </c>
      <c r="J1021" s="236" t="e">
        <f>VLOOKUP(H1021,分野・分科コードリスト!$G$4:$I$49,3,FALSE)</f>
        <v>#N/A</v>
      </c>
      <c r="K1021" s="237"/>
      <c r="L1021" s="235"/>
      <c r="M1021" s="235"/>
      <c r="N1021" s="237"/>
      <c r="O1021" s="243"/>
      <c r="P1021" s="234"/>
      <c r="Q1021" s="235"/>
      <c r="R1021" s="236" t="e">
        <f>VLOOKUP(Q1021,国・地域コードリスト!$L$3:$M$209,2,FALSE)</f>
        <v>#N/A</v>
      </c>
      <c r="S1021" s="236" t="e">
        <f>VLOOKUP(Q1021,国・地域コードリスト!$N$3:$O$209,2,FALSE)</f>
        <v>#N/A</v>
      </c>
      <c r="T1021" s="357"/>
      <c r="U1021" s="164"/>
      <c r="V1021" s="237"/>
      <c r="W1021" s="164"/>
    </row>
    <row r="1022" spans="2:23">
      <c r="T1022"/>
    </row>
    <row r="1023" spans="2:23">
      <c r="T1023"/>
    </row>
    <row r="1024" spans="2:23">
      <c r="T1024"/>
    </row>
    <row r="1025" spans="20:20">
      <c r="T1025"/>
    </row>
    <row r="1026" spans="20:20">
      <c r="T1026"/>
    </row>
    <row r="1027" spans="20:20">
      <c r="T1027"/>
    </row>
    <row r="1028" spans="20:20">
      <c r="T1028"/>
    </row>
    <row r="1029" spans="20:20">
      <c r="T1029"/>
    </row>
    <row r="1030" spans="20:20">
      <c r="T1030"/>
    </row>
    <row r="1031" spans="20:20">
      <c r="T1031"/>
    </row>
    <row r="1032" spans="20:20">
      <c r="T1032"/>
    </row>
    <row r="1033" spans="20:20">
      <c r="T1033"/>
    </row>
    <row r="1034" spans="20:20">
      <c r="T1034"/>
    </row>
    <row r="1035" spans="20:20">
      <c r="T1035"/>
    </row>
    <row r="1036" spans="20:20">
      <c r="T1036"/>
    </row>
    <row r="1037" spans="20:20">
      <c r="T1037"/>
    </row>
    <row r="1038" spans="20:20">
      <c r="T1038"/>
    </row>
    <row r="1039" spans="20:20">
      <c r="T1039"/>
    </row>
    <row r="1040" spans="20:20">
      <c r="T1040"/>
    </row>
    <row r="1041" spans="20:20">
      <c r="T1041"/>
    </row>
    <row r="1042" spans="20:20">
      <c r="T1042"/>
    </row>
    <row r="1043" spans="20:20">
      <c r="T1043"/>
    </row>
    <row r="1044" spans="20:20">
      <c r="T1044"/>
    </row>
    <row r="1045" spans="20:20">
      <c r="T1045"/>
    </row>
    <row r="1046" spans="20:20">
      <c r="T1046"/>
    </row>
    <row r="1047" spans="20:20">
      <c r="T1047"/>
    </row>
    <row r="1048" spans="20:20">
      <c r="T1048"/>
    </row>
    <row r="1049" spans="20:20">
      <c r="T1049"/>
    </row>
    <row r="1050" spans="20:20">
      <c r="T1050"/>
    </row>
    <row r="1051" spans="20:20">
      <c r="T1051"/>
    </row>
    <row r="1052" spans="20:20">
      <c r="T1052"/>
    </row>
    <row r="1053" spans="20:20">
      <c r="T1053"/>
    </row>
    <row r="1054" spans="20:20">
      <c r="T1054"/>
    </row>
    <row r="1055" spans="20:20">
      <c r="T1055"/>
    </row>
    <row r="1056" spans="20:20">
      <c r="T1056"/>
    </row>
    <row r="1057" spans="20:20">
      <c r="T1057"/>
    </row>
    <row r="1058" spans="20:20">
      <c r="T1058"/>
    </row>
    <row r="1059" spans="20:20">
      <c r="T1059"/>
    </row>
    <row r="1060" spans="20:20">
      <c r="T1060"/>
    </row>
    <row r="1061" spans="20:20">
      <c r="T1061"/>
    </row>
    <row r="1062" spans="20:20">
      <c r="T1062"/>
    </row>
    <row r="1063" spans="20:20">
      <c r="T1063"/>
    </row>
    <row r="1064" spans="20:20">
      <c r="T1064"/>
    </row>
    <row r="1065" spans="20:20">
      <c r="T1065"/>
    </row>
    <row r="1066" spans="20:20">
      <c r="T1066"/>
    </row>
    <row r="1067" spans="20:20">
      <c r="T1067"/>
    </row>
    <row r="1068" spans="20:20">
      <c r="T1068"/>
    </row>
    <row r="1069" spans="20:20">
      <c r="T1069"/>
    </row>
    <row r="1070" spans="20:20">
      <c r="T1070"/>
    </row>
    <row r="1071" spans="20:20">
      <c r="T1071"/>
    </row>
    <row r="1072" spans="20:20">
      <c r="T1072"/>
    </row>
    <row r="1073" spans="20:20">
      <c r="T1073"/>
    </row>
    <row r="1074" spans="20:20">
      <c r="T1074"/>
    </row>
    <row r="1075" spans="20:20">
      <c r="T1075"/>
    </row>
    <row r="1076" spans="20:20">
      <c r="T1076"/>
    </row>
    <row r="1077" spans="20:20">
      <c r="T1077"/>
    </row>
    <row r="1078" spans="20:20">
      <c r="T1078"/>
    </row>
    <row r="1079" spans="20:20">
      <c r="T1079"/>
    </row>
    <row r="1080" spans="20:20">
      <c r="T1080"/>
    </row>
    <row r="1081" spans="20:20">
      <c r="T1081"/>
    </row>
    <row r="1082" spans="20:20">
      <c r="T1082"/>
    </row>
    <row r="1083" spans="20:20">
      <c r="T1083"/>
    </row>
    <row r="1084" spans="20:20">
      <c r="T1084"/>
    </row>
    <row r="1085" spans="20:20">
      <c r="T1085"/>
    </row>
    <row r="1086" spans="20:20">
      <c r="T1086"/>
    </row>
    <row r="1087" spans="20:20">
      <c r="T1087"/>
    </row>
    <row r="1088" spans="20:20">
      <c r="T1088"/>
    </row>
    <row r="1089" spans="20:20">
      <c r="T1089"/>
    </row>
    <row r="1090" spans="20:20">
      <c r="T1090"/>
    </row>
    <row r="1091" spans="20:20">
      <c r="T1091"/>
    </row>
    <row r="1092" spans="20:20">
      <c r="T1092"/>
    </row>
    <row r="1093" spans="20:20">
      <c r="T1093"/>
    </row>
    <row r="1094" spans="20:20">
      <c r="T1094"/>
    </row>
    <row r="1095" spans="20:20">
      <c r="T1095"/>
    </row>
    <row r="1096" spans="20:20">
      <c r="T1096"/>
    </row>
    <row r="1097" spans="20:20">
      <c r="T1097"/>
    </row>
    <row r="1098" spans="20:20">
      <c r="T1098"/>
    </row>
    <row r="1099" spans="20:20">
      <c r="T1099"/>
    </row>
    <row r="1100" spans="20:20">
      <c r="T1100"/>
    </row>
    <row r="1101" spans="20:20">
      <c r="T1101"/>
    </row>
    <row r="1102" spans="20:20">
      <c r="T1102"/>
    </row>
    <row r="1103" spans="20:20">
      <c r="T1103"/>
    </row>
    <row r="1104" spans="20:20">
      <c r="T1104"/>
    </row>
    <row r="1105" spans="20:20">
      <c r="T1105"/>
    </row>
    <row r="1106" spans="20:20">
      <c r="T1106"/>
    </row>
    <row r="1107" spans="20:20">
      <c r="T1107"/>
    </row>
    <row r="1108" spans="20:20">
      <c r="T1108"/>
    </row>
    <row r="1109" spans="20:20">
      <c r="T1109"/>
    </row>
    <row r="1110" spans="20:20">
      <c r="T1110"/>
    </row>
    <row r="1111" spans="20:20">
      <c r="T1111"/>
    </row>
    <row r="1112" spans="20:20">
      <c r="T1112"/>
    </row>
    <row r="1113" spans="20:20">
      <c r="T1113"/>
    </row>
    <row r="1114" spans="20:20">
      <c r="T1114"/>
    </row>
    <row r="1115" spans="20:20">
      <c r="T1115"/>
    </row>
    <row r="1116" spans="20:20">
      <c r="T1116"/>
    </row>
    <row r="1117" spans="20:20">
      <c r="T1117"/>
    </row>
    <row r="1118" spans="20:20">
      <c r="T1118"/>
    </row>
    <row r="1119" spans="20:20">
      <c r="T1119"/>
    </row>
    <row r="1120" spans="20:20">
      <c r="T1120"/>
    </row>
    <row r="1121" spans="20:20">
      <c r="T1121"/>
    </row>
    <row r="1122" spans="20:20">
      <c r="T1122"/>
    </row>
    <row r="1123" spans="20:20">
      <c r="T1123"/>
    </row>
    <row r="1124" spans="20:20">
      <c r="T1124"/>
    </row>
    <row r="1125" spans="20:20">
      <c r="T1125"/>
    </row>
    <row r="1126" spans="20:20">
      <c r="T1126"/>
    </row>
    <row r="1127" spans="20:20">
      <c r="T1127"/>
    </row>
    <row r="1128" spans="20:20">
      <c r="T1128"/>
    </row>
    <row r="1129" spans="20:20">
      <c r="T1129"/>
    </row>
    <row r="1130" spans="20:20">
      <c r="T1130"/>
    </row>
    <row r="1131" spans="20:20">
      <c r="T1131"/>
    </row>
    <row r="1132" spans="20:20">
      <c r="T1132"/>
    </row>
    <row r="1133" spans="20:20">
      <c r="T1133"/>
    </row>
    <row r="1134" spans="20:20">
      <c r="T1134"/>
    </row>
    <row r="1135" spans="20:20">
      <c r="T1135"/>
    </row>
    <row r="1136" spans="20:20">
      <c r="T1136"/>
    </row>
    <row r="1137" spans="20:20">
      <c r="T1137"/>
    </row>
    <row r="1138" spans="20:20">
      <c r="T1138"/>
    </row>
    <row r="1139" spans="20:20">
      <c r="T1139"/>
    </row>
    <row r="1140" spans="20:20">
      <c r="T1140"/>
    </row>
    <row r="1141" spans="20:20">
      <c r="T1141"/>
    </row>
    <row r="1142" spans="20:20">
      <c r="T1142"/>
    </row>
    <row r="1143" spans="20:20">
      <c r="T1143"/>
    </row>
    <row r="1144" spans="20:20">
      <c r="T1144"/>
    </row>
    <row r="1145" spans="20:20">
      <c r="T1145"/>
    </row>
    <row r="1146" spans="20:20">
      <c r="T1146"/>
    </row>
    <row r="1147" spans="20:20">
      <c r="T1147"/>
    </row>
    <row r="1148" spans="20:20">
      <c r="T1148"/>
    </row>
    <row r="1149" spans="20:20">
      <c r="T1149"/>
    </row>
    <row r="1150" spans="20:20">
      <c r="T1150"/>
    </row>
    <row r="1151" spans="20:20">
      <c r="T1151"/>
    </row>
    <row r="1152" spans="20:20">
      <c r="T1152"/>
    </row>
    <row r="1153" spans="20:20">
      <c r="T1153"/>
    </row>
    <row r="1154" spans="20:20">
      <c r="T1154"/>
    </row>
    <row r="1155" spans="20:20">
      <c r="T1155"/>
    </row>
    <row r="1156" spans="20:20">
      <c r="T1156"/>
    </row>
    <row r="1157" spans="20:20">
      <c r="T1157"/>
    </row>
    <row r="1158" spans="20:20">
      <c r="T1158"/>
    </row>
    <row r="1159" spans="20:20">
      <c r="T1159"/>
    </row>
    <row r="1160" spans="20:20">
      <c r="T1160"/>
    </row>
    <row r="1161" spans="20:20">
      <c r="T1161"/>
    </row>
    <row r="1162" spans="20:20">
      <c r="T1162"/>
    </row>
    <row r="1163" spans="20:20">
      <c r="T1163"/>
    </row>
    <row r="1164" spans="20:20">
      <c r="T1164"/>
    </row>
    <row r="1165" spans="20:20">
      <c r="T1165"/>
    </row>
    <row r="1166" spans="20:20">
      <c r="T1166"/>
    </row>
    <row r="1167" spans="20:20">
      <c r="T1167"/>
    </row>
    <row r="1168" spans="20:20">
      <c r="T1168"/>
    </row>
    <row r="1169" spans="20:20">
      <c r="T1169"/>
    </row>
    <row r="1170" spans="20:20">
      <c r="T1170"/>
    </row>
    <row r="1171" spans="20:20">
      <c r="T1171"/>
    </row>
    <row r="1172" spans="20:20">
      <c r="T1172"/>
    </row>
    <row r="1173" spans="20:20">
      <c r="T1173"/>
    </row>
    <row r="1174" spans="20:20">
      <c r="T1174"/>
    </row>
    <row r="1175" spans="20:20">
      <c r="T1175"/>
    </row>
    <row r="1176" spans="20:20">
      <c r="T1176"/>
    </row>
    <row r="1177" spans="20:20">
      <c r="T1177"/>
    </row>
    <row r="1178" spans="20:20">
      <c r="T1178"/>
    </row>
    <row r="1179" spans="20:20">
      <c r="T1179"/>
    </row>
    <row r="1180" spans="20:20">
      <c r="T1180"/>
    </row>
    <row r="1181" spans="20:20">
      <c r="T1181"/>
    </row>
    <row r="1182" spans="20:20">
      <c r="T1182"/>
    </row>
    <row r="1183" spans="20:20">
      <c r="T1183"/>
    </row>
    <row r="1184" spans="20:20">
      <c r="T1184"/>
    </row>
    <row r="1185" spans="20:20">
      <c r="T1185"/>
    </row>
    <row r="1186" spans="20:20">
      <c r="T1186"/>
    </row>
    <row r="1187" spans="20:20">
      <c r="T1187"/>
    </row>
    <row r="1188" spans="20:20">
      <c r="T1188"/>
    </row>
    <row r="1189" spans="20:20">
      <c r="T1189"/>
    </row>
    <row r="1190" spans="20:20">
      <c r="T1190"/>
    </row>
    <row r="1191" spans="20:20">
      <c r="T1191"/>
    </row>
    <row r="1192" spans="20:20">
      <c r="T1192"/>
    </row>
    <row r="1193" spans="20:20">
      <c r="T1193"/>
    </row>
    <row r="1194" spans="20:20">
      <c r="T1194"/>
    </row>
    <row r="1195" spans="20:20">
      <c r="T1195"/>
    </row>
    <row r="1196" spans="20:20">
      <c r="T1196"/>
    </row>
    <row r="1197" spans="20:20">
      <c r="T1197"/>
    </row>
    <row r="1198" spans="20:20">
      <c r="T1198"/>
    </row>
    <row r="1199" spans="20:20">
      <c r="T1199"/>
    </row>
  </sheetData>
  <mergeCells count="17">
    <mergeCell ref="L20:L21"/>
    <mergeCell ref="Q20:S20"/>
    <mergeCell ref="U20:U21"/>
    <mergeCell ref="V20:V21"/>
    <mergeCell ref="W20:W21"/>
    <mergeCell ref="P20:P21"/>
    <mergeCell ref="O20:O21"/>
    <mergeCell ref="N20:N21"/>
    <mergeCell ref="M20:M21"/>
    <mergeCell ref="T20:T21"/>
    <mergeCell ref="B16:C16"/>
    <mergeCell ref="B20:B21"/>
    <mergeCell ref="C20:C21"/>
    <mergeCell ref="H20:J20"/>
    <mergeCell ref="K20:K21"/>
    <mergeCell ref="D20:D21"/>
    <mergeCell ref="E20:G20"/>
  </mergeCells>
  <phoneticPr fontId="5"/>
  <pageMargins left="0.7" right="0.7" top="0.75" bottom="0.75" header="0.3" footer="0.3"/>
  <pageSetup paperSize="9" scale="39" orientation="landscape" r:id="rId1"/>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B098F701-E081-4235-8DCD-A443554FD919}">
          <x14:formula1>
            <xm:f>プルダウンリスト!$C$14:$C$16</xm:f>
          </x14:formula1>
          <xm:sqref>C22:C1021</xm:sqref>
        </x14:dataValidation>
        <x14:dataValidation type="list" allowBlank="1" showInputMessage="1" showErrorMessage="1" xr:uid="{42785475-615B-4E67-9911-489A333FFF84}">
          <x14:formula1>
            <xm:f>プルダウンリスト!$C$20:$C$21</xm:f>
          </x14:formula1>
          <xm:sqref>L22:L1021</xm:sqref>
        </x14:dataValidation>
        <x14:dataValidation type="list" allowBlank="1" showInputMessage="1" showErrorMessage="1" xr:uid="{15FA9B4C-F8E5-4F5D-B4EA-F244D4898EBC}">
          <x14:formula1>
            <xm:f>プルダウンリスト!$C$25:$C$26</xm:f>
          </x14:formula1>
          <xm:sqref>M22:M1021</xm:sqref>
        </x14:dataValidation>
        <x14:dataValidation type="list" allowBlank="1" showInputMessage="1" showErrorMessage="1" xr:uid="{FA1D2255-3793-4469-9EF2-BE491B92258D}">
          <x14:formula1>
            <xm:f>プルダウンリスト!$C$70:$C$77</xm:f>
          </x14:formula1>
          <xm:sqref>K22:K1021</xm:sqref>
        </x14:dataValidation>
        <x14:dataValidation type="list" allowBlank="1" showInputMessage="1" showErrorMessage="1" xr:uid="{562FDE3E-E56A-4642-80F6-7E4E3F44396D}">
          <x14:formula1>
            <xm:f>プルダウンリスト!$C$51:$C$57</xm:f>
          </x14:formula1>
          <xm:sqref>V22:V1021</xm:sqref>
        </x14:dataValidation>
        <x14:dataValidation type="list" allowBlank="1" showInputMessage="1" showErrorMessage="1" xr:uid="{A6F847F0-9295-4582-822C-61635D1E4794}">
          <x14:formula1>
            <xm:f>プルダウンリスト!$C$31:$C$47</xm:f>
          </x14:formula1>
          <xm:sqref>O22:O1021</xm:sqref>
        </x14:dataValidation>
        <x14:dataValidation type="list" allowBlank="1" showInputMessage="1" showErrorMessage="1" xr:uid="{4180E6E4-1545-4959-99BA-145CDC81B836}">
          <x14:formula1>
            <xm:f>財源リスト!$C$4:$C$21</xm:f>
          </x14:formula1>
          <xm:sqref>N22:N1021</xm:sqref>
        </x14:dataValidation>
        <x14:dataValidation type="list" allowBlank="1" showInputMessage="1" showErrorMessage="1" xr:uid="{E17C3725-0027-416A-A43F-F9F5B497391D}">
          <x14:formula1>
            <xm:f>分野・分科コードリスト!$G$4:$G$49</xm:f>
          </x14:formula1>
          <xm:sqref>H22:H1021</xm:sqref>
        </x14:dataValidation>
        <x14:dataValidation type="list" allowBlank="1" showInputMessage="1" showErrorMessage="1" xr:uid="{57308C9A-D32E-4F9B-9D1A-DC780D6EBBFA}">
          <x14:formula1>
            <xm:f>国・地域コードリスト!$L$3:$L$209</xm:f>
          </x14:formula1>
          <xm:sqref>Q22:Q1021 E22:E1021</xm:sqref>
        </x14:dataValidation>
        <x14:dataValidation type="list" allowBlank="1" showInputMessage="1" showErrorMessage="1" xr:uid="{E5D6705C-A176-46C5-BAFA-3C5FFC9165F7}">
          <x14:formula1>
            <xm:f>プルダウンリスト!$C$62:$C$66</xm:f>
          </x14:formula1>
          <xm:sqref>T22:T1021</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D2796-1C5A-4A03-9A49-722660BE8713}">
  <sheetPr>
    <pageSetUpPr fitToPage="1"/>
  </sheetPr>
  <dimension ref="A1:AK1022"/>
  <sheetViews>
    <sheetView zoomScaleNormal="100" workbookViewId="0">
      <selection activeCell="F26" sqref="F26"/>
    </sheetView>
  </sheetViews>
  <sheetFormatPr defaultColWidth="8.25" defaultRowHeight="13"/>
  <cols>
    <col min="1" max="1" width="1.9140625" style="8" customWidth="1"/>
    <col min="2" max="5" width="7.9140625" style="87" customWidth="1"/>
    <col min="6" max="6" width="15.25" style="160" customWidth="1"/>
    <col min="7" max="7" width="7.9140625" style="160" customWidth="1"/>
    <col min="8" max="8" width="7.9140625" style="8" customWidth="1"/>
    <col min="9" max="9" width="7.75" style="165" customWidth="1"/>
    <col min="10" max="11" width="15.25" style="165" customWidth="1"/>
    <col min="12" max="12" width="38.1640625" style="160" customWidth="1"/>
    <col min="13" max="13" width="10.5" style="8" customWidth="1"/>
    <col min="14" max="15" width="7.9140625" style="8" customWidth="1"/>
    <col min="16" max="16" width="15.25" style="165" customWidth="1"/>
    <col min="17" max="17" width="7.9140625" style="165" customWidth="1"/>
    <col min="18" max="19" width="22.75" style="165" customWidth="1"/>
    <col min="20" max="20" width="15.25" style="165" customWidth="1"/>
    <col min="21" max="21" width="37.25" style="165" customWidth="1"/>
    <col min="22" max="22" width="2.83203125" style="8" customWidth="1"/>
    <col min="23" max="23" width="9.75" style="87" customWidth="1"/>
    <col min="24" max="24" width="35.1640625" style="8" customWidth="1"/>
    <col min="25" max="25" width="6.83203125" style="8" hidden="1" customWidth="1"/>
    <col min="26" max="26" width="9.75" style="87" customWidth="1"/>
    <col min="27" max="27" width="9.75" style="8" customWidth="1"/>
    <col min="28" max="28" width="2.1640625" style="8" customWidth="1"/>
    <col min="29" max="29" width="2.83203125" style="8" customWidth="1"/>
    <col min="30" max="30" width="8.25" style="8"/>
    <col min="31" max="31" width="25.6640625" style="8" customWidth="1"/>
    <col min="32" max="32" width="25.75" style="8" hidden="1" customWidth="1"/>
    <col min="33" max="33" width="8.25" style="8"/>
    <col min="34" max="34" width="17.33203125" style="8" customWidth="1"/>
    <col min="35" max="36" width="8.25" style="8"/>
    <col min="37" max="37" width="50.58203125" style="8" customWidth="1"/>
    <col min="38" max="16384" width="8.25" style="8"/>
  </cols>
  <sheetData>
    <row r="1" spans="1:37" ht="19">
      <c r="B1" s="3" t="s">
        <v>2429</v>
      </c>
      <c r="C1" s="143"/>
      <c r="D1" s="55"/>
      <c r="E1" s="55"/>
      <c r="H1" s="11"/>
      <c r="I1" s="16"/>
      <c r="J1" s="16"/>
      <c r="L1" s="170"/>
      <c r="M1" s="11"/>
      <c r="U1" s="9"/>
    </row>
    <row r="2" spans="1:37" s="17" customFormat="1" ht="15" customHeight="1">
      <c r="B2" s="49" t="s">
        <v>2086</v>
      </c>
      <c r="C2" s="28"/>
      <c r="D2" s="28"/>
      <c r="E2" s="28"/>
      <c r="F2" s="240"/>
      <c r="G2" s="240"/>
      <c r="I2" s="49"/>
      <c r="J2" s="49"/>
      <c r="K2" s="49"/>
      <c r="L2" s="240"/>
      <c r="P2" s="49"/>
      <c r="Q2" s="49"/>
      <c r="R2" s="49"/>
      <c r="S2" s="49"/>
      <c r="T2" s="49"/>
      <c r="U2" s="49"/>
      <c r="V2" s="11"/>
      <c r="W2" s="8"/>
      <c r="X2" s="8"/>
      <c r="Y2" s="8"/>
      <c r="Z2" s="8"/>
      <c r="AA2" s="8"/>
      <c r="AB2" s="8"/>
      <c r="AC2" s="8"/>
      <c r="AD2" s="8"/>
      <c r="AE2" s="8"/>
      <c r="AF2" s="8"/>
      <c r="AG2" s="8"/>
      <c r="AH2" s="8"/>
      <c r="AI2" s="8"/>
      <c r="AJ2" s="8"/>
      <c r="AK2" s="8"/>
    </row>
    <row r="3" spans="1:37" s="17" customFormat="1" ht="15" customHeight="1">
      <c r="B3" s="49" t="s">
        <v>2430</v>
      </c>
      <c r="C3" s="28"/>
      <c r="D3" s="28"/>
      <c r="E3" s="28"/>
      <c r="F3" s="240"/>
      <c r="G3" s="240"/>
      <c r="I3" s="49"/>
      <c r="J3" s="49"/>
      <c r="K3" s="49"/>
      <c r="L3" s="240"/>
      <c r="P3" s="49"/>
      <c r="Q3" s="49"/>
      <c r="R3" s="49"/>
      <c r="S3" s="49"/>
      <c r="T3" s="49"/>
      <c r="U3" s="49"/>
      <c r="W3" s="8"/>
      <c r="X3" s="8"/>
      <c r="Y3" s="8"/>
      <c r="Z3" s="8"/>
      <c r="AA3" s="8"/>
      <c r="AB3" s="8"/>
      <c r="AC3" s="8"/>
      <c r="AD3" s="8"/>
      <c r="AE3" s="8"/>
      <c r="AF3" s="8"/>
      <c r="AG3" s="8"/>
      <c r="AH3" s="8"/>
      <c r="AI3" s="8"/>
      <c r="AJ3" s="8"/>
      <c r="AK3" s="8"/>
    </row>
    <row r="4" spans="1:37" s="17" customFormat="1" ht="15" customHeight="1">
      <c r="B4" s="49" t="s">
        <v>2431</v>
      </c>
      <c r="C4" s="28"/>
      <c r="D4" s="28"/>
      <c r="E4" s="28"/>
      <c r="F4" s="240"/>
      <c r="G4" s="240"/>
      <c r="I4" s="49"/>
      <c r="J4" s="49"/>
      <c r="K4" s="49"/>
      <c r="L4" s="240"/>
      <c r="P4" s="49"/>
      <c r="Q4" s="49"/>
      <c r="R4" s="49"/>
      <c r="S4" s="49"/>
      <c r="T4" s="49"/>
      <c r="U4" s="49"/>
      <c r="W4" s="8"/>
      <c r="X4" s="8"/>
      <c r="Y4" s="8"/>
      <c r="Z4" s="8"/>
      <c r="AA4" s="8"/>
      <c r="AB4" s="8"/>
      <c r="AC4" s="8"/>
      <c r="AD4" s="8"/>
      <c r="AE4" s="8"/>
      <c r="AF4" s="8"/>
      <c r="AG4" s="8"/>
      <c r="AH4" s="8"/>
      <c r="AI4" s="8"/>
      <c r="AJ4" s="8"/>
      <c r="AK4" s="8"/>
    </row>
    <row r="5" spans="1:37" s="17" customFormat="1" ht="15" customHeight="1">
      <c r="B5" s="49" t="s">
        <v>2432</v>
      </c>
      <c r="C5" s="28"/>
      <c r="D5" s="28"/>
      <c r="E5" s="28"/>
      <c r="F5" s="240"/>
      <c r="G5" s="240"/>
      <c r="I5" s="49"/>
      <c r="J5" s="49"/>
      <c r="K5" s="49"/>
      <c r="L5" s="240"/>
      <c r="P5" s="49"/>
      <c r="Q5" s="49"/>
      <c r="R5" s="49"/>
      <c r="S5" s="49"/>
      <c r="T5" s="49"/>
      <c r="U5" s="49"/>
      <c r="W5" s="8"/>
      <c r="X5" s="8"/>
      <c r="Y5" s="8"/>
      <c r="Z5" s="8"/>
      <c r="AA5" s="8"/>
      <c r="AB5" s="8"/>
      <c r="AC5" s="8"/>
      <c r="AD5" s="8"/>
      <c r="AE5" s="8"/>
      <c r="AF5" s="8"/>
      <c r="AG5" s="8"/>
      <c r="AH5" s="8"/>
      <c r="AI5" s="8"/>
      <c r="AJ5" s="8"/>
      <c r="AK5" s="8"/>
    </row>
    <row r="6" spans="1:37" s="17" customFormat="1" ht="15" customHeight="1">
      <c r="A6" s="11"/>
      <c r="B6" s="49" t="s">
        <v>2433</v>
      </c>
      <c r="C6" s="28"/>
      <c r="D6" s="28"/>
      <c r="E6" s="28"/>
      <c r="F6" s="240"/>
      <c r="G6" s="240"/>
      <c r="I6" s="49"/>
      <c r="J6" s="49"/>
      <c r="K6" s="49"/>
      <c r="L6" s="240"/>
      <c r="P6" s="49"/>
      <c r="Q6" s="49"/>
      <c r="R6" s="49"/>
      <c r="S6" s="49"/>
      <c r="T6" s="49"/>
      <c r="U6" s="49"/>
      <c r="W6" s="8"/>
      <c r="X6" s="8"/>
      <c r="Y6" s="8"/>
      <c r="Z6" s="8"/>
      <c r="AA6" s="8"/>
      <c r="AB6" s="8"/>
      <c r="AC6" s="8"/>
      <c r="AD6" s="8"/>
      <c r="AE6" s="8"/>
      <c r="AF6" s="8"/>
      <c r="AG6" s="8"/>
      <c r="AH6" s="8"/>
      <c r="AI6" s="8"/>
      <c r="AJ6" s="8"/>
      <c r="AK6" s="8"/>
    </row>
    <row r="7" spans="1:37" s="17" customFormat="1" ht="15" customHeight="1">
      <c r="A7" s="11"/>
      <c r="B7" s="16" t="s">
        <v>2439</v>
      </c>
      <c r="C7" s="28"/>
      <c r="D7" s="28"/>
      <c r="E7" s="28"/>
      <c r="F7" s="240"/>
      <c r="G7" s="240"/>
      <c r="I7" s="49"/>
      <c r="J7" s="49"/>
      <c r="K7" s="49"/>
      <c r="L7" s="240"/>
      <c r="P7" s="49"/>
      <c r="Q7" s="49"/>
      <c r="R7" s="49"/>
      <c r="S7" s="49"/>
      <c r="T7" s="49"/>
      <c r="U7" s="49"/>
      <c r="W7" s="8"/>
      <c r="X7" s="8"/>
      <c r="Y7" s="8"/>
      <c r="Z7" s="8"/>
      <c r="AA7" s="8"/>
      <c r="AB7" s="8"/>
      <c r="AC7" s="8"/>
      <c r="AD7" s="8"/>
      <c r="AE7" s="8"/>
      <c r="AF7" s="8"/>
      <c r="AG7" s="8"/>
      <c r="AH7" s="8"/>
      <c r="AI7" s="8"/>
      <c r="AJ7" s="8"/>
      <c r="AK7" s="8"/>
    </row>
    <row r="8" spans="1:37" s="17" customFormat="1" ht="15" customHeight="1">
      <c r="B8" s="16" t="s">
        <v>2440</v>
      </c>
      <c r="C8" s="28"/>
      <c r="D8" s="28"/>
      <c r="E8" s="28"/>
      <c r="F8" s="240"/>
      <c r="G8" s="240"/>
      <c r="I8" s="49"/>
      <c r="J8" s="49"/>
      <c r="K8" s="49"/>
      <c r="L8" s="240"/>
      <c r="P8" s="49"/>
      <c r="Q8" s="49"/>
      <c r="R8" s="49"/>
      <c r="S8" s="49"/>
      <c r="T8" s="49"/>
      <c r="U8" s="49"/>
      <c r="W8" s="8"/>
      <c r="X8" s="8"/>
      <c r="Y8" s="8"/>
      <c r="Z8" s="8"/>
      <c r="AA8" s="8"/>
      <c r="AB8" s="8"/>
      <c r="AC8" s="8"/>
      <c r="AD8" s="8"/>
      <c r="AE8" s="8"/>
      <c r="AF8" s="8"/>
      <c r="AG8" s="8"/>
      <c r="AH8" s="8"/>
      <c r="AI8" s="8"/>
      <c r="AJ8" s="8"/>
      <c r="AK8" s="8"/>
    </row>
    <row r="9" spans="1:37" s="242" customFormat="1" ht="15" customHeight="1">
      <c r="A9" s="17"/>
      <c r="B9" s="16" t="s">
        <v>2441</v>
      </c>
      <c r="C9" s="28"/>
      <c r="D9" s="28"/>
      <c r="E9" s="28"/>
      <c r="F9" s="240"/>
      <c r="G9" s="240"/>
      <c r="H9" s="17"/>
      <c r="I9" s="49"/>
      <c r="J9" s="49"/>
      <c r="K9" s="49"/>
      <c r="L9" s="240"/>
      <c r="M9" s="17"/>
      <c r="N9" s="17"/>
      <c r="O9" s="17"/>
      <c r="P9" s="49"/>
      <c r="Q9" s="49"/>
      <c r="R9" s="49"/>
      <c r="S9" s="49"/>
      <c r="T9" s="49"/>
      <c r="U9" s="49"/>
      <c r="V9" s="17"/>
      <c r="W9" s="8"/>
      <c r="X9" s="8"/>
      <c r="Y9" s="8"/>
      <c r="Z9" s="8"/>
      <c r="AA9" s="8"/>
      <c r="AB9" s="8"/>
      <c r="AC9" s="8"/>
      <c r="AD9" s="8"/>
      <c r="AE9" s="8"/>
      <c r="AF9" s="8"/>
      <c r="AG9" s="8"/>
      <c r="AH9" s="8"/>
      <c r="AI9" s="8"/>
      <c r="AJ9" s="8"/>
      <c r="AK9" s="8"/>
    </row>
    <row r="10" spans="1:37" s="242" customFormat="1" ht="15" customHeight="1">
      <c r="A10" s="17"/>
      <c r="B10" s="16" t="s">
        <v>2442</v>
      </c>
      <c r="C10" s="28"/>
      <c r="D10" s="28"/>
      <c r="E10" s="28"/>
      <c r="F10" s="240"/>
      <c r="G10" s="240"/>
      <c r="H10" s="17"/>
      <c r="I10" s="49"/>
      <c r="J10" s="49"/>
      <c r="K10" s="49"/>
      <c r="L10" s="240"/>
      <c r="M10" s="17"/>
      <c r="N10" s="17"/>
      <c r="O10" s="17"/>
      <c r="P10" s="49"/>
      <c r="Q10" s="49"/>
      <c r="R10" s="49"/>
      <c r="S10" s="49"/>
      <c r="T10" s="49"/>
      <c r="U10" s="49"/>
      <c r="V10" s="17"/>
      <c r="W10" s="8"/>
      <c r="X10" s="8"/>
      <c r="Y10" s="8"/>
      <c r="Z10" s="8"/>
      <c r="AA10" s="8"/>
      <c r="AB10" s="8"/>
      <c r="AC10" s="8"/>
      <c r="AD10" s="8"/>
      <c r="AE10" s="8"/>
      <c r="AF10" s="8"/>
      <c r="AG10" s="8"/>
      <c r="AH10" s="8"/>
      <c r="AI10" s="8"/>
      <c r="AJ10" s="8"/>
      <c r="AK10" s="8"/>
    </row>
    <row r="11" spans="1:37" s="17" customFormat="1" ht="15" customHeight="1">
      <c r="A11" s="242"/>
      <c r="B11" s="49" t="s">
        <v>2434</v>
      </c>
      <c r="C11" s="28"/>
      <c r="D11" s="28"/>
      <c r="E11" s="28"/>
      <c r="F11" s="240"/>
      <c r="G11" s="240"/>
      <c r="I11" s="49"/>
      <c r="J11" s="49"/>
      <c r="K11" s="49"/>
      <c r="L11" s="240"/>
      <c r="P11" s="49"/>
      <c r="Q11" s="49"/>
      <c r="R11" s="49"/>
      <c r="S11" s="49"/>
      <c r="T11" s="49"/>
      <c r="U11" s="49"/>
      <c r="W11" s="8"/>
      <c r="X11" s="8"/>
      <c r="Y11" s="8"/>
      <c r="Z11" s="8"/>
      <c r="AA11" s="8"/>
      <c r="AB11" s="8"/>
      <c r="AC11" s="8"/>
      <c r="AD11" s="8"/>
      <c r="AE11" s="8"/>
      <c r="AF11" s="8"/>
      <c r="AG11" s="8"/>
      <c r="AH11" s="8"/>
      <c r="AI11" s="8"/>
      <c r="AJ11" s="8"/>
      <c r="AK11" s="8"/>
    </row>
    <row r="12" spans="1:37" s="17" customFormat="1" ht="15" customHeight="1">
      <c r="B12" s="49" t="s">
        <v>2638</v>
      </c>
      <c r="C12" s="55"/>
      <c r="D12" s="55"/>
      <c r="E12" s="28"/>
      <c r="F12" s="240"/>
      <c r="G12" s="240"/>
      <c r="H12" s="55"/>
      <c r="I12" s="16"/>
      <c r="J12" s="16"/>
      <c r="K12" s="49"/>
      <c r="L12" s="170"/>
      <c r="P12" s="49"/>
      <c r="Q12" s="49"/>
      <c r="R12" s="49"/>
      <c r="S12" s="49"/>
      <c r="T12" s="49"/>
      <c r="U12" s="16"/>
      <c r="W12" s="8"/>
      <c r="X12" s="8"/>
      <c r="Y12" s="8"/>
      <c r="Z12" s="8"/>
      <c r="AA12" s="8"/>
      <c r="AB12" s="8"/>
      <c r="AC12" s="8"/>
      <c r="AD12" s="8"/>
      <c r="AE12" s="8"/>
      <c r="AF12" s="8"/>
      <c r="AG12" s="8"/>
      <c r="AH12" s="8"/>
      <c r="AI12" s="8"/>
      <c r="AJ12" s="8"/>
      <c r="AK12" s="8"/>
    </row>
    <row r="13" spans="1:37" s="17" customFormat="1" ht="15" customHeight="1">
      <c r="B13" s="49" t="s">
        <v>2435</v>
      </c>
      <c r="C13" s="55"/>
      <c r="D13" s="55"/>
      <c r="E13" s="28"/>
      <c r="F13" s="240"/>
      <c r="G13" s="240"/>
      <c r="H13" s="55"/>
      <c r="I13" s="16"/>
      <c r="J13" s="16"/>
      <c r="K13" s="49"/>
      <c r="L13" s="170"/>
      <c r="P13" s="49"/>
      <c r="Q13" s="49"/>
      <c r="R13" s="49"/>
      <c r="S13" s="49"/>
      <c r="T13" s="49"/>
      <c r="U13" s="16"/>
      <c r="W13" s="8"/>
      <c r="X13" s="8"/>
      <c r="Y13" s="8"/>
      <c r="Z13" s="8"/>
      <c r="AA13" s="8"/>
      <c r="AB13" s="8"/>
      <c r="AC13" s="8"/>
      <c r="AD13" s="8"/>
      <c r="AE13" s="8"/>
      <c r="AF13" s="8"/>
      <c r="AG13" s="8"/>
      <c r="AH13" s="8"/>
      <c r="AI13" s="8"/>
      <c r="AJ13" s="8"/>
      <c r="AK13" s="8"/>
    </row>
    <row r="14" spans="1:37" s="17" customFormat="1" ht="15" customHeight="1">
      <c r="B14" s="49" t="s">
        <v>2640</v>
      </c>
      <c r="C14" s="55"/>
      <c r="D14" s="55"/>
      <c r="E14" s="28"/>
      <c r="F14" s="240"/>
      <c r="G14" s="240"/>
      <c r="H14" s="55"/>
      <c r="I14" s="16"/>
      <c r="J14" s="16"/>
      <c r="K14" s="49"/>
      <c r="L14" s="170"/>
      <c r="P14" s="49"/>
      <c r="Q14" s="49"/>
      <c r="R14" s="49"/>
      <c r="S14" s="49"/>
      <c r="T14" s="49"/>
      <c r="U14" s="16"/>
      <c r="W14" s="8"/>
      <c r="X14" s="8"/>
      <c r="Y14" s="8"/>
      <c r="Z14" s="8"/>
      <c r="AA14" s="8"/>
      <c r="AB14" s="8"/>
      <c r="AC14" s="8"/>
      <c r="AD14" s="8"/>
      <c r="AE14" s="8"/>
      <c r="AF14" s="8"/>
      <c r="AG14" s="8"/>
      <c r="AH14" s="8"/>
      <c r="AI14" s="8"/>
      <c r="AJ14" s="8"/>
      <c r="AK14" s="8"/>
    </row>
    <row r="15" spans="1:37" ht="15" customHeight="1">
      <c r="A15" s="17"/>
      <c r="B15" s="11" t="s">
        <v>1623</v>
      </c>
      <c r="C15" s="55"/>
      <c r="D15" s="55"/>
      <c r="E15" s="28"/>
      <c r="F15" s="240"/>
      <c r="G15" s="240"/>
      <c r="H15" s="55"/>
      <c r="I15" s="16"/>
      <c r="J15" s="16"/>
      <c r="K15" s="49"/>
      <c r="L15" s="170"/>
      <c r="M15" s="17"/>
      <c r="N15" s="17"/>
      <c r="O15" s="17"/>
      <c r="P15" s="49"/>
      <c r="Q15" s="49"/>
      <c r="R15" s="49"/>
      <c r="S15" s="49"/>
      <c r="T15" s="49"/>
      <c r="U15" s="16"/>
      <c r="W15" s="8"/>
      <c r="Z15" s="8"/>
    </row>
    <row r="16" spans="1:37" ht="15" customHeight="1">
      <c r="B16" s="11"/>
      <c r="C16" s="55"/>
      <c r="D16" s="55"/>
      <c r="E16" s="28"/>
      <c r="F16" s="240"/>
      <c r="G16" s="240"/>
      <c r="H16" s="55"/>
      <c r="I16" s="16"/>
      <c r="J16" s="16"/>
      <c r="K16" s="49"/>
      <c r="L16" s="170"/>
      <c r="M16" s="17"/>
      <c r="N16" s="17"/>
      <c r="O16" s="17"/>
      <c r="P16" s="49"/>
      <c r="Q16" s="49"/>
      <c r="R16" s="49"/>
      <c r="S16" s="49"/>
      <c r="T16" s="49"/>
      <c r="U16" s="16"/>
      <c r="W16" s="8"/>
      <c r="Z16" s="8"/>
    </row>
    <row r="17" spans="2:26" ht="23" customHeight="1">
      <c r="B17" s="382" t="s">
        <v>1591</v>
      </c>
      <c r="C17" s="383"/>
      <c r="D17" s="88" t="str">
        <f>'3-1.中・長期派遣'!E29</f>
        <v/>
      </c>
      <c r="E17" s="89"/>
      <c r="F17" s="89"/>
      <c r="G17" s="239"/>
      <c r="H17" s="152"/>
      <c r="I17" s="244"/>
      <c r="M17" s="1"/>
      <c r="N17" s="1"/>
      <c r="O17" s="1"/>
      <c r="P17" s="230"/>
      <c r="Q17" s="230"/>
      <c r="T17" s="230"/>
      <c r="W17" s="8"/>
      <c r="Z17" s="8"/>
    </row>
    <row r="18" spans="2:26" ht="15" customHeight="1">
      <c r="B18" s="55"/>
      <c r="C18" s="55"/>
      <c r="D18" s="55"/>
      <c r="H18" s="55"/>
      <c r="I18" s="55"/>
      <c r="J18" s="230"/>
      <c r="L18" s="229"/>
      <c r="M18" s="1"/>
      <c r="N18" s="1"/>
      <c r="O18" s="1"/>
      <c r="P18" s="230"/>
      <c r="Q18" s="230"/>
      <c r="T18" s="230"/>
      <c r="W18" s="8"/>
      <c r="Z18" s="8"/>
    </row>
    <row r="19" spans="2:26" ht="27.75" customHeight="1">
      <c r="B19" s="23" t="s">
        <v>2146</v>
      </c>
      <c r="C19" s="55"/>
      <c r="D19" s="55"/>
      <c r="H19" s="55"/>
      <c r="I19" s="55"/>
      <c r="J19" s="230"/>
      <c r="L19" s="229"/>
      <c r="M19" s="1"/>
      <c r="N19" s="1"/>
      <c r="O19" s="1"/>
      <c r="P19" s="230"/>
      <c r="Q19" s="230"/>
      <c r="T19" s="230"/>
      <c r="W19" s="8"/>
      <c r="Z19" s="8"/>
    </row>
    <row r="20" spans="2:26">
      <c r="B20" s="23">
        <f>COUNTA(B23:B1988)</f>
        <v>0</v>
      </c>
      <c r="E20" s="55"/>
      <c r="H20" s="11"/>
      <c r="I20" s="16"/>
      <c r="J20" s="16"/>
      <c r="L20" s="229"/>
      <c r="M20" s="1"/>
      <c r="N20" s="1"/>
      <c r="O20" s="1"/>
      <c r="P20" s="230"/>
      <c r="Q20" s="230"/>
      <c r="R20" s="230"/>
      <c r="S20" s="230"/>
      <c r="T20" s="230"/>
      <c r="U20" s="230"/>
      <c r="W20" s="8"/>
      <c r="Z20" s="8"/>
    </row>
    <row r="21" spans="2:26" ht="15" customHeight="1">
      <c r="B21" s="378" t="s">
        <v>2403</v>
      </c>
      <c r="C21" s="378" t="s">
        <v>2163</v>
      </c>
      <c r="D21" s="378" t="s">
        <v>2627</v>
      </c>
      <c r="E21" s="384" t="s">
        <v>2657</v>
      </c>
      <c r="F21" s="385"/>
      <c r="G21" s="386"/>
      <c r="H21" s="375" t="s">
        <v>2149</v>
      </c>
      <c r="I21" s="376"/>
      <c r="J21" s="377"/>
      <c r="K21" s="378" t="s">
        <v>2420</v>
      </c>
      <c r="L21" s="378" t="s">
        <v>2631</v>
      </c>
      <c r="M21" s="378" t="s">
        <v>2636</v>
      </c>
      <c r="N21" s="378" t="s">
        <v>2639</v>
      </c>
      <c r="O21" s="375" t="s">
        <v>2436</v>
      </c>
      <c r="P21" s="376"/>
      <c r="Q21" s="377"/>
      <c r="R21" s="378" t="s">
        <v>2437</v>
      </c>
      <c r="S21" s="354" t="s">
        <v>2659</v>
      </c>
      <c r="T21" s="378" t="s">
        <v>2438</v>
      </c>
      <c r="U21" s="380" t="s">
        <v>2424</v>
      </c>
      <c r="W21" s="8"/>
      <c r="Z21" s="8"/>
    </row>
    <row r="22" spans="2:26" ht="30" customHeight="1">
      <c r="B22" s="379"/>
      <c r="C22" s="379"/>
      <c r="D22" s="379"/>
      <c r="E22" s="233" t="s">
        <v>2408</v>
      </c>
      <c r="F22" s="69" t="s">
        <v>2411</v>
      </c>
      <c r="G22" s="69" t="s">
        <v>2412</v>
      </c>
      <c r="H22" s="233" t="s">
        <v>2408</v>
      </c>
      <c r="I22" s="233" t="s">
        <v>2409</v>
      </c>
      <c r="J22" s="233" t="s">
        <v>2410</v>
      </c>
      <c r="K22" s="379"/>
      <c r="L22" s="379"/>
      <c r="M22" s="379"/>
      <c r="N22" s="379"/>
      <c r="O22" s="233" t="s">
        <v>2408</v>
      </c>
      <c r="P22" s="69" t="s">
        <v>2411</v>
      </c>
      <c r="Q22" s="69" t="s">
        <v>2412</v>
      </c>
      <c r="R22" s="379"/>
      <c r="S22" s="233"/>
      <c r="T22" s="379"/>
      <c r="U22" s="381"/>
      <c r="W22" s="8"/>
      <c r="Z22" s="8"/>
    </row>
    <row r="23" spans="2:26" ht="30" customHeight="1">
      <c r="B23" s="234"/>
      <c r="C23" s="235"/>
      <c r="D23" s="234"/>
      <c r="E23" s="235"/>
      <c r="F23" s="236" t="e">
        <f>VLOOKUP(E23,国・地域コードリスト!$L$3:$M$209,2,FALSE)</f>
        <v>#N/A</v>
      </c>
      <c r="G23" s="236" t="e">
        <f>VLOOKUP(E23,国・地域コードリスト!$N$3:$O$209,2,FALSE)</f>
        <v>#N/A</v>
      </c>
      <c r="H23" s="235"/>
      <c r="I23" s="236" t="e">
        <f>VLOOKUP(H23,分野・分科コードリスト!$G$4:$I$49,2,FALSE)</f>
        <v>#N/A</v>
      </c>
      <c r="J23" s="236" t="e">
        <f>VLOOKUP(H23,分野・分科コードリスト!$G$4:$I$49,3,FALSE)</f>
        <v>#N/A</v>
      </c>
      <c r="K23" s="237"/>
      <c r="L23" s="237"/>
      <c r="M23" s="243"/>
      <c r="N23" s="234"/>
      <c r="O23" s="235"/>
      <c r="P23" s="236" t="e">
        <f>VLOOKUP(O23,国・地域コードリスト!$L$3:$M$209,2,FALSE)</f>
        <v>#N/A</v>
      </c>
      <c r="Q23" s="236" t="e">
        <f>VLOOKUP(O23,国・地域コードリスト!$N$3:$O$209,2,FALSE)</f>
        <v>#N/A</v>
      </c>
      <c r="R23" s="237"/>
      <c r="S23" s="164"/>
      <c r="T23" s="237"/>
      <c r="U23" s="164"/>
      <c r="W23" s="8"/>
      <c r="Z23" s="8"/>
    </row>
    <row r="24" spans="2:26" ht="30" customHeight="1">
      <c r="B24" s="234"/>
      <c r="C24" s="235"/>
      <c r="D24" s="234"/>
      <c r="E24" s="235"/>
      <c r="F24" s="236" t="e">
        <f>VLOOKUP(E24,国・地域コードリスト!$L$3:$M$209,2,FALSE)</f>
        <v>#N/A</v>
      </c>
      <c r="G24" s="236" t="e">
        <f>VLOOKUP(E24,国・地域コードリスト!$N$3:$O$209,2,FALSE)</f>
        <v>#N/A</v>
      </c>
      <c r="H24" s="235"/>
      <c r="I24" s="236" t="e">
        <f>VLOOKUP(H24,分野・分科コードリスト!$G$4:$I$49,2,FALSE)</f>
        <v>#N/A</v>
      </c>
      <c r="J24" s="236" t="e">
        <f>VLOOKUP(H24,分野・分科コードリスト!$G$4:$I$49,3,FALSE)</f>
        <v>#N/A</v>
      </c>
      <c r="K24" s="237"/>
      <c r="L24" s="237"/>
      <c r="M24" s="243"/>
      <c r="N24" s="234"/>
      <c r="O24" s="235"/>
      <c r="P24" s="236" t="e">
        <f>VLOOKUP(O24,国・地域コードリスト!$L$3:$M$209,2,FALSE)</f>
        <v>#N/A</v>
      </c>
      <c r="Q24" s="236" t="e">
        <f>VLOOKUP(O24,国・地域コードリスト!$N$3:$O$209,2,FALSE)</f>
        <v>#N/A</v>
      </c>
      <c r="R24" s="237"/>
      <c r="S24" s="164"/>
      <c r="T24" s="237"/>
      <c r="U24" s="164"/>
      <c r="W24" s="8"/>
      <c r="Z24" s="8"/>
    </row>
    <row r="25" spans="2:26" ht="30" customHeight="1">
      <c r="B25" s="234"/>
      <c r="C25" s="235"/>
      <c r="D25" s="234"/>
      <c r="E25" s="235"/>
      <c r="F25" s="236" t="e">
        <f>VLOOKUP(E25,国・地域コードリスト!$L$3:$M$209,2,FALSE)</f>
        <v>#N/A</v>
      </c>
      <c r="G25" s="236" t="e">
        <f>VLOOKUP(E25,国・地域コードリスト!$N$3:$O$209,2,FALSE)</f>
        <v>#N/A</v>
      </c>
      <c r="H25" s="235"/>
      <c r="I25" s="236" t="e">
        <f>VLOOKUP(H25,分野・分科コードリスト!$G$4:$I$49,2,FALSE)</f>
        <v>#N/A</v>
      </c>
      <c r="J25" s="236" t="e">
        <f>VLOOKUP(H25,分野・分科コードリスト!$G$4:$I$49,3,FALSE)</f>
        <v>#N/A</v>
      </c>
      <c r="K25" s="237"/>
      <c r="L25" s="237"/>
      <c r="M25" s="243"/>
      <c r="N25" s="234"/>
      <c r="O25" s="235"/>
      <c r="P25" s="236" t="e">
        <f>VLOOKUP(O25,国・地域コードリスト!$L$3:$M$209,2,FALSE)</f>
        <v>#N/A</v>
      </c>
      <c r="Q25" s="236" t="e">
        <f>VLOOKUP(O25,国・地域コードリスト!$N$3:$O$209,2,FALSE)</f>
        <v>#N/A</v>
      </c>
      <c r="R25" s="237"/>
      <c r="S25" s="164"/>
      <c r="T25" s="237"/>
      <c r="U25" s="164"/>
      <c r="W25" s="8"/>
      <c r="Z25" s="8"/>
    </row>
    <row r="26" spans="2:26" ht="30" hidden="1" customHeight="1">
      <c r="B26" s="234"/>
      <c r="C26" s="235"/>
      <c r="D26" s="234"/>
      <c r="E26" s="235"/>
      <c r="F26" s="236" t="e">
        <f>VLOOKUP(E26,国・地域コードリスト!$L$3:$M$209,2,FALSE)</f>
        <v>#N/A</v>
      </c>
      <c r="G26" s="236" t="e">
        <f>VLOOKUP(E26,国・地域コードリスト!$N$3:$O$209,2,FALSE)</f>
        <v>#N/A</v>
      </c>
      <c r="H26" s="235"/>
      <c r="I26" s="236" t="e">
        <f>VLOOKUP(H26,分野・分科コードリスト!$G$4:$I$49,2,FALSE)</f>
        <v>#N/A</v>
      </c>
      <c r="J26" s="236" t="e">
        <f>VLOOKUP(H26,分野・分科コードリスト!$G$4:$I$49,3,FALSE)</f>
        <v>#N/A</v>
      </c>
      <c r="K26" s="237"/>
      <c r="L26" s="237"/>
      <c r="M26" s="243"/>
      <c r="N26" s="234"/>
      <c r="O26" s="235"/>
      <c r="P26" s="236" t="e">
        <f>VLOOKUP(O26,国・地域コードリスト!$L$3:$M$209,2,FALSE)</f>
        <v>#N/A</v>
      </c>
      <c r="Q26" s="236" t="e">
        <f>VLOOKUP(O26,国・地域コードリスト!$N$3:$O$209,2,FALSE)</f>
        <v>#N/A</v>
      </c>
      <c r="R26" s="237"/>
      <c r="S26" s="164"/>
      <c r="T26" s="237"/>
      <c r="U26" s="164"/>
      <c r="W26" s="8"/>
      <c r="Z26" s="8"/>
    </row>
    <row r="27" spans="2:26" ht="30" hidden="1" customHeight="1">
      <c r="B27" s="234"/>
      <c r="C27" s="235"/>
      <c r="D27" s="234"/>
      <c r="E27" s="235"/>
      <c r="F27" s="236" t="e">
        <f>VLOOKUP(E27,国・地域コードリスト!$L$3:$M$209,2,FALSE)</f>
        <v>#N/A</v>
      </c>
      <c r="G27" s="236" t="e">
        <f>VLOOKUP(E27,国・地域コードリスト!$N$3:$O$209,2,FALSE)</f>
        <v>#N/A</v>
      </c>
      <c r="H27" s="235"/>
      <c r="I27" s="236" t="e">
        <f>VLOOKUP(H27,分野・分科コードリスト!$G$4:$I$49,2,FALSE)</f>
        <v>#N/A</v>
      </c>
      <c r="J27" s="236" t="e">
        <f>VLOOKUP(H27,分野・分科コードリスト!$G$4:$I$49,3,FALSE)</f>
        <v>#N/A</v>
      </c>
      <c r="K27" s="237"/>
      <c r="L27" s="237"/>
      <c r="M27" s="243"/>
      <c r="N27" s="234"/>
      <c r="O27" s="235"/>
      <c r="P27" s="236" t="e">
        <f>VLOOKUP(O27,国・地域コードリスト!$L$3:$M$209,2,FALSE)</f>
        <v>#N/A</v>
      </c>
      <c r="Q27" s="236" t="e">
        <f>VLOOKUP(O27,国・地域コードリスト!$N$3:$O$209,2,FALSE)</f>
        <v>#N/A</v>
      </c>
      <c r="R27" s="237"/>
      <c r="S27" s="164"/>
      <c r="T27" s="237"/>
      <c r="U27" s="164"/>
      <c r="W27" s="8"/>
      <c r="Z27" s="8"/>
    </row>
    <row r="28" spans="2:26" ht="30" hidden="1" customHeight="1">
      <c r="B28" s="234"/>
      <c r="C28" s="235"/>
      <c r="D28" s="234"/>
      <c r="E28" s="235"/>
      <c r="F28" s="236" t="e">
        <f>VLOOKUP(E28,国・地域コードリスト!$L$3:$M$209,2,FALSE)</f>
        <v>#N/A</v>
      </c>
      <c r="G28" s="236" t="e">
        <f>VLOOKUP(E28,国・地域コードリスト!$N$3:$O$209,2,FALSE)</f>
        <v>#N/A</v>
      </c>
      <c r="H28" s="235"/>
      <c r="I28" s="236" t="e">
        <f>VLOOKUP(H28,分野・分科コードリスト!$G$4:$I$49,2,FALSE)</f>
        <v>#N/A</v>
      </c>
      <c r="J28" s="236" t="e">
        <f>VLOOKUP(H28,分野・分科コードリスト!$G$4:$I$49,3,FALSE)</f>
        <v>#N/A</v>
      </c>
      <c r="K28" s="237"/>
      <c r="L28" s="237"/>
      <c r="M28" s="243"/>
      <c r="N28" s="234"/>
      <c r="O28" s="235"/>
      <c r="P28" s="236" t="e">
        <f>VLOOKUP(O28,国・地域コードリスト!$L$3:$M$209,2,FALSE)</f>
        <v>#N/A</v>
      </c>
      <c r="Q28" s="236" t="e">
        <f>VLOOKUP(O28,国・地域コードリスト!$N$3:$O$209,2,FALSE)</f>
        <v>#N/A</v>
      </c>
      <c r="R28" s="237"/>
      <c r="S28" s="164"/>
      <c r="T28" s="237"/>
      <c r="U28" s="164"/>
      <c r="W28" s="8"/>
      <c r="Z28" s="8"/>
    </row>
    <row r="29" spans="2:26" ht="30" hidden="1" customHeight="1">
      <c r="B29" s="234"/>
      <c r="C29" s="235"/>
      <c r="D29" s="234"/>
      <c r="E29" s="235"/>
      <c r="F29" s="236" t="e">
        <f>VLOOKUP(E29,国・地域コードリスト!$L$3:$M$209,2,FALSE)</f>
        <v>#N/A</v>
      </c>
      <c r="G29" s="236" t="e">
        <f>VLOOKUP(E29,国・地域コードリスト!$N$3:$O$209,2,FALSE)</f>
        <v>#N/A</v>
      </c>
      <c r="H29" s="235"/>
      <c r="I29" s="236" t="e">
        <f>VLOOKUP(H29,分野・分科コードリスト!$G$4:$I$49,2,FALSE)</f>
        <v>#N/A</v>
      </c>
      <c r="J29" s="236" t="e">
        <f>VLOOKUP(H29,分野・分科コードリスト!$G$4:$I$49,3,FALSE)</f>
        <v>#N/A</v>
      </c>
      <c r="K29" s="237"/>
      <c r="L29" s="237"/>
      <c r="M29" s="243"/>
      <c r="N29" s="234"/>
      <c r="O29" s="235"/>
      <c r="P29" s="236" t="e">
        <f>VLOOKUP(O29,国・地域コードリスト!$L$3:$M$209,2,FALSE)</f>
        <v>#N/A</v>
      </c>
      <c r="Q29" s="236" t="e">
        <f>VLOOKUP(O29,国・地域コードリスト!$N$3:$O$209,2,FALSE)</f>
        <v>#N/A</v>
      </c>
      <c r="R29" s="237"/>
      <c r="S29" s="164"/>
      <c r="T29" s="237"/>
      <c r="U29" s="164"/>
      <c r="W29" s="8"/>
      <c r="Z29" s="8"/>
    </row>
    <row r="30" spans="2:26" ht="30" hidden="1" customHeight="1">
      <c r="B30" s="234"/>
      <c r="C30" s="235"/>
      <c r="D30" s="234"/>
      <c r="E30" s="235"/>
      <c r="F30" s="236" t="e">
        <f>VLOOKUP(E30,国・地域コードリスト!$L$3:$M$209,2,FALSE)</f>
        <v>#N/A</v>
      </c>
      <c r="G30" s="236" t="e">
        <f>VLOOKUP(E30,国・地域コードリスト!$N$3:$O$209,2,FALSE)</f>
        <v>#N/A</v>
      </c>
      <c r="H30" s="235"/>
      <c r="I30" s="236" t="e">
        <f>VLOOKUP(H30,分野・分科コードリスト!$G$4:$I$49,2,FALSE)</f>
        <v>#N/A</v>
      </c>
      <c r="J30" s="236" t="e">
        <f>VLOOKUP(H30,分野・分科コードリスト!$G$4:$I$49,3,FALSE)</f>
        <v>#N/A</v>
      </c>
      <c r="K30" s="237"/>
      <c r="L30" s="237"/>
      <c r="M30" s="243"/>
      <c r="N30" s="234"/>
      <c r="O30" s="235"/>
      <c r="P30" s="236" t="e">
        <f>VLOOKUP(O30,国・地域コードリスト!$L$3:$M$209,2,FALSE)</f>
        <v>#N/A</v>
      </c>
      <c r="Q30" s="236" t="e">
        <f>VLOOKUP(O30,国・地域コードリスト!$N$3:$O$209,2,FALSE)</f>
        <v>#N/A</v>
      </c>
      <c r="R30" s="237"/>
      <c r="S30" s="164"/>
      <c r="T30" s="237"/>
      <c r="U30" s="164"/>
      <c r="W30" s="8"/>
      <c r="Z30" s="8"/>
    </row>
    <row r="31" spans="2:26" ht="30" hidden="1" customHeight="1">
      <c r="B31" s="234"/>
      <c r="C31" s="235"/>
      <c r="D31" s="234"/>
      <c r="E31" s="235"/>
      <c r="F31" s="236" t="e">
        <f>VLOOKUP(E31,国・地域コードリスト!$L$3:$M$209,2,FALSE)</f>
        <v>#N/A</v>
      </c>
      <c r="G31" s="236" t="e">
        <f>VLOOKUP(E31,国・地域コードリスト!$N$3:$O$209,2,FALSE)</f>
        <v>#N/A</v>
      </c>
      <c r="H31" s="235"/>
      <c r="I31" s="236" t="e">
        <f>VLOOKUP(H31,分野・分科コードリスト!$G$4:$I$49,2,FALSE)</f>
        <v>#N/A</v>
      </c>
      <c r="J31" s="236" t="e">
        <f>VLOOKUP(H31,分野・分科コードリスト!$G$4:$I$49,3,FALSE)</f>
        <v>#N/A</v>
      </c>
      <c r="K31" s="237"/>
      <c r="L31" s="237"/>
      <c r="M31" s="243"/>
      <c r="N31" s="234"/>
      <c r="O31" s="235"/>
      <c r="P31" s="236" t="e">
        <f>VLOOKUP(O31,国・地域コードリスト!$L$3:$M$209,2,FALSE)</f>
        <v>#N/A</v>
      </c>
      <c r="Q31" s="236" t="e">
        <f>VLOOKUP(O31,国・地域コードリスト!$N$3:$O$209,2,FALSE)</f>
        <v>#N/A</v>
      </c>
      <c r="R31" s="237"/>
      <c r="S31" s="164"/>
      <c r="T31" s="237"/>
      <c r="U31" s="164"/>
      <c r="W31" s="8"/>
      <c r="Z31" s="8"/>
    </row>
    <row r="32" spans="2:26" ht="30" hidden="1" customHeight="1">
      <c r="B32" s="234"/>
      <c r="C32" s="235"/>
      <c r="D32" s="234"/>
      <c r="E32" s="235"/>
      <c r="F32" s="236" t="e">
        <f>VLOOKUP(E32,国・地域コードリスト!$L$3:$M$209,2,FALSE)</f>
        <v>#N/A</v>
      </c>
      <c r="G32" s="236" t="e">
        <f>VLOOKUP(E32,国・地域コードリスト!$N$3:$O$209,2,FALSE)</f>
        <v>#N/A</v>
      </c>
      <c r="H32" s="235"/>
      <c r="I32" s="236" t="e">
        <f>VLOOKUP(H32,分野・分科コードリスト!$G$4:$I$49,2,FALSE)</f>
        <v>#N/A</v>
      </c>
      <c r="J32" s="236" t="e">
        <f>VLOOKUP(H32,分野・分科コードリスト!$G$4:$I$49,3,FALSE)</f>
        <v>#N/A</v>
      </c>
      <c r="K32" s="237"/>
      <c r="L32" s="237"/>
      <c r="M32" s="243"/>
      <c r="N32" s="234"/>
      <c r="O32" s="235"/>
      <c r="P32" s="236" t="e">
        <f>VLOOKUP(O32,国・地域コードリスト!$L$3:$M$209,2,FALSE)</f>
        <v>#N/A</v>
      </c>
      <c r="Q32" s="236" t="e">
        <f>VLOOKUP(O32,国・地域コードリスト!$N$3:$O$209,2,FALSE)</f>
        <v>#N/A</v>
      </c>
      <c r="R32" s="237"/>
      <c r="S32" s="164"/>
      <c r="T32" s="237"/>
      <c r="U32" s="164"/>
      <c r="W32" s="8"/>
      <c r="Z32" s="8"/>
    </row>
    <row r="33" spans="2:26" ht="30" hidden="1" customHeight="1">
      <c r="B33" s="234"/>
      <c r="C33" s="235"/>
      <c r="D33" s="234"/>
      <c r="E33" s="235"/>
      <c r="F33" s="236" t="e">
        <f>VLOOKUP(E33,国・地域コードリスト!$L$3:$M$209,2,FALSE)</f>
        <v>#N/A</v>
      </c>
      <c r="G33" s="236" t="e">
        <f>VLOOKUP(E33,国・地域コードリスト!$N$3:$O$209,2,FALSE)</f>
        <v>#N/A</v>
      </c>
      <c r="H33" s="235"/>
      <c r="I33" s="236" t="e">
        <f>VLOOKUP(H33,分野・分科コードリスト!$G$4:$I$49,2,FALSE)</f>
        <v>#N/A</v>
      </c>
      <c r="J33" s="236" t="e">
        <f>VLOOKUP(H33,分野・分科コードリスト!$G$4:$I$49,3,FALSE)</f>
        <v>#N/A</v>
      </c>
      <c r="K33" s="237"/>
      <c r="L33" s="237"/>
      <c r="M33" s="243"/>
      <c r="N33" s="234"/>
      <c r="O33" s="235"/>
      <c r="P33" s="236" t="e">
        <f>VLOOKUP(O33,国・地域コードリスト!$L$3:$M$209,2,FALSE)</f>
        <v>#N/A</v>
      </c>
      <c r="Q33" s="236" t="e">
        <f>VLOOKUP(O33,国・地域コードリスト!$N$3:$O$209,2,FALSE)</f>
        <v>#N/A</v>
      </c>
      <c r="R33" s="237"/>
      <c r="S33" s="164"/>
      <c r="T33" s="237"/>
      <c r="U33" s="164"/>
      <c r="W33" s="8"/>
      <c r="Z33" s="8"/>
    </row>
    <row r="34" spans="2:26" ht="30" hidden="1" customHeight="1">
      <c r="B34" s="234"/>
      <c r="C34" s="235"/>
      <c r="D34" s="234"/>
      <c r="E34" s="235"/>
      <c r="F34" s="236" t="e">
        <f>VLOOKUP(E34,国・地域コードリスト!$L$3:$M$209,2,FALSE)</f>
        <v>#N/A</v>
      </c>
      <c r="G34" s="236" t="e">
        <f>VLOOKUP(E34,国・地域コードリスト!$N$3:$O$209,2,FALSE)</f>
        <v>#N/A</v>
      </c>
      <c r="H34" s="235"/>
      <c r="I34" s="236" t="e">
        <f>VLOOKUP(H34,分野・分科コードリスト!$G$4:$I$49,2,FALSE)</f>
        <v>#N/A</v>
      </c>
      <c r="J34" s="236" t="e">
        <f>VLOOKUP(H34,分野・分科コードリスト!$G$4:$I$49,3,FALSE)</f>
        <v>#N/A</v>
      </c>
      <c r="K34" s="237"/>
      <c r="L34" s="237"/>
      <c r="M34" s="243"/>
      <c r="N34" s="234"/>
      <c r="O34" s="235"/>
      <c r="P34" s="236" t="e">
        <f>VLOOKUP(O34,国・地域コードリスト!$L$3:$M$209,2,FALSE)</f>
        <v>#N/A</v>
      </c>
      <c r="Q34" s="236" t="e">
        <f>VLOOKUP(O34,国・地域コードリスト!$N$3:$O$209,2,FALSE)</f>
        <v>#N/A</v>
      </c>
      <c r="R34" s="237"/>
      <c r="S34" s="164"/>
      <c r="T34" s="237"/>
      <c r="U34" s="164"/>
      <c r="W34" s="8"/>
      <c r="Z34" s="8"/>
    </row>
    <row r="35" spans="2:26" ht="30" hidden="1" customHeight="1">
      <c r="B35" s="234"/>
      <c r="C35" s="235"/>
      <c r="D35" s="234"/>
      <c r="E35" s="235"/>
      <c r="F35" s="236" t="e">
        <f>VLOOKUP(E35,国・地域コードリスト!$L$3:$M$209,2,FALSE)</f>
        <v>#N/A</v>
      </c>
      <c r="G35" s="236" t="e">
        <f>VLOOKUP(E35,国・地域コードリスト!$N$3:$O$209,2,FALSE)</f>
        <v>#N/A</v>
      </c>
      <c r="H35" s="235"/>
      <c r="I35" s="236" t="e">
        <f>VLOOKUP(H35,分野・分科コードリスト!$G$4:$I$49,2,FALSE)</f>
        <v>#N/A</v>
      </c>
      <c r="J35" s="236" t="e">
        <f>VLOOKUP(H35,分野・分科コードリスト!$G$4:$I$49,3,FALSE)</f>
        <v>#N/A</v>
      </c>
      <c r="K35" s="237"/>
      <c r="L35" s="237"/>
      <c r="M35" s="243"/>
      <c r="N35" s="234"/>
      <c r="O35" s="235"/>
      <c r="P35" s="236" t="e">
        <f>VLOOKUP(O35,国・地域コードリスト!$L$3:$M$209,2,FALSE)</f>
        <v>#N/A</v>
      </c>
      <c r="Q35" s="236" t="e">
        <f>VLOOKUP(O35,国・地域コードリスト!$N$3:$O$209,2,FALSE)</f>
        <v>#N/A</v>
      </c>
      <c r="R35" s="237"/>
      <c r="S35" s="164"/>
      <c r="T35" s="237"/>
      <c r="U35" s="164"/>
      <c r="W35" s="8"/>
      <c r="Z35" s="8"/>
    </row>
    <row r="36" spans="2:26" ht="30" hidden="1" customHeight="1">
      <c r="B36" s="234"/>
      <c r="C36" s="235"/>
      <c r="D36" s="234"/>
      <c r="E36" s="235"/>
      <c r="F36" s="236" t="e">
        <f>VLOOKUP(E36,国・地域コードリスト!$L$3:$M$209,2,FALSE)</f>
        <v>#N/A</v>
      </c>
      <c r="G36" s="236" t="e">
        <f>VLOOKUP(E36,国・地域コードリスト!$N$3:$O$209,2,FALSE)</f>
        <v>#N/A</v>
      </c>
      <c r="H36" s="235"/>
      <c r="I36" s="236" t="e">
        <f>VLOOKUP(H36,分野・分科コードリスト!$G$4:$I$49,2,FALSE)</f>
        <v>#N/A</v>
      </c>
      <c r="J36" s="236" t="e">
        <f>VLOOKUP(H36,分野・分科コードリスト!$G$4:$I$49,3,FALSE)</f>
        <v>#N/A</v>
      </c>
      <c r="K36" s="237"/>
      <c r="L36" s="237"/>
      <c r="M36" s="243"/>
      <c r="N36" s="234"/>
      <c r="O36" s="235"/>
      <c r="P36" s="236" t="e">
        <f>VLOOKUP(O36,国・地域コードリスト!$L$3:$M$209,2,FALSE)</f>
        <v>#N/A</v>
      </c>
      <c r="Q36" s="236" t="e">
        <f>VLOOKUP(O36,国・地域コードリスト!$N$3:$O$209,2,FALSE)</f>
        <v>#N/A</v>
      </c>
      <c r="R36" s="237"/>
      <c r="S36" s="164"/>
      <c r="T36" s="237"/>
      <c r="U36" s="164"/>
      <c r="W36" s="8"/>
      <c r="Z36" s="8"/>
    </row>
    <row r="37" spans="2:26" ht="30" hidden="1" customHeight="1">
      <c r="B37" s="234"/>
      <c r="C37" s="235"/>
      <c r="D37" s="234"/>
      <c r="E37" s="235"/>
      <c r="F37" s="236" t="e">
        <f>VLOOKUP(E37,国・地域コードリスト!$L$3:$M$209,2,FALSE)</f>
        <v>#N/A</v>
      </c>
      <c r="G37" s="236" t="e">
        <f>VLOOKUP(E37,国・地域コードリスト!$N$3:$O$209,2,FALSE)</f>
        <v>#N/A</v>
      </c>
      <c r="H37" s="235"/>
      <c r="I37" s="236" t="e">
        <f>VLOOKUP(H37,分野・分科コードリスト!$G$4:$I$49,2,FALSE)</f>
        <v>#N/A</v>
      </c>
      <c r="J37" s="236" t="e">
        <f>VLOOKUP(H37,分野・分科コードリスト!$G$4:$I$49,3,FALSE)</f>
        <v>#N/A</v>
      </c>
      <c r="K37" s="237"/>
      <c r="L37" s="237"/>
      <c r="M37" s="243"/>
      <c r="N37" s="234"/>
      <c r="O37" s="235"/>
      <c r="P37" s="236" t="e">
        <f>VLOOKUP(O37,国・地域コードリスト!$L$3:$M$209,2,FALSE)</f>
        <v>#N/A</v>
      </c>
      <c r="Q37" s="236" t="e">
        <f>VLOOKUP(O37,国・地域コードリスト!$N$3:$O$209,2,FALSE)</f>
        <v>#N/A</v>
      </c>
      <c r="R37" s="237"/>
      <c r="S37" s="164"/>
      <c r="T37" s="237"/>
      <c r="U37" s="164"/>
      <c r="W37" s="8"/>
      <c r="Z37" s="8"/>
    </row>
    <row r="38" spans="2:26" ht="30" hidden="1" customHeight="1">
      <c r="B38" s="234"/>
      <c r="C38" s="235"/>
      <c r="D38" s="234"/>
      <c r="E38" s="235"/>
      <c r="F38" s="236" t="e">
        <f>VLOOKUP(E38,国・地域コードリスト!$L$3:$M$209,2,FALSE)</f>
        <v>#N/A</v>
      </c>
      <c r="G38" s="236" t="e">
        <f>VLOOKUP(E38,国・地域コードリスト!$N$3:$O$209,2,FALSE)</f>
        <v>#N/A</v>
      </c>
      <c r="H38" s="235"/>
      <c r="I38" s="236" t="e">
        <f>VLOOKUP(H38,分野・分科コードリスト!$G$4:$I$49,2,FALSE)</f>
        <v>#N/A</v>
      </c>
      <c r="J38" s="236" t="e">
        <f>VLOOKUP(H38,分野・分科コードリスト!$G$4:$I$49,3,FALSE)</f>
        <v>#N/A</v>
      </c>
      <c r="K38" s="237"/>
      <c r="L38" s="237"/>
      <c r="M38" s="243"/>
      <c r="N38" s="234"/>
      <c r="O38" s="235"/>
      <c r="P38" s="236" t="e">
        <f>VLOOKUP(O38,国・地域コードリスト!$L$3:$M$209,2,FALSE)</f>
        <v>#N/A</v>
      </c>
      <c r="Q38" s="236" t="e">
        <f>VLOOKUP(O38,国・地域コードリスト!$N$3:$O$209,2,FALSE)</f>
        <v>#N/A</v>
      </c>
      <c r="R38" s="237"/>
      <c r="S38" s="164"/>
      <c r="T38" s="237"/>
      <c r="U38" s="164"/>
      <c r="W38" s="8"/>
      <c r="Z38" s="8"/>
    </row>
    <row r="39" spans="2:26" ht="30" hidden="1" customHeight="1">
      <c r="B39" s="234"/>
      <c r="C39" s="235"/>
      <c r="D39" s="234"/>
      <c r="E39" s="235"/>
      <c r="F39" s="236" t="e">
        <f>VLOOKUP(E39,国・地域コードリスト!$L$3:$M$209,2,FALSE)</f>
        <v>#N/A</v>
      </c>
      <c r="G39" s="236" t="e">
        <f>VLOOKUP(E39,国・地域コードリスト!$N$3:$O$209,2,FALSE)</f>
        <v>#N/A</v>
      </c>
      <c r="H39" s="235"/>
      <c r="I39" s="236" t="e">
        <f>VLOOKUP(H39,分野・分科コードリスト!$G$4:$I$49,2,FALSE)</f>
        <v>#N/A</v>
      </c>
      <c r="J39" s="236" t="e">
        <f>VLOOKUP(H39,分野・分科コードリスト!$G$4:$I$49,3,FALSE)</f>
        <v>#N/A</v>
      </c>
      <c r="K39" s="237"/>
      <c r="L39" s="237"/>
      <c r="M39" s="243"/>
      <c r="N39" s="234"/>
      <c r="O39" s="235"/>
      <c r="P39" s="236" t="e">
        <f>VLOOKUP(O39,国・地域コードリスト!$L$3:$M$209,2,FALSE)</f>
        <v>#N/A</v>
      </c>
      <c r="Q39" s="236" t="e">
        <f>VLOOKUP(O39,国・地域コードリスト!$N$3:$O$209,2,FALSE)</f>
        <v>#N/A</v>
      </c>
      <c r="R39" s="237"/>
      <c r="S39" s="164"/>
      <c r="T39" s="237"/>
      <c r="U39" s="164"/>
      <c r="W39" s="8"/>
      <c r="Z39" s="8"/>
    </row>
    <row r="40" spans="2:26" ht="30" hidden="1" customHeight="1">
      <c r="B40" s="234"/>
      <c r="C40" s="235"/>
      <c r="D40" s="234"/>
      <c r="E40" s="235"/>
      <c r="F40" s="236" t="e">
        <f>VLOOKUP(E40,国・地域コードリスト!$L$3:$M$209,2,FALSE)</f>
        <v>#N/A</v>
      </c>
      <c r="G40" s="236" t="e">
        <f>VLOOKUP(E40,国・地域コードリスト!$N$3:$O$209,2,FALSE)</f>
        <v>#N/A</v>
      </c>
      <c r="H40" s="235"/>
      <c r="I40" s="236" t="e">
        <f>VLOOKUP(H40,分野・分科コードリスト!$G$4:$I$49,2,FALSE)</f>
        <v>#N/A</v>
      </c>
      <c r="J40" s="236" t="e">
        <f>VLOOKUP(H40,分野・分科コードリスト!$G$4:$I$49,3,FALSE)</f>
        <v>#N/A</v>
      </c>
      <c r="K40" s="237"/>
      <c r="L40" s="237"/>
      <c r="M40" s="243"/>
      <c r="N40" s="234"/>
      <c r="O40" s="235"/>
      <c r="P40" s="236" t="e">
        <f>VLOOKUP(O40,国・地域コードリスト!$L$3:$M$209,2,FALSE)</f>
        <v>#N/A</v>
      </c>
      <c r="Q40" s="236" t="e">
        <f>VLOOKUP(O40,国・地域コードリスト!$N$3:$O$209,2,FALSE)</f>
        <v>#N/A</v>
      </c>
      <c r="R40" s="237"/>
      <c r="S40" s="164"/>
      <c r="T40" s="237"/>
      <c r="U40" s="164"/>
      <c r="W40" s="8"/>
      <c r="Z40" s="8"/>
    </row>
    <row r="41" spans="2:26" ht="30" hidden="1" customHeight="1">
      <c r="B41" s="234"/>
      <c r="C41" s="235"/>
      <c r="D41" s="234"/>
      <c r="E41" s="235"/>
      <c r="F41" s="236" t="e">
        <f>VLOOKUP(E41,国・地域コードリスト!$L$3:$M$209,2,FALSE)</f>
        <v>#N/A</v>
      </c>
      <c r="G41" s="236" t="e">
        <f>VLOOKUP(E41,国・地域コードリスト!$N$3:$O$209,2,FALSE)</f>
        <v>#N/A</v>
      </c>
      <c r="H41" s="235"/>
      <c r="I41" s="236" t="e">
        <f>VLOOKUP(H41,分野・分科コードリスト!$G$4:$I$49,2,FALSE)</f>
        <v>#N/A</v>
      </c>
      <c r="J41" s="236" t="e">
        <f>VLOOKUP(H41,分野・分科コードリスト!$G$4:$I$49,3,FALSE)</f>
        <v>#N/A</v>
      </c>
      <c r="K41" s="237"/>
      <c r="L41" s="237"/>
      <c r="M41" s="243"/>
      <c r="N41" s="234"/>
      <c r="O41" s="235"/>
      <c r="P41" s="236" t="e">
        <f>VLOOKUP(O41,国・地域コードリスト!$L$3:$M$209,2,FALSE)</f>
        <v>#N/A</v>
      </c>
      <c r="Q41" s="236" t="e">
        <f>VLOOKUP(O41,国・地域コードリスト!$N$3:$O$209,2,FALSE)</f>
        <v>#N/A</v>
      </c>
      <c r="R41" s="237"/>
      <c r="S41" s="164"/>
      <c r="T41" s="237"/>
      <c r="U41" s="164"/>
      <c r="W41" s="8"/>
      <c r="Z41" s="8"/>
    </row>
    <row r="42" spans="2:26" ht="30" hidden="1" customHeight="1">
      <c r="B42" s="234"/>
      <c r="C42" s="235"/>
      <c r="D42" s="234"/>
      <c r="E42" s="235"/>
      <c r="F42" s="236" t="e">
        <f>VLOOKUP(E42,国・地域コードリスト!$L$3:$M$209,2,FALSE)</f>
        <v>#N/A</v>
      </c>
      <c r="G42" s="236" t="e">
        <f>VLOOKUP(E42,国・地域コードリスト!$N$3:$O$209,2,FALSE)</f>
        <v>#N/A</v>
      </c>
      <c r="H42" s="235"/>
      <c r="I42" s="236" t="e">
        <f>VLOOKUP(H42,分野・分科コードリスト!$G$4:$I$49,2,FALSE)</f>
        <v>#N/A</v>
      </c>
      <c r="J42" s="236" t="e">
        <f>VLOOKUP(H42,分野・分科コードリスト!$G$4:$I$49,3,FALSE)</f>
        <v>#N/A</v>
      </c>
      <c r="K42" s="237"/>
      <c r="L42" s="237"/>
      <c r="M42" s="243"/>
      <c r="N42" s="234"/>
      <c r="O42" s="235"/>
      <c r="P42" s="236" t="e">
        <f>VLOOKUP(O42,国・地域コードリスト!$L$3:$M$209,2,FALSE)</f>
        <v>#N/A</v>
      </c>
      <c r="Q42" s="236" t="e">
        <f>VLOOKUP(O42,国・地域コードリスト!$N$3:$O$209,2,FALSE)</f>
        <v>#N/A</v>
      </c>
      <c r="R42" s="237"/>
      <c r="S42" s="164"/>
      <c r="T42" s="237"/>
      <c r="U42" s="164"/>
      <c r="W42" s="8"/>
      <c r="Z42" s="8"/>
    </row>
    <row r="43" spans="2:26" ht="30" hidden="1" customHeight="1">
      <c r="B43" s="234"/>
      <c r="C43" s="235"/>
      <c r="D43" s="234"/>
      <c r="E43" s="235"/>
      <c r="F43" s="236" t="e">
        <f>VLOOKUP(E43,国・地域コードリスト!$L$3:$M$209,2,FALSE)</f>
        <v>#N/A</v>
      </c>
      <c r="G43" s="236" t="e">
        <f>VLOOKUP(E43,国・地域コードリスト!$N$3:$O$209,2,FALSE)</f>
        <v>#N/A</v>
      </c>
      <c r="H43" s="235"/>
      <c r="I43" s="236" t="e">
        <f>VLOOKUP(H43,分野・分科コードリスト!$G$4:$I$49,2,FALSE)</f>
        <v>#N/A</v>
      </c>
      <c r="J43" s="236" t="e">
        <f>VLOOKUP(H43,分野・分科コードリスト!$G$4:$I$49,3,FALSE)</f>
        <v>#N/A</v>
      </c>
      <c r="K43" s="237"/>
      <c r="L43" s="237"/>
      <c r="M43" s="243"/>
      <c r="N43" s="234"/>
      <c r="O43" s="235"/>
      <c r="P43" s="236" t="e">
        <f>VLOOKUP(O43,国・地域コードリスト!$L$3:$M$209,2,FALSE)</f>
        <v>#N/A</v>
      </c>
      <c r="Q43" s="236" t="e">
        <f>VLOOKUP(O43,国・地域コードリスト!$N$3:$O$209,2,FALSE)</f>
        <v>#N/A</v>
      </c>
      <c r="R43" s="237"/>
      <c r="S43" s="164"/>
      <c r="T43" s="237"/>
      <c r="U43" s="164"/>
      <c r="W43" s="8"/>
      <c r="Z43" s="8"/>
    </row>
    <row r="44" spans="2:26" ht="30" hidden="1" customHeight="1">
      <c r="B44" s="234"/>
      <c r="C44" s="235"/>
      <c r="D44" s="234"/>
      <c r="E44" s="235"/>
      <c r="F44" s="236" t="e">
        <f>VLOOKUP(E44,国・地域コードリスト!$L$3:$M$209,2,FALSE)</f>
        <v>#N/A</v>
      </c>
      <c r="G44" s="236" t="e">
        <f>VLOOKUP(E44,国・地域コードリスト!$N$3:$O$209,2,FALSE)</f>
        <v>#N/A</v>
      </c>
      <c r="H44" s="235"/>
      <c r="I44" s="236" t="e">
        <f>VLOOKUP(H44,分野・分科コードリスト!$G$4:$I$49,2,FALSE)</f>
        <v>#N/A</v>
      </c>
      <c r="J44" s="236" t="e">
        <f>VLOOKUP(H44,分野・分科コードリスト!$G$4:$I$49,3,FALSE)</f>
        <v>#N/A</v>
      </c>
      <c r="K44" s="237"/>
      <c r="L44" s="237"/>
      <c r="M44" s="243"/>
      <c r="N44" s="234"/>
      <c r="O44" s="235"/>
      <c r="P44" s="236" t="e">
        <f>VLOOKUP(O44,国・地域コードリスト!$L$3:$M$209,2,FALSE)</f>
        <v>#N/A</v>
      </c>
      <c r="Q44" s="236" t="e">
        <f>VLOOKUP(O44,国・地域コードリスト!$N$3:$O$209,2,FALSE)</f>
        <v>#N/A</v>
      </c>
      <c r="R44" s="237"/>
      <c r="S44" s="164"/>
      <c r="T44" s="237"/>
      <c r="U44" s="164"/>
      <c r="W44" s="8"/>
      <c r="Z44" s="8"/>
    </row>
    <row r="45" spans="2:26" ht="30" hidden="1" customHeight="1">
      <c r="B45" s="234"/>
      <c r="C45" s="235"/>
      <c r="D45" s="234"/>
      <c r="E45" s="235"/>
      <c r="F45" s="236" t="e">
        <f>VLOOKUP(E45,国・地域コードリスト!$L$3:$M$209,2,FALSE)</f>
        <v>#N/A</v>
      </c>
      <c r="G45" s="236" t="e">
        <f>VLOOKUP(E45,国・地域コードリスト!$N$3:$O$209,2,FALSE)</f>
        <v>#N/A</v>
      </c>
      <c r="H45" s="235"/>
      <c r="I45" s="236" t="e">
        <f>VLOOKUP(H45,分野・分科コードリスト!$G$4:$I$49,2,FALSE)</f>
        <v>#N/A</v>
      </c>
      <c r="J45" s="236" t="e">
        <f>VLOOKUP(H45,分野・分科コードリスト!$G$4:$I$49,3,FALSE)</f>
        <v>#N/A</v>
      </c>
      <c r="K45" s="237"/>
      <c r="L45" s="237"/>
      <c r="M45" s="243"/>
      <c r="N45" s="234"/>
      <c r="O45" s="235"/>
      <c r="P45" s="236" t="e">
        <f>VLOOKUP(O45,国・地域コードリスト!$L$3:$M$209,2,FALSE)</f>
        <v>#N/A</v>
      </c>
      <c r="Q45" s="236" t="e">
        <f>VLOOKUP(O45,国・地域コードリスト!$N$3:$O$209,2,FALSE)</f>
        <v>#N/A</v>
      </c>
      <c r="R45" s="237"/>
      <c r="S45" s="164"/>
      <c r="T45" s="237"/>
      <c r="U45" s="164"/>
      <c r="W45" s="8"/>
      <c r="Z45" s="8"/>
    </row>
    <row r="46" spans="2:26" ht="30" hidden="1" customHeight="1">
      <c r="B46" s="234"/>
      <c r="C46" s="235"/>
      <c r="D46" s="234"/>
      <c r="E46" s="235"/>
      <c r="F46" s="236" t="e">
        <f>VLOOKUP(E46,国・地域コードリスト!$L$3:$M$209,2,FALSE)</f>
        <v>#N/A</v>
      </c>
      <c r="G46" s="236" t="e">
        <f>VLOOKUP(E46,国・地域コードリスト!$N$3:$O$209,2,FALSE)</f>
        <v>#N/A</v>
      </c>
      <c r="H46" s="235"/>
      <c r="I46" s="236" t="e">
        <f>VLOOKUP(H46,分野・分科コードリスト!$G$4:$I$49,2,FALSE)</f>
        <v>#N/A</v>
      </c>
      <c r="J46" s="236" t="e">
        <f>VLOOKUP(H46,分野・分科コードリスト!$G$4:$I$49,3,FALSE)</f>
        <v>#N/A</v>
      </c>
      <c r="K46" s="237"/>
      <c r="L46" s="237"/>
      <c r="M46" s="243"/>
      <c r="N46" s="234"/>
      <c r="O46" s="235"/>
      <c r="P46" s="236" t="e">
        <f>VLOOKUP(O46,国・地域コードリスト!$L$3:$M$209,2,FALSE)</f>
        <v>#N/A</v>
      </c>
      <c r="Q46" s="236" t="e">
        <f>VLOOKUP(O46,国・地域コードリスト!$N$3:$O$209,2,FALSE)</f>
        <v>#N/A</v>
      </c>
      <c r="R46" s="237"/>
      <c r="S46" s="164"/>
      <c r="T46" s="237"/>
      <c r="U46" s="164"/>
      <c r="W46" s="8"/>
      <c r="Z46" s="8"/>
    </row>
    <row r="47" spans="2:26" ht="30" hidden="1" customHeight="1">
      <c r="B47" s="234"/>
      <c r="C47" s="235"/>
      <c r="D47" s="234"/>
      <c r="E47" s="235"/>
      <c r="F47" s="236" t="e">
        <f>VLOOKUP(E47,国・地域コードリスト!$L$3:$M$209,2,FALSE)</f>
        <v>#N/A</v>
      </c>
      <c r="G47" s="236" t="e">
        <f>VLOOKUP(E47,国・地域コードリスト!$N$3:$O$209,2,FALSE)</f>
        <v>#N/A</v>
      </c>
      <c r="H47" s="235"/>
      <c r="I47" s="236" t="e">
        <f>VLOOKUP(H47,分野・分科コードリスト!$G$4:$I$49,2,FALSE)</f>
        <v>#N/A</v>
      </c>
      <c r="J47" s="236" t="e">
        <f>VLOOKUP(H47,分野・分科コードリスト!$G$4:$I$49,3,FALSE)</f>
        <v>#N/A</v>
      </c>
      <c r="K47" s="237"/>
      <c r="L47" s="237"/>
      <c r="M47" s="243"/>
      <c r="N47" s="234"/>
      <c r="O47" s="235"/>
      <c r="P47" s="236" t="e">
        <f>VLOOKUP(O47,国・地域コードリスト!$L$3:$M$209,2,FALSE)</f>
        <v>#N/A</v>
      </c>
      <c r="Q47" s="236" t="e">
        <f>VLOOKUP(O47,国・地域コードリスト!$N$3:$O$209,2,FALSE)</f>
        <v>#N/A</v>
      </c>
      <c r="R47" s="237"/>
      <c r="S47" s="164"/>
      <c r="T47" s="237"/>
      <c r="U47" s="164"/>
      <c r="W47" s="8"/>
      <c r="Z47" s="8"/>
    </row>
    <row r="48" spans="2:26" ht="30" hidden="1" customHeight="1">
      <c r="B48" s="234"/>
      <c r="C48" s="235"/>
      <c r="D48" s="234"/>
      <c r="E48" s="235"/>
      <c r="F48" s="236" t="e">
        <f>VLOOKUP(E48,国・地域コードリスト!$L$3:$M$209,2,FALSE)</f>
        <v>#N/A</v>
      </c>
      <c r="G48" s="236" t="e">
        <f>VLOOKUP(E48,国・地域コードリスト!$N$3:$O$209,2,FALSE)</f>
        <v>#N/A</v>
      </c>
      <c r="H48" s="235"/>
      <c r="I48" s="236" t="e">
        <f>VLOOKUP(H48,分野・分科コードリスト!$G$4:$I$49,2,FALSE)</f>
        <v>#N/A</v>
      </c>
      <c r="J48" s="236" t="e">
        <f>VLOOKUP(H48,分野・分科コードリスト!$G$4:$I$49,3,FALSE)</f>
        <v>#N/A</v>
      </c>
      <c r="K48" s="237"/>
      <c r="L48" s="237"/>
      <c r="M48" s="243"/>
      <c r="N48" s="234"/>
      <c r="O48" s="235"/>
      <c r="P48" s="236" t="e">
        <f>VLOOKUP(O48,国・地域コードリスト!$L$3:$M$209,2,FALSE)</f>
        <v>#N/A</v>
      </c>
      <c r="Q48" s="236" t="e">
        <f>VLOOKUP(O48,国・地域コードリスト!$N$3:$O$209,2,FALSE)</f>
        <v>#N/A</v>
      </c>
      <c r="R48" s="237"/>
      <c r="S48" s="164"/>
      <c r="T48" s="237"/>
      <c r="U48" s="164"/>
      <c r="W48" s="8"/>
      <c r="Z48" s="8"/>
    </row>
    <row r="49" spans="2:26" ht="30" hidden="1" customHeight="1">
      <c r="B49" s="234"/>
      <c r="C49" s="235"/>
      <c r="D49" s="234"/>
      <c r="E49" s="235"/>
      <c r="F49" s="236" t="e">
        <f>VLOOKUP(E49,国・地域コードリスト!$L$3:$M$209,2,FALSE)</f>
        <v>#N/A</v>
      </c>
      <c r="G49" s="236" t="e">
        <f>VLOOKUP(E49,国・地域コードリスト!$N$3:$O$209,2,FALSE)</f>
        <v>#N/A</v>
      </c>
      <c r="H49" s="235"/>
      <c r="I49" s="236" t="e">
        <f>VLOOKUP(H49,分野・分科コードリスト!$G$4:$I$49,2,FALSE)</f>
        <v>#N/A</v>
      </c>
      <c r="J49" s="236" t="e">
        <f>VLOOKUP(H49,分野・分科コードリスト!$G$4:$I$49,3,FALSE)</f>
        <v>#N/A</v>
      </c>
      <c r="K49" s="237"/>
      <c r="L49" s="237"/>
      <c r="M49" s="243"/>
      <c r="N49" s="234"/>
      <c r="O49" s="235"/>
      <c r="P49" s="236" t="e">
        <f>VLOOKUP(O49,国・地域コードリスト!$L$3:$M$209,2,FALSE)</f>
        <v>#N/A</v>
      </c>
      <c r="Q49" s="236" t="e">
        <f>VLOOKUP(O49,国・地域コードリスト!$N$3:$O$209,2,FALSE)</f>
        <v>#N/A</v>
      </c>
      <c r="R49" s="237"/>
      <c r="S49" s="164"/>
      <c r="T49" s="237"/>
      <c r="U49" s="164"/>
      <c r="W49" s="8"/>
      <c r="Z49" s="8"/>
    </row>
    <row r="50" spans="2:26" ht="30" hidden="1" customHeight="1">
      <c r="B50" s="234"/>
      <c r="C50" s="235"/>
      <c r="D50" s="234"/>
      <c r="E50" s="235"/>
      <c r="F50" s="236" t="e">
        <f>VLOOKUP(E50,国・地域コードリスト!$L$3:$M$209,2,FALSE)</f>
        <v>#N/A</v>
      </c>
      <c r="G50" s="236" t="e">
        <f>VLOOKUP(E50,国・地域コードリスト!$N$3:$O$209,2,FALSE)</f>
        <v>#N/A</v>
      </c>
      <c r="H50" s="235"/>
      <c r="I50" s="236" t="e">
        <f>VLOOKUP(H50,分野・分科コードリスト!$G$4:$I$49,2,FALSE)</f>
        <v>#N/A</v>
      </c>
      <c r="J50" s="236" t="e">
        <f>VLOOKUP(H50,分野・分科コードリスト!$G$4:$I$49,3,FALSE)</f>
        <v>#N/A</v>
      </c>
      <c r="K50" s="237"/>
      <c r="L50" s="237"/>
      <c r="M50" s="243"/>
      <c r="N50" s="234"/>
      <c r="O50" s="235"/>
      <c r="P50" s="236" t="e">
        <f>VLOOKUP(O50,国・地域コードリスト!$L$3:$M$209,2,FALSE)</f>
        <v>#N/A</v>
      </c>
      <c r="Q50" s="236" t="e">
        <f>VLOOKUP(O50,国・地域コードリスト!$N$3:$O$209,2,FALSE)</f>
        <v>#N/A</v>
      </c>
      <c r="R50" s="237"/>
      <c r="S50" s="164"/>
      <c r="T50" s="237"/>
      <c r="U50" s="164"/>
      <c r="W50" s="8"/>
      <c r="Z50" s="8"/>
    </row>
    <row r="51" spans="2:26" ht="30" hidden="1" customHeight="1">
      <c r="B51" s="234"/>
      <c r="C51" s="235"/>
      <c r="D51" s="234"/>
      <c r="E51" s="235"/>
      <c r="F51" s="236" t="e">
        <f>VLOOKUP(E51,国・地域コードリスト!$L$3:$M$209,2,FALSE)</f>
        <v>#N/A</v>
      </c>
      <c r="G51" s="236" t="e">
        <f>VLOOKUP(E51,国・地域コードリスト!$N$3:$O$209,2,FALSE)</f>
        <v>#N/A</v>
      </c>
      <c r="H51" s="235"/>
      <c r="I51" s="236" t="e">
        <f>VLOOKUP(H51,分野・分科コードリスト!$G$4:$I$49,2,FALSE)</f>
        <v>#N/A</v>
      </c>
      <c r="J51" s="236" t="e">
        <f>VLOOKUP(H51,分野・分科コードリスト!$G$4:$I$49,3,FALSE)</f>
        <v>#N/A</v>
      </c>
      <c r="K51" s="237"/>
      <c r="L51" s="237"/>
      <c r="M51" s="243"/>
      <c r="N51" s="234"/>
      <c r="O51" s="235"/>
      <c r="P51" s="236" t="e">
        <f>VLOOKUP(O51,国・地域コードリスト!$L$3:$M$209,2,FALSE)</f>
        <v>#N/A</v>
      </c>
      <c r="Q51" s="236" t="e">
        <f>VLOOKUP(O51,国・地域コードリスト!$N$3:$O$209,2,FALSE)</f>
        <v>#N/A</v>
      </c>
      <c r="R51" s="237"/>
      <c r="S51" s="164"/>
      <c r="T51" s="237"/>
      <c r="U51" s="164"/>
      <c r="W51" s="8"/>
      <c r="Z51" s="8"/>
    </row>
    <row r="52" spans="2:26" ht="30" hidden="1" customHeight="1">
      <c r="B52" s="234"/>
      <c r="C52" s="235"/>
      <c r="D52" s="234"/>
      <c r="E52" s="235"/>
      <c r="F52" s="236" t="e">
        <f>VLOOKUP(E52,国・地域コードリスト!$L$3:$M$209,2,FALSE)</f>
        <v>#N/A</v>
      </c>
      <c r="G52" s="236" t="e">
        <f>VLOOKUP(E52,国・地域コードリスト!$N$3:$O$209,2,FALSE)</f>
        <v>#N/A</v>
      </c>
      <c r="H52" s="235"/>
      <c r="I52" s="236" t="e">
        <f>VLOOKUP(H52,分野・分科コードリスト!$G$4:$I$49,2,FALSE)</f>
        <v>#N/A</v>
      </c>
      <c r="J52" s="236" t="e">
        <f>VLOOKUP(H52,分野・分科コードリスト!$G$4:$I$49,3,FALSE)</f>
        <v>#N/A</v>
      </c>
      <c r="K52" s="237"/>
      <c r="L52" s="237"/>
      <c r="M52" s="243"/>
      <c r="N52" s="234"/>
      <c r="O52" s="235"/>
      <c r="P52" s="236" t="e">
        <f>VLOOKUP(O52,国・地域コードリスト!$L$3:$M$209,2,FALSE)</f>
        <v>#N/A</v>
      </c>
      <c r="Q52" s="236" t="e">
        <f>VLOOKUP(O52,国・地域コードリスト!$N$3:$O$209,2,FALSE)</f>
        <v>#N/A</v>
      </c>
      <c r="R52" s="237"/>
      <c r="S52" s="164"/>
      <c r="T52" s="237"/>
      <c r="U52" s="164"/>
      <c r="W52" s="8"/>
      <c r="Z52" s="8"/>
    </row>
    <row r="53" spans="2:26" ht="30" hidden="1" customHeight="1">
      <c r="B53" s="234"/>
      <c r="C53" s="235"/>
      <c r="D53" s="234"/>
      <c r="E53" s="235"/>
      <c r="F53" s="236" t="e">
        <f>VLOOKUP(E53,国・地域コードリスト!$L$3:$M$209,2,FALSE)</f>
        <v>#N/A</v>
      </c>
      <c r="G53" s="236" t="e">
        <f>VLOOKUP(E53,国・地域コードリスト!$N$3:$O$209,2,FALSE)</f>
        <v>#N/A</v>
      </c>
      <c r="H53" s="235"/>
      <c r="I53" s="236" t="e">
        <f>VLOOKUP(H53,分野・分科コードリスト!$G$4:$I$49,2,FALSE)</f>
        <v>#N/A</v>
      </c>
      <c r="J53" s="236" t="e">
        <f>VLOOKUP(H53,分野・分科コードリスト!$G$4:$I$49,3,FALSE)</f>
        <v>#N/A</v>
      </c>
      <c r="K53" s="237"/>
      <c r="L53" s="237"/>
      <c r="M53" s="243"/>
      <c r="N53" s="234"/>
      <c r="O53" s="235"/>
      <c r="P53" s="236" t="e">
        <f>VLOOKUP(O53,国・地域コードリスト!$L$3:$M$209,2,FALSE)</f>
        <v>#N/A</v>
      </c>
      <c r="Q53" s="236" t="e">
        <f>VLOOKUP(O53,国・地域コードリスト!$N$3:$O$209,2,FALSE)</f>
        <v>#N/A</v>
      </c>
      <c r="R53" s="237"/>
      <c r="S53" s="164"/>
      <c r="T53" s="237"/>
      <c r="U53" s="164"/>
      <c r="W53" s="8"/>
      <c r="Z53" s="8"/>
    </row>
    <row r="54" spans="2:26" ht="30" hidden="1" customHeight="1">
      <c r="B54" s="234"/>
      <c r="C54" s="235"/>
      <c r="D54" s="234"/>
      <c r="E54" s="235"/>
      <c r="F54" s="236" t="e">
        <f>VLOOKUP(E54,国・地域コードリスト!$L$3:$M$209,2,FALSE)</f>
        <v>#N/A</v>
      </c>
      <c r="G54" s="236" t="e">
        <f>VLOOKUP(E54,国・地域コードリスト!$N$3:$O$209,2,FALSE)</f>
        <v>#N/A</v>
      </c>
      <c r="H54" s="235"/>
      <c r="I54" s="236" t="e">
        <f>VLOOKUP(H54,分野・分科コードリスト!$G$4:$I$49,2,FALSE)</f>
        <v>#N/A</v>
      </c>
      <c r="J54" s="236" t="e">
        <f>VLOOKUP(H54,分野・分科コードリスト!$G$4:$I$49,3,FALSE)</f>
        <v>#N/A</v>
      </c>
      <c r="K54" s="237"/>
      <c r="L54" s="237"/>
      <c r="M54" s="243"/>
      <c r="N54" s="234"/>
      <c r="O54" s="235"/>
      <c r="P54" s="236" t="e">
        <f>VLOOKUP(O54,国・地域コードリスト!$L$3:$M$209,2,FALSE)</f>
        <v>#N/A</v>
      </c>
      <c r="Q54" s="236" t="e">
        <f>VLOOKUP(O54,国・地域コードリスト!$N$3:$O$209,2,FALSE)</f>
        <v>#N/A</v>
      </c>
      <c r="R54" s="237"/>
      <c r="S54" s="164"/>
      <c r="T54" s="237"/>
      <c r="U54" s="164"/>
      <c r="W54" s="8"/>
      <c r="Z54" s="8"/>
    </row>
    <row r="55" spans="2:26" ht="30" hidden="1" customHeight="1">
      <c r="B55" s="234"/>
      <c r="C55" s="235"/>
      <c r="D55" s="234"/>
      <c r="E55" s="235"/>
      <c r="F55" s="236" t="e">
        <f>VLOOKUP(E55,国・地域コードリスト!$L$3:$M$209,2,FALSE)</f>
        <v>#N/A</v>
      </c>
      <c r="G55" s="236" t="e">
        <f>VLOOKUP(E55,国・地域コードリスト!$N$3:$O$209,2,FALSE)</f>
        <v>#N/A</v>
      </c>
      <c r="H55" s="235"/>
      <c r="I55" s="236" t="e">
        <f>VLOOKUP(H55,分野・分科コードリスト!$G$4:$I$49,2,FALSE)</f>
        <v>#N/A</v>
      </c>
      <c r="J55" s="236" t="e">
        <f>VLOOKUP(H55,分野・分科コードリスト!$G$4:$I$49,3,FALSE)</f>
        <v>#N/A</v>
      </c>
      <c r="K55" s="237"/>
      <c r="L55" s="237"/>
      <c r="M55" s="243"/>
      <c r="N55" s="234"/>
      <c r="O55" s="235"/>
      <c r="P55" s="236" t="e">
        <f>VLOOKUP(O55,国・地域コードリスト!$L$3:$M$209,2,FALSE)</f>
        <v>#N/A</v>
      </c>
      <c r="Q55" s="236" t="e">
        <f>VLOOKUP(O55,国・地域コードリスト!$N$3:$O$209,2,FALSE)</f>
        <v>#N/A</v>
      </c>
      <c r="R55" s="237"/>
      <c r="S55" s="164"/>
      <c r="T55" s="237"/>
      <c r="U55" s="164"/>
      <c r="W55" s="8"/>
      <c r="Z55" s="8"/>
    </row>
    <row r="56" spans="2:26" ht="30" hidden="1" customHeight="1">
      <c r="B56" s="234"/>
      <c r="C56" s="235"/>
      <c r="D56" s="234"/>
      <c r="E56" s="235"/>
      <c r="F56" s="236" t="e">
        <f>VLOOKUP(E56,国・地域コードリスト!$L$3:$M$209,2,FALSE)</f>
        <v>#N/A</v>
      </c>
      <c r="G56" s="236" t="e">
        <f>VLOOKUP(E56,国・地域コードリスト!$N$3:$O$209,2,FALSE)</f>
        <v>#N/A</v>
      </c>
      <c r="H56" s="235"/>
      <c r="I56" s="236" t="e">
        <f>VLOOKUP(H56,分野・分科コードリスト!$G$4:$I$49,2,FALSE)</f>
        <v>#N/A</v>
      </c>
      <c r="J56" s="236" t="e">
        <f>VLOOKUP(H56,分野・分科コードリスト!$G$4:$I$49,3,FALSE)</f>
        <v>#N/A</v>
      </c>
      <c r="K56" s="237"/>
      <c r="L56" s="237"/>
      <c r="M56" s="243"/>
      <c r="N56" s="234"/>
      <c r="O56" s="235"/>
      <c r="P56" s="236" t="e">
        <f>VLOOKUP(O56,国・地域コードリスト!$L$3:$M$209,2,FALSE)</f>
        <v>#N/A</v>
      </c>
      <c r="Q56" s="236" t="e">
        <f>VLOOKUP(O56,国・地域コードリスト!$N$3:$O$209,2,FALSE)</f>
        <v>#N/A</v>
      </c>
      <c r="R56" s="237"/>
      <c r="S56" s="164"/>
      <c r="T56" s="237"/>
      <c r="U56" s="164"/>
      <c r="W56" s="8"/>
      <c r="Z56" s="8"/>
    </row>
    <row r="57" spans="2:26" ht="30" hidden="1" customHeight="1">
      <c r="B57" s="234"/>
      <c r="C57" s="235"/>
      <c r="D57" s="234"/>
      <c r="E57" s="235"/>
      <c r="F57" s="236" t="e">
        <f>VLOOKUP(E57,国・地域コードリスト!$L$3:$M$209,2,FALSE)</f>
        <v>#N/A</v>
      </c>
      <c r="G57" s="236" t="e">
        <f>VLOOKUP(E57,国・地域コードリスト!$N$3:$O$209,2,FALSE)</f>
        <v>#N/A</v>
      </c>
      <c r="H57" s="235"/>
      <c r="I57" s="236" t="e">
        <f>VLOOKUP(H57,分野・分科コードリスト!$G$4:$I$49,2,FALSE)</f>
        <v>#N/A</v>
      </c>
      <c r="J57" s="236" t="e">
        <f>VLOOKUP(H57,分野・分科コードリスト!$G$4:$I$49,3,FALSE)</f>
        <v>#N/A</v>
      </c>
      <c r="K57" s="237"/>
      <c r="L57" s="237"/>
      <c r="M57" s="243"/>
      <c r="N57" s="234"/>
      <c r="O57" s="235"/>
      <c r="P57" s="236" t="e">
        <f>VLOOKUP(O57,国・地域コードリスト!$L$3:$M$209,2,FALSE)</f>
        <v>#N/A</v>
      </c>
      <c r="Q57" s="236" t="e">
        <f>VLOOKUP(O57,国・地域コードリスト!$N$3:$O$209,2,FALSE)</f>
        <v>#N/A</v>
      </c>
      <c r="R57" s="237"/>
      <c r="S57" s="164"/>
      <c r="T57" s="237"/>
      <c r="U57" s="164"/>
      <c r="W57" s="8"/>
      <c r="Z57" s="8"/>
    </row>
    <row r="58" spans="2:26" ht="30" hidden="1" customHeight="1">
      <c r="B58" s="234"/>
      <c r="C58" s="235"/>
      <c r="D58" s="234"/>
      <c r="E58" s="235"/>
      <c r="F58" s="236" t="e">
        <f>VLOOKUP(E58,国・地域コードリスト!$L$3:$M$209,2,FALSE)</f>
        <v>#N/A</v>
      </c>
      <c r="G58" s="236" t="e">
        <f>VLOOKUP(E58,国・地域コードリスト!$N$3:$O$209,2,FALSE)</f>
        <v>#N/A</v>
      </c>
      <c r="H58" s="235"/>
      <c r="I58" s="236" t="e">
        <f>VLOOKUP(H58,分野・分科コードリスト!$G$4:$I$49,2,FALSE)</f>
        <v>#N/A</v>
      </c>
      <c r="J58" s="236" t="e">
        <f>VLOOKUP(H58,分野・分科コードリスト!$G$4:$I$49,3,FALSE)</f>
        <v>#N/A</v>
      </c>
      <c r="K58" s="237"/>
      <c r="L58" s="237"/>
      <c r="M58" s="243"/>
      <c r="N58" s="234"/>
      <c r="O58" s="235"/>
      <c r="P58" s="236" t="e">
        <f>VLOOKUP(O58,国・地域コードリスト!$L$3:$M$209,2,FALSE)</f>
        <v>#N/A</v>
      </c>
      <c r="Q58" s="236" t="e">
        <f>VLOOKUP(O58,国・地域コードリスト!$N$3:$O$209,2,FALSE)</f>
        <v>#N/A</v>
      </c>
      <c r="R58" s="237"/>
      <c r="S58" s="164"/>
      <c r="T58" s="237"/>
      <c r="U58" s="164"/>
      <c r="W58" s="8"/>
      <c r="Z58" s="8"/>
    </row>
    <row r="59" spans="2:26" ht="30" hidden="1" customHeight="1">
      <c r="B59" s="234"/>
      <c r="C59" s="235"/>
      <c r="D59" s="234"/>
      <c r="E59" s="235"/>
      <c r="F59" s="236" t="e">
        <f>VLOOKUP(E59,国・地域コードリスト!$L$3:$M$209,2,FALSE)</f>
        <v>#N/A</v>
      </c>
      <c r="G59" s="236" t="e">
        <f>VLOOKUP(E59,国・地域コードリスト!$N$3:$O$209,2,FALSE)</f>
        <v>#N/A</v>
      </c>
      <c r="H59" s="235"/>
      <c r="I59" s="236" t="e">
        <f>VLOOKUP(H59,分野・分科コードリスト!$G$4:$I$49,2,FALSE)</f>
        <v>#N/A</v>
      </c>
      <c r="J59" s="236" t="e">
        <f>VLOOKUP(H59,分野・分科コードリスト!$G$4:$I$49,3,FALSE)</f>
        <v>#N/A</v>
      </c>
      <c r="K59" s="237"/>
      <c r="L59" s="237"/>
      <c r="M59" s="243"/>
      <c r="N59" s="234"/>
      <c r="O59" s="235"/>
      <c r="P59" s="236" t="e">
        <f>VLOOKUP(O59,国・地域コードリスト!$L$3:$M$209,2,FALSE)</f>
        <v>#N/A</v>
      </c>
      <c r="Q59" s="236" t="e">
        <f>VLOOKUP(O59,国・地域コードリスト!$N$3:$O$209,2,FALSE)</f>
        <v>#N/A</v>
      </c>
      <c r="R59" s="237"/>
      <c r="S59" s="164"/>
      <c r="T59" s="237"/>
      <c r="U59" s="164"/>
      <c r="W59" s="8"/>
      <c r="Z59" s="8"/>
    </row>
    <row r="60" spans="2:26" ht="30" hidden="1" customHeight="1">
      <c r="B60" s="234"/>
      <c r="C60" s="235"/>
      <c r="D60" s="234"/>
      <c r="E60" s="235"/>
      <c r="F60" s="236" t="e">
        <f>VLOOKUP(E60,国・地域コードリスト!$L$3:$M$209,2,FALSE)</f>
        <v>#N/A</v>
      </c>
      <c r="G60" s="236" t="e">
        <f>VLOOKUP(E60,国・地域コードリスト!$N$3:$O$209,2,FALSE)</f>
        <v>#N/A</v>
      </c>
      <c r="H60" s="235"/>
      <c r="I60" s="236" t="e">
        <f>VLOOKUP(H60,分野・分科コードリスト!$G$4:$I$49,2,FALSE)</f>
        <v>#N/A</v>
      </c>
      <c r="J60" s="236" t="e">
        <f>VLOOKUP(H60,分野・分科コードリスト!$G$4:$I$49,3,FALSE)</f>
        <v>#N/A</v>
      </c>
      <c r="K60" s="237"/>
      <c r="L60" s="237"/>
      <c r="M60" s="243"/>
      <c r="N60" s="234"/>
      <c r="O60" s="235"/>
      <c r="P60" s="236" t="e">
        <f>VLOOKUP(O60,国・地域コードリスト!$L$3:$M$209,2,FALSE)</f>
        <v>#N/A</v>
      </c>
      <c r="Q60" s="236" t="e">
        <f>VLOOKUP(O60,国・地域コードリスト!$N$3:$O$209,2,FALSE)</f>
        <v>#N/A</v>
      </c>
      <c r="R60" s="237"/>
      <c r="S60" s="164"/>
      <c r="T60" s="237"/>
      <c r="U60" s="164"/>
      <c r="W60" s="8"/>
      <c r="Z60" s="8"/>
    </row>
    <row r="61" spans="2:26" ht="30" hidden="1" customHeight="1">
      <c r="B61" s="234"/>
      <c r="C61" s="235"/>
      <c r="D61" s="234"/>
      <c r="E61" s="235"/>
      <c r="F61" s="236" t="e">
        <f>VLOOKUP(E61,国・地域コードリスト!$L$3:$M$209,2,FALSE)</f>
        <v>#N/A</v>
      </c>
      <c r="G61" s="236" t="e">
        <f>VLOOKUP(E61,国・地域コードリスト!$N$3:$O$209,2,FALSE)</f>
        <v>#N/A</v>
      </c>
      <c r="H61" s="235"/>
      <c r="I61" s="236" t="e">
        <f>VLOOKUP(H61,分野・分科コードリスト!$G$4:$I$49,2,FALSE)</f>
        <v>#N/A</v>
      </c>
      <c r="J61" s="236" t="e">
        <f>VLOOKUP(H61,分野・分科コードリスト!$G$4:$I$49,3,FALSE)</f>
        <v>#N/A</v>
      </c>
      <c r="K61" s="237"/>
      <c r="L61" s="237"/>
      <c r="M61" s="243"/>
      <c r="N61" s="234"/>
      <c r="O61" s="235"/>
      <c r="P61" s="236" t="e">
        <f>VLOOKUP(O61,国・地域コードリスト!$L$3:$M$209,2,FALSE)</f>
        <v>#N/A</v>
      </c>
      <c r="Q61" s="236" t="e">
        <f>VLOOKUP(O61,国・地域コードリスト!$N$3:$O$209,2,FALSE)</f>
        <v>#N/A</v>
      </c>
      <c r="R61" s="237"/>
      <c r="S61" s="164"/>
      <c r="T61" s="237"/>
      <c r="U61" s="164"/>
      <c r="W61" s="8"/>
      <c r="Z61" s="8"/>
    </row>
    <row r="62" spans="2:26" ht="30" hidden="1" customHeight="1">
      <c r="B62" s="234"/>
      <c r="C62" s="235"/>
      <c r="D62" s="234"/>
      <c r="E62" s="235"/>
      <c r="F62" s="236" t="e">
        <f>VLOOKUP(E62,国・地域コードリスト!$L$3:$M$209,2,FALSE)</f>
        <v>#N/A</v>
      </c>
      <c r="G62" s="236" t="e">
        <f>VLOOKUP(E62,国・地域コードリスト!$N$3:$O$209,2,FALSE)</f>
        <v>#N/A</v>
      </c>
      <c r="H62" s="235"/>
      <c r="I62" s="236" t="e">
        <f>VLOOKUP(H62,分野・分科コードリスト!$G$4:$I$49,2,FALSE)</f>
        <v>#N/A</v>
      </c>
      <c r="J62" s="236" t="e">
        <f>VLOOKUP(H62,分野・分科コードリスト!$G$4:$I$49,3,FALSE)</f>
        <v>#N/A</v>
      </c>
      <c r="K62" s="237"/>
      <c r="L62" s="237"/>
      <c r="M62" s="243"/>
      <c r="N62" s="234"/>
      <c r="O62" s="235"/>
      <c r="P62" s="236" t="e">
        <f>VLOOKUP(O62,国・地域コードリスト!$L$3:$M$209,2,FALSE)</f>
        <v>#N/A</v>
      </c>
      <c r="Q62" s="236" t="e">
        <f>VLOOKUP(O62,国・地域コードリスト!$N$3:$O$209,2,FALSE)</f>
        <v>#N/A</v>
      </c>
      <c r="R62" s="237"/>
      <c r="S62" s="164"/>
      <c r="T62" s="237"/>
      <c r="U62" s="164"/>
      <c r="W62" s="8"/>
      <c r="Z62" s="8"/>
    </row>
    <row r="63" spans="2:26" ht="30" hidden="1" customHeight="1">
      <c r="B63" s="234"/>
      <c r="C63" s="235"/>
      <c r="D63" s="234"/>
      <c r="E63" s="235"/>
      <c r="F63" s="236" t="e">
        <f>VLOOKUP(E63,国・地域コードリスト!$L$3:$M$209,2,FALSE)</f>
        <v>#N/A</v>
      </c>
      <c r="G63" s="236" t="e">
        <f>VLOOKUP(E63,国・地域コードリスト!$N$3:$O$209,2,FALSE)</f>
        <v>#N/A</v>
      </c>
      <c r="H63" s="235"/>
      <c r="I63" s="236" t="e">
        <f>VLOOKUP(H63,分野・分科コードリスト!$G$4:$I$49,2,FALSE)</f>
        <v>#N/A</v>
      </c>
      <c r="J63" s="236" t="e">
        <f>VLOOKUP(H63,分野・分科コードリスト!$G$4:$I$49,3,FALSE)</f>
        <v>#N/A</v>
      </c>
      <c r="K63" s="237"/>
      <c r="L63" s="237"/>
      <c r="M63" s="243"/>
      <c r="N63" s="234"/>
      <c r="O63" s="235"/>
      <c r="P63" s="236" t="e">
        <f>VLOOKUP(O63,国・地域コードリスト!$L$3:$M$209,2,FALSE)</f>
        <v>#N/A</v>
      </c>
      <c r="Q63" s="236" t="e">
        <f>VLOOKUP(O63,国・地域コードリスト!$N$3:$O$209,2,FALSE)</f>
        <v>#N/A</v>
      </c>
      <c r="R63" s="237"/>
      <c r="S63" s="164"/>
      <c r="T63" s="237"/>
      <c r="U63" s="164"/>
      <c r="W63" s="8"/>
      <c r="Z63" s="8"/>
    </row>
    <row r="64" spans="2:26" ht="30" hidden="1" customHeight="1">
      <c r="B64" s="234"/>
      <c r="C64" s="235"/>
      <c r="D64" s="234"/>
      <c r="E64" s="235"/>
      <c r="F64" s="236" t="e">
        <f>VLOOKUP(E64,国・地域コードリスト!$L$3:$M$209,2,FALSE)</f>
        <v>#N/A</v>
      </c>
      <c r="G64" s="236" t="e">
        <f>VLOOKUP(E64,国・地域コードリスト!$N$3:$O$209,2,FALSE)</f>
        <v>#N/A</v>
      </c>
      <c r="H64" s="235"/>
      <c r="I64" s="236" t="e">
        <f>VLOOKUP(H64,分野・分科コードリスト!$G$4:$I$49,2,FALSE)</f>
        <v>#N/A</v>
      </c>
      <c r="J64" s="236" t="e">
        <f>VLOOKUP(H64,分野・分科コードリスト!$G$4:$I$49,3,FALSE)</f>
        <v>#N/A</v>
      </c>
      <c r="K64" s="237"/>
      <c r="L64" s="237"/>
      <c r="M64" s="243"/>
      <c r="N64" s="234"/>
      <c r="O64" s="235"/>
      <c r="P64" s="236" t="e">
        <f>VLOOKUP(O64,国・地域コードリスト!$L$3:$M$209,2,FALSE)</f>
        <v>#N/A</v>
      </c>
      <c r="Q64" s="236" t="e">
        <f>VLOOKUP(O64,国・地域コードリスト!$N$3:$O$209,2,FALSE)</f>
        <v>#N/A</v>
      </c>
      <c r="R64" s="237"/>
      <c r="S64" s="164"/>
      <c r="T64" s="237"/>
      <c r="U64" s="164"/>
      <c r="W64" s="8"/>
      <c r="Z64" s="8"/>
    </row>
    <row r="65" spans="2:26" ht="30" hidden="1" customHeight="1">
      <c r="B65" s="234"/>
      <c r="C65" s="235"/>
      <c r="D65" s="234"/>
      <c r="E65" s="235"/>
      <c r="F65" s="236" t="e">
        <f>VLOOKUP(E65,国・地域コードリスト!$L$3:$M$209,2,FALSE)</f>
        <v>#N/A</v>
      </c>
      <c r="G65" s="236" t="e">
        <f>VLOOKUP(E65,国・地域コードリスト!$N$3:$O$209,2,FALSE)</f>
        <v>#N/A</v>
      </c>
      <c r="H65" s="235"/>
      <c r="I65" s="236" t="e">
        <f>VLOOKUP(H65,分野・分科コードリスト!$G$4:$I$49,2,FALSE)</f>
        <v>#N/A</v>
      </c>
      <c r="J65" s="236" t="e">
        <f>VLOOKUP(H65,分野・分科コードリスト!$G$4:$I$49,3,FALSE)</f>
        <v>#N/A</v>
      </c>
      <c r="K65" s="237"/>
      <c r="L65" s="237"/>
      <c r="M65" s="243"/>
      <c r="N65" s="234"/>
      <c r="O65" s="235"/>
      <c r="P65" s="236" t="e">
        <f>VLOOKUP(O65,国・地域コードリスト!$L$3:$M$209,2,FALSE)</f>
        <v>#N/A</v>
      </c>
      <c r="Q65" s="236" t="e">
        <f>VLOOKUP(O65,国・地域コードリスト!$N$3:$O$209,2,FALSE)</f>
        <v>#N/A</v>
      </c>
      <c r="R65" s="237"/>
      <c r="S65" s="164"/>
      <c r="T65" s="237"/>
      <c r="U65" s="164"/>
      <c r="W65" s="8"/>
      <c r="Z65" s="8"/>
    </row>
    <row r="66" spans="2:26" ht="30" hidden="1" customHeight="1">
      <c r="B66" s="234"/>
      <c r="C66" s="235"/>
      <c r="D66" s="234"/>
      <c r="E66" s="235"/>
      <c r="F66" s="236" t="e">
        <f>VLOOKUP(E66,国・地域コードリスト!$L$3:$M$209,2,FALSE)</f>
        <v>#N/A</v>
      </c>
      <c r="G66" s="236" t="e">
        <f>VLOOKUP(E66,国・地域コードリスト!$N$3:$O$209,2,FALSE)</f>
        <v>#N/A</v>
      </c>
      <c r="H66" s="235"/>
      <c r="I66" s="236" t="e">
        <f>VLOOKUP(H66,分野・分科コードリスト!$G$4:$I$49,2,FALSE)</f>
        <v>#N/A</v>
      </c>
      <c r="J66" s="236" t="e">
        <f>VLOOKUP(H66,分野・分科コードリスト!$G$4:$I$49,3,FALSE)</f>
        <v>#N/A</v>
      </c>
      <c r="K66" s="237"/>
      <c r="L66" s="237"/>
      <c r="M66" s="243"/>
      <c r="N66" s="234"/>
      <c r="O66" s="235"/>
      <c r="P66" s="236" t="e">
        <f>VLOOKUP(O66,国・地域コードリスト!$L$3:$M$209,2,FALSE)</f>
        <v>#N/A</v>
      </c>
      <c r="Q66" s="236" t="e">
        <f>VLOOKUP(O66,国・地域コードリスト!$N$3:$O$209,2,FALSE)</f>
        <v>#N/A</v>
      </c>
      <c r="R66" s="237"/>
      <c r="S66" s="164"/>
      <c r="T66" s="237"/>
      <c r="U66" s="164"/>
      <c r="W66" s="8"/>
      <c r="Z66" s="8"/>
    </row>
    <row r="67" spans="2:26" ht="30" hidden="1" customHeight="1">
      <c r="B67" s="234"/>
      <c r="C67" s="235"/>
      <c r="D67" s="234"/>
      <c r="E67" s="235"/>
      <c r="F67" s="236" t="e">
        <f>VLOOKUP(E67,国・地域コードリスト!$L$3:$M$209,2,FALSE)</f>
        <v>#N/A</v>
      </c>
      <c r="G67" s="236" t="e">
        <f>VLOOKUP(E67,国・地域コードリスト!$N$3:$O$209,2,FALSE)</f>
        <v>#N/A</v>
      </c>
      <c r="H67" s="235"/>
      <c r="I67" s="236" t="e">
        <f>VLOOKUP(H67,分野・分科コードリスト!$G$4:$I$49,2,FALSE)</f>
        <v>#N/A</v>
      </c>
      <c r="J67" s="236" t="e">
        <f>VLOOKUP(H67,分野・分科コードリスト!$G$4:$I$49,3,FALSE)</f>
        <v>#N/A</v>
      </c>
      <c r="K67" s="237"/>
      <c r="L67" s="237"/>
      <c r="M67" s="243"/>
      <c r="N67" s="234"/>
      <c r="O67" s="235"/>
      <c r="P67" s="236" t="e">
        <f>VLOOKUP(O67,国・地域コードリスト!$L$3:$M$209,2,FALSE)</f>
        <v>#N/A</v>
      </c>
      <c r="Q67" s="236" t="e">
        <f>VLOOKUP(O67,国・地域コードリスト!$N$3:$O$209,2,FALSE)</f>
        <v>#N/A</v>
      </c>
      <c r="R67" s="237"/>
      <c r="S67" s="164"/>
      <c r="T67" s="237"/>
      <c r="U67" s="164"/>
      <c r="W67" s="8"/>
      <c r="Z67" s="8"/>
    </row>
    <row r="68" spans="2:26" ht="30" hidden="1" customHeight="1">
      <c r="B68" s="234"/>
      <c r="C68" s="235"/>
      <c r="D68" s="234"/>
      <c r="E68" s="235"/>
      <c r="F68" s="236" t="e">
        <f>VLOOKUP(E68,国・地域コードリスト!$L$3:$M$209,2,FALSE)</f>
        <v>#N/A</v>
      </c>
      <c r="G68" s="236" t="e">
        <f>VLOOKUP(E68,国・地域コードリスト!$N$3:$O$209,2,FALSE)</f>
        <v>#N/A</v>
      </c>
      <c r="H68" s="235"/>
      <c r="I68" s="236" t="e">
        <f>VLOOKUP(H68,分野・分科コードリスト!$G$4:$I$49,2,FALSE)</f>
        <v>#N/A</v>
      </c>
      <c r="J68" s="236" t="e">
        <f>VLOOKUP(H68,分野・分科コードリスト!$G$4:$I$49,3,FALSE)</f>
        <v>#N/A</v>
      </c>
      <c r="K68" s="237"/>
      <c r="L68" s="237"/>
      <c r="M68" s="243"/>
      <c r="N68" s="234"/>
      <c r="O68" s="235"/>
      <c r="P68" s="236" t="e">
        <f>VLOOKUP(O68,国・地域コードリスト!$L$3:$M$209,2,FALSE)</f>
        <v>#N/A</v>
      </c>
      <c r="Q68" s="236" t="e">
        <f>VLOOKUP(O68,国・地域コードリスト!$N$3:$O$209,2,FALSE)</f>
        <v>#N/A</v>
      </c>
      <c r="R68" s="237"/>
      <c r="S68" s="164"/>
      <c r="T68" s="237"/>
      <c r="U68" s="164"/>
      <c r="W68" s="8"/>
      <c r="Z68" s="8"/>
    </row>
    <row r="69" spans="2:26" ht="30" hidden="1" customHeight="1">
      <c r="B69" s="234"/>
      <c r="C69" s="235"/>
      <c r="D69" s="234"/>
      <c r="E69" s="235"/>
      <c r="F69" s="236" t="e">
        <f>VLOOKUP(E69,国・地域コードリスト!$L$3:$M$209,2,FALSE)</f>
        <v>#N/A</v>
      </c>
      <c r="G69" s="236" t="e">
        <f>VLOOKUP(E69,国・地域コードリスト!$N$3:$O$209,2,FALSE)</f>
        <v>#N/A</v>
      </c>
      <c r="H69" s="235"/>
      <c r="I69" s="236" t="e">
        <f>VLOOKUP(H69,分野・分科コードリスト!$G$4:$I$49,2,FALSE)</f>
        <v>#N/A</v>
      </c>
      <c r="J69" s="236" t="e">
        <f>VLOOKUP(H69,分野・分科コードリスト!$G$4:$I$49,3,FALSE)</f>
        <v>#N/A</v>
      </c>
      <c r="K69" s="237"/>
      <c r="L69" s="237"/>
      <c r="M69" s="243"/>
      <c r="N69" s="234"/>
      <c r="O69" s="235"/>
      <c r="P69" s="236" t="e">
        <f>VLOOKUP(O69,国・地域コードリスト!$L$3:$M$209,2,FALSE)</f>
        <v>#N/A</v>
      </c>
      <c r="Q69" s="236" t="e">
        <f>VLOOKUP(O69,国・地域コードリスト!$N$3:$O$209,2,FALSE)</f>
        <v>#N/A</v>
      </c>
      <c r="R69" s="237"/>
      <c r="S69" s="164"/>
      <c r="T69" s="237"/>
      <c r="U69" s="164"/>
      <c r="W69" s="8"/>
      <c r="Z69" s="8"/>
    </row>
    <row r="70" spans="2:26" ht="30" hidden="1" customHeight="1">
      <c r="B70" s="234"/>
      <c r="C70" s="235"/>
      <c r="D70" s="234"/>
      <c r="E70" s="235"/>
      <c r="F70" s="236" t="e">
        <f>VLOOKUP(E70,国・地域コードリスト!$L$3:$M$209,2,FALSE)</f>
        <v>#N/A</v>
      </c>
      <c r="G70" s="236" t="e">
        <f>VLOOKUP(E70,国・地域コードリスト!$N$3:$O$209,2,FALSE)</f>
        <v>#N/A</v>
      </c>
      <c r="H70" s="235"/>
      <c r="I70" s="236" t="e">
        <f>VLOOKUP(H70,分野・分科コードリスト!$G$4:$I$49,2,FALSE)</f>
        <v>#N/A</v>
      </c>
      <c r="J70" s="236" t="e">
        <f>VLOOKUP(H70,分野・分科コードリスト!$G$4:$I$49,3,FALSE)</f>
        <v>#N/A</v>
      </c>
      <c r="K70" s="237"/>
      <c r="L70" s="237"/>
      <c r="M70" s="243"/>
      <c r="N70" s="234"/>
      <c r="O70" s="235"/>
      <c r="P70" s="236" t="e">
        <f>VLOOKUP(O70,国・地域コードリスト!$L$3:$M$209,2,FALSE)</f>
        <v>#N/A</v>
      </c>
      <c r="Q70" s="236" t="e">
        <f>VLOOKUP(O70,国・地域コードリスト!$N$3:$O$209,2,FALSE)</f>
        <v>#N/A</v>
      </c>
      <c r="R70" s="237"/>
      <c r="S70" s="164"/>
      <c r="T70" s="237"/>
      <c r="U70" s="164"/>
      <c r="W70" s="8"/>
      <c r="Z70" s="8"/>
    </row>
    <row r="71" spans="2:26" ht="30" hidden="1" customHeight="1">
      <c r="B71" s="234"/>
      <c r="C71" s="235"/>
      <c r="D71" s="234"/>
      <c r="E71" s="235"/>
      <c r="F71" s="236" t="e">
        <f>VLOOKUP(E71,国・地域コードリスト!$L$3:$M$209,2,FALSE)</f>
        <v>#N/A</v>
      </c>
      <c r="G71" s="236" t="e">
        <f>VLOOKUP(E71,国・地域コードリスト!$N$3:$O$209,2,FALSE)</f>
        <v>#N/A</v>
      </c>
      <c r="H71" s="235"/>
      <c r="I71" s="236" t="e">
        <f>VLOOKUP(H71,分野・分科コードリスト!$G$4:$I$49,2,FALSE)</f>
        <v>#N/A</v>
      </c>
      <c r="J71" s="236" t="e">
        <f>VLOOKUP(H71,分野・分科コードリスト!$G$4:$I$49,3,FALSE)</f>
        <v>#N/A</v>
      </c>
      <c r="K71" s="237"/>
      <c r="L71" s="237"/>
      <c r="M71" s="243"/>
      <c r="N71" s="234"/>
      <c r="O71" s="235"/>
      <c r="P71" s="236" t="e">
        <f>VLOOKUP(O71,国・地域コードリスト!$L$3:$M$209,2,FALSE)</f>
        <v>#N/A</v>
      </c>
      <c r="Q71" s="236" t="e">
        <f>VLOOKUP(O71,国・地域コードリスト!$N$3:$O$209,2,FALSE)</f>
        <v>#N/A</v>
      </c>
      <c r="R71" s="237"/>
      <c r="S71" s="164"/>
      <c r="T71" s="237"/>
      <c r="U71" s="164"/>
      <c r="W71" s="8"/>
      <c r="Z71" s="8"/>
    </row>
    <row r="72" spans="2:26" ht="30" hidden="1" customHeight="1">
      <c r="B72" s="234"/>
      <c r="C72" s="235"/>
      <c r="D72" s="234"/>
      <c r="E72" s="235"/>
      <c r="F72" s="236" t="e">
        <f>VLOOKUP(E72,国・地域コードリスト!$L$3:$M$209,2,FALSE)</f>
        <v>#N/A</v>
      </c>
      <c r="G72" s="236" t="e">
        <f>VLOOKUP(E72,国・地域コードリスト!$N$3:$O$209,2,FALSE)</f>
        <v>#N/A</v>
      </c>
      <c r="H72" s="235"/>
      <c r="I72" s="236" t="e">
        <f>VLOOKUP(H72,分野・分科コードリスト!$G$4:$I$49,2,FALSE)</f>
        <v>#N/A</v>
      </c>
      <c r="J72" s="236" t="e">
        <f>VLOOKUP(H72,分野・分科コードリスト!$G$4:$I$49,3,FALSE)</f>
        <v>#N/A</v>
      </c>
      <c r="K72" s="237"/>
      <c r="L72" s="237"/>
      <c r="M72" s="243"/>
      <c r="N72" s="234"/>
      <c r="O72" s="235"/>
      <c r="P72" s="236" t="e">
        <f>VLOOKUP(O72,国・地域コードリスト!$L$3:$M$209,2,FALSE)</f>
        <v>#N/A</v>
      </c>
      <c r="Q72" s="236" t="e">
        <f>VLOOKUP(O72,国・地域コードリスト!$N$3:$O$209,2,FALSE)</f>
        <v>#N/A</v>
      </c>
      <c r="R72" s="237"/>
      <c r="S72" s="164"/>
      <c r="T72" s="237"/>
      <c r="U72" s="164"/>
      <c r="W72" s="8"/>
      <c r="Z72" s="8"/>
    </row>
    <row r="73" spans="2:26" ht="30" hidden="1" customHeight="1">
      <c r="B73" s="234"/>
      <c r="C73" s="235"/>
      <c r="D73" s="234"/>
      <c r="E73" s="235"/>
      <c r="F73" s="236" t="e">
        <f>VLOOKUP(E73,国・地域コードリスト!$L$3:$M$209,2,FALSE)</f>
        <v>#N/A</v>
      </c>
      <c r="G73" s="236" t="e">
        <f>VLOOKUP(E73,国・地域コードリスト!$N$3:$O$209,2,FALSE)</f>
        <v>#N/A</v>
      </c>
      <c r="H73" s="235"/>
      <c r="I73" s="236" t="e">
        <f>VLOOKUP(H73,分野・分科コードリスト!$G$4:$I$49,2,FALSE)</f>
        <v>#N/A</v>
      </c>
      <c r="J73" s="236" t="e">
        <f>VLOOKUP(H73,分野・分科コードリスト!$G$4:$I$49,3,FALSE)</f>
        <v>#N/A</v>
      </c>
      <c r="K73" s="237"/>
      <c r="L73" s="237"/>
      <c r="M73" s="243"/>
      <c r="N73" s="234"/>
      <c r="O73" s="235"/>
      <c r="P73" s="236" t="e">
        <f>VLOOKUP(O73,国・地域コードリスト!$L$3:$M$209,2,FALSE)</f>
        <v>#N/A</v>
      </c>
      <c r="Q73" s="236" t="e">
        <f>VLOOKUP(O73,国・地域コードリスト!$N$3:$O$209,2,FALSE)</f>
        <v>#N/A</v>
      </c>
      <c r="R73" s="237"/>
      <c r="S73" s="164"/>
      <c r="T73" s="237"/>
      <c r="U73" s="164"/>
      <c r="W73" s="8"/>
      <c r="Z73" s="8"/>
    </row>
    <row r="74" spans="2:26" ht="30" hidden="1" customHeight="1">
      <c r="B74" s="234"/>
      <c r="C74" s="235"/>
      <c r="D74" s="234"/>
      <c r="E74" s="235"/>
      <c r="F74" s="236" t="e">
        <f>VLOOKUP(E74,国・地域コードリスト!$L$3:$M$209,2,FALSE)</f>
        <v>#N/A</v>
      </c>
      <c r="G74" s="236" t="e">
        <f>VLOOKUP(E74,国・地域コードリスト!$N$3:$O$209,2,FALSE)</f>
        <v>#N/A</v>
      </c>
      <c r="H74" s="235"/>
      <c r="I74" s="236" t="e">
        <f>VLOOKUP(H74,分野・分科コードリスト!$G$4:$I$49,2,FALSE)</f>
        <v>#N/A</v>
      </c>
      <c r="J74" s="236" t="e">
        <f>VLOOKUP(H74,分野・分科コードリスト!$G$4:$I$49,3,FALSE)</f>
        <v>#N/A</v>
      </c>
      <c r="K74" s="237"/>
      <c r="L74" s="237"/>
      <c r="M74" s="243"/>
      <c r="N74" s="234"/>
      <c r="O74" s="235"/>
      <c r="P74" s="236" t="e">
        <f>VLOOKUP(O74,国・地域コードリスト!$L$3:$M$209,2,FALSE)</f>
        <v>#N/A</v>
      </c>
      <c r="Q74" s="236" t="e">
        <f>VLOOKUP(O74,国・地域コードリスト!$N$3:$O$209,2,FALSE)</f>
        <v>#N/A</v>
      </c>
      <c r="R74" s="237"/>
      <c r="S74" s="164"/>
      <c r="T74" s="237"/>
      <c r="U74" s="164"/>
      <c r="W74" s="8"/>
      <c r="Z74" s="8"/>
    </row>
    <row r="75" spans="2:26" ht="30" hidden="1" customHeight="1">
      <c r="B75" s="234"/>
      <c r="C75" s="235"/>
      <c r="D75" s="234"/>
      <c r="E75" s="235"/>
      <c r="F75" s="236" t="e">
        <f>VLOOKUP(E75,国・地域コードリスト!$L$3:$M$209,2,FALSE)</f>
        <v>#N/A</v>
      </c>
      <c r="G75" s="236" t="e">
        <f>VLOOKUP(E75,国・地域コードリスト!$N$3:$O$209,2,FALSE)</f>
        <v>#N/A</v>
      </c>
      <c r="H75" s="235"/>
      <c r="I75" s="236" t="e">
        <f>VLOOKUP(H75,分野・分科コードリスト!$G$4:$I$49,2,FALSE)</f>
        <v>#N/A</v>
      </c>
      <c r="J75" s="236" t="e">
        <f>VLOOKUP(H75,分野・分科コードリスト!$G$4:$I$49,3,FALSE)</f>
        <v>#N/A</v>
      </c>
      <c r="K75" s="237"/>
      <c r="L75" s="237"/>
      <c r="M75" s="243"/>
      <c r="N75" s="234"/>
      <c r="O75" s="235"/>
      <c r="P75" s="236" t="e">
        <f>VLOOKUP(O75,国・地域コードリスト!$L$3:$M$209,2,FALSE)</f>
        <v>#N/A</v>
      </c>
      <c r="Q75" s="236" t="e">
        <f>VLOOKUP(O75,国・地域コードリスト!$N$3:$O$209,2,FALSE)</f>
        <v>#N/A</v>
      </c>
      <c r="R75" s="237"/>
      <c r="S75" s="164"/>
      <c r="T75" s="237"/>
      <c r="U75" s="164"/>
      <c r="W75" s="8"/>
      <c r="Z75" s="8"/>
    </row>
    <row r="76" spans="2:26" ht="30" hidden="1" customHeight="1">
      <c r="B76" s="234"/>
      <c r="C76" s="235"/>
      <c r="D76" s="234"/>
      <c r="E76" s="235"/>
      <c r="F76" s="236" t="e">
        <f>VLOOKUP(E76,国・地域コードリスト!$L$3:$M$209,2,FALSE)</f>
        <v>#N/A</v>
      </c>
      <c r="G76" s="236" t="e">
        <f>VLOOKUP(E76,国・地域コードリスト!$N$3:$O$209,2,FALSE)</f>
        <v>#N/A</v>
      </c>
      <c r="H76" s="235"/>
      <c r="I76" s="236" t="e">
        <f>VLOOKUP(H76,分野・分科コードリスト!$G$4:$I$49,2,FALSE)</f>
        <v>#N/A</v>
      </c>
      <c r="J76" s="236" t="e">
        <f>VLOOKUP(H76,分野・分科コードリスト!$G$4:$I$49,3,FALSE)</f>
        <v>#N/A</v>
      </c>
      <c r="K76" s="237"/>
      <c r="L76" s="237"/>
      <c r="M76" s="243"/>
      <c r="N76" s="234"/>
      <c r="O76" s="235"/>
      <c r="P76" s="236" t="e">
        <f>VLOOKUP(O76,国・地域コードリスト!$L$3:$M$209,2,FALSE)</f>
        <v>#N/A</v>
      </c>
      <c r="Q76" s="236" t="e">
        <f>VLOOKUP(O76,国・地域コードリスト!$N$3:$O$209,2,FALSE)</f>
        <v>#N/A</v>
      </c>
      <c r="R76" s="237"/>
      <c r="S76" s="164"/>
      <c r="T76" s="237"/>
      <c r="U76" s="164"/>
      <c r="W76" s="8"/>
      <c r="Z76" s="8"/>
    </row>
    <row r="77" spans="2:26" ht="30" hidden="1" customHeight="1">
      <c r="B77" s="234"/>
      <c r="C77" s="235"/>
      <c r="D77" s="234"/>
      <c r="E77" s="235"/>
      <c r="F77" s="236" t="e">
        <f>VLOOKUP(E77,国・地域コードリスト!$L$3:$M$209,2,FALSE)</f>
        <v>#N/A</v>
      </c>
      <c r="G77" s="236" t="e">
        <f>VLOOKUP(E77,国・地域コードリスト!$N$3:$O$209,2,FALSE)</f>
        <v>#N/A</v>
      </c>
      <c r="H77" s="235"/>
      <c r="I77" s="236" t="e">
        <f>VLOOKUP(H77,分野・分科コードリスト!$G$4:$I$49,2,FALSE)</f>
        <v>#N/A</v>
      </c>
      <c r="J77" s="236" t="e">
        <f>VLOOKUP(H77,分野・分科コードリスト!$G$4:$I$49,3,FALSE)</f>
        <v>#N/A</v>
      </c>
      <c r="K77" s="237"/>
      <c r="L77" s="237"/>
      <c r="M77" s="243"/>
      <c r="N77" s="234"/>
      <c r="O77" s="235"/>
      <c r="P77" s="236" t="e">
        <f>VLOOKUP(O77,国・地域コードリスト!$L$3:$M$209,2,FALSE)</f>
        <v>#N/A</v>
      </c>
      <c r="Q77" s="236" t="e">
        <f>VLOOKUP(O77,国・地域コードリスト!$N$3:$O$209,2,FALSE)</f>
        <v>#N/A</v>
      </c>
      <c r="R77" s="237"/>
      <c r="S77" s="164"/>
      <c r="T77" s="237"/>
      <c r="U77" s="164"/>
      <c r="W77" s="8"/>
      <c r="Z77" s="8"/>
    </row>
    <row r="78" spans="2:26" ht="30" hidden="1" customHeight="1">
      <c r="B78" s="234"/>
      <c r="C78" s="235"/>
      <c r="D78" s="234"/>
      <c r="E78" s="235"/>
      <c r="F78" s="236" t="e">
        <f>VLOOKUP(E78,国・地域コードリスト!$L$3:$M$209,2,FALSE)</f>
        <v>#N/A</v>
      </c>
      <c r="G78" s="236" t="e">
        <f>VLOOKUP(E78,国・地域コードリスト!$N$3:$O$209,2,FALSE)</f>
        <v>#N/A</v>
      </c>
      <c r="H78" s="235"/>
      <c r="I78" s="236" t="e">
        <f>VLOOKUP(H78,分野・分科コードリスト!$G$4:$I$49,2,FALSE)</f>
        <v>#N/A</v>
      </c>
      <c r="J78" s="236" t="e">
        <f>VLOOKUP(H78,分野・分科コードリスト!$G$4:$I$49,3,FALSE)</f>
        <v>#N/A</v>
      </c>
      <c r="K78" s="237"/>
      <c r="L78" s="237"/>
      <c r="M78" s="243"/>
      <c r="N78" s="234"/>
      <c r="O78" s="235"/>
      <c r="P78" s="236" t="e">
        <f>VLOOKUP(O78,国・地域コードリスト!$L$3:$M$209,2,FALSE)</f>
        <v>#N/A</v>
      </c>
      <c r="Q78" s="236" t="e">
        <f>VLOOKUP(O78,国・地域コードリスト!$N$3:$O$209,2,FALSE)</f>
        <v>#N/A</v>
      </c>
      <c r="R78" s="237"/>
      <c r="S78" s="164"/>
      <c r="T78" s="237"/>
      <c r="U78" s="164"/>
      <c r="W78" s="8"/>
      <c r="Z78" s="8"/>
    </row>
    <row r="79" spans="2:26" ht="30" hidden="1" customHeight="1">
      <c r="B79" s="234"/>
      <c r="C79" s="235"/>
      <c r="D79" s="234"/>
      <c r="E79" s="235"/>
      <c r="F79" s="236" t="e">
        <f>VLOOKUP(E79,国・地域コードリスト!$L$3:$M$209,2,FALSE)</f>
        <v>#N/A</v>
      </c>
      <c r="G79" s="236" t="e">
        <f>VLOOKUP(E79,国・地域コードリスト!$N$3:$O$209,2,FALSE)</f>
        <v>#N/A</v>
      </c>
      <c r="H79" s="235"/>
      <c r="I79" s="236" t="e">
        <f>VLOOKUP(H79,分野・分科コードリスト!$G$4:$I$49,2,FALSE)</f>
        <v>#N/A</v>
      </c>
      <c r="J79" s="236" t="e">
        <f>VLOOKUP(H79,分野・分科コードリスト!$G$4:$I$49,3,FALSE)</f>
        <v>#N/A</v>
      </c>
      <c r="K79" s="237"/>
      <c r="L79" s="237"/>
      <c r="M79" s="243"/>
      <c r="N79" s="234"/>
      <c r="O79" s="235"/>
      <c r="P79" s="236" t="e">
        <f>VLOOKUP(O79,国・地域コードリスト!$L$3:$M$209,2,FALSE)</f>
        <v>#N/A</v>
      </c>
      <c r="Q79" s="236" t="e">
        <f>VLOOKUP(O79,国・地域コードリスト!$N$3:$O$209,2,FALSE)</f>
        <v>#N/A</v>
      </c>
      <c r="R79" s="237"/>
      <c r="S79" s="164"/>
      <c r="T79" s="237"/>
      <c r="U79" s="164"/>
      <c r="W79" s="8"/>
      <c r="Z79" s="8"/>
    </row>
    <row r="80" spans="2:26" ht="30" hidden="1" customHeight="1">
      <c r="B80" s="234"/>
      <c r="C80" s="235"/>
      <c r="D80" s="234"/>
      <c r="E80" s="235"/>
      <c r="F80" s="236" t="e">
        <f>VLOOKUP(E80,国・地域コードリスト!$L$3:$M$209,2,FALSE)</f>
        <v>#N/A</v>
      </c>
      <c r="G80" s="236" t="e">
        <f>VLOOKUP(E80,国・地域コードリスト!$N$3:$O$209,2,FALSE)</f>
        <v>#N/A</v>
      </c>
      <c r="H80" s="235"/>
      <c r="I80" s="236" t="e">
        <f>VLOOKUP(H80,分野・分科コードリスト!$G$4:$I$49,2,FALSE)</f>
        <v>#N/A</v>
      </c>
      <c r="J80" s="236" t="e">
        <f>VLOOKUP(H80,分野・分科コードリスト!$G$4:$I$49,3,FALSE)</f>
        <v>#N/A</v>
      </c>
      <c r="K80" s="237"/>
      <c r="L80" s="237"/>
      <c r="M80" s="243"/>
      <c r="N80" s="234"/>
      <c r="O80" s="235"/>
      <c r="P80" s="236" t="e">
        <f>VLOOKUP(O80,国・地域コードリスト!$L$3:$M$209,2,FALSE)</f>
        <v>#N/A</v>
      </c>
      <c r="Q80" s="236" t="e">
        <f>VLOOKUP(O80,国・地域コードリスト!$N$3:$O$209,2,FALSE)</f>
        <v>#N/A</v>
      </c>
      <c r="R80" s="237"/>
      <c r="S80" s="164"/>
      <c r="T80" s="237"/>
      <c r="U80" s="164"/>
      <c r="W80" s="8"/>
      <c r="Z80" s="8"/>
    </row>
    <row r="81" spans="2:26" ht="30" hidden="1" customHeight="1">
      <c r="B81" s="234"/>
      <c r="C81" s="235"/>
      <c r="D81" s="234"/>
      <c r="E81" s="235"/>
      <c r="F81" s="236" t="e">
        <f>VLOOKUP(E81,国・地域コードリスト!$L$3:$M$209,2,FALSE)</f>
        <v>#N/A</v>
      </c>
      <c r="G81" s="236" t="e">
        <f>VLOOKUP(E81,国・地域コードリスト!$N$3:$O$209,2,FALSE)</f>
        <v>#N/A</v>
      </c>
      <c r="H81" s="235"/>
      <c r="I81" s="236" t="e">
        <f>VLOOKUP(H81,分野・分科コードリスト!$G$4:$I$49,2,FALSE)</f>
        <v>#N/A</v>
      </c>
      <c r="J81" s="236" t="e">
        <f>VLOOKUP(H81,分野・分科コードリスト!$G$4:$I$49,3,FALSE)</f>
        <v>#N/A</v>
      </c>
      <c r="K81" s="237"/>
      <c r="L81" s="237"/>
      <c r="M81" s="243"/>
      <c r="N81" s="234"/>
      <c r="O81" s="235"/>
      <c r="P81" s="236" t="e">
        <f>VLOOKUP(O81,国・地域コードリスト!$L$3:$M$209,2,FALSE)</f>
        <v>#N/A</v>
      </c>
      <c r="Q81" s="236" t="e">
        <f>VLOOKUP(O81,国・地域コードリスト!$N$3:$O$209,2,FALSE)</f>
        <v>#N/A</v>
      </c>
      <c r="R81" s="237"/>
      <c r="S81" s="164"/>
      <c r="T81" s="237"/>
      <c r="U81" s="164"/>
      <c r="W81" s="8"/>
      <c r="Z81" s="8"/>
    </row>
    <row r="82" spans="2:26" ht="30" hidden="1" customHeight="1">
      <c r="B82" s="234"/>
      <c r="C82" s="235"/>
      <c r="D82" s="234"/>
      <c r="E82" s="235"/>
      <c r="F82" s="236" t="e">
        <f>VLOOKUP(E82,国・地域コードリスト!$L$3:$M$209,2,FALSE)</f>
        <v>#N/A</v>
      </c>
      <c r="G82" s="236" t="e">
        <f>VLOOKUP(E82,国・地域コードリスト!$N$3:$O$209,2,FALSE)</f>
        <v>#N/A</v>
      </c>
      <c r="H82" s="235"/>
      <c r="I82" s="236" t="e">
        <f>VLOOKUP(H82,分野・分科コードリスト!$G$4:$I$49,2,FALSE)</f>
        <v>#N/A</v>
      </c>
      <c r="J82" s="236" t="e">
        <f>VLOOKUP(H82,分野・分科コードリスト!$G$4:$I$49,3,FALSE)</f>
        <v>#N/A</v>
      </c>
      <c r="K82" s="237"/>
      <c r="L82" s="237"/>
      <c r="M82" s="243"/>
      <c r="N82" s="234"/>
      <c r="O82" s="235"/>
      <c r="P82" s="236" t="e">
        <f>VLOOKUP(O82,国・地域コードリスト!$L$3:$M$209,2,FALSE)</f>
        <v>#N/A</v>
      </c>
      <c r="Q82" s="236" t="e">
        <f>VLOOKUP(O82,国・地域コードリスト!$N$3:$O$209,2,FALSE)</f>
        <v>#N/A</v>
      </c>
      <c r="R82" s="237"/>
      <c r="S82" s="164"/>
      <c r="T82" s="237"/>
      <c r="U82" s="164"/>
      <c r="W82" s="8"/>
      <c r="Z82" s="8"/>
    </row>
    <row r="83" spans="2:26" ht="30" hidden="1" customHeight="1">
      <c r="B83" s="234"/>
      <c r="C83" s="235"/>
      <c r="D83" s="234"/>
      <c r="E83" s="235"/>
      <c r="F83" s="236" t="e">
        <f>VLOOKUP(E83,国・地域コードリスト!$L$3:$M$209,2,FALSE)</f>
        <v>#N/A</v>
      </c>
      <c r="G83" s="236" t="e">
        <f>VLOOKUP(E83,国・地域コードリスト!$N$3:$O$209,2,FALSE)</f>
        <v>#N/A</v>
      </c>
      <c r="H83" s="235"/>
      <c r="I83" s="236" t="e">
        <f>VLOOKUP(H83,分野・分科コードリスト!$G$4:$I$49,2,FALSE)</f>
        <v>#N/A</v>
      </c>
      <c r="J83" s="236" t="e">
        <f>VLOOKUP(H83,分野・分科コードリスト!$G$4:$I$49,3,FALSE)</f>
        <v>#N/A</v>
      </c>
      <c r="K83" s="237"/>
      <c r="L83" s="237"/>
      <c r="M83" s="243"/>
      <c r="N83" s="234"/>
      <c r="O83" s="235"/>
      <c r="P83" s="236" t="e">
        <f>VLOOKUP(O83,国・地域コードリスト!$L$3:$M$209,2,FALSE)</f>
        <v>#N/A</v>
      </c>
      <c r="Q83" s="236" t="e">
        <f>VLOOKUP(O83,国・地域コードリスト!$N$3:$O$209,2,FALSE)</f>
        <v>#N/A</v>
      </c>
      <c r="R83" s="237"/>
      <c r="S83" s="164"/>
      <c r="T83" s="237"/>
      <c r="U83" s="164"/>
      <c r="W83" s="8"/>
      <c r="Z83" s="8"/>
    </row>
    <row r="84" spans="2:26" ht="30" hidden="1" customHeight="1">
      <c r="B84" s="234"/>
      <c r="C84" s="235"/>
      <c r="D84" s="234"/>
      <c r="E84" s="235"/>
      <c r="F84" s="236" t="e">
        <f>VLOOKUP(E84,国・地域コードリスト!$L$3:$M$209,2,FALSE)</f>
        <v>#N/A</v>
      </c>
      <c r="G84" s="236" t="e">
        <f>VLOOKUP(E84,国・地域コードリスト!$N$3:$O$209,2,FALSE)</f>
        <v>#N/A</v>
      </c>
      <c r="H84" s="235"/>
      <c r="I84" s="236" t="e">
        <f>VLOOKUP(H84,分野・分科コードリスト!$G$4:$I$49,2,FALSE)</f>
        <v>#N/A</v>
      </c>
      <c r="J84" s="236" t="e">
        <f>VLOOKUP(H84,分野・分科コードリスト!$G$4:$I$49,3,FALSE)</f>
        <v>#N/A</v>
      </c>
      <c r="K84" s="237"/>
      <c r="L84" s="237"/>
      <c r="M84" s="243"/>
      <c r="N84" s="234"/>
      <c r="O84" s="235"/>
      <c r="P84" s="236" t="e">
        <f>VLOOKUP(O84,国・地域コードリスト!$L$3:$M$209,2,FALSE)</f>
        <v>#N/A</v>
      </c>
      <c r="Q84" s="236" t="e">
        <f>VLOOKUP(O84,国・地域コードリスト!$N$3:$O$209,2,FALSE)</f>
        <v>#N/A</v>
      </c>
      <c r="R84" s="237"/>
      <c r="S84" s="164"/>
      <c r="T84" s="237"/>
      <c r="U84" s="164"/>
      <c r="W84" s="8"/>
      <c r="Z84" s="8"/>
    </row>
    <row r="85" spans="2:26" ht="30" hidden="1" customHeight="1">
      <c r="B85" s="234"/>
      <c r="C85" s="235"/>
      <c r="D85" s="234"/>
      <c r="E85" s="235"/>
      <c r="F85" s="236" t="e">
        <f>VLOOKUP(E85,国・地域コードリスト!$L$3:$M$209,2,FALSE)</f>
        <v>#N/A</v>
      </c>
      <c r="G85" s="236" t="e">
        <f>VLOOKUP(E85,国・地域コードリスト!$N$3:$O$209,2,FALSE)</f>
        <v>#N/A</v>
      </c>
      <c r="H85" s="235"/>
      <c r="I85" s="236" t="e">
        <f>VLOOKUP(H85,分野・分科コードリスト!$G$4:$I$49,2,FALSE)</f>
        <v>#N/A</v>
      </c>
      <c r="J85" s="236" t="e">
        <f>VLOOKUP(H85,分野・分科コードリスト!$G$4:$I$49,3,FALSE)</f>
        <v>#N/A</v>
      </c>
      <c r="K85" s="237"/>
      <c r="L85" s="237"/>
      <c r="M85" s="243"/>
      <c r="N85" s="234"/>
      <c r="O85" s="235"/>
      <c r="P85" s="236" t="e">
        <f>VLOOKUP(O85,国・地域コードリスト!$L$3:$M$209,2,FALSE)</f>
        <v>#N/A</v>
      </c>
      <c r="Q85" s="236" t="e">
        <f>VLOOKUP(O85,国・地域コードリスト!$N$3:$O$209,2,FALSE)</f>
        <v>#N/A</v>
      </c>
      <c r="R85" s="237"/>
      <c r="S85" s="164"/>
      <c r="T85" s="237"/>
      <c r="U85" s="164"/>
      <c r="W85" s="8"/>
      <c r="Z85" s="8"/>
    </row>
    <row r="86" spans="2:26" ht="30" hidden="1" customHeight="1">
      <c r="B86" s="234"/>
      <c r="C86" s="235"/>
      <c r="D86" s="234"/>
      <c r="E86" s="235"/>
      <c r="F86" s="236" t="e">
        <f>VLOOKUP(E86,国・地域コードリスト!$L$3:$M$209,2,FALSE)</f>
        <v>#N/A</v>
      </c>
      <c r="G86" s="236" t="e">
        <f>VLOOKUP(E86,国・地域コードリスト!$N$3:$O$209,2,FALSE)</f>
        <v>#N/A</v>
      </c>
      <c r="H86" s="235"/>
      <c r="I86" s="236" t="e">
        <f>VLOOKUP(H86,分野・分科コードリスト!$G$4:$I$49,2,FALSE)</f>
        <v>#N/A</v>
      </c>
      <c r="J86" s="236" t="e">
        <f>VLOOKUP(H86,分野・分科コードリスト!$G$4:$I$49,3,FALSE)</f>
        <v>#N/A</v>
      </c>
      <c r="K86" s="237"/>
      <c r="L86" s="237"/>
      <c r="M86" s="243"/>
      <c r="N86" s="234"/>
      <c r="O86" s="235"/>
      <c r="P86" s="236" t="e">
        <f>VLOOKUP(O86,国・地域コードリスト!$L$3:$M$209,2,FALSE)</f>
        <v>#N/A</v>
      </c>
      <c r="Q86" s="236" t="e">
        <f>VLOOKUP(O86,国・地域コードリスト!$N$3:$O$209,2,FALSE)</f>
        <v>#N/A</v>
      </c>
      <c r="R86" s="237"/>
      <c r="S86" s="164"/>
      <c r="T86" s="237"/>
      <c r="U86" s="164"/>
      <c r="W86" s="8"/>
      <c r="Z86" s="8"/>
    </row>
    <row r="87" spans="2:26" ht="30" hidden="1" customHeight="1">
      <c r="B87" s="234"/>
      <c r="C87" s="235"/>
      <c r="D87" s="234"/>
      <c r="E87" s="235"/>
      <c r="F87" s="236" t="e">
        <f>VLOOKUP(E87,国・地域コードリスト!$L$3:$M$209,2,FALSE)</f>
        <v>#N/A</v>
      </c>
      <c r="G87" s="236" t="e">
        <f>VLOOKUP(E87,国・地域コードリスト!$N$3:$O$209,2,FALSE)</f>
        <v>#N/A</v>
      </c>
      <c r="H87" s="235"/>
      <c r="I87" s="236" t="e">
        <f>VLOOKUP(H87,分野・分科コードリスト!$G$4:$I$49,2,FALSE)</f>
        <v>#N/A</v>
      </c>
      <c r="J87" s="236" t="e">
        <f>VLOOKUP(H87,分野・分科コードリスト!$G$4:$I$49,3,FALSE)</f>
        <v>#N/A</v>
      </c>
      <c r="K87" s="237"/>
      <c r="L87" s="237"/>
      <c r="M87" s="243"/>
      <c r="N87" s="234"/>
      <c r="O87" s="235"/>
      <c r="P87" s="236" t="e">
        <f>VLOOKUP(O87,国・地域コードリスト!$L$3:$M$209,2,FALSE)</f>
        <v>#N/A</v>
      </c>
      <c r="Q87" s="236" t="e">
        <f>VLOOKUP(O87,国・地域コードリスト!$N$3:$O$209,2,FALSE)</f>
        <v>#N/A</v>
      </c>
      <c r="R87" s="237"/>
      <c r="S87" s="164"/>
      <c r="T87" s="237"/>
      <c r="U87" s="164"/>
      <c r="W87" s="8"/>
      <c r="Z87" s="8"/>
    </row>
    <row r="88" spans="2:26" ht="30" hidden="1" customHeight="1">
      <c r="B88" s="234"/>
      <c r="C88" s="235"/>
      <c r="D88" s="234"/>
      <c r="E88" s="235"/>
      <c r="F88" s="236" t="e">
        <f>VLOOKUP(E88,国・地域コードリスト!$L$3:$M$209,2,FALSE)</f>
        <v>#N/A</v>
      </c>
      <c r="G88" s="236" t="e">
        <f>VLOOKUP(E88,国・地域コードリスト!$N$3:$O$209,2,FALSE)</f>
        <v>#N/A</v>
      </c>
      <c r="H88" s="235"/>
      <c r="I88" s="236" t="e">
        <f>VLOOKUP(H88,分野・分科コードリスト!$G$4:$I$49,2,FALSE)</f>
        <v>#N/A</v>
      </c>
      <c r="J88" s="236" t="e">
        <f>VLOOKUP(H88,分野・分科コードリスト!$G$4:$I$49,3,FALSE)</f>
        <v>#N/A</v>
      </c>
      <c r="K88" s="237"/>
      <c r="L88" s="237"/>
      <c r="M88" s="243"/>
      <c r="N88" s="234"/>
      <c r="O88" s="235"/>
      <c r="P88" s="236" t="e">
        <f>VLOOKUP(O88,国・地域コードリスト!$L$3:$M$209,2,FALSE)</f>
        <v>#N/A</v>
      </c>
      <c r="Q88" s="236" t="e">
        <f>VLOOKUP(O88,国・地域コードリスト!$N$3:$O$209,2,FALSE)</f>
        <v>#N/A</v>
      </c>
      <c r="R88" s="237"/>
      <c r="S88" s="164"/>
      <c r="T88" s="237"/>
      <c r="U88" s="164"/>
      <c r="W88" s="8"/>
      <c r="Z88" s="8"/>
    </row>
    <row r="89" spans="2:26" ht="30" hidden="1" customHeight="1">
      <c r="B89" s="234"/>
      <c r="C89" s="235"/>
      <c r="D89" s="234"/>
      <c r="E89" s="235"/>
      <c r="F89" s="236" t="e">
        <f>VLOOKUP(E89,国・地域コードリスト!$L$3:$M$209,2,FALSE)</f>
        <v>#N/A</v>
      </c>
      <c r="G89" s="236" t="e">
        <f>VLOOKUP(E89,国・地域コードリスト!$N$3:$O$209,2,FALSE)</f>
        <v>#N/A</v>
      </c>
      <c r="H89" s="235"/>
      <c r="I89" s="236" t="e">
        <f>VLOOKUP(H89,分野・分科コードリスト!$G$4:$I$49,2,FALSE)</f>
        <v>#N/A</v>
      </c>
      <c r="J89" s="236" t="e">
        <f>VLOOKUP(H89,分野・分科コードリスト!$G$4:$I$49,3,FALSE)</f>
        <v>#N/A</v>
      </c>
      <c r="K89" s="237"/>
      <c r="L89" s="237"/>
      <c r="M89" s="243"/>
      <c r="N89" s="234"/>
      <c r="O89" s="235"/>
      <c r="P89" s="236" t="e">
        <f>VLOOKUP(O89,国・地域コードリスト!$L$3:$M$209,2,FALSE)</f>
        <v>#N/A</v>
      </c>
      <c r="Q89" s="236" t="e">
        <f>VLOOKUP(O89,国・地域コードリスト!$N$3:$O$209,2,FALSE)</f>
        <v>#N/A</v>
      </c>
      <c r="R89" s="237"/>
      <c r="S89" s="164"/>
      <c r="T89" s="237"/>
      <c r="U89" s="164"/>
      <c r="W89" s="8"/>
      <c r="Z89" s="8"/>
    </row>
    <row r="90" spans="2:26" ht="30" hidden="1" customHeight="1">
      <c r="B90" s="234"/>
      <c r="C90" s="235"/>
      <c r="D90" s="234"/>
      <c r="E90" s="235"/>
      <c r="F90" s="236" t="e">
        <f>VLOOKUP(E90,国・地域コードリスト!$L$3:$M$209,2,FALSE)</f>
        <v>#N/A</v>
      </c>
      <c r="G90" s="236" t="e">
        <f>VLOOKUP(E90,国・地域コードリスト!$N$3:$O$209,2,FALSE)</f>
        <v>#N/A</v>
      </c>
      <c r="H90" s="235"/>
      <c r="I90" s="236" t="e">
        <f>VLOOKUP(H90,分野・分科コードリスト!$G$4:$I$49,2,FALSE)</f>
        <v>#N/A</v>
      </c>
      <c r="J90" s="236" t="e">
        <f>VLOOKUP(H90,分野・分科コードリスト!$G$4:$I$49,3,FALSE)</f>
        <v>#N/A</v>
      </c>
      <c r="K90" s="237"/>
      <c r="L90" s="237"/>
      <c r="M90" s="243"/>
      <c r="N90" s="234"/>
      <c r="O90" s="235"/>
      <c r="P90" s="236" t="e">
        <f>VLOOKUP(O90,国・地域コードリスト!$L$3:$M$209,2,FALSE)</f>
        <v>#N/A</v>
      </c>
      <c r="Q90" s="236" t="e">
        <f>VLOOKUP(O90,国・地域コードリスト!$N$3:$O$209,2,FALSE)</f>
        <v>#N/A</v>
      </c>
      <c r="R90" s="237"/>
      <c r="S90" s="164"/>
      <c r="T90" s="237"/>
      <c r="U90" s="164"/>
      <c r="W90" s="8"/>
      <c r="Z90" s="8"/>
    </row>
    <row r="91" spans="2:26" ht="30" hidden="1" customHeight="1">
      <c r="B91" s="234"/>
      <c r="C91" s="235"/>
      <c r="D91" s="234"/>
      <c r="E91" s="235"/>
      <c r="F91" s="236" t="e">
        <f>VLOOKUP(E91,国・地域コードリスト!$L$3:$M$209,2,FALSE)</f>
        <v>#N/A</v>
      </c>
      <c r="G91" s="236" t="e">
        <f>VLOOKUP(E91,国・地域コードリスト!$N$3:$O$209,2,FALSE)</f>
        <v>#N/A</v>
      </c>
      <c r="H91" s="235"/>
      <c r="I91" s="236" t="e">
        <f>VLOOKUP(H91,分野・分科コードリスト!$G$4:$I$49,2,FALSE)</f>
        <v>#N/A</v>
      </c>
      <c r="J91" s="236" t="e">
        <f>VLOOKUP(H91,分野・分科コードリスト!$G$4:$I$49,3,FALSE)</f>
        <v>#N/A</v>
      </c>
      <c r="K91" s="237"/>
      <c r="L91" s="237"/>
      <c r="M91" s="243"/>
      <c r="N91" s="234"/>
      <c r="O91" s="235"/>
      <c r="P91" s="236" t="e">
        <f>VLOOKUP(O91,国・地域コードリスト!$L$3:$M$209,2,FALSE)</f>
        <v>#N/A</v>
      </c>
      <c r="Q91" s="236" t="e">
        <f>VLOOKUP(O91,国・地域コードリスト!$N$3:$O$209,2,FALSE)</f>
        <v>#N/A</v>
      </c>
      <c r="R91" s="237"/>
      <c r="S91" s="164"/>
      <c r="T91" s="237"/>
      <c r="U91" s="164"/>
      <c r="W91" s="8"/>
      <c r="Z91" s="8"/>
    </row>
    <row r="92" spans="2:26" ht="30" hidden="1" customHeight="1">
      <c r="B92" s="234"/>
      <c r="C92" s="235"/>
      <c r="D92" s="234"/>
      <c r="E92" s="235"/>
      <c r="F92" s="236" t="e">
        <f>VLOOKUP(E92,国・地域コードリスト!$L$3:$M$209,2,FALSE)</f>
        <v>#N/A</v>
      </c>
      <c r="G92" s="236" t="e">
        <f>VLOOKUP(E92,国・地域コードリスト!$N$3:$O$209,2,FALSE)</f>
        <v>#N/A</v>
      </c>
      <c r="H92" s="235"/>
      <c r="I92" s="236" t="e">
        <f>VLOOKUP(H92,分野・分科コードリスト!$G$4:$I$49,2,FALSE)</f>
        <v>#N/A</v>
      </c>
      <c r="J92" s="236" t="e">
        <f>VLOOKUP(H92,分野・分科コードリスト!$G$4:$I$49,3,FALSE)</f>
        <v>#N/A</v>
      </c>
      <c r="K92" s="237"/>
      <c r="L92" s="237"/>
      <c r="M92" s="243"/>
      <c r="N92" s="234"/>
      <c r="O92" s="235"/>
      <c r="P92" s="236" t="e">
        <f>VLOOKUP(O92,国・地域コードリスト!$L$3:$M$209,2,FALSE)</f>
        <v>#N/A</v>
      </c>
      <c r="Q92" s="236" t="e">
        <f>VLOOKUP(O92,国・地域コードリスト!$N$3:$O$209,2,FALSE)</f>
        <v>#N/A</v>
      </c>
      <c r="R92" s="237"/>
      <c r="S92" s="164"/>
      <c r="T92" s="237"/>
      <c r="U92" s="164"/>
      <c r="W92" s="8"/>
      <c r="Z92" s="8"/>
    </row>
    <row r="93" spans="2:26" ht="30" hidden="1" customHeight="1">
      <c r="B93" s="234"/>
      <c r="C93" s="235"/>
      <c r="D93" s="234"/>
      <c r="E93" s="235"/>
      <c r="F93" s="236" t="e">
        <f>VLOOKUP(E93,国・地域コードリスト!$L$3:$M$209,2,FALSE)</f>
        <v>#N/A</v>
      </c>
      <c r="G93" s="236" t="e">
        <f>VLOOKUP(E93,国・地域コードリスト!$N$3:$O$209,2,FALSE)</f>
        <v>#N/A</v>
      </c>
      <c r="H93" s="235"/>
      <c r="I93" s="236" t="e">
        <f>VLOOKUP(H93,分野・分科コードリスト!$G$4:$I$49,2,FALSE)</f>
        <v>#N/A</v>
      </c>
      <c r="J93" s="236" t="e">
        <f>VLOOKUP(H93,分野・分科コードリスト!$G$4:$I$49,3,FALSE)</f>
        <v>#N/A</v>
      </c>
      <c r="K93" s="237"/>
      <c r="L93" s="237"/>
      <c r="M93" s="243"/>
      <c r="N93" s="234"/>
      <c r="O93" s="235"/>
      <c r="P93" s="236" t="e">
        <f>VLOOKUP(O93,国・地域コードリスト!$L$3:$M$209,2,FALSE)</f>
        <v>#N/A</v>
      </c>
      <c r="Q93" s="236" t="e">
        <f>VLOOKUP(O93,国・地域コードリスト!$N$3:$O$209,2,FALSE)</f>
        <v>#N/A</v>
      </c>
      <c r="R93" s="237"/>
      <c r="S93" s="164"/>
      <c r="T93" s="237"/>
      <c r="U93" s="164"/>
      <c r="W93" s="8"/>
      <c r="Z93" s="8"/>
    </row>
    <row r="94" spans="2:26" ht="30" hidden="1" customHeight="1">
      <c r="B94" s="234"/>
      <c r="C94" s="235"/>
      <c r="D94" s="234"/>
      <c r="E94" s="235"/>
      <c r="F94" s="236" t="e">
        <f>VLOOKUP(E94,国・地域コードリスト!$L$3:$M$209,2,FALSE)</f>
        <v>#N/A</v>
      </c>
      <c r="G94" s="236" t="e">
        <f>VLOOKUP(E94,国・地域コードリスト!$N$3:$O$209,2,FALSE)</f>
        <v>#N/A</v>
      </c>
      <c r="H94" s="235"/>
      <c r="I94" s="236" t="e">
        <f>VLOOKUP(H94,分野・分科コードリスト!$G$4:$I$49,2,FALSE)</f>
        <v>#N/A</v>
      </c>
      <c r="J94" s="236" t="e">
        <f>VLOOKUP(H94,分野・分科コードリスト!$G$4:$I$49,3,FALSE)</f>
        <v>#N/A</v>
      </c>
      <c r="K94" s="237"/>
      <c r="L94" s="237"/>
      <c r="M94" s="243"/>
      <c r="N94" s="234"/>
      <c r="O94" s="235"/>
      <c r="P94" s="236" t="e">
        <f>VLOOKUP(O94,国・地域コードリスト!$L$3:$M$209,2,FALSE)</f>
        <v>#N/A</v>
      </c>
      <c r="Q94" s="236" t="e">
        <f>VLOOKUP(O94,国・地域コードリスト!$N$3:$O$209,2,FALSE)</f>
        <v>#N/A</v>
      </c>
      <c r="R94" s="237"/>
      <c r="S94" s="164"/>
      <c r="T94" s="237"/>
      <c r="U94" s="164"/>
      <c r="W94" s="8"/>
      <c r="Z94" s="8"/>
    </row>
    <row r="95" spans="2:26" ht="30" hidden="1" customHeight="1">
      <c r="B95" s="234"/>
      <c r="C95" s="235"/>
      <c r="D95" s="234"/>
      <c r="E95" s="235"/>
      <c r="F95" s="236" t="e">
        <f>VLOOKUP(E95,国・地域コードリスト!$L$3:$M$209,2,FALSE)</f>
        <v>#N/A</v>
      </c>
      <c r="G95" s="236" t="e">
        <f>VLOOKUP(E95,国・地域コードリスト!$N$3:$O$209,2,FALSE)</f>
        <v>#N/A</v>
      </c>
      <c r="H95" s="235"/>
      <c r="I95" s="236" t="e">
        <f>VLOOKUP(H95,分野・分科コードリスト!$G$4:$I$49,2,FALSE)</f>
        <v>#N/A</v>
      </c>
      <c r="J95" s="236" t="e">
        <f>VLOOKUP(H95,分野・分科コードリスト!$G$4:$I$49,3,FALSE)</f>
        <v>#N/A</v>
      </c>
      <c r="K95" s="237"/>
      <c r="L95" s="237"/>
      <c r="M95" s="243"/>
      <c r="N95" s="234"/>
      <c r="O95" s="235"/>
      <c r="P95" s="236" t="e">
        <f>VLOOKUP(O95,国・地域コードリスト!$L$3:$M$209,2,FALSE)</f>
        <v>#N/A</v>
      </c>
      <c r="Q95" s="236" t="e">
        <f>VLOOKUP(O95,国・地域コードリスト!$N$3:$O$209,2,FALSE)</f>
        <v>#N/A</v>
      </c>
      <c r="R95" s="237"/>
      <c r="S95" s="164"/>
      <c r="T95" s="237"/>
      <c r="U95" s="164"/>
      <c r="W95" s="8"/>
      <c r="Z95" s="8"/>
    </row>
    <row r="96" spans="2:26" ht="30" hidden="1" customHeight="1">
      <c r="B96" s="234"/>
      <c r="C96" s="235"/>
      <c r="D96" s="234"/>
      <c r="E96" s="235"/>
      <c r="F96" s="236" t="e">
        <f>VLOOKUP(E96,国・地域コードリスト!$L$3:$M$209,2,FALSE)</f>
        <v>#N/A</v>
      </c>
      <c r="G96" s="236" t="e">
        <f>VLOOKUP(E96,国・地域コードリスト!$N$3:$O$209,2,FALSE)</f>
        <v>#N/A</v>
      </c>
      <c r="H96" s="235"/>
      <c r="I96" s="236" t="e">
        <f>VLOOKUP(H96,分野・分科コードリスト!$G$4:$I$49,2,FALSE)</f>
        <v>#N/A</v>
      </c>
      <c r="J96" s="236" t="e">
        <f>VLOOKUP(H96,分野・分科コードリスト!$G$4:$I$49,3,FALSE)</f>
        <v>#N/A</v>
      </c>
      <c r="K96" s="237"/>
      <c r="L96" s="237"/>
      <c r="M96" s="243"/>
      <c r="N96" s="234"/>
      <c r="O96" s="235"/>
      <c r="P96" s="236" t="e">
        <f>VLOOKUP(O96,国・地域コードリスト!$L$3:$M$209,2,FALSE)</f>
        <v>#N/A</v>
      </c>
      <c r="Q96" s="236" t="e">
        <f>VLOOKUP(O96,国・地域コードリスト!$N$3:$O$209,2,FALSE)</f>
        <v>#N/A</v>
      </c>
      <c r="R96" s="237"/>
      <c r="S96" s="164"/>
      <c r="T96" s="237"/>
      <c r="U96" s="164"/>
      <c r="W96" s="8"/>
      <c r="Z96" s="8"/>
    </row>
    <row r="97" spans="2:26" ht="30" hidden="1" customHeight="1">
      <c r="B97" s="234"/>
      <c r="C97" s="235"/>
      <c r="D97" s="234"/>
      <c r="E97" s="235"/>
      <c r="F97" s="236" t="e">
        <f>VLOOKUP(E97,国・地域コードリスト!$L$3:$M$209,2,FALSE)</f>
        <v>#N/A</v>
      </c>
      <c r="G97" s="236" t="e">
        <f>VLOOKUP(E97,国・地域コードリスト!$N$3:$O$209,2,FALSE)</f>
        <v>#N/A</v>
      </c>
      <c r="H97" s="235"/>
      <c r="I97" s="236" t="e">
        <f>VLOOKUP(H97,分野・分科コードリスト!$G$4:$I$49,2,FALSE)</f>
        <v>#N/A</v>
      </c>
      <c r="J97" s="236" t="e">
        <f>VLOOKUP(H97,分野・分科コードリスト!$G$4:$I$49,3,FALSE)</f>
        <v>#N/A</v>
      </c>
      <c r="K97" s="237"/>
      <c r="L97" s="237"/>
      <c r="M97" s="243"/>
      <c r="N97" s="234"/>
      <c r="O97" s="235"/>
      <c r="P97" s="236" t="e">
        <f>VLOOKUP(O97,国・地域コードリスト!$L$3:$M$209,2,FALSE)</f>
        <v>#N/A</v>
      </c>
      <c r="Q97" s="236" t="e">
        <f>VLOOKUP(O97,国・地域コードリスト!$N$3:$O$209,2,FALSE)</f>
        <v>#N/A</v>
      </c>
      <c r="R97" s="237"/>
      <c r="S97" s="164"/>
      <c r="T97" s="237"/>
      <c r="U97" s="164"/>
      <c r="W97" s="8"/>
      <c r="Z97" s="8"/>
    </row>
    <row r="98" spans="2:26" ht="30" hidden="1" customHeight="1">
      <c r="B98" s="234"/>
      <c r="C98" s="235"/>
      <c r="D98" s="234"/>
      <c r="E98" s="235"/>
      <c r="F98" s="236" t="e">
        <f>VLOOKUP(E98,国・地域コードリスト!$L$3:$M$209,2,FALSE)</f>
        <v>#N/A</v>
      </c>
      <c r="G98" s="236" t="e">
        <f>VLOOKUP(E98,国・地域コードリスト!$N$3:$O$209,2,FALSE)</f>
        <v>#N/A</v>
      </c>
      <c r="H98" s="235"/>
      <c r="I98" s="236" t="e">
        <f>VLOOKUP(H98,分野・分科コードリスト!$G$4:$I$49,2,FALSE)</f>
        <v>#N/A</v>
      </c>
      <c r="J98" s="236" t="e">
        <f>VLOOKUP(H98,分野・分科コードリスト!$G$4:$I$49,3,FALSE)</f>
        <v>#N/A</v>
      </c>
      <c r="K98" s="237"/>
      <c r="L98" s="237"/>
      <c r="M98" s="243"/>
      <c r="N98" s="234"/>
      <c r="O98" s="235"/>
      <c r="P98" s="236" t="e">
        <f>VLOOKUP(O98,国・地域コードリスト!$L$3:$M$209,2,FALSE)</f>
        <v>#N/A</v>
      </c>
      <c r="Q98" s="236" t="e">
        <f>VLOOKUP(O98,国・地域コードリスト!$N$3:$O$209,2,FALSE)</f>
        <v>#N/A</v>
      </c>
      <c r="R98" s="237"/>
      <c r="S98" s="164"/>
      <c r="T98" s="237"/>
      <c r="U98" s="164"/>
      <c r="W98" s="8"/>
      <c r="Z98" s="8"/>
    </row>
    <row r="99" spans="2:26" ht="30" hidden="1" customHeight="1">
      <c r="B99" s="234"/>
      <c r="C99" s="235"/>
      <c r="D99" s="234"/>
      <c r="E99" s="235"/>
      <c r="F99" s="236" t="e">
        <f>VLOOKUP(E99,国・地域コードリスト!$L$3:$M$209,2,FALSE)</f>
        <v>#N/A</v>
      </c>
      <c r="G99" s="236" t="e">
        <f>VLOOKUP(E99,国・地域コードリスト!$N$3:$O$209,2,FALSE)</f>
        <v>#N/A</v>
      </c>
      <c r="H99" s="235"/>
      <c r="I99" s="236" t="e">
        <f>VLOOKUP(H99,分野・分科コードリスト!$G$4:$I$49,2,FALSE)</f>
        <v>#N/A</v>
      </c>
      <c r="J99" s="236" t="e">
        <f>VLOOKUP(H99,分野・分科コードリスト!$G$4:$I$49,3,FALSE)</f>
        <v>#N/A</v>
      </c>
      <c r="K99" s="237"/>
      <c r="L99" s="237"/>
      <c r="M99" s="243"/>
      <c r="N99" s="234"/>
      <c r="O99" s="235"/>
      <c r="P99" s="236" t="e">
        <f>VLOOKUP(O99,国・地域コードリスト!$L$3:$M$209,2,FALSE)</f>
        <v>#N/A</v>
      </c>
      <c r="Q99" s="236" t="e">
        <f>VLOOKUP(O99,国・地域コードリスト!$N$3:$O$209,2,FALSE)</f>
        <v>#N/A</v>
      </c>
      <c r="R99" s="237"/>
      <c r="S99" s="164"/>
      <c r="T99" s="237"/>
      <c r="U99" s="164"/>
      <c r="W99" s="8"/>
      <c r="Z99" s="8"/>
    </row>
    <row r="100" spans="2:26" ht="30" hidden="1" customHeight="1">
      <c r="B100" s="234"/>
      <c r="C100" s="235"/>
      <c r="D100" s="234"/>
      <c r="E100" s="235"/>
      <c r="F100" s="236" t="e">
        <f>VLOOKUP(E100,国・地域コードリスト!$L$3:$M$209,2,FALSE)</f>
        <v>#N/A</v>
      </c>
      <c r="G100" s="236" t="e">
        <f>VLOOKUP(E100,国・地域コードリスト!$N$3:$O$209,2,FALSE)</f>
        <v>#N/A</v>
      </c>
      <c r="H100" s="235"/>
      <c r="I100" s="236" t="e">
        <f>VLOOKUP(H100,分野・分科コードリスト!$G$4:$I$49,2,FALSE)</f>
        <v>#N/A</v>
      </c>
      <c r="J100" s="236" t="e">
        <f>VLOOKUP(H100,分野・分科コードリスト!$G$4:$I$49,3,FALSE)</f>
        <v>#N/A</v>
      </c>
      <c r="K100" s="237"/>
      <c r="L100" s="237"/>
      <c r="M100" s="243"/>
      <c r="N100" s="234"/>
      <c r="O100" s="235"/>
      <c r="P100" s="236" t="e">
        <f>VLOOKUP(O100,国・地域コードリスト!$L$3:$M$209,2,FALSE)</f>
        <v>#N/A</v>
      </c>
      <c r="Q100" s="236" t="e">
        <f>VLOOKUP(O100,国・地域コードリスト!$N$3:$O$209,2,FALSE)</f>
        <v>#N/A</v>
      </c>
      <c r="R100" s="237"/>
      <c r="S100" s="164"/>
      <c r="T100" s="237"/>
      <c r="U100" s="164"/>
      <c r="W100" s="8"/>
      <c r="Z100" s="8"/>
    </row>
    <row r="101" spans="2:26" ht="30" hidden="1" customHeight="1">
      <c r="B101" s="234"/>
      <c r="C101" s="235"/>
      <c r="D101" s="234"/>
      <c r="E101" s="235"/>
      <c r="F101" s="236" t="e">
        <f>VLOOKUP(E101,国・地域コードリスト!$L$3:$M$209,2,FALSE)</f>
        <v>#N/A</v>
      </c>
      <c r="G101" s="236" t="e">
        <f>VLOOKUP(E101,国・地域コードリスト!$N$3:$O$209,2,FALSE)</f>
        <v>#N/A</v>
      </c>
      <c r="H101" s="235"/>
      <c r="I101" s="236" t="e">
        <f>VLOOKUP(H101,分野・分科コードリスト!$G$4:$I$49,2,FALSE)</f>
        <v>#N/A</v>
      </c>
      <c r="J101" s="236" t="e">
        <f>VLOOKUP(H101,分野・分科コードリスト!$G$4:$I$49,3,FALSE)</f>
        <v>#N/A</v>
      </c>
      <c r="K101" s="237"/>
      <c r="L101" s="237"/>
      <c r="M101" s="243"/>
      <c r="N101" s="234"/>
      <c r="O101" s="235"/>
      <c r="P101" s="236" t="e">
        <f>VLOOKUP(O101,国・地域コードリスト!$L$3:$M$209,2,FALSE)</f>
        <v>#N/A</v>
      </c>
      <c r="Q101" s="236" t="e">
        <f>VLOOKUP(O101,国・地域コードリスト!$N$3:$O$209,2,FALSE)</f>
        <v>#N/A</v>
      </c>
      <c r="R101" s="237"/>
      <c r="S101" s="164"/>
      <c r="T101" s="237"/>
      <c r="U101" s="164"/>
      <c r="W101" s="8"/>
      <c r="Z101" s="8"/>
    </row>
    <row r="102" spans="2:26" ht="30" hidden="1" customHeight="1">
      <c r="B102" s="234"/>
      <c r="C102" s="235"/>
      <c r="D102" s="234"/>
      <c r="E102" s="235"/>
      <c r="F102" s="236" t="e">
        <f>VLOOKUP(E102,国・地域コードリスト!$L$3:$M$209,2,FALSE)</f>
        <v>#N/A</v>
      </c>
      <c r="G102" s="236" t="e">
        <f>VLOOKUP(E102,国・地域コードリスト!$N$3:$O$209,2,FALSE)</f>
        <v>#N/A</v>
      </c>
      <c r="H102" s="235"/>
      <c r="I102" s="236" t="e">
        <f>VLOOKUP(H102,分野・分科コードリスト!$G$4:$I$49,2,FALSE)</f>
        <v>#N/A</v>
      </c>
      <c r="J102" s="236" t="e">
        <f>VLOOKUP(H102,分野・分科コードリスト!$G$4:$I$49,3,FALSE)</f>
        <v>#N/A</v>
      </c>
      <c r="K102" s="237"/>
      <c r="L102" s="237"/>
      <c r="M102" s="243"/>
      <c r="N102" s="234"/>
      <c r="O102" s="235"/>
      <c r="P102" s="236" t="e">
        <f>VLOOKUP(O102,国・地域コードリスト!$L$3:$M$209,2,FALSE)</f>
        <v>#N/A</v>
      </c>
      <c r="Q102" s="236" t="e">
        <f>VLOOKUP(O102,国・地域コードリスト!$N$3:$O$209,2,FALSE)</f>
        <v>#N/A</v>
      </c>
      <c r="R102" s="237"/>
      <c r="S102" s="164"/>
      <c r="T102" s="237"/>
      <c r="U102" s="164"/>
      <c r="W102" s="8"/>
      <c r="Z102" s="8"/>
    </row>
    <row r="103" spans="2:26" ht="30" hidden="1" customHeight="1">
      <c r="B103" s="234"/>
      <c r="C103" s="235"/>
      <c r="D103" s="234"/>
      <c r="E103" s="235"/>
      <c r="F103" s="236" t="e">
        <f>VLOOKUP(E103,国・地域コードリスト!$L$3:$M$209,2,FALSE)</f>
        <v>#N/A</v>
      </c>
      <c r="G103" s="236" t="e">
        <f>VLOOKUP(E103,国・地域コードリスト!$N$3:$O$209,2,FALSE)</f>
        <v>#N/A</v>
      </c>
      <c r="H103" s="235"/>
      <c r="I103" s="236" t="e">
        <f>VLOOKUP(H103,分野・分科コードリスト!$G$4:$I$49,2,FALSE)</f>
        <v>#N/A</v>
      </c>
      <c r="J103" s="236" t="e">
        <f>VLOOKUP(H103,分野・分科コードリスト!$G$4:$I$49,3,FALSE)</f>
        <v>#N/A</v>
      </c>
      <c r="K103" s="237"/>
      <c r="L103" s="237"/>
      <c r="M103" s="243"/>
      <c r="N103" s="234"/>
      <c r="O103" s="235"/>
      <c r="P103" s="236" t="e">
        <f>VLOOKUP(O103,国・地域コードリスト!$L$3:$M$209,2,FALSE)</f>
        <v>#N/A</v>
      </c>
      <c r="Q103" s="236" t="e">
        <f>VLOOKUP(O103,国・地域コードリスト!$N$3:$O$209,2,FALSE)</f>
        <v>#N/A</v>
      </c>
      <c r="R103" s="237"/>
      <c r="S103" s="164"/>
      <c r="T103" s="237"/>
      <c r="U103" s="164"/>
      <c r="W103" s="8"/>
      <c r="Z103" s="8"/>
    </row>
    <row r="104" spans="2:26" ht="30" hidden="1" customHeight="1">
      <c r="B104" s="234"/>
      <c r="C104" s="235"/>
      <c r="D104" s="234"/>
      <c r="E104" s="235"/>
      <c r="F104" s="236" t="e">
        <f>VLOOKUP(E104,国・地域コードリスト!$L$3:$M$209,2,FALSE)</f>
        <v>#N/A</v>
      </c>
      <c r="G104" s="236" t="e">
        <f>VLOOKUP(E104,国・地域コードリスト!$N$3:$O$209,2,FALSE)</f>
        <v>#N/A</v>
      </c>
      <c r="H104" s="235"/>
      <c r="I104" s="236" t="e">
        <f>VLOOKUP(H104,分野・分科コードリスト!$G$4:$I$49,2,FALSE)</f>
        <v>#N/A</v>
      </c>
      <c r="J104" s="236" t="e">
        <f>VLOOKUP(H104,分野・分科コードリスト!$G$4:$I$49,3,FALSE)</f>
        <v>#N/A</v>
      </c>
      <c r="K104" s="237"/>
      <c r="L104" s="237"/>
      <c r="M104" s="243"/>
      <c r="N104" s="234"/>
      <c r="O104" s="235"/>
      <c r="P104" s="236" t="e">
        <f>VLOOKUP(O104,国・地域コードリスト!$L$3:$M$209,2,FALSE)</f>
        <v>#N/A</v>
      </c>
      <c r="Q104" s="236" t="e">
        <f>VLOOKUP(O104,国・地域コードリスト!$N$3:$O$209,2,FALSE)</f>
        <v>#N/A</v>
      </c>
      <c r="R104" s="237"/>
      <c r="S104" s="164"/>
      <c r="T104" s="237"/>
      <c r="U104" s="164"/>
      <c r="W104" s="8"/>
      <c r="Z104" s="8"/>
    </row>
    <row r="105" spans="2:26" ht="30" hidden="1" customHeight="1">
      <c r="B105" s="234"/>
      <c r="C105" s="235"/>
      <c r="D105" s="234"/>
      <c r="E105" s="235"/>
      <c r="F105" s="236" t="e">
        <f>VLOOKUP(E105,国・地域コードリスト!$L$3:$M$209,2,FALSE)</f>
        <v>#N/A</v>
      </c>
      <c r="G105" s="236" t="e">
        <f>VLOOKUP(E105,国・地域コードリスト!$N$3:$O$209,2,FALSE)</f>
        <v>#N/A</v>
      </c>
      <c r="H105" s="235"/>
      <c r="I105" s="236" t="e">
        <f>VLOOKUP(H105,分野・分科コードリスト!$G$4:$I$49,2,FALSE)</f>
        <v>#N/A</v>
      </c>
      <c r="J105" s="236" t="e">
        <f>VLOOKUP(H105,分野・分科コードリスト!$G$4:$I$49,3,FALSE)</f>
        <v>#N/A</v>
      </c>
      <c r="K105" s="237"/>
      <c r="L105" s="237"/>
      <c r="M105" s="243"/>
      <c r="N105" s="234"/>
      <c r="O105" s="235"/>
      <c r="P105" s="236" t="e">
        <f>VLOOKUP(O105,国・地域コードリスト!$L$3:$M$209,2,FALSE)</f>
        <v>#N/A</v>
      </c>
      <c r="Q105" s="236" t="e">
        <f>VLOOKUP(O105,国・地域コードリスト!$N$3:$O$209,2,FALSE)</f>
        <v>#N/A</v>
      </c>
      <c r="R105" s="237"/>
      <c r="S105" s="164"/>
      <c r="T105" s="237"/>
      <c r="U105" s="164"/>
      <c r="W105" s="8"/>
      <c r="Z105" s="8"/>
    </row>
    <row r="106" spans="2:26" ht="30" hidden="1" customHeight="1">
      <c r="B106" s="234"/>
      <c r="C106" s="235"/>
      <c r="D106" s="234"/>
      <c r="E106" s="235"/>
      <c r="F106" s="236" t="e">
        <f>VLOOKUP(E106,国・地域コードリスト!$L$3:$M$209,2,FALSE)</f>
        <v>#N/A</v>
      </c>
      <c r="G106" s="236" t="e">
        <f>VLOOKUP(E106,国・地域コードリスト!$N$3:$O$209,2,FALSE)</f>
        <v>#N/A</v>
      </c>
      <c r="H106" s="235"/>
      <c r="I106" s="236" t="e">
        <f>VLOOKUP(H106,分野・分科コードリスト!$G$4:$I$49,2,FALSE)</f>
        <v>#N/A</v>
      </c>
      <c r="J106" s="236" t="e">
        <f>VLOOKUP(H106,分野・分科コードリスト!$G$4:$I$49,3,FALSE)</f>
        <v>#N/A</v>
      </c>
      <c r="K106" s="237"/>
      <c r="L106" s="237"/>
      <c r="M106" s="243"/>
      <c r="N106" s="234"/>
      <c r="O106" s="235"/>
      <c r="P106" s="236" t="e">
        <f>VLOOKUP(O106,国・地域コードリスト!$L$3:$M$209,2,FALSE)</f>
        <v>#N/A</v>
      </c>
      <c r="Q106" s="236" t="e">
        <f>VLOOKUP(O106,国・地域コードリスト!$N$3:$O$209,2,FALSE)</f>
        <v>#N/A</v>
      </c>
      <c r="R106" s="237"/>
      <c r="S106" s="164"/>
      <c r="T106" s="237"/>
      <c r="U106" s="164"/>
      <c r="W106" s="8"/>
      <c r="Z106" s="8"/>
    </row>
    <row r="107" spans="2:26" ht="30" hidden="1" customHeight="1">
      <c r="B107" s="234"/>
      <c r="C107" s="235"/>
      <c r="D107" s="234"/>
      <c r="E107" s="235"/>
      <c r="F107" s="236" t="e">
        <f>VLOOKUP(E107,国・地域コードリスト!$L$3:$M$209,2,FALSE)</f>
        <v>#N/A</v>
      </c>
      <c r="G107" s="236" t="e">
        <f>VLOOKUP(E107,国・地域コードリスト!$N$3:$O$209,2,FALSE)</f>
        <v>#N/A</v>
      </c>
      <c r="H107" s="235"/>
      <c r="I107" s="236" t="e">
        <f>VLOOKUP(H107,分野・分科コードリスト!$G$4:$I$49,2,FALSE)</f>
        <v>#N/A</v>
      </c>
      <c r="J107" s="236" t="e">
        <f>VLOOKUP(H107,分野・分科コードリスト!$G$4:$I$49,3,FALSE)</f>
        <v>#N/A</v>
      </c>
      <c r="K107" s="237"/>
      <c r="L107" s="237"/>
      <c r="M107" s="243"/>
      <c r="N107" s="234"/>
      <c r="O107" s="235"/>
      <c r="P107" s="236" t="e">
        <f>VLOOKUP(O107,国・地域コードリスト!$L$3:$M$209,2,FALSE)</f>
        <v>#N/A</v>
      </c>
      <c r="Q107" s="236" t="e">
        <f>VLOOKUP(O107,国・地域コードリスト!$N$3:$O$209,2,FALSE)</f>
        <v>#N/A</v>
      </c>
      <c r="R107" s="237"/>
      <c r="S107" s="164"/>
      <c r="T107" s="237"/>
      <c r="U107" s="164"/>
      <c r="W107" s="8"/>
      <c r="Z107" s="8"/>
    </row>
    <row r="108" spans="2:26" ht="30" hidden="1" customHeight="1">
      <c r="B108" s="234"/>
      <c r="C108" s="235"/>
      <c r="D108" s="234"/>
      <c r="E108" s="235"/>
      <c r="F108" s="236" t="e">
        <f>VLOOKUP(E108,国・地域コードリスト!$L$3:$M$209,2,FALSE)</f>
        <v>#N/A</v>
      </c>
      <c r="G108" s="236" t="e">
        <f>VLOOKUP(E108,国・地域コードリスト!$N$3:$O$209,2,FALSE)</f>
        <v>#N/A</v>
      </c>
      <c r="H108" s="235"/>
      <c r="I108" s="236" t="e">
        <f>VLOOKUP(H108,分野・分科コードリスト!$G$4:$I$49,2,FALSE)</f>
        <v>#N/A</v>
      </c>
      <c r="J108" s="236" t="e">
        <f>VLOOKUP(H108,分野・分科コードリスト!$G$4:$I$49,3,FALSE)</f>
        <v>#N/A</v>
      </c>
      <c r="K108" s="237"/>
      <c r="L108" s="237"/>
      <c r="M108" s="243"/>
      <c r="N108" s="234"/>
      <c r="O108" s="235"/>
      <c r="P108" s="236" t="e">
        <f>VLOOKUP(O108,国・地域コードリスト!$L$3:$M$209,2,FALSE)</f>
        <v>#N/A</v>
      </c>
      <c r="Q108" s="236" t="e">
        <f>VLOOKUP(O108,国・地域コードリスト!$N$3:$O$209,2,FALSE)</f>
        <v>#N/A</v>
      </c>
      <c r="R108" s="237"/>
      <c r="S108" s="164"/>
      <c r="T108" s="237"/>
      <c r="U108" s="164"/>
      <c r="W108" s="8"/>
      <c r="Z108" s="8"/>
    </row>
    <row r="109" spans="2:26" ht="30" hidden="1" customHeight="1">
      <c r="B109" s="234"/>
      <c r="C109" s="235"/>
      <c r="D109" s="234"/>
      <c r="E109" s="235"/>
      <c r="F109" s="236" t="e">
        <f>VLOOKUP(E109,国・地域コードリスト!$L$3:$M$209,2,FALSE)</f>
        <v>#N/A</v>
      </c>
      <c r="G109" s="236" t="e">
        <f>VLOOKUP(E109,国・地域コードリスト!$N$3:$O$209,2,FALSE)</f>
        <v>#N/A</v>
      </c>
      <c r="H109" s="235"/>
      <c r="I109" s="236" t="e">
        <f>VLOOKUP(H109,分野・分科コードリスト!$G$4:$I$49,2,FALSE)</f>
        <v>#N/A</v>
      </c>
      <c r="J109" s="236" t="e">
        <f>VLOOKUP(H109,分野・分科コードリスト!$G$4:$I$49,3,FALSE)</f>
        <v>#N/A</v>
      </c>
      <c r="K109" s="237"/>
      <c r="L109" s="237"/>
      <c r="M109" s="243"/>
      <c r="N109" s="234"/>
      <c r="O109" s="235"/>
      <c r="P109" s="236" t="e">
        <f>VLOOKUP(O109,国・地域コードリスト!$L$3:$M$209,2,FALSE)</f>
        <v>#N/A</v>
      </c>
      <c r="Q109" s="236" t="e">
        <f>VLOOKUP(O109,国・地域コードリスト!$N$3:$O$209,2,FALSE)</f>
        <v>#N/A</v>
      </c>
      <c r="R109" s="237"/>
      <c r="S109" s="164"/>
      <c r="T109" s="237"/>
      <c r="U109" s="164"/>
      <c r="W109" s="8"/>
      <c r="Z109" s="8"/>
    </row>
    <row r="110" spans="2:26" ht="30" hidden="1" customHeight="1">
      <c r="B110" s="234"/>
      <c r="C110" s="235"/>
      <c r="D110" s="234"/>
      <c r="E110" s="235"/>
      <c r="F110" s="236" t="e">
        <f>VLOOKUP(E110,国・地域コードリスト!$L$3:$M$209,2,FALSE)</f>
        <v>#N/A</v>
      </c>
      <c r="G110" s="236" t="e">
        <f>VLOOKUP(E110,国・地域コードリスト!$N$3:$O$209,2,FALSE)</f>
        <v>#N/A</v>
      </c>
      <c r="H110" s="235"/>
      <c r="I110" s="236" t="e">
        <f>VLOOKUP(H110,分野・分科コードリスト!$G$4:$I$49,2,FALSE)</f>
        <v>#N/A</v>
      </c>
      <c r="J110" s="236" t="e">
        <f>VLOOKUP(H110,分野・分科コードリスト!$G$4:$I$49,3,FALSE)</f>
        <v>#N/A</v>
      </c>
      <c r="K110" s="237"/>
      <c r="L110" s="237"/>
      <c r="M110" s="243"/>
      <c r="N110" s="234"/>
      <c r="O110" s="235"/>
      <c r="P110" s="236" t="e">
        <f>VLOOKUP(O110,国・地域コードリスト!$L$3:$M$209,2,FALSE)</f>
        <v>#N/A</v>
      </c>
      <c r="Q110" s="236" t="e">
        <f>VLOOKUP(O110,国・地域コードリスト!$N$3:$O$209,2,FALSE)</f>
        <v>#N/A</v>
      </c>
      <c r="R110" s="237"/>
      <c r="S110" s="164"/>
      <c r="T110" s="237"/>
      <c r="U110" s="164"/>
      <c r="W110" s="8"/>
      <c r="Z110" s="8"/>
    </row>
    <row r="111" spans="2:26" ht="30" hidden="1" customHeight="1">
      <c r="B111" s="234"/>
      <c r="C111" s="235"/>
      <c r="D111" s="234"/>
      <c r="E111" s="235"/>
      <c r="F111" s="236" t="e">
        <f>VLOOKUP(E111,国・地域コードリスト!$L$3:$M$209,2,FALSE)</f>
        <v>#N/A</v>
      </c>
      <c r="G111" s="236" t="e">
        <f>VLOOKUP(E111,国・地域コードリスト!$N$3:$O$209,2,FALSE)</f>
        <v>#N/A</v>
      </c>
      <c r="H111" s="235"/>
      <c r="I111" s="236" t="e">
        <f>VLOOKUP(H111,分野・分科コードリスト!$G$4:$I$49,2,FALSE)</f>
        <v>#N/A</v>
      </c>
      <c r="J111" s="236" t="e">
        <f>VLOOKUP(H111,分野・分科コードリスト!$G$4:$I$49,3,FALSE)</f>
        <v>#N/A</v>
      </c>
      <c r="K111" s="237"/>
      <c r="L111" s="237"/>
      <c r="M111" s="243"/>
      <c r="N111" s="234"/>
      <c r="O111" s="235"/>
      <c r="P111" s="236" t="e">
        <f>VLOOKUP(O111,国・地域コードリスト!$L$3:$M$209,2,FALSE)</f>
        <v>#N/A</v>
      </c>
      <c r="Q111" s="236" t="e">
        <f>VLOOKUP(O111,国・地域コードリスト!$N$3:$O$209,2,FALSE)</f>
        <v>#N/A</v>
      </c>
      <c r="R111" s="237"/>
      <c r="S111" s="164"/>
      <c r="T111" s="237"/>
      <c r="U111" s="164"/>
      <c r="W111" s="8"/>
      <c r="Z111" s="8"/>
    </row>
    <row r="112" spans="2:26" ht="30" hidden="1" customHeight="1">
      <c r="B112" s="234"/>
      <c r="C112" s="235"/>
      <c r="D112" s="234"/>
      <c r="E112" s="235"/>
      <c r="F112" s="236" t="e">
        <f>VLOOKUP(E112,国・地域コードリスト!$L$3:$M$209,2,FALSE)</f>
        <v>#N/A</v>
      </c>
      <c r="G112" s="236" t="e">
        <f>VLOOKUP(E112,国・地域コードリスト!$N$3:$O$209,2,FALSE)</f>
        <v>#N/A</v>
      </c>
      <c r="H112" s="235"/>
      <c r="I112" s="236" t="e">
        <f>VLOOKUP(H112,分野・分科コードリスト!$G$4:$I$49,2,FALSE)</f>
        <v>#N/A</v>
      </c>
      <c r="J112" s="236" t="e">
        <f>VLOOKUP(H112,分野・分科コードリスト!$G$4:$I$49,3,FALSE)</f>
        <v>#N/A</v>
      </c>
      <c r="K112" s="237"/>
      <c r="L112" s="237"/>
      <c r="M112" s="243"/>
      <c r="N112" s="234"/>
      <c r="O112" s="235"/>
      <c r="P112" s="236" t="e">
        <f>VLOOKUP(O112,国・地域コードリスト!$L$3:$M$209,2,FALSE)</f>
        <v>#N/A</v>
      </c>
      <c r="Q112" s="236" t="e">
        <f>VLOOKUP(O112,国・地域コードリスト!$N$3:$O$209,2,FALSE)</f>
        <v>#N/A</v>
      </c>
      <c r="R112" s="237"/>
      <c r="S112" s="164"/>
      <c r="T112" s="237"/>
      <c r="U112" s="164"/>
      <c r="W112" s="8"/>
      <c r="Z112" s="8"/>
    </row>
    <row r="113" spans="2:26" ht="30" hidden="1" customHeight="1">
      <c r="B113" s="234"/>
      <c r="C113" s="235"/>
      <c r="D113" s="234"/>
      <c r="E113" s="235"/>
      <c r="F113" s="236" t="e">
        <f>VLOOKUP(E113,国・地域コードリスト!$L$3:$M$209,2,FALSE)</f>
        <v>#N/A</v>
      </c>
      <c r="G113" s="236" t="e">
        <f>VLOOKUP(E113,国・地域コードリスト!$N$3:$O$209,2,FALSE)</f>
        <v>#N/A</v>
      </c>
      <c r="H113" s="235"/>
      <c r="I113" s="236" t="e">
        <f>VLOOKUP(H113,分野・分科コードリスト!$G$4:$I$49,2,FALSE)</f>
        <v>#N/A</v>
      </c>
      <c r="J113" s="236" t="e">
        <f>VLOOKUP(H113,分野・分科コードリスト!$G$4:$I$49,3,FALSE)</f>
        <v>#N/A</v>
      </c>
      <c r="K113" s="237"/>
      <c r="L113" s="237"/>
      <c r="M113" s="243"/>
      <c r="N113" s="234"/>
      <c r="O113" s="235"/>
      <c r="P113" s="236" t="e">
        <f>VLOOKUP(O113,国・地域コードリスト!$L$3:$M$209,2,FALSE)</f>
        <v>#N/A</v>
      </c>
      <c r="Q113" s="236" t="e">
        <f>VLOOKUP(O113,国・地域コードリスト!$N$3:$O$209,2,FALSE)</f>
        <v>#N/A</v>
      </c>
      <c r="R113" s="237"/>
      <c r="S113" s="164"/>
      <c r="T113" s="237"/>
      <c r="U113" s="164"/>
      <c r="W113" s="8"/>
      <c r="Z113" s="8"/>
    </row>
    <row r="114" spans="2:26" ht="30" hidden="1" customHeight="1">
      <c r="B114" s="234"/>
      <c r="C114" s="235"/>
      <c r="D114" s="234"/>
      <c r="E114" s="235"/>
      <c r="F114" s="236" t="e">
        <f>VLOOKUP(E114,国・地域コードリスト!$L$3:$M$209,2,FALSE)</f>
        <v>#N/A</v>
      </c>
      <c r="G114" s="236" t="e">
        <f>VLOOKUP(E114,国・地域コードリスト!$N$3:$O$209,2,FALSE)</f>
        <v>#N/A</v>
      </c>
      <c r="H114" s="235"/>
      <c r="I114" s="236" t="e">
        <f>VLOOKUP(H114,分野・分科コードリスト!$G$4:$I$49,2,FALSE)</f>
        <v>#N/A</v>
      </c>
      <c r="J114" s="236" t="e">
        <f>VLOOKUP(H114,分野・分科コードリスト!$G$4:$I$49,3,FALSE)</f>
        <v>#N/A</v>
      </c>
      <c r="K114" s="237"/>
      <c r="L114" s="237"/>
      <c r="M114" s="243"/>
      <c r="N114" s="234"/>
      <c r="O114" s="235"/>
      <c r="P114" s="236" t="e">
        <f>VLOOKUP(O114,国・地域コードリスト!$L$3:$M$209,2,FALSE)</f>
        <v>#N/A</v>
      </c>
      <c r="Q114" s="236" t="e">
        <f>VLOOKUP(O114,国・地域コードリスト!$N$3:$O$209,2,FALSE)</f>
        <v>#N/A</v>
      </c>
      <c r="R114" s="237"/>
      <c r="S114" s="164"/>
      <c r="T114" s="237"/>
      <c r="U114" s="164"/>
      <c r="W114" s="8"/>
      <c r="Z114" s="8"/>
    </row>
    <row r="115" spans="2:26" ht="30" hidden="1" customHeight="1">
      <c r="B115" s="234"/>
      <c r="C115" s="235"/>
      <c r="D115" s="234"/>
      <c r="E115" s="235"/>
      <c r="F115" s="236" t="e">
        <f>VLOOKUP(E115,国・地域コードリスト!$L$3:$M$209,2,FALSE)</f>
        <v>#N/A</v>
      </c>
      <c r="G115" s="236" t="e">
        <f>VLOOKUP(E115,国・地域コードリスト!$N$3:$O$209,2,FALSE)</f>
        <v>#N/A</v>
      </c>
      <c r="H115" s="235"/>
      <c r="I115" s="236" t="e">
        <f>VLOOKUP(H115,分野・分科コードリスト!$G$4:$I$49,2,FALSE)</f>
        <v>#N/A</v>
      </c>
      <c r="J115" s="236" t="e">
        <f>VLOOKUP(H115,分野・分科コードリスト!$G$4:$I$49,3,FALSE)</f>
        <v>#N/A</v>
      </c>
      <c r="K115" s="237"/>
      <c r="L115" s="237"/>
      <c r="M115" s="243"/>
      <c r="N115" s="234"/>
      <c r="O115" s="235"/>
      <c r="P115" s="236" t="e">
        <f>VLOOKUP(O115,国・地域コードリスト!$L$3:$M$209,2,FALSE)</f>
        <v>#N/A</v>
      </c>
      <c r="Q115" s="236" t="e">
        <f>VLOOKUP(O115,国・地域コードリスト!$N$3:$O$209,2,FALSE)</f>
        <v>#N/A</v>
      </c>
      <c r="R115" s="237"/>
      <c r="S115" s="164"/>
      <c r="T115" s="237"/>
      <c r="U115" s="164"/>
      <c r="W115" s="8"/>
      <c r="Z115" s="8"/>
    </row>
    <row r="116" spans="2:26" ht="30" hidden="1" customHeight="1">
      <c r="B116" s="234"/>
      <c r="C116" s="235"/>
      <c r="D116" s="234"/>
      <c r="E116" s="235"/>
      <c r="F116" s="236" t="e">
        <f>VLOOKUP(E116,国・地域コードリスト!$L$3:$M$209,2,FALSE)</f>
        <v>#N/A</v>
      </c>
      <c r="G116" s="236" t="e">
        <f>VLOOKUP(E116,国・地域コードリスト!$N$3:$O$209,2,FALSE)</f>
        <v>#N/A</v>
      </c>
      <c r="H116" s="235"/>
      <c r="I116" s="236" t="e">
        <f>VLOOKUP(H116,分野・分科コードリスト!$G$4:$I$49,2,FALSE)</f>
        <v>#N/A</v>
      </c>
      <c r="J116" s="236" t="e">
        <f>VLOOKUP(H116,分野・分科コードリスト!$G$4:$I$49,3,FALSE)</f>
        <v>#N/A</v>
      </c>
      <c r="K116" s="237"/>
      <c r="L116" s="237"/>
      <c r="M116" s="243"/>
      <c r="N116" s="234"/>
      <c r="O116" s="235"/>
      <c r="P116" s="236" t="e">
        <f>VLOOKUP(O116,国・地域コードリスト!$L$3:$M$209,2,FALSE)</f>
        <v>#N/A</v>
      </c>
      <c r="Q116" s="236" t="e">
        <f>VLOOKUP(O116,国・地域コードリスト!$N$3:$O$209,2,FALSE)</f>
        <v>#N/A</v>
      </c>
      <c r="R116" s="237"/>
      <c r="S116" s="164"/>
      <c r="T116" s="237"/>
      <c r="U116" s="164"/>
      <c r="W116" s="8"/>
      <c r="Z116" s="8"/>
    </row>
    <row r="117" spans="2:26" ht="30" hidden="1" customHeight="1">
      <c r="B117" s="234"/>
      <c r="C117" s="235"/>
      <c r="D117" s="234"/>
      <c r="E117" s="235"/>
      <c r="F117" s="236" t="e">
        <f>VLOOKUP(E117,国・地域コードリスト!$L$3:$M$209,2,FALSE)</f>
        <v>#N/A</v>
      </c>
      <c r="G117" s="236" t="e">
        <f>VLOOKUP(E117,国・地域コードリスト!$N$3:$O$209,2,FALSE)</f>
        <v>#N/A</v>
      </c>
      <c r="H117" s="235"/>
      <c r="I117" s="236" t="e">
        <f>VLOOKUP(H117,分野・分科コードリスト!$G$4:$I$49,2,FALSE)</f>
        <v>#N/A</v>
      </c>
      <c r="J117" s="236" t="e">
        <f>VLOOKUP(H117,分野・分科コードリスト!$G$4:$I$49,3,FALSE)</f>
        <v>#N/A</v>
      </c>
      <c r="K117" s="237"/>
      <c r="L117" s="237"/>
      <c r="M117" s="243"/>
      <c r="N117" s="234"/>
      <c r="O117" s="235"/>
      <c r="P117" s="236" t="e">
        <f>VLOOKUP(O117,国・地域コードリスト!$L$3:$M$209,2,FALSE)</f>
        <v>#N/A</v>
      </c>
      <c r="Q117" s="236" t="e">
        <f>VLOOKUP(O117,国・地域コードリスト!$N$3:$O$209,2,FALSE)</f>
        <v>#N/A</v>
      </c>
      <c r="R117" s="237"/>
      <c r="S117" s="164"/>
      <c r="T117" s="237"/>
      <c r="U117" s="164"/>
      <c r="W117" s="8"/>
      <c r="Z117" s="8"/>
    </row>
    <row r="118" spans="2:26" ht="30" hidden="1" customHeight="1">
      <c r="B118" s="234"/>
      <c r="C118" s="235"/>
      <c r="D118" s="234"/>
      <c r="E118" s="235"/>
      <c r="F118" s="236" t="e">
        <f>VLOOKUP(E118,国・地域コードリスト!$L$3:$M$209,2,FALSE)</f>
        <v>#N/A</v>
      </c>
      <c r="G118" s="236" t="e">
        <f>VLOOKUP(E118,国・地域コードリスト!$N$3:$O$209,2,FALSE)</f>
        <v>#N/A</v>
      </c>
      <c r="H118" s="235"/>
      <c r="I118" s="236" t="e">
        <f>VLOOKUP(H118,分野・分科コードリスト!$G$4:$I$49,2,FALSE)</f>
        <v>#N/A</v>
      </c>
      <c r="J118" s="236" t="e">
        <f>VLOOKUP(H118,分野・分科コードリスト!$G$4:$I$49,3,FALSE)</f>
        <v>#N/A</v>
      </c>
      <c r="K118" s="237"/>
      <c r="L118" s="237"/>
      <c r="M118" s="243"/>
      <c r="N118" s="234"/>
      <c r="O118" s="235"/>
      <c r="P118" s="236" t="e">
        <f>VLOOKUP(O118,国・地域コードリスト!$L$3:$M$209,2,FALSE)</f>
        <v>#N/A</v>
      </c>
      <c r="Q118" s="236" t="e">
        <f>VLOOKUP(O118,国・地域コードリスト!$N$3:$O$209,2,FALSE)</f>
        <v>#N/A</v>
      </c>
      <c r="R118" s="237"/>
      <c r="S118" s="164"/>
      <c r="T118" s="237"/>
      <c r="U118" s="164"/>
      <c r="W118" s="8"/>
      <c r="Z118" s="8"/>
    </row>
    <row r="119" spans="2:26" ht="30" hidden="1" customHeight="1">
      <c r="B119" s="234"/>
      <c r="C119" s="235"/>
      <c r="D119" s="234"/>
      <c r="E119" s="235"/>
      <c r="F119" s="236" t="e">
        <f>VLOOKUP(E119,国・地域コードリスト!$L$3:$M$209,2,FALSE)</f>
        <v>#N/A</v>
      </c>
      <c r="G119" s="236" t="e">
        <f>VLOOKUP(E119,国・地域コードリスト!$N$3:$O$209,2,FALSE)</f>
        <v>#N/A</v>
      </c>
      <c r="H119" s="235"/>
      <c r="I119" s="236" t="e">
        <f>VLOOKUP(H119,分野・分科コードリスト!$G$4:$I$49,2,FALSE)</f>
        <v>#N/A</v>
      </c>
      <c r="J119" s="236" t="e">
        <f>VLOOKUP(H119,分野・分科コードリスト!$G$4:$I$49,3,FALSE)</f>
        <v>#N/A</v>
      </c>
      <c r="K119" s="237"/>
      <c r="L119" s="237"/>
      <c r="M119" s="243"/>
      <c r="N119" s="234"/>
      <c r="O119" s="235"/>
      <c r="P119" s="236" t="e">
        <f>VLOOKUP(O119,国・地域コードリスト!$L$3:$M$209,2,FALSE)</f>
        <v>#N/A</v>
      </c>
      <c r="Q119" s="236" t="e">
        <f>VLOOKUP(O119,国・地域コードリスト!$N$3:$O$209,2,FALSE)</f>
        <v>#N/A</v>
      </c>
      <c r="R119" s="237"/>
      <c r="S119" s="164"/>
      <c r="T119" s="237"/>
      <c r="U119" s="164"/>
      <c r="W119" s="8"/>
      <c r="Z119" s="8"/>
    </row>
    <row r="120" spans="2:26" ht="30" hidden="1" customHeight="1">
      <c r="B120" s="234"/>
      <c r="C120" s="235"/>
      <c r="D120" s="234"/>
      <c r="E120" s="235"/>
      <c r="F120" s="236" t="e">
        <f>VLOOKUP(E120,国・地域コードリスト!$L$3:$M$209,2,FALSE)</f>
        <v>#N/A</v>
      </c>
      <c r="G120" s="236" t="e">
        <f>VLOOKUP(E120,国・地域コードリスト!$N$3:$O$209,2,FALSE)</f>
        <v>#N/A</v>
      </c>
      <c r="H120" s="235"/>
      <c r="I120" s="236" t="e">
        <f>VLOOKUP(H120,分野・分科コードリスト!$G$4:$I$49,2,FALSE)</f>
        <v>#N/A</v>
      </c>
      <c r="J120" s="236" t="e">
        <f>VLOOKUP(H120,分野・分科コードリスト!$G$4:$I$49,3,FALSE)</f>
        <v>#N/A</v>
      </c>
      <c r="K120" s="237"/>
      <c r="L120" s="237"/>
      <c r="M120" s="243"/>
      <c r="N120" s="234"/>
      <c r="O120" s="235"/>
      <c r="P120" s="236" t="e">
        <f>VLOOKUP(O120,国・地域コードリスト!$L$3:$M$209,2,FALSE)</f>
        <v>#N/A</v>
      </c>
      <c r="Q120" s="236" t="e">
        <f>VLOOKUP(O120,国・地域コードリスト!$N$3:$O$209,2,FALSE)</f>
        <v>#N/A</v>
      </c>
      <c r="R120" s="237"/>
      <c r="S120" s="164"/>
      <c r="T120" s="237"/>
      <c r="U120" s="164"/>
      <c r="W120" s="8"/>
      <c r="Z120" s="8"/>
    </row>
    <row r="121" spans="2:26" ht="30" hidden="1" customHeight="1">
      <c r="B121" s="234"/>
      <c r="C121" s="235"/>
      <c r="D121" s="234"/>
      <c r="E121" s="235"/>
      <c r="F121" s="236" t="e">
        <f>VLOOKUP(E121,国・地域コードリスト!$L$3:$M$209,2,FALSE)</f>
        <v>#N/A</v>
      </c>
      <c r="G121" s="236" t="e">
        <f>VLOOKUP(E121,国・地域コードリスト!$N$3:$O$209,2,FALSE)</f>
        <v>#N/A</v>
      </c>
      <c r="H121" s="235"/>
      <c r="I121" s="236" t="e">
        <f>VLOOKUP(H121,分野・分科コードリスト!$G$4:$I$49,2,FALSE)</f>
        <v>#N/A</v>
      </c>
      <c r="J121" s="236" t="e">
        <f>VLOOKUP(H121,分野・分科コードリスト!$G$4:$I$49,3,FALSE)</f>
        <v>#N/A</v>
      </c>
      <c r="K121" s="237"/>
      <c r="L121" s="237"/>
      <c r="M121" s="243"/>
      <c r="N121" s="234"/>
      <c r="O121" s="235"/>
      <c r="P121" s="236" t="e">
        <f>VLOOKUP(O121,国・地域コードリスト!$L$3:$M$209,2,FALSE)</f>
        <v>#N/A</v>
      </c>
      <c r="Q121" s="236" t="e">
        <f>VLOOKUP(O121,国・地域コードリスト!$N$3:$O$209,2,FALSE)</f>
        <v>#N/A</v>
      </c>
      <c r="R121" s="237"/>
      <c r="S121" s="164"/>
      <c r="T121" s="237"/>
      <c r="U121" s="164"/>
      <c r="W121" s="8"/>
      <c r="Z121" s="8"/>
    </row>
    <row r="122" spans="2:26" ht="30" hidden="1" customHeight="1">
      <c r="B122" s="234"/>
      <c r="C122" s="235"/>
      <c r="D122" s="234"/>
      <c r="E122" s="235"/>
      <c r="F122" s="236" t="e">
        <f>VLOOKUP(E122,国・地域コードリスト!$L$3:$M$209,2,FALSE)</f>
        <v>#N/A</v>
      </c>
      <c r="G122" s="236" t="e">
        <f>VLOOKUP(E122,国・地域コードリスト!$N$3:$O$209,2,FALSE)</f>
        <v>#N/A</v>
      </c>
      <c r="H122" s="235"/>
      <c r="I122" s="236" t="e">
        <f>VLOOKUP(H122,分野・分科コードリスト!$G$4:$I$49,2,FALSE)</f>
        <v>#N/A</v>
      </c>
      <c r="J122" s="236" t="e">
        <f>VLOOKUP(H122,分野・分科コードリスト!$G$4:$I$49,3,FALSE)</f>
        <v>#N/A</v>
      </c>
      <c r="K122" s="237"/>
      <c r="L122" s="237"/>
      <c r="M122" s="243"/>
      <c r="N122" s="234"/>
      <c r="O122" s="235"/>
      <c r="P122" s="236" t="e">
        <f>VLOOKUP(O122,国・地域コードリスト!$L$3:$M$209,2,FALSE)</f>
        <v>#N/A</v>
      </c>
      <c r="Q122" s="236" t="e">
        <f>VLOOKUP(O122,国・地域コードリスト!$N$3:$O$209,2,FALSE)</f>
        <v>#N/A</v>
      </c>
      <c r="R122" s="237"/>
      <c r="S122" s="164"/>
      <c r="T122" s="237"/>
      <c r="U122" s="164"/>
      <c r="W122" s="8"/>
      <c r="Z122" s="8"/>
    </row>
    <row r="123" spans="2:26" ht="30" hidden="1" customHeight="1">
      <c r="B123" s="234"/>
      <c r="C123" s="235"/>
      <c r="D123" s="234"/>
      <c r="E123" s="235"/>
      <c r="F123" s="236" t="e">
        <f>VLOOKUP(E123,国・地域コードリスト!$L$3:$M$209,2,FALSE)</f>
        <v>#N/A</v>
      </c>
      <c r="G123" s="236" t="e">
        <f>VLOOKUP(E123,国・地域コードリスト!$N$3:$O$209,2,FALSE)</f>
        <v>#N/A</v>
      </c>
      <c r="H123" s="235"/>
      <c r="I123" s="236" t="e">
        <f>VLOOKUP(H123,分野・分科コードリスト!$G$4:$I$49,2,FALSE)</f>
        <v>#N/A</v>
      </c>
      <c r="J123" s="236" t="e">
        <f>VLOOKUP(H123,分野・分科コードリスト!$G$4:$I$49,3,FALSE)</f>
        <v>#N/A</v>
      </c>
      <c r="K123" s="237"/>
      <c r="L123" s="237"/>
      <c r="M123" s="243"/>
      <c r="N123" s="234"/>
      <c r="O123" s="235"/>
      <c r="P123" s="236" t="e">
        <f>VLOOKUP(O123,国・地域コードリスト!$L$3:$M$209,2,FALSE)</f>
        <v>#N/A</v>
      </c>
      <c r="Q123" s="236" t="e">
        <f>VLOOKUP(O123,国・地域コードリスト!$N$3:$O$209,2,FALSE)</f>
        <v>#N/A</v>
      </c>
      <c r="R123" s="237"/>
      <c r="S123" s="164"/>
      <c r="T123" s="237"/>
      <c r="U123" s="164"/>
      <c r="W123" s="8"/>
      <c r="Z123" s="8"/>
    </row>
    <row r="124" spans="2:26" ht="30" hidden="1" customHeight="1">
      <c r="B124" s="234"/>
      <c r="C124" s="235"/>
      <c r="D124" s="234"/>
      <c r="E124" s="235"/>
      <c r="F124" s="236" t="e">
        <f>VLOOKUP(E124,国・地域コードリスト!$L$3:$M$209,2,FALSE)</f>
        <v>#N/A</v>
      </c>
      <c r="G124" s="236" t="e">
        <f>VLOOKUP(E124,国・地域コードリスト!$N$3:$O$209,2,FALSE)</f>
        <v>#N/A</v>
      </c>
      <c r="H124" s="235"/>
      <c r="I124" s="236" t="e">
        <f>VLOOKUP(H124,分野・分科コードリスト!$G$4:$I$49,2,FALSE)</f>
        <v>#N/A</v>
      </c>
      <c r="J124" s="236" t="e">
        <f>VLOOKUP(H124,分野・分科コードリスト!$G$4:$I$49,3,FALSE)</f>
        <v>#N/A</v>
      </c>
      <c r="K124" s="237"/>
      <c r="L124" s="237"/>
      <c r="M124" s="243"/>
      <c r="N124" s="234"/>
      <c r="O124" s="235"/>
      <c r="P124" s="236" t="e">
        <f>VLOOKUP(O124,国・地域コードリスト!$L$3:$M$209,2,FALSE)</f>
        <v>#N/A</v>
      </c>
      <c r="Q124" s="236" t="e">
        <f>VLOOKUP(O124,国・地域コードリスト!$N$3:$O$209,2,FALSE)</f>
        <v>#N/A</v>
      </c>
      <c r="R124" s="237"/>
      <c r="S124" s="164"/>
      <c r="T124" s="237"/>
      <c r="U124" s="164"/>
      <c r="W124" s="8"/>
      <c r="Z124" s="8"/>
    </row>
    <row r="125" spans="2:26" ht="30" hidden="1" customHeight="1">
      <c r="B125" s="234"/>
      <c r="C125" s="235"/>
      <c r="D125" s="234"/>
      <c r="E125" s="235"/>
      <c r="F125" s="236" t="e">
        <f>VLOOKUP(E125,国・地域コードリスト!$L$3:$M$209,2,FALSE)</f>
        <v>#N/A</v>
      </c>
      <c r="G125" s="236" t="e">
        <f>VLOOKUP(E125,国・地域コードリスト!$N$3:$O$209,2,FALSE)</f>
        <v>#N/A</v>
      </c>
      <c r="H125" s="235"/>
      <c r="I125" s="236" t="e">
        <f>VLOOKUP(H125,分野・分科コードリスト!$G$4:$I$49,2,FALSE)</f>
        <v>#N/A</v>
      </c>
      <c r="J125" s="236" t="e">
        <f>VLOOKUP(H125,分野・分科コードリスト!$G$4:$I$49,3,FALSE)</f>
        <v>#N/A</v>
      </c>
      <c r="K125" s="237"/>
      <c r="L125" s="237"/>
      <c r="M125" s="243"/>
      <c r="N125" s="234"/>
      <c r="O125" s="235"/>
      <c r="P125" s="236" t="e">
        <f>VLOOKUP(O125,国・地域コードリスト!$L$3:$M$209,2,FALSE)</f>
        <v>#N/A</v>
      </c>
      <c r="Q125" s="236" t="e">
        <f>VLOOKUP(O125,国・地域コードリスト!$N$3:$O$209,2,FALSE)</f>
        <v>#N/A</v>
      </c>
      <c r="R125" s="237"/>
      <c r="S125" s="164"/>
      <c r="T125" s="237"/>
      <c r="U125" s="164"/>
      <c r="W125" s="8"/>
      <c r="Z125" s="8"/>
    </row>
    <row r="126" spans="2:26" ht="30" hidden="1" customHeight="1">
      <c r="B126" s="234"/>
      <c r="C126" s="235"/>
      <c r="D126" s="234"/>
      <c r="E126" s="235"/>
      <c r="F126" s="236" t="e">
        <f>VLOOKUP(E126,国・地域コードリスト!$L$3:$M$209,2,FALSE)</f>
        <v>#N/A</v>
      </c>
      <c r="G126" s="236" t="e">
        <f>VLOOKUP(E126,国・地域コードリスト!$N$3:$O$209,2,FALSE)</f>
        <v>#N/A</v>
      </c>
      <c r="H126" s="235"/>
      <c r="I126" s="236" t="e">
        <f>VLOOKUP(H126,分野・分科コードリスト!$G$4:$I$49,2,FALSE)</f>
        <v>#N/A</v>
      </c>
      <c r="J126" s="236" t="e">
        <f>VLOOKUP(H126,分野・分科コードリスト!$G$4:$I$49,3,FALSE)</f>
        <v>#N/A</v>
      </c>
      <c r="K126" s="237"/>
      <c r="L126" s="237"/>
      <c r="M126" s="243"/>
      <c r="N126" s="234"/>
      <c r="O126" s="235"/>
      <c r="P126" s="236" t="e">
        <f>VLOOKUP(O126,国・地域コードリスト!$L$3:$M$209,2,FALSE)</f>
        <v>#N/A</v>
      </c>
      <c r="Q126" s="236" t="e">
        <f>VLOOKUP(O126,国・地域コードリスト!$N$3:$O$209,2,FALSE)</f>
        <v>#N/A</v>
      </c>
      <c r="R126" s="237"/>
      <c r="S126" s="164"/>
      <c r="T126" s="237"/>
      <c r="U126" s="164"/>
      <c r="W126" s="8"/>
      <c r="Z126" s="8"/>
    </row>
    <row r="127" spans="2:26" ht="30" hidden="1" customHeight="1">
      <c r="B127" s="234"/>
      <c r="C127" s="235"/>
      <c r="D127" s="234"/>
      <c r="E127" s="235"/>
      <c r="F127" s="236" t="e">
        <f>VLOOKUP(E127,国・地域コードリスト!$L$3:$M$209,2,FALSE)</f>
        <v>#N/A</v>
      </c>
      <c r="G127" s="236" t="e">
        <f>VLOOKUP(E127,国・地域コードリスト!$N$3:$O$209,2,FALSE)</f>
        <v>#N/A</v>
      </c>
      <c r="H127" s="235"/>
      <c r="I127" s="236" t="e">
        <f>VLOOKUP(H127,分野・分科コードリスト!$G$4:$I$49,2,FALSE)</f>
        <v>#N/A</v>
      </c>
      <c r="J127" s="236" t="e">
        <f>VLOOKUP(H127,分野・分科コードリスト!$G$4:$I$49,3,FALSE)</f>
        <v>#N/A</v>
      </c>
      <c r="K127" s="237"/>
      <c r="L127" s="237"/>
      <c r="M127" s="243"/>
      <c r="N127" s="234"/>
      <c r="O127" s="235"/>
      <c r="P127" s="236" t="e">
        <f>VLOOKUP(O127,国・地域コードリスト!$L$3:$M$209,2,FALSE)</f>
        <v>#N/A</v>
      </c>
      <c r="Q127" s="236" t="e">
        <f>VLOOKUP(O127,国・地域コードリスト!$N$3:$O$209,2,FALSE)</f>
        <v>#N/A</v>
      </c>
      <c r="R127" s="237"/>
      <c r="S127" s="164"/>
      <c r="T127" s="237"/>
      <c r="U127" s="164"/>
      <c r="W127" s="8"/>
      <c r="Z127" s="8"/>
    </row>
    <row r="128" spans="2:26" ht="30" hidden="1" customHeight="1">
      <c r="B128" s="234"/>
      <c r="C128" s="235"/>
      <c r="D128" s="234"/>
      <c r="E128" s="235"/>
      <c r="F128" s="236" t="e">
        <f>VLOOKUP(E128,国・地域コードリスト!$L$3:$M$209,2,FALSE)</f>
        <v>#N/A</v>
      </c>
      <c r="G128" s="236" t="e">
        <f>VLOOKUP(E128,国・地域コードリスト!$N$3:$O$209,2,FALSE)</f>
        <v>#N/A</v>
      </c>
      <c r="H128" s="235"/>
      <c r="I128" s="236" t="e">
        <f>VLOOKUP(H128,分野・分科コードリスト!$G$4:$I$49,2,FALSE)</f>
        <v>#N/A</v>
      </c>
      <c r="J128" s="236" t="e">
        <f>VLOOKUP(H128,分野・分科コードリスト!$G$4:$I$49,3,FALSE)</f>
        <v>#N/A</v>
      </c>
      <c r="K128" s="237"/>
      <c r="L128" s="237"/>
      <c r="M128" s="243"/>
      <c r="N128" s="234"/>
      <c r="O128" s="235"/>
      <c r="P128" s="236" t="e">
        <f>VLOOKUP(O128,国・地域コードリスト!$L$3:$M$209,2,FALSE)</f>
        <v>#N/A</v>
      </c>
      <c r="Q128" s="236" t="e">
        <f>VLOOKUP(O128,国・地域コードリスト!$N$3:$O$209,2,FALSE)</f>
        <v>#N/A</v>
      </c>
      <c r="R128" s="237"/>
      <c r="S128" s="164"/>
      <c r="T128" s="237"/>
      <c r="U128" s="164"/>
      <c r="W128" s="8"/>
      <c r="Z128" s="8"/>
    </row>
    <row r="129" spans="2:26" ht="30" hidden="1" customHeight="1">
      <c r="B129" s="234"/>
      <c r="C129" s="235"/>
      <c r="D129" s="234"/>
      <c r="E129" s="235"/>
      <c r="F129" s="236" t="e">
        <f>VLOOKUP(E129,国・地域コードリスト!$L$3:$M$209,2,FALSE)</f>
        <v>#N/A</v>
      </c>
      <c r="G129" s="236" t="e">
        <f>VLOOKUP(E129,国・地域コードリスト!$N$3:$O$209,2,FALSE)</f>
        <v>#N/A</v>
      </c>
      <c r="H129" s="235"/>
      <c r="I129" s="236" t="e">
        <f>VLOOKUP(H129,分野・分科コードリスト!$G$4:$I$49,2,FALSE)</f>
        <v>#N/A</v>
      </c>
      <c r="J129" s="236" t="e">
        <f>VLOOKUP(H129,分野・分科コードリスト!$G$4:$I$49,3,FALSE)</f>
        <v>#N/A</v>
      </c>
      <c r="K129" s="237"/>
      <c r="L129" s="237"/>
      <c r="M129" s="243"/>
      <c r="N129" s="234"/>
      <c r="O129" s="235"/>
      <c r="P129" s="236" t="e">
        <f>VLOOKUP(O129,国・地域コードリスト!$L$3:$M$209,2,FALSE)</f>
        <v>#N/A</v>
      </c>
      <c r="Q129" s="236" t="e">
        <f>VLOOKUP(O129,国・地域コードリスト!$N$3:$O$209,2,FALSE)</f>
        <v>#N/A</v>
      </c>
      <c r="R129" s="237"/>
      <c r="S129" s="164"/>
      <c r="T129" s="237"/>
      <c r="U129" s="164"/>
      <c r="W129" s="8"/>
      <c r="Z129" s="8"/>
    </row>
    <row r="130" spans="2:26" ht="30" hidden="1" customHeight="1">
      <c r="B130" s="234"/>
      <c r="C130" s="235"/>
      <c r="D130" s="234"/>
      <c r="E130" s="235"/>
      <c r="F130" s="236" t="e">
        <f>VLOOKUP(E130,国・地域コードリスト!$L$3:$M$209,2,FALSE)</f>
        <v>#N/A</v>
      </c>
      <c r="G130" s="236" t="e">
        <f>VLOOKUP(E130,国・地域コードリスト!$N$3:$O$209,2,FALSE)</f>
        <v>#N/A</v>
      </c>
      <c r="H130" s="235"/>
      <c r="I130" s="236" t="e">
        <f>VLOOKUP(H130,分野・分科コードリスト!$G$4:$I$49,2,FALSE)</f>
        <v>#N/A</v>
      </c>
      <c r="J130" s="236" t="e">
        <f>VLOOKUP(H130,分野・分科コードリスト!$G$4:$I$49,3,FALSE)</f>
        <v>#N/A</v>
      </c>
      <c r="K130" s="237"/>
      <c r="L130" s="237"/>
      <c r="M130" s="243"/>
      <c r="N130" s="234"/>
      <c r="O130" s="235"/>
      <c r="P130" s="236" t="e">
        <f>VLOOKUP(O130,国・地域コードリスト!$L$3:$M$209,2,FALSE)</f>
        <v>#N/A</v>
      </c>
      <c r="Q130" s="236" t="e">
        <f>VLOOKUP(O130,国・地域コードリスト!$N$3:$O$209,2,FALSE)</f>
        <v>#N/A</v>
      </c>
      <c r="R130" s="237"/>
      <c r="S130" s="164"/>
      <c r="T130" s="237"/>
      <c r="U130" s="164"/>
      <c r="W130" s="8"/>
      <c r="Z130" s="8"/>
    </row>
    <row r="131" spans="2:26" ht="30" hidden="1" customHeight="1">
      <c r="B131" s="234"/>
      <c r="C131" s="235"/>
      <c r="D131" s="234"/>
      <c r="E131" s="235"/>
      <c r="F131" s="236" t="e">
        <f>VLOOKUP(E131,国・地域コードリスト!$L$3:$M$209,2,FALSE)</f>
        <v>#N/A</v>
      </c>
      <c r="G131" s="236" t="e">
        <f>VLOOKUP(E131,国・地域コードリスト!$N$3:$O$209,2,FALSE)</f>
        <v>#N/A</v>
      </c>
      <c r="H131" s="235"/>
      <c r="I131" s="236" t="e">
        <f>VLOOKUP(H131,分野・分科コードリスト!$G$4:$I$49,2,FALSE)</f>
        <v>#N/A</v>
      </c>
      <c r="J131" s="236" t="e">
        <f>VLOOKUP(H131,分野・分科コードリスト!$G$4:$I$49,3,FALSE)</f>
        <v>#N/A</v>
      </c>
      <c r="K131" s="237"/>
      <c r="L131" s="237"/>
      <c r="M131" s="243"/>
      <c r="N131" s="234"/>
      <c r="O131" s="235"/>
      <c r="P131" s="236" t="e">
        <f>VLOOKUP(O131,国・地域コードリスト!$L$3:$M$209,2,FALSE)</f>
        <v>#N/A</v>
      </c>
      <c r="Q131" s="236" t="e">
        <f>VLOOKUP(O131,国・地域コードリスト!$N$3:$O$209,2,FALSE)</f>
        <v>#N/A</v>
      </c>
      <c r="R131" s="237"/>
      <c r="S131" s="164"/>
      <c r="T131" s="237"/>
      <c r="U131" s="164"/>
      <c r="W131" s="8"/>
      <c r="Z131" s="8"/>
    </row>
    <row r="132" spans="2:26" ht="30" hidden="1" customHeight="1">
      <c r="B132" s="234"/>
      <c r="C132" s="235"/>
      <c r="D132" s="234"/>
      <c r="E132" s="235"/>
      <c r="F132" s="236" t="e">
        <f>VLOOKUP(E132,国・地域コードリスト!$L$3:$M$209,2,FALSE)</f>
        <v>#N/A</v>
      </c>
      <c r="G132" s="236" t="e">
        <f>VLOOKUP(E132,国・地域コードリスト!$N$3:$O$209,2,FALSE)</f>
        <v>#N/A</v>
      </c>
      <c r="H132" s="235"/>
      <c r="I132" s="236" t="e">
        <f>VLOOKUP(H132,分野・分科コードリスト!$G$4:$I$49,2,FALSE)</f>
        <v>#N/A</v>
      </c>
      <c r="J132" s="236" t="e">
        <f>VLOOKUP(H132,分野・分科コードリスト!$G$4:$I$49,3,FALSE)</f>
        <v>#N/A</v>
      </c>
      <c r="K132" s="237"/>
      <c r="L132" s="237"/>
      <c r="M132" s="243"/>
      <c r="N132" s="234"/>
      <c r="O132" s="235"/>
      <c r="P132" s="236" t="e">
        <f>VLOOKUP(O132,国・地域コードリスト!$L$3:$M$209,2,FALSE)</f>
        <v>#N/A</v>
      </c>
      <c r="Q132" s="236" t="e">
        <f>VLOOKUP(O132,国・地域コードリスト!$N$3:$O$209,2,FALSE)</f>
        <v>#N/A</v>
      </c>
      <c r="R132" s="237"/>
      <c r="S132" s="164"/>
      <c r="T132" s="237"/>
      <c r="U132" s="164"/>
      <c r="W132" s="8"/>
      <c r="Z132" s="8"/>
    </row>
    <row r="133" spans="2:26" ht="30" hidden="1" customHeight="1">
      <c r="B133" s="234"/>
      <c r="C133" s="235"/>
      <c r="D133" s="234"/>
      <c r="E133" s="235"/>
      <c r="F133" s="236" t="e">
        <f>VLOOKUP(E133,国・地域コードリスト!$L$3:$M$209,2,FALSE)</f>
        <v>#N/A</v>
      </c>
      <c r="G133" s="236" t="e">
        <f>VLOOKUP(E133,国・地域コードリスト!$N$3:$O$209,2,FALSE)</f>
        <v>#N/A</v>
      </c>
      <c r="H133" s="235"/>
      <c r="I133" s="236" t="e">
        <f>VLOOKUP(H133,分野・分科コードリスト!$G$4:$I$49,2,FALSE)</f>
        <v>#N/A</v>
      </c>
      <c r="J133" s="236" t="e">
        <f>VLOOKUP(H133,分野・分科コードリスト!$G$4:$I$49,3,FALSE)</f>
        <v>#N/A</v>
      </c>
      <c r="K133" s="237"/>
      <c r="L133" s="237"/>
      <c r="M133" s="243"/>
      <c r="N133" s="234"/>
      <c r="O133" s="235"/>
      <c r="P133" s="236" t="e">
        <f>VLOOKUP(O133,国・地域コードリスト!$L$3:$M$209,2,FALSE)</f>
        <v>#N/A</v>
      </c>
      <c r="Q133" s="236" t="e">
        <f>VLOOKUP(O133,国・地域コードリスト!$N$3:$O$209,2,FALSE)</f>
        <v>#N/A</v>
      </c>
      <c r="R133" s="237"/>
      <c r="S133" s="164"/>
      <c r="T133" s="237"/>
      <c r="U133" s="164"/>
      <c r="W133" s="8"/>
      <c r="Z133" s="8"/>
    </row>
    <row r="134" spans="2:26" ht="30" hidden="1" customHeight="1">
      <c r="B134" s="234"/>
      <c r="C134" s="235"/>
      <c r="D134" s="234"/>
      <c r="E134" s="235"/>
      <c r="F134" s="236" t="e">
        <f>VLOOKUP(E134,国・地域コードリスト!$L$3:$M$209,2,FALSE)</f>
        <v>#N/A</v>
      </c>
      <c r="G134" s="236" t="e">
        <f>VLOOKUP(E134,国・地域コードリスト!$N$3:$O$209,2,FALSE)</f>
        <v>#N/A</v>
      </c>
      <c r="H134" s="235"/>
      <c r="I134" s="236" t="e">
        <f>VLOOKUP(H134,分野・分科コードリスト!$G$4:$I$49,2,FALSE)</f>
        <v>#N/A</v>
      </c>
      <c r="J134" s="236" t="e">
        <f>VLOOKUP(H134,分野・分科コードリスト!$G$4:$I$49,3,FALSE)</f>
        <v>#N/A</v>
      </c>
      <c r="K134" s="237"/>
      <c r="L134" s="237"/>
      <c r="M134" s="243"/>
      <c r="N134" s="234"/>
      <c r="O134" s="235"/>
      <c r="P134" s="236" t="e">
        <f>VLOOKUP(O134,国・地域コードリスト!$L$3:$M$209,2,FALSE)</f>
        <v>#N/A</v>
      </c>
      <c r="Q134" s="236" t="e">
        <f>VLOOKUP(O134,国・地域コードリスト!$N$3:$O$209,2,FALSE)</f>
        <v>#N/A</v>
      </c>
      <c r="R134" s="237"/>
      <c r="S134" s="164"/>
      <c r="T134" s="237"/>
      <c r="U134" s="164"/>
      <c r="W134" s="8"/>
      <c r="Z134" s="8"/>
    </row>
    <row r="135" spans="2:26" ht="30" hidden="1" customHeight="1">
      <c r="B135" s="234"/>
      <c r="C135" s="235"/>
      <c r="D135" s="234"/>
      <c r="E135" s="235"/>
      <c r="F135" s="236" t="e">
        <f>VLOOKUP(E135,国・地域コードリスト!$L$3:$M$209,2,FALSE)</f>
        <v>#N/A</v>
      </c>
      <c r="G135" s="236" t="e">
        <f>VLOOKUP(E135,国・地域コードリスト!$N$3:$O$209,2,FALSE)</f>
        <v>#N/A</v>
      </c>
      <c r="H135" s="235"/>
      <c r="I135" s="236" t="e">
        <f>VLOOKUP(H135,分野・分科コードリスト!$G$4:$I$49,2,FALSE)</f>
        <v>#N/A</v>
      </c>
      <c r="J135" s="236" t="e">
        <f>VLOOKUP(H135,分野・分科コードリスト!$G$4:$I$49,3,FALSE)</f>
        <v>#N/A</v>
      </c>
      <c r="K135" s="237"/>
      <c r="L135" s="237"/>
      <c r="M135" s="243"/>
      <c r="N135" s="234"/>
      <c r="O135" s="235"/>
      <c r="P135" s="236" t="e">
        <f>VLOOKUP(O135,国・地域コードリスト!$L$3:$M$209,2,FALSE)</f>
        <v>#N/A</v>
      </c>
      <c r="Q135" s="236" t="e">
        <f>VLOOKUP(O135,国・地域コードリスト!$N$3:$O$209,2,FALSE)</f>
        <v>#N/A</v>
      </c>
      <c r="R135" s="237"/>
      <c r="S135" s="164"/>
      <c r="T135" s="237"/>
      <c r="U135" s="164"/>
      <c r="W135" s="8"/>
      <c r="Z135" s="8"/>
    </row>
    <row r="136" spans="2:26" ht="30" hidden="1" customHeight="1">
      <c r="B136" s="234"/>
      <c r="C136" s="235"/>
      <c r="D136" s="234"/>
      <c r="E136" s="235"/>
      <c r="F136" s="236" t="e">
        <f>VLOOKUP(E136,国・地域コードリスト!$L$3:$M$209,2,FALSE)</f>
        <v>#N/A</v>
      </c>
      <c r="G136" s="236" t="e">
        <f>VLOOKUP(E136,国・地域コードリスト!$N$3:$O$209,2,FALSE)</f>
        <v>#N/A</v>
      </c>
      <c r="H136" s="235"/>
      <c r="I136" s="236" t="e">
        <f>VLOOKUP(H136,分野・分科コードリスト!$G$4:$I$49,2,FALSE)</f>
        <v>#N/A</v>
      </c>
      <c r="J136" s="236" t="e">
        <f>VLOOKUP(H136,分野・分科コードリスト!$G$4:$I$49,3,FALSE)</f>
        <v>#N/A</v>
      </c>
      <c r="K136" s="237"/>
      <c r="L136" s="237"/>
      <c r="M136" s="243"/>
      <c r="N136" s="234"/>
      <c r="O136" s="235"/>
      <c r="P136" s="236" t="e">
        <f>VLOOKUP(O136,国・地域コードリスト!$L$3:$M$209,2,FALSE)</f>
        <v>#N/A</v>
      </c>
      <c r="Q136" s="236" t="e">
        <f>VLOOKUP(O136,国・地域コードリスト!$N$3:$O$209,2,FALSE)</f>
        <v>#N/A</v>
      </c>
      <c r="R136" s="237"/>
      <c r="S136" s="164"/>
      <c r="T136" s="237"/>
      <c r="U136" s="164"/>
      <c r="W136" s="8"/>
      <c r="Z136" s="8"/>
    </row>
    <row r="137" spans="2:26" ht="30" hidden="1" customHeight="1">
      <c r="B137" s="234"/>
      <c r="C137" s="235"/>
      <c r="D137" s="234"/>
      <c r="E137" s="235"/>
      <c r="F137" s="236" t="e">
        <f>VLOOKUP(E137,国・地域コードリスト!$L$3:$M$209,2,FALSE)</f>
        <v>#N/A</v>
      </c>
      <c r="G137" s="236" t="e">
        <f>VLOOKUP(E137,国・地域コードリスト!$N$3:$O$209,2,FALSE)</f>
        <v>#N/A</v>
      </c>
      <c r="H137" s="235"/>
      <c r="I137" s="236" t="e">
        <f>VLOOKUP(H137,分野・分科コードリスト!$G$4:$I$49,2,FALSE)</f>
        <v>#N/A</v>
      </c>
      <c r="J137" s="236" t="e">
        <f>VLOOKUP(H137,分野・分科コードリスト!$G$4:$I$49,3,FALSE)</f>
        <v>#N/A</v>
      </c>
      <c r="K137" s="237"/>
      <c r="L137" s="237"/>
      <c r="M137" s="243"/>
      <c r="N137" s="234"/>
      <c r="O137" s="235"/>
      <c r="P137" s="236" t="e">
        <f>VLOOKUP(O137,国・地域コードリスト!$L$3:$M$209,2,FALSE)</f>
        <v>#N/A</v>
      </c>
      <c r="Q137" s="236" t="e">
        <f>VLOOKUP(O137,国・地域コードリスト!$N$3:$O$209,2,FALSE)</f>
        <v>#N/A</v>
      </c>
      <c r="R137" s="237"/>
      <c r="S137" s="164"/>
      <c r="T137" s="237"/>
      <c r="U137" s="164"/>
      <c r="W137" s="8"/>
      <c r="Z137" s="8"/>
    </row>
    <row r="138" spans="2:26" ht="30" hidden="1" customHeight="1">
      <c r="B138" s="234"/>
      <c r="C138" s="235"/>
      <c r="D138" s="234"/>
      <c r="E138" s="235"/>
      <c r="F138" s="236" t="e">
        <f>VLOOKUP(E138,国・地域コードリスト!$L$3:$M$209,2,FALSE)</f>
        <v>#N/A</v>
      </c>
      <c r="G138" s="236" t="e">
        <f>VLOOKUP(E138,国・地域コードリスト!$N$3:$O$209,2,FALSE)</f>
        <v>#N/A</v>
      </c>
      <c r="H138" s="235"/>
      <c r="I138" s="236" t="e">
        <f>VLOOKUP(H138,分野・分科コードリスト!$G$4:$I$49,2,FALSE)</f>
        <v>#N/A</v>
      </c>
      <c r="J138" s="236" t="e">
        <f>VLOOKUP(H138,分野・分科コードリスト!$G$4:$I$49,3,FALSE)</f>
        <v>#N/A</v>
      </c>
      <c r="K138" s="237"/>
      <c r="L138" s="237"/>
      <c r="M138" s="243"/>
      <c r="N138" s="234"/>
      <c r="O138" s="235"/>
      <c r="P138" s="236" t="e">
        <f>VLOOKUP(O138,国・地域コードリスト!$L$3:$M$209,2,FALSE)</f>
        <v>#N/A</v>
      </c>
      <c r="Q138" s="236" t="e">
        <f>VLOOKUP(O138,国・地域コードリスト!$N$3:$O$209,2,FALSE)</f>
        <v>#N/A</v>
      </c>
      <c r="R138" s="237"/>
      <c r="S138" s="164"/>
      <c r="T138" s="237"/>
      <c r="U138" s="164"/>
      <c r="W138" s="8"/>
      <c r="Z138" s="8"/>
    </row>
    <row r="139" spans="2:26" ht="30" hidden="1" customHeight="1">
      <c r="B139" s="234"/>
      <c r="C139" s="235"/>
      <c r="D139" s="234"/>
      <c r="E139" s="235"/>
      <c r="F139" s="236" t="e">
        <f>VLOOKUP(E139,国・地域コードリスト!$L$3:$M$209,2,FALSE)</f>
        <v>#N/A</v>
      </c>
      <c r="G139" s="236" t="e">
        <f>VLOOKUP(E139,国・地域コードリスト!$N$3:$O$209,2,FALSE)</f>
        <v>#N/A</v>
      </c>
      <c r="H139" s="235"/>
      <c r="I139" s="236" t="e">
        <f>VLOOKUP(H139,分野・分科コードリスト!$G$4:$I$49,2,FALSE)</f>
        <v>#N/A</v>
      </c>
      <c r="J139" s="236" t="e">
        <f>VLOOKUP(H139,分野・分科コードリスト!$G$4:$I$49,3,FALSE)</f>
        <v>#N/A</v>
      </c>
      <c r="K139" s="237"/>
      <c r="L139" s="237"/>
      <c r="M139" s="243"/>
      <c r="N139" s="234"/>
      <c r="O139" s="235"/>
      <c r="P139" s="236" t="e">
        <f>VLOOKUP(O139,国・地域コードリスト!$L$3:$M$209,2,FALSE)</f>
        <v>#N/A</v>
      </c>
      <c r="Q139" s="236" t="e">
        <f>VLOOKUP(O139,国・地域コードリスト!$N$3:$O$209,2,FALSE)</f>
        <v>#N/A</v>
      </c>
      <c r="R139" s="237"/>
      <c r="S139" s="164"/>
      <c r="T139" s="237"/>
      <c r="U139" s="164"/>
      <c r="W139" s="8"/>
      <c r="Z139" s="8"/>
    </row>
    <row r="140" spans="2:26" ht="30" hidden="1" customHeight="1">
      <c r="B140" s="234"/>
      <c r="C140" s="235"/>
      <c r="D140" s="234"/>
      <c r="E140" s="235"/>
      <c r="F140" s="236" t="e">
        <f>VLOOKUP(E140,国・地域コードリスト!$L$3:$M$209,2,FALSE)</f>
        <v>#N/A</v>
      </c>
      <c r="G140" s="236" t="e">
        <f>VLOOKUP(E140,国・地域コードリスト!$N$3:$O$209,2,FALSE)</f>
        <v>#N/A</v>
      </c>
      <c r="H140" s="235"/>
      <c r="I140" s="236" t="e">
        <f>VLOOKUP(H140,分野・分科コードリスト!$G$4:$I$49,2,FALSE)</f>
        <v>#N/A</v>
      </c>
      <c r="J140" s="236" t="e">
        <f>VLOOKUP(H140,分野・分科コードリスト!$G$4:$I$49,3,FALSE)</f>
        <v>#N/A</v>
      </c>
      <c r="K140" s="237"/>
      <c r="L140" s="237"/>
      <c r="M140" s="243"/>
      <c r="N140" s="234"/>
      <c r="O140" s="235"/>
      <c r="P140" s="236" t="e">
        <f>VLOOKUP(O140,国・地域コードリスト!$L$3:$M$209,2,FALSE)</f>
        <v>#N/A</v>
      </c>
      <c r="Q140" s="236" t="e">
        <f>VLOOKUP(O140,国・地域コードリスト!$N$3:$O$209,2,FALSE)</f>
        <v>#N/A</v>
      </c>
      <c r="R140" s="237"/>
      <c r="S140" s="164"/>
      <c r="T140" s="237"/>
      <c r="U140" s="164"/>
      <c r="W140" s="8"/>
      <c r="Z140" s="8"/>
    </row>
    <row r="141" spans="2:26" ht="30" hidden="1" customHeight="1">
      <c r="B141" s="234"/>
      <c r="C141" s="235"/>
      <c r="D141" s="234"/>
      <c r="E141" s="235"/>
      <c r="F141" s="236" t="e">
        <f>VLOOKUP(E141,国・地域コードリスト!$L$3:$M$209,2,FALSE)</f>
        <v>#N/A</v>
      </c>
      <c r="G141" s="236" t="e">
        <f>VLOOKUP(E141,国・地域コードリスト!$N$3:$O$209,2,FALSE)</f>
        <v>#N/A</v>
      </c>
      <c r="H141" s="235"/>
      <c r="I141" s="236" t="e">
        <f>VLOOKUP(H141,分野・分科コードリスト!$G$4:$I$49,2,FALSE)</f>
        <v>#N/A</v>
      </c>
      <c r="J141" s="236" t="e">
        <f>VLOOKUP(H141,分野・分科コードリスト!$G$4:$I$49,3,FALSE)</f>
        <v>#N/A</v>
      </c>
      <c r="K141" s="237"/>
      <c r="L141" s="237"/>
      <c r="M141" s="243"/>
      <c r="N141" s="234"/>
      <c r="O141" s="235"/>
      <c r="P141" s="236" t="e">
        <f>VLOOKUP(O141,国・地域コードリスト!$L$3:$M$209,2,FALSE)</f>
        <v>#N/A</v>
      </c>
      <c r="Q141" s="236" t="e">
        <f>VLOOKUP(O141,国・地域コードリスト!$N$3:$O$209,2,FALSE)</f>
        <v>#N/A</v>
      </c>
      <c r="R141" s="237"/>
      <c r="S141" s="164"/>
      <c r="T141" s="237"/>
      <c r="U141" s="164"/>
      <c r="W141" s="8"/>
      <c r="Z141" s="8"/>
    </row>
    <row r="142" spans="2:26" ht="30" hidden="1" customHeight="1">
      <c r="B142" s="234"/>
      <c r="C142" s="235"/>
      <c r="D142" s="234"/>
      <c r="E142" s="235"/>
      <c r="F142" s="236" t="e">
        <f>VLOOKUP(E142,国・地域コードリスト!$L$3:$M$209,2,FALSE)</f>
        <v>#N/A</v>
      </c>
      <c r="G142" s="236" t="e">
        <f>VLOOKUP(E142,国・地域コードリスト!$N$3:$O$209,2,FALSE)</f>
        <v>#N/A</v>
      </c>
      <c r="H142" s="235"/>
      <c r="I142" s="236" t="e">
        <f>VLOOKUP(H142,分野・分科コードリスト!$G$4:$I$49,2,FALSE)</f>
        <v>#N/A</v>
      </c>
      <c r="J142" s="236" t="e">
        <f>VLOOKUP(H142,分野・分科コードリスト!$G$4:$I$49,3,FALSE)</f>
        <v>#N/A</v>
      </c>
      <c r="K142" s="237"/>
      <c r="L142" s="237"/>
      <c r="M142" s="243"/>
      <c r="N142" s="234"/>
      <c r="O142" s="235"/>
      <c r="P142" s="236" t="e">
        <f>VLOOKUP(O142,国・地域コードリスト!$L$3:$M$209,2,FALSE)</f>
        <v>#N/A</v>
      </c>
      <c r="Q142" s="236" t="e">
        <f>VLOOKUP(O142,国・地域コードリスト!$N$3:$O$209,2,FALSE)</f>
        <v>#N/A</v>
      </c>
      <c r="R142" s="237"/>
      <c r="S142" s="164"/>
      <c r="T142" s="237"/>
      <c r="U142" s="164"/>
      <c r="W142" s="8"/>
      <c r="Z142" s="8"/>
    </row>
    <row r="143" spans="2:26" ht="30" hidden="1" customHeight="1">
      <c r="B143" s="234"/>
      <c r="C143" s="235"/>
      <c r="D143" s="234"/>
      <c r="E143" s="235"/>
      <c r="F143" s="236" t="e">
        <f>VLOOKUP(E143,国・地域コードリスト!$L$3:$M$209,2,FALSE)</f>
        <v>#N/A</v>
      </c>
      <c r="G143" s="236" t="e">
        <f>VLOOKUP(E143,国・地域コードリスト!$N$3:$O$209,2,FALSE)</f>
        <v>#N/A</v>
      </c>
      <c r="H143" s="235"/>
      <c r="I143" s="236" t="e">
        <f>VLOOKUP(H143,分野・分科コードリスト!$G$4:$I$49,2,FALSE)</f>
        <v>#N/A</v>
      </c>
      <c r="J143" s="236" t="e">
        <f>VLOOKUP(H143,分野・分科コードリスト!$G$4:$I$49,3,FALSE)</f>
        <v>#N/A</v>
      </c>
      <c r="K143" s="237"/>
      <c r="L143" s="237"/>
      <c r="M143" s="243"/>
      <c r="N143" s="234"/>
      <c r="O143" s="235"/>
      <c r="P143" s="236" t="e">
        <f>VLOOKUP(O143,国・地域コードリスト!$L$3:$M$209,2,FALSE)</f>
        <v>#N/A</v>
      </c>
      <c r="Q143" s="236" t="e">
        <f>VLOOKUP(O143,国・地域コードリスト!$N$3:$O$209,2,FALSE)</f>
        <v>#N/A</v>
      </c>
      <c r="R143" s="237"/>
      <c r="S143" s="164"/>
      <c r="T143" s="237"/>
      <c r="U143" s="164"/>
      <c r="W143" s="8"/>
      <c r="Z143" s="8"/>
    </row>
    <row r="144" spans="2:26" ht="30" hidden="1" customHeight="1">
      <c r="B144" s="234"/>
      <c r="C144" s="235"/>
      <c r="D144" s="234"/>
      <c r="E144" s="235"/>
      <c r="F144" s="236" t="e">
        <f>VLOOKUP(E144,国・地域コードリスト!$L$3:$M$209,2,FALSE)</f>
        <v>#N/A</v>
      </c>
      <c r="G144" s="236" t="e">
        <f>VLOOKUP(E144,国・地域コードリスト!$N$3:$O$209,2,FALSE)</f>
        <v>#N/A</v>
      </c>
      <c r="H144" s="235"/>
      <c r="I144" s="236" t="e">
        <f>VLOOKUP(H144,分野・分科コードリスト!$G$4:$I$49,2,FALSE)</f>
        <v>#N/A</v>
      </c>
      <c r="J144" s="236" t="e">
        <f>VLOOKUP(H144,分野・分科コードリスト!$G$4:$I$49,3,FALSE)</f>
        <v>#N/A</v>
      </c>
      <c r="K144" s="237"/>
      <c r="L144" s="237"/>
      <c r="M144" s="243"/>
      <c r="N144" s="234"/>
      <c r="O144" s="235"/>
      <c r="P144" s="236" t="e">
        <f>VLOOKUP(O144,国・地域コードリスト!$L$3:$M$209,2,FALSE)</f>
        <v>#N/A</v>
      </c>
      <c r="Q144" s="236" t="e">
        <f>VLOOKUP(O144,国・地域コードリスト!$N$3:$O$209,2,FALSE)</f>
        <v>#N/A</v>
      </c>
      <c r="R144" s="237"/>
      <c r="S144" s="164"/>
      <c r="T144" s="237"/>
      <c r="U144" s="164"/>
      <c r="W144" s="8"/>
      <c r="Z144" s="8"/>
    </row>
    <row r="145" spans="2:26" ht="30" hidden="1" customHeight="1">
      <c r="B145" s="234"/>
      <c r="C145" s="235"/>
      <c r="D145" s="234"/>
      <c r="E145" s="235"/>
      <c r="F145" s="236" t="e">
        <f>VLOOKUP(E145,国・地域コードリスト!$L$3:$M$209,2,FALSE)</f>
        <v>#N/A</v>
      </c>
      <c r="G145" s="236" t="e">
        <f>VLOOKUP(E145,国・地域コードリスト!$N$3:$O$209,2,FALSE)</f>
        <v>#N/A</v>
      </c>
      <c r="H145" s="235"/>
      <c r="I145" s="236" t="e">
        <f>VLOOKUP(H145,分野・分科コードリスト!$G$4:$I$49,2,FALSE)</f>
        <v>#N/A</v>
      </c>
      <c r="J145" s="236" t="e">
        <f>VLOOKUP(H145,分野・分科コードリスト!$G$4:$I$49,3,FALSE)</f>
        <v>#N/A</v>
      </c>
      <c r="K145" s="237"/>
      <c r="L145" s="237"/>
      <c r="M145" s="243"/>
      <c r="N145" s="234"/>
      <c r="O145" s="235"/>
      <c r="P145" s="236" t="e">
        <f>VLOOKUP(O145,国・地域コードリスト!$L$3:$M$209,2,FALSE)</f>
        <v>#N/A</v>
      </c>
      <c r="Q145" s="236" t="e">
        <f>VLOOKUP(O145,国・地域コードリスト!$N$3:$O$209,2,FALSE)</f>
        <v>#N/A</v>
      </c>
      <c r="R145" s="237"/>
      <c r="S145" s="164"/>
      <c r="T145" s="237"/>
      <c r="U145" s="164"/>
      <c r="W145" s="8"/>
      <c r="Z145" s="8"/>
    </row>
    <row r="146" spans="2:26" ht="30" hidden="1" customHeight="1">
      <c r="B146" s="234"/>
      <c r="C146" s="235"/>
      <c r="D146" s="234"/>
      <c r="E146" s="235"/>
      <c r="F146" s="236" t="e">
        <f>VLOOKUP(E146,国・地域コードリスト!$L$3:$M$209,2,FALSE)</f>
        <v>#N/A</v>
      </c>
      <c r="G146" s="236" t="e">
        <f>VLOOKUP(E146,国・地域コードリスト!$N$3:$O$209,2,FALSE)</f>
        <v>#N/A</v>
      </c>
      <c r="H146" s="235"/>
      <c r="I146" s="236" t="e">
        <f>VLOOKUP(H146,分野・分科コードリスト!$G$4:$I$49,2,FALSE)</f>
        <v>#N/A</v>
      </c>
      <c r="J146" s="236" t="e">
        <f>VLOOKUP(H146,分野・分科コードリスト!$G$4:$I$49,3,FALSE)</f>
        <v>#N/A</v>
      </c>
      <c r="K146" s="237"/>
      <c r="L146" s="237"/>
      <c r="M146" s="243"/>
      <c r="N146" s="234"/>
      <c r="O146" s="235"/>
      <c r="P146" s="236" t="e">
        <f>VLOOKUP(O146,国・地域コードリスト!$L$3:$M$209,2,FALSE)</f>
        <v>#N/A</v>
      </c>
      <c r="Q146" s="236" t="e">
        <f>VLOOKUP(O146,国・地域コードリスト!$N$3:$O$209,2,FALSE)</f>
        <v>#N/A</v>
      </c>
      <c r="R146" s="237"/>
      <c r="S146" s="164"/>
      <c r="T146" s="237"/>
      <c r="U146" s="164"/>
      <c r="W146" s="8"/>
      <c r="Z146" s="8"/>
    </row>
    <row r="147" spans="2:26" ht="30" hidden="1" customHeight="1">
      <c r="B147" s="234"/>
      <c r="C147" s="235"/>
      <c r="D147" s="234"/>
      <c r="E147" s="235"/>
      <c r="F147" s="236" t="e">
        <f>VLOOKUP(E147,国・地域コードリスト!$L$3:$M$209,2,FALSE)</f>
        <v>#N/A</v>
      </c>
      <c r="G147" s="236" t="e">
        <f>VLOOKUP(E147,国・地域コードリスト!$N$3:$O$209,2,FALSE)</f>
        <v>#N/A</v>
      </c>
      <c r="H147" s="235"/>
      <c r="I147" s="236" t="e">
        <f>VLOOKUP(H147,分野・分科コードリスト!$G$4:$I$49,2,FALSE)</f>
        <v>#N/A</v>
      </c>
      <c r="J147" s="236" t="e">
        <f>VLOOKUP(H147,分野・分科コードリスト!$G$4:$I$49,3,FALSE)</f>
        <v>#N/A</v>
      </c>
      <c r="K147" s="237"/>
      <c r="L147" s="237"/>
      <c r="M147" s="243"/>
      <c r="N147" s="234"/>
      <c r="O147" s="235"/>
      <c r="P147" s="236" t="e">
        <f>VLOOKUP(O147,国・地域コードリスト!$L$3:$M$209,2,FALSE)</f>
        <v>#N/A</v>
      </c>
      <c r="Q147" s="236" t="e">
        <f>VLOOKUP(O147,国・地域コードリスト!$N$3:$O$209,2,FALSE)</f>
        <v>#N/A</v>
      </c>
      <c r="R147" s="237"/>
      <c r="S147" s="164"/>
      <c r="T147" s="237"/>
      <c r="U147" s="164"/>
      <c r="W147" s="8"/>
      <c r="Z147" s="8"/>
    </row>
    <row r="148" spans="2:26" ht="30" hidden="1" customHeight="1">
      <c r="B148" s="234"/>
      <c r="C148" s="235"/>
      <c r="D148" s="234"/>
      <c r="E148" s="235"/>
      <c r="F148" s="236" t="e">
        <f>VLOOKUP(E148,国・地域コードリスト!$L$3:$M$209,2,FALSE)</f>
        <v>#N/A</v>
      </c>
      <c r="G148" s="236" t="e">
        <f>VLOOKUP(E148,国・地域コードリスト!$N$3:$O$209,2,FALSE)</f>
        <v>#N/A</v>
      </c>
      <c r="H148" s="235"/>
      <c r="I148" s="236" t="e">
        <f>VLOOKUP(H148,分野・分科コードリスト!$G$4:$I$49,2,FALSE)</f>
        <v>#N/A</v>
      </c>
      <c r="J148" s="236" t="e">
        <f>VLOOKUP(H148,分野・分科コードリスト!$G$4:$I$49,3,FALSE)</f>
        <v>#N/A</v>
      </c>
      <c r="K148" s="237"/>
      <c r="L148" s="237"/>
      <c r="M148" s="243"/>
      <c r="N148" s="234"/>
      <c r="O148" s="235"/>
      <c r="P148" s="236" t="e">
        <f>VLOOKUP(O148,国・地域コードリスト!$L$3:$M$209,2,FALSE)</f>
        <v>#N/A</v>
      </c>
      <c r="Q148" s="236" t="e">
        <f>VLOOKUP(O148,国・地域コードリスト!$N$3:$O$209,2,FALSE)</f>
        <v>#N/A</v>
      </c>
      <c r="R148" s="237"/>
      <c r="S148" s="164"/>
      <c r="T148" s="237"/>
      <c r="U148" s="164"/>
      <c r="W148" s="8"/>
      <c r="Z148" s="8"/>
    </row>
    <row r="149" spans="2:26" ht="30" hidden="1" customHeight="1">
      <c r="B149" s="234"/>
      <c r="C149" s="235"/>
      <c r="D149" s="234"/>
      <c r="E149" s="235"/>
      <c r="F149" s="236" t="e">
        <f>VLOOKUP(E149,国・地域コードリスト!$L$3:$M$209,2,FALSE)</f>
        <v>#N/A</v>
      </c>
      <c r="G149" s="236" t="e">
        <f>VLOOKUP(E149,国・地域コードリスト!$N$3:$O$209,2,FALSE)</f>
        <v>#N/A</v>
      </c>
      <c r="H149" s="235"/>
      <c r="I149" s="236" t="e">
        <f>VLOOKUP(H149,分野・分科コードリスト!$G$4:$I$49,2,FALSE)</f>
        <v>#N/A</v>
      </c>
      <c r="J149" s="236" t="e">
        <f>VLOOKUP(H149,分野・分科コードリスト!$G$4:$I$49,3,FALSE)</f>
        <v>#N/A</v>
      </c>
      <c r="K149" s="237"/>
      <c r="L149" s="237"/>
      <c r="M149" s="243"/>
      <c r="N149" s="234"/>
      <c r="O149" s="235"/>
      <c r="P149" s="236" t="e">
        <f>VLOOKUP(O149,国・地域コードリスト!$L$3:$M$209,2,FALSE)</f>
        <v>#N/A</v>
      </c>
      <c r="Q149" s="236" t="e">
        <f>VLOOKUP(O149,国・地域コードリスト!$N$3:$O$209,2,FALSE)</f>
        <v>#N/A</v>
      </c>
      <c r="R149" s="237"/>
      <c r="S149" s="164"/>
      <c r="T149" s="237"/>
      <c r="U149" s="164"/>
      <c r="W149" s="8"/>
      <c r="Z149" s="8"/>
    </row>
    <row r="150" spans="2:26" ht="30" hidden="1" customHeight="1">
      <c r="B150" s="234"/>
      <c r="C150" s="235"/>
      <c r="D150" s="234"/>
      <c r="E150" s="235"/>
      <c r="F150" s="236" t="e">
        <f>VLOOKUP(E150,国・地域コードリスト!$L$3:$M$209,2,FALSE)</f>
        <v>#N/A</v>
      </c>
      <c r="G150" s="236" t="e">
        <f>VLOOKUP(E150,国・地域コードリスト!$N$3:$O$209,2,FALSE)</f>
        <v>#N/A</v>
      </c>
      <c r="H150" s="235"/>
      <c r="I150" s="236" t="e">
        <f>VLOOKUP(H150,分野・分科コードリスト!$G$4:$I$49,2,FALSE)</f>
        <v>#N/A</v>
      </c>
      <c r="J150" s="236" t="e">
        <f>VLOOKUP(H150,分野・分科コードリスト!$G$4:$I$49,3,FALSE)</f>
        <v>#N/A</v>
      </c>
      <c r="K150" s="237"/>
      <c r="L150" s="237"/>
      <c r="M150" s="243"/>
      <c r="N150" s="234"/>
      <c r="O150" s="235"/>
      <c r="P150" s="236" t="e">
        <f>VLOOKUP(O150,国・地域コードリスト!$L$3:$M$209,2,FALSE)</f>
        <v>#N/A</v>
      </c>
      <c r="Q150" s="236" t="e">
        <f>VLOOKUP(O150,国・地域コードリスト!$N$3:$O$209,2,FALSE)</f>
        <v>#N/A</v>
      </c>
      <c r="R150" s="237"/>
      <c r="S150" s="164"/>
      <c r="T150" s="237"/>
      <c r="U150" s="164"/>
      <c r="W150" s="8"/>
      <c r="Z150" s="8"/>
    </row>
    <row r="151" spans="2:26" ht="30" hidden="1" customHeight="1">
      <c r="B151" s="234"/>
      <c r="C151" s="235"/>
      <c r="D151" s="234"/>
      <c r="E151" s="235"/>
      <c r="F151" s="236" t="e">
        <f>VLOOKUP(E151,国・地域コードリスト!$L$3:$M$209,2,FALSE)</f>
        <v>#N/A</v>
      </c>
      <c r="G151" s="236" t="e">
        <f>VLOOKUP(E151,国・地域コードリスト!$N$3:$O$209,2,FALSE)</f>
        <v>#N/A</v>
      </c>
      <c r="H151" s="235"/>
      <c r="I151" s="236" t="e">
        <f>VLOOKUP(H151,分野・分科コードリスト!$G$4:$I$49,2,FALSE)</f>
        <v>#N/A</v>
      </c>
      <c r="J151" s="236" t="e">
        <f>VLOOKUP(H151,分野・分科コードリスト!$G$4:$I$49,3,FALSE)</f>
        <v>#N/A</v>
      </c>
      <c r="K151" s="237"/>
      <c r="L151" s="237"/>
      <c r="M151" s="243"/>
      <c r="N151" s="234"/>
      <c r="O151" s="235"/>
      <c r="P151" s="236" t="e">
        <f>VLOOKUP(O151,国・地域コードリスト!$L$3:$M$209,2,FALSE)</f>
        <v>#N/A</v>
      </c>
      <c r="Q151" s="236" t="e">
        <f>VLOOKUP(O151,国・地域コードリスト!$N$3:$O$209,2,FALSE)</f>
        <v>#N/A</v>
      </c>
      <c r="R151" s="237"/>
      <c r="S151" s="164"/>
      <c r="T151" s="237"/>
      <c r="U151" s="164"/>
      <c r="W151" s="8"/>
      <c r="Z151" s="8"/>
    </row>
    <row r="152" spans="2:26" ht="30" hidden="1" customHeight="1">
      <c r="B152" s="234"/>
      <c r="C152" s="235"/>
      <c r="D152" s="234"/>
      <c r="E152" s="235"/>
      <c r="F152" s="236" t="e">
        <f>VLOOKUP(E152,国・地域コードリスト!$L$3:$M$209,2,FALSE)</f>
        <v>#N/A</v>
      </c>
      <c r="G152" s="236" t="e">
        <f>VLOOKUP(E152,国・地域コードリスト!$N$3:$O$209,2,FALSE)</f>
        <v>#N/A</v>
      </c>
      <c r="H152" s="235"/>
      <c r="I152" s="236" t="e">
        <f>VLOOKUP(H152,分野・分科コードリスト!$G$4:$I$49,2,FALSE)</f>
        <v>#N/A</v>
      </c>
      <c r="J152" s="236" t="e">
        <f>VLOOKUP(H152,分野・分科コードリスト!$G$4:$I$49,3,FALSE)</f>
        <v>#N/A</v>
      </c>
      <c r="K152" s="237"/>
      <c r="L152" s="237"/>
      <c r="M152" s="243"/>
      <c r="N152" s="234"/>
      <c r="O152" s="235"/>
      <c r="P152" s="236" t="e">
        <f>VLOOKUP(O152,国・地域コードリスト!$L$3:$M$209,2,FALSE)</f>
        <v>#N/A</v>
      </c>
      <c r="Q152" s="236" t="e">
        <f>VLOOKUP(O152,国・地域コードリスト!$N$3:$O$209,2,FALSE)</f>
        <v>#N/A</v>
      </c>
      <c r="R152" s="237"/>
      <c r="S152" s="164"/>
      <c r="T152" s="237"/>
      <c r="U152" s="164"/>
      <c r="W152" s="8"/>
      <c r="Z152" s="8"/>
    </row>
    <row r="153" spans="2:26" ht="30" hidden="1" customHeight="1">
      <c r="B153" s="234"/>
      <c r="C153" s="235"/>
      <c r="D153" s="234"/>
      <c r="E153" s="235"/>
      <c r="F153" s="236" t="e">
        <f>VLOOKUP(E153,国・地域コードリスト!$L$3:$M$209,2,FALSE)</f>
        <v>#N/A</v>
      </c>
      <c r="G153" s="236" t="e">
        <f>VLOOKUP(E153,国・地域コードリスト!$N$3:$O$209,2,FALSE)</f>
        <v>#N/A</v>
      </c>
      <c r="H153" s="235"/>
      <c r="I153" s="236" t="e">
        <f>VLOOKUP(H153,分野・分科コードリスト!$G$4:$I$49,2,FALSE)</f>
        <v>#N/A</v>
      </c>
      <c r="J153" s="236" t="e">
        <f>VLOOKUP(H153,分野・分科コードリスト!$G$4:$I$49,3,FALSE)</f>
        <v>#N/A</v>
      </c>
      <c r="K153" s="237"/>
      <c r="L153" s="237"/>
      <c r="M153" s="243"/>
      <c r="N153" s="234"/>
      <c r="O153" s="235"/>
      <c r="P153" s="236" t="e">
        <f>VLOOKUP(O153,国・地域コードリスト!$L$3:$M$209,2,FALSE)</f>
        <v>#N/A</v>
      </c>
      <c r="Q153" s="236" t="e">
        <f>VLOOKUP(O153,国・地域コードリスト!$N$3:$O$209,2,FALSE)</f>
        <v>#N/A</v>
      </c>
      <c r="R153" s="237"/>
      <c r="S153" s="164"/>
      <c r="T153" s="237"/>
      <c r="U153" s="164"/>
      <c r="W153" s="8"/>
      <c r="Z153" s="8"/>
    </row>
    <row r="154" spans="2:26" ht="30" hidden="1" customHeight="1">
      <c r="B154" s="234"/>
      <c r="C154" s="235"/>
      <c r="D154" s="234"/>
      <c r="E154" s="235"/>
      <c r="F154" s="236" t="e">
        <f>VLOOKUP(E154,国・地域コードリスト!$L$3:$M$209,2,FALSE)</f>
        <v>#N/A</v>
      </c>
      <c r="G154" s="236" t="e">
        <f>VLOOKUP(E154,国・地域コードリスト!$N$3:$O$209,2,FALSE)</f>
        <v>#N/A</v>
      </c>
      <c r="H154" s="235"/>
      <c r="I154" s="236" t="e">
        <f>VLOOKUP(H154,分野・分科コードリスト!$G$4:$I$49,2,FALSE)</f>
        <v>#N/A</v>
      </c>
      <c r="J154" s="236" t="e">
        <f>VLOOKUP(H154,分野・分科コードリスト!$G$4:$I$49,3,FALSE)</f>
        <v>#N/A</v>
      </c>
      <c r="K154" s="237"/>
      <c r="L154" s="237"/>
      <c r="M154" s="243"/>
      <c r="N154" s="234"/>
      <c r="O154" s="235"/>
      <c r="P154" s="236" t="e">
        <f>VLOOKUP(O154,国・地域コードリスト!$L$3:$M$209,2,FALSE)</f>
        <v>#N/A</v>
      </c>
      <c r="Q154" s="236" t="e">
        <f>VLOOKUP(O154,国・地域コードリスト!$N$3:$O$209,2,FALSE)</f>
        <v>#N/A</v>
      </c>
      <c r="R154" s="237"/>
      <c r="S154" s="164"/>
      <c r="T154" s="237"/>
      <c r="U154" s="164"/>
      <c r="W154" s="8"/>
      <c r="Z154" s="8"/>
    </row>
    <row r="155" spans="2:26" ht="30" hidden="1" customHeight="1">
      <c r="B155" s="234"/>
      <c r="C155" s="235"/>
      <c r="D155" s="234"/>
      <c r="E155" s="235"/>
      <c r="F155" s="236" t="e">
        <f>VLOOKUP(E155,国・地域コードリスト!$L$3:$M$209,2,FALSE)</f>
        <v>#N/A</v>
      </c>
      <c r="G155" s="236" t="e">
        <f>VLOOKUP(E155,国・地域コードリスト!$N$3:$O$209,2,FALSE)</f>
        <v>#N/A</v>
      </c>
      <c r="H155" s="235"/>
      <c r="I155" s="236" t="e">
        <f>VLOOKUP(H155,分野・分科コードリスト!$G$4:$I$49,2,FALSE)</f>
        <v>#N/A</v>
      </c>
      <c r="J155" s="236" t="e">
        <f>VLOOKUP(H155,分野・分科コードリスト!$G$4:$I$49,3,FALSE)</f>
        <v>#N/A</v>
      </c>
      <c r="K155" s="237"/>
      <c r="L155" s="237"/>
      <c r="M155" s="243"/>
      <c r="N155" s="234"/>
      <c r="O155" s="235"/>
      <c r="P155" s="236" t="e">
        <f>VLOOKUP(O155,国・地域コードリスト!$L$3:$M$209,2,FALSE)</f>
        <v>#N/A</v>
      </c>
      <c r="Q155" s="236" t="e">
        <f>VLOOKUP(O155,国・地域コードリスト!$N$3:$O$209,2,FALSE)</f>
        <v>#N/A</v>
      </c>
      <c r="R155" s="237"/>
      <c r="S155" s="164"/>
      <c r="T155" s="237"/>
      <c r="U155" s="164"/>
      <c r="W155" s="8"/>
      <c r="Z155" s="8"/>
    </row>
    <row r="156" spans="2:26" ht="30" hidden="1" customHeight="1">
      <c r="B156" s="234"/>
      <c r="C156" s="235"/>
      <c r="D156" s="234"/>
      <c r="E156" s="235"/>
      <c r="F156" s="236" t="e">
        <f>VLOOKUP(E156,国・地域コードリスト!$L$3:$M$209,2,FALSE)</f>
        <v>#N/A</v>
      </c>
      <c r="G156" s="236" t="e">
        <f>VLOOKUP(E156,国・地域コードリスト!$N$3:$O$209,2,FALSE)</f>
        <v>#N/A</v>
      </c>
      <c r="H156" s="235"/>
      <c r="I156" s="236" t="e">
        <f>VLOOKUP(H156,分野・分科コードリスト!$G$4:$I$49,2,FALSE)</f>
        <v>#N/A</v>
      </c>
      <c r="J156" s="236" t="e">
        <f>VLOOKUP(H156,分野・分科コードリスト!$G$4:$I$49,3,FALSE)</f>
        <v>#N/A</v>
      </c>
      <c r="K156" s="237"/>
      <c r="L156" s="237"/>
      <c r="M156" s="243"/>
      <c r="N156" s="234"/>
      <c r="O156" s="235"/>
      <c r="P156" s="236" t="e">
        <f>VLOOKUP(O156,国・地域コードリスト!$L$3:$M$209,2,FALSE)</f>
        <v>#N/A</v>
      </c>
      <c r="Q156" s="236" t="e">
        <f>VLOOKUP(O156,国・地域コードリスト!$N$3:$O$209,2,FALSE)</f>
        <v>#N/A</v>
      </c>
      <c r="R156" s="237"/>
      <c r="S156" s="164"/>
      <c r="T156" s="237"/>
      <c r="U156" s="164"/>
      <c r="W156" s="8"/>
      <c r="Z156" s="8"/>
    </row>
    <row r="157" spans="2:26" ht="30" hidden="1" customHeight="1">
      <c r="B157" s="234"/>
      <c r="C157" s="235"/>
      <c r="D157" s="234"/>
      <c r="E157" s="235"/>
      <c r="F157" s="236" t="e">
        <f>VLOOKUP(E157,国・地域コードリスト!$L$3:$M$209,2,FALSE)</f>
        <v>#N/A</v>
      </c>
      <c r="G157" s="236" t="e">
        <f>VLOOKUP(E157,国・地域コードリスト!$N$3:$O$209,2,FALSE)</f>
        <v>#N/A</v>
      </c>
      <c r="H157" s="235"/>
      <c r="I157" s="236" t="e">
        <f>VLOOKUP(H157,分野・分科コードリスト!$G$4:$I$49,2,FALSE)</f>
        <v>#N/A</v>
      </c>
      <c r="J157" s="236" t="e">
        <f>VLOOKUP(H157,分野・分科コードリスト!$G$4:$I$49,3,FALSE)</f>
        <v>#N/A</v>
      </c>
      <c r="K157" s="237"/>
      <c r="L157" s="237"/>
      <c r="M157" s="243"/>
      <c r="N157" s="234"/>
      <c r="O157" s="235"/>
      <c r="P157" s="236" t="e">
        <f>VLOOKUP(O157,国・地域コードリスト!$L$3:$M$209,2,FALSE)</f>
        <v>#N/A</v>
      </c>
      <c r="Q157" s="236" t="e">
        <f>VLOOKUP(O157,国・地域コードリスト!$N$3:$O$209,2,FALSE)</f>
        <v>#N/A</v>
      </c>
      <c r="R157" s="237"/>
      <c r="S157" s="164"/>
      <c r="T157" s="237"/>
      <c r="U157" s="164"/>
      <c r="W157" s="8"/>
      <c r="Z157" s="8"/>
    </row>
    <row r="158" spans="2:26" ht="30" hidden="1" customHeight="1">
      <c r="B158" s="234"/>
      <c r="C158" s="235"/>
      <c r="D158" s="234"/>
      <c r="E158" s="235"/>
      <c r="F158" s="236" t="e">
        <f>VLOOKUP(E158,国・地域コードリスト!$L$3:$M$209,2,FALSE)</f>
        <v>#N/A</v>
      </c>
      <c r="G158" s="236" t="e">
        <f>VLOOKUP(E158,国・地域コードリスト!$N$3:$O$209,2,FALSE)</f>
        <v>#N/A</v>
      </c>
      <c r="H158" s="235"/>
      <c r="I158" s="236" t="e">
        <f>VLOOKUP(H158,分野・分科コードリスト!$G$4:$I$49,2,FALSE)</f>
        <v>#N/A</v>
      </c>
      <c r="J158" s="236" t="e">
        <f>VLOOKUP(H158,分野・分科コードリスト!$G$4:$I$49,3,FALSE)</f>
        <v>#N/A</v>
      </c>
      <c r="K158" s="237"/>
      <c r="L158" s="237"/>
      <c r="M158" s="243"/>
      <c r="N158" s="234"/>
      <c r="O158" s="235"/>
      <c r="P158" s="236" t="e">
        <f>VLOOKUP(O158,国・地域コードリスト!$L$3:$M$209,2,FALSE)</f>
        <v>#N/A</v>
      </c>
      <c r="Q158" s="236" t="e">
        <f>VLOOKUP(O158,国・地域コードリスト!$N$3:$O$209,2,FALSE)</f>
        <v>#N/A</v>
      </c>
      <c r="R158" s="237"/>
      <c r="S158" s="164"/>
      <c r="T158" s="237"/>
      <c r="U158" s="164"/>
      <c r="W158" s="8"/>
      <c r="Z158" s="8"/>
    </row>
    <row r="159" spans="2:26" ht="30" hidden="1" customHeight="1">
      <c r="B159" s="234"/>
      <c r="C159" s="235"/>
      <c r="D159" s="234"/>
      <c r="E159" s="235"/>
      <c r="F159" s="236" t="e">
        <f>VLOOKUP(E159,国・地域コードリスト!$L$3:$M$209,2,FALSE)</f>
        <v>#N/A</v>
      </c>
      <c r="G159" s="236" t="e">
        <f>VLOOKUP(E159,国・地域コードリスト!$N$3:$O$209,2,FALSE)</f>
        <v>#N/A</v>
      </c>
      <c r="H159" s="235"/>
      <c r="I159" s="236" t="e">
        <f>VLOOKUP(H159,分野・分科コードリスト!$G$4:$I$49,2,FALSE)</f>
        <v>#N/A</v>
      </c>
      <c r="J159" s="236" t="e">
        <f>VLOOKUP(H159,分野・分科コードリスト!$G$4:$I$49,3,FALSE)</f>
        <v>#N/A</v>
      </c>
      <c r="K159" s="237"/>
      <c r="L159" s="237"/>
      <c r="M159" s="243"/>
      <c r="N159" s="234"/>
      <c r="O159" s="235"/>
      <c r="P159" s="236" t="e">
        <f>VLOOKUP(O159,国・地域コードリスト!$L$3:$M$209,2,FALSE)</f>
        <v>#N/A</v>
      </c>
      <c r="Q159" s="236" t="e">
        <f>VLOOKUP(O159,国・地域コードリスト!$N$3:$O$209,2,FALSE)</f>
        <v>#N/A</v>
      </c>
      <c r="R159" s="237"/>
      <c r="S159" s="164"/>
      <c r="T159" s="237"/>
      <c r="U159" s="164"/>
      <c r="W159" s="8"/>
      <c r="Z159" s="8"/>
    </row>
    <row r="160" spans="2:26" ht="30" hidden="1" customHeight="1">
      <c r="B160" s="234"/>
      <c r="C160" s="235"/>
      <c r="D160" s="234"/>
      <c r="E160" s="235"/>
      <c r="F160" s="236" t="e">
        <f>VLOOKUP(E160,国・地域コードリスト!$L$3:$M$209,2,FALSE)</f>
        <v>#N/A</v>
      </c>
      <c r="G160" s="236" t="e">
        <f>VLOOKUP(E160,国・地域コードリスト!$N$3:$O$209,2,FALSE)</f>
        <v>#N/A</v>
      </c>
      <c r="H160" s="235"/>
      <c r="I160" s="236" t="e">
        <f>VLOOKUP(H160,分野・分科コードリスト!$G$4:$I$49,2,FALSE)</f>
        <v>#N/A</v>
      </c>
      <c r="J160" s="236" t="e">
        <f>VLOOKUP(H160,分野・分科コードリスト!$G$4:$I$49,3,FALSE)</f>
        <v>#N/A</v>
      </c>
      <c r="K160" s="237"/>
      <c r="L160" s="237"/>
      <c r="M160" s="243"/>
      <c r="N160" s="234"/>
      <c r="O160" s="235"/>
      <c r="P160" s="236" t="e">
        <f>VLOOKUP(O160,国・地域コードリスト!$L$3:$M$209,2,FALSE)</f>
        <v>#N/A</v>
      </c>
      <c r="Q160" s="236" t="e">
        <f>VLOOKUP(O160,国・地域コードリスト!$N$3:$O$209,2,FALSE)</f>
        <v>#N/A</v>
      </c>
      <c r="R160" s="237"/>
      <c r="S160" s="164"/>
      <c r="T160" s="237"/>
      <c r="U160" s="164"/>
      <c r="W160" s="8"/>
      <c r="Z160" s="8"/>
    </row>
    <row r="161" spans="2:26" ht="30" hidden="1" customHeight="1">
      <c r="B161" s="234"/>
      <c r="C161" s="235"/>
      <c r="D161" s="234"/>
      <c r="E161" s="235"/>
      <c r="F161" s="236" t="e">
        <f>VLOOKUP(E161,国・地域コードリスト!$L$3:$M$209,2,FALSE)</f>
        <v>#N/A</v>
      </c>
      <c r="G161" s="236" t="e">
        <f>VLOOKUP(E161,国・地域コードリスト!$N$3:$O$209,2,FALSE)</f>
        <v>#N/A</v>
      </c>
      <c r="H161" s="235"/>
      <c r="I161" s="236" t="e">
        <f>VLOOKUP(H161,分野・分科コードリスト!$G$4:$I$49,2,FALSE)</f>
        <v>#N/A</v>
      </c>
      <c r="J161" s="236" t="e">
        <f>VLOOKUP(H161,分野・分科コードリスト!$G$4:$I$49,3,FALSE)</f>
        <v>#N/A</v>
      </c>
      <c r="K161" s="237"/>
      <c r="L161" s="237"/>
      <c r="M161" s="243"/>
      <c r="N161" s="234"/>
      <c r="O161" s="235"/>
      <c r="P161" s="236" t="e">
        <f>VLOOKUP(O161,国・地域コードリスト!$L$3:$M$209,2,FALSE)</f>
        <v>#N/A</v>
      </c>
      <c r="Q161" s="236" t="e">
        <f>VLOOKUP(O161,国・地域コードリスト!$N$3:$O$209,2,FALSE)</f>
        <v>#N/A</v>
      </c>
      <c r="R161" s="237"/>
      <c r="S161" s="164"/>
      <c r="T161" s="237"/>
      <c r="U161" s="164"/>
      <c r="W161" s="8"/>
      <c r="Z161" s="8"/>
    </row>
    <row r="162" spans="2:26" ht="30" hidden="1" customHeight="1">
      <c r="B162" s="234"/>
      <c r="C162" s="235"/>
      <c r="D162" s="234"/>
      <c r="E162" s="235"/>
      <c r="F162" s="236" t="e">
        <f>VLOOKUP(E162,国・地域コードリスト!$L$3:$M$209,2,FALSE)</f>
        <v>#N/A</v>
      </c>
      <c r="G162" s="236" t="e">
        <f>VLOOKUP(E162,国・地域コードリスト!$N$3:$O$209,2,FALSE)</f>
        <v>#N/A</v>
      </c>
      <c r="H162" s="235"/>
      <c r="I162" s="236" t="e">
        <f>VLOOKUP(H162,分野・分科コードリスト!$G$4:$I$49,2,FALSE)</f>
        <v>#N/A</v>
      </c>
      <c r="J162" s="236" t="e">
        <f>VLOOKUP(H162,分野・分科コードリスト!$G$4:$I$49,3,FALSE)</f>
        <v>#N/A</v>
      </c>
      <c r="K162" s="237"/>
      <c r="L162" s="237"/>
      <c r="M162" s="243"/>
      <c r="N162" s="234"/>
      <c r="O162" s="235"/>
      <c r="P162" s="236" t="e">
        <f>VLOOKUP(O162,国・地域コードリスト!$L$3:$M$209,2,FALSE)</f>
        <v>#N/A</v>
      </c>
      <c r="Q162" s="236" t="e">
        <f>VLOOKUP(O162,国・地域コードリスト!$N$3:$O$209,2,FALSE)</f>
        <v>#N/A</v>
      </c>
      <c r="R162" s="237"/>
      <c r="S162" s="164"/>
      <c r="T162" s="237"/>
      <c r="U162" s="164"/>
      <c r="W162" s="8"/>
      <c r="Z162" s="8"/>
    </row>
    <row r="163" spans="2:26" ht="30" hidden="1" customHeight="1">
      <c r="B163" s="234"/>
      <c r="C163" s="235"/>
      <c r="D163" s="234"/>
      <c r="E163" s="235"/>
      <c r="F163" s="236" t="e">
        <f>VLOOKUP(E163,国・地域コードリスト!$L$3:$M$209,2,FALSE)</f>
        <v>#N/A</v>
      </c>
      <c r="G163" s="236" t="e">
        <f>VLOOKUP(E163,国・地域コードリスト!$N$3:$O$209,2,FALSE)</f>
        <v>#N/A</v>
      </c>
      <c r="H163" s="235"/>
      <c r="I163" s="236" t="e">
        <f>VLOOKUP(H163,分野・分科コードリスト!$G$4:$I$49,2,FALSE)</f>
        <v>#N/A</v>
      </c>
      <c r="J163" s="236" t="e">
        <f>VLOOKUP(H163,分野・分科コードリスト!$G$4:$I$49,3,FALSE)</f>
        <v>#N/A</v>
      </c>
      <c r="K163" s="237"/>
      <c r="L163" s="237"/>
      <c r="M163" s="243"/>
      <c r="N163" s="234"/>
      <c r="O163" s="235"/>
      <c r="P163" s="236" t="e">
        <f>VLOOKUP(O163,国・地域コードリスト!$L$3:$M$209,2,FALSE)</f>
        <v>#N/A</v>
      </c>
      <c r="Q163" s="236" t="e">
        <f>VLOOKUP(O163,国・地域コードリスト!$N$3:$O$209,2,FALSE)</f>
        <v>#N/A</v>
      </c>
      <c r="R163" s="237"/>
      <c r="S163" s="164"/>
      <c r="T163" s="237"/>
      <c r="U163" s="164"/>
      <c r="W163" s="8"/>
      <c r="Z163" s="8"/>
    </row>
    <row r="164" spans="2:26" ht="30" hidden="1" customHeight="1">
      <c r="B164" s="234"/>
      <c r="C164" s="235"/>
      <c r="D164" s="234"/>
      <c r="E164" s="235"/>
      <c r="F164" s="236" t="e">
        <f>VLOOKUP(E164,国・地域コードリスト!$L$3:$M$209,2,FALSE)</f>
        <v>#N/A</v>
      </c>
      <c r="G164" s="236" t="e">
        <f>VLOOKUP(E164,国・地域コードリスト!$N$3:$O$209,2,FALSE)</f>
        <v>#N/A</v>
      </c>
      <c r="H164" s="235"/>
      <c r="I164" s="236" t="e">
        <f>VLOOKUP(H164,分野・分科コードリスト!$G$4:$I$49,2,FALSE)</f>
        <v>#N/A</v>
      </c>
      <c r="J164" s="236" t="e">
        <f>VLOOKUP(H164,分野・分科コードリスト!$G$4:$I$49,3,FALSE)</f>
        <v>#N/A</v>
      </c>
      <c r="K164" s="237"/>
      <c r="L164" s="237"/>
      <c r="M164" s="243"/>
      <c r="N164" s="234"/>
      <c r="O164" s="235"/>
      <c r="P164" s="236" t="e">
        <f>VLOOKUP(O164,国・地域コードリスト!$L$3:$M$209,2,FALSE)</f>
        <v>#N/A</v>
      </c>
      <c r="Q164" s="236" t="e">
        <f>VLOOKUP(O164,国・地域コードリスト!$N$3:$O$209,2,FALSE)</f>
        <v>#N/A</v>
      </c>
      <c r="R164" s="237"/>
      <c r="S164" s="164"/>
      <c r="T164" s="237"/>
      <c r="U164" s="164"/>
      <c r="W164" s="8"/>
      <c r="Z164" s="8"/>
    </row>
    <row r="165" spans="2:26" ht="30" hidden="1" customHeight="1">
      <c r="B165" s="234"/>
      <c r="C165" s="235"/>
      <c r="D165" s="234"/>
      <c r="E165" s="235"/>
      <c r="F165" s="236" t="e">
        <f>VLOOKUP(E165,国・地域コードリスト!$L$3:$M$209,2,FALSE)</f>
        <v>#N/A</v>
      </c>
      <c r="G165" s="236" t="e">
        <f>VLOOKUP(E165,国・地域コードリスト!$N$3:$O$209,2,FALSE)</f>
        <v>#N/A</v>
      </c>
      <c r="H165" s="235"/>
      <c r="I165" s="236" t="e">
        <f>VLOOKUP(H165,分野・分科コードリスト!$G$4:$I$49,2,FALSE)</f>
        <v>#N/A</v>
      </c>
      <c r="J165" s="236" t="e">
        <f>VLOOKUP(H165,分野・分科コードリスト!$G$4:$I$49,3,FALSE)</f>
        <v>#N/A</v>
      </c>
      <c r="K165" s="237"/>
      <c r="L165" s="237"/>
      <c r="M165" s="243"/>
      <c r="N165" s="234"/>
      <c r="O165" s="235"/>
      <c r="P165" s="236" t="e">
        <f>VLOOKUP(O165,国・地域コードリスト!$L$3:$M$209,2,FALSE)</f>
        <v>#N/A</v>
      </c>
      <c r="Q165" s="236" t="e">
        <f>VLOOKUP(O165,国・地域コードリスト!$N$3:$O$209,2,FALSE)</f>
        <v>#N/A</v>
      </c>
      <c r="R165" s="237"/>
      <c r="S165" s="164"/>
      <c r="T165" s="237"/>
      <c r="U165" s="164"/>
      <c r="W165" s="8"/>
      <c r="Z165" s="8"/>
    </row>
    <row r="166" spans="2:26" ht="30" hidden="1" customHeight="1">
      <c r="B166" s="234"/>
      <c r="C166" s="235"/>
      <c r="D166" s="234"/>
      <c r="E166" s="235"/>
      <c r="F166" s="236" t="e">
        <f>VLOOKUP(E166,国・地域コードリスト!$L$3:$M$209,2,FALSE)</f>
        <v>#N/A</v>
      </c>
      <c r="G166" s="236" t="e">
        <f>VLOOKUP(E166,国・地域コードリスト!$N$3:$O$209,2,FALSE)</f>
        <v>#N/A</v>
      </c>
      <c r="H166" s="235"/>
      <c r="I166" s="236" t="e">
        <f>VLOOKUP(H166,分野・分科コードリスト!$G$4:$I$49,2,FALSE)</f>
        <v>#N/A</v>
      </c>
      <c r="J166" s="236" t="e">
        <f>VLOOKUP(H166,分野・分科コードリスト!$G$4:$I$49,3,FALSE)</f>
        <v>#N/A</v>
      </c>
      <c r="K166" s="237"/>
      <c r="L166" s="237"/>
      <c r="M166" s="243"/>
      <c r="N166" s="234"/>
      <c r="O166" s="235"/>
      <c r="P166" s="236" t="e">
        <f>VLOOKUP(O166,国・地域コードリスト!$L$3:$M$209,2,FALSE)</f>
        <v>#N/A</v>
      </c>
      <c r="Q166" s="236" t="e">
        <f>VLOOKUP(O166,国・地域コードリスト!$N$3:$O$209,2,FALSE)</f>
        <v>#N/A</v>
      </c>
      <c r="R166" s="237"/>
      <c r="S166" s="164"/>
      <c r="T166" s="237"/>
      <c r="U166" s="164"/>
      <c r="W166" s="8"/>
      <c r="Z166" s="8"/>
    </row>
    <row r="167" spans="2:26" ht="30" hidden="1" customHeight="1">
      <c r="B167" s="234"/>
      <c r="C167" s="235"/>
      <c r="D167" s="234"/>
      <c r="E167" s="235"/>
      <c r="F167" s="236" t="e">
        <f>VLOOKUP(E167,国・地域コードリスト!$L$3:$M$209,2,FALSE)</f>
        <v>#N/A</v>
      </c>
      <c r="G167" s="236" t="e">
        <f>VLOOKUP(E167,国・地域コードリスト!$N$3:$O$209,2,FALSE)</f>
        <v>#N/A</v>
      </c>
      <c r="H167" s="235"/>
      <c r="I167" s="236" t="e">
        <f>VLOOKUP(H167,分野・分科コードリスト!$G$4:$I$49,2,FALSE)</f>
        <v>#N/A</v>
      </c>
      <c r="J167" s="236" t="e">
        <f>VLOOKUP(H167,分野・分科コードリスト!$G$4:$I$49,3,FALSE)</f>
        <v>#N/A</v>
      </c>
      <c r="K167" s="237"/>
      <c r="L167" s="237"/>
      <c r="M167" s="243"/>
      <c r="N167" s="234"/>
      <c r="O167" s="235"/>
      <c r="P167" s="236" t="e">
        <f>VLOOKUP(O167,国・地域コードリスト!$L$3:$M$209,2,FALSE)</f>
        <v>#N/A</v>
      </c>
      <c r="Q167" s="236" t="e">
        <f>VLOOKUP(O167,国・地域コードリスト!$N$3:$O$209,2,FALSE)</f>
        <v>#N/A</v>
      </c>
      <c r="R167" s="237"/>
      <c r="S167" s="164"/>
      <c r="T167" s="237"/>
      <c r="U167" s="164"/>
      <c r="W167" s="8"/>
      <c r="Z167" s="8"/>
    </row>
    <row r="168" spans="2:26" ht="30" hidden="1" customHeight="1">
      <c r="B168" s="234"/>
      <c r="C168" s="235"/>
      <c r="D168" s="234"/>
      <c r="E168" s="235"/>
      <c r="F168" s="236" t="e">
        <f>VLOOKUP(E168,国・地域コードリスト!$L$3:$M$209,2,FALSE)</f>
        <v>#N/A</v>
      </c>
      <c r="G168" s="236" t="e">
        <f>VLOOKUP(E168,国・地域コードリスト!$N$3:$O$209,2,FALSE)</f>
        <v>#N/A</v>
      </c>
      <c r="H168" s="235"/>
      <c r="I168" s="236" t="e">
        <f>VLOOKUP(H168,分野・分科コードリスト!$G$4:$I$49,2,FALSE)</f>
        <v>#N/A</v>
      </c>
      <c r="J168" s="236" t="e">
        <f>VLOOKUP(H168,分野・分科コードリスト!$G$4:$I$49,3,FALSE)</f>
        <v>#N/A</v>
      </c>
      <c r="K168" s="237"/>
      <c r="L168" s="237"/>
      <c r="M168" s="243"/>
      <c r="N168" s="234"/>
      <c r="O168" s="235"/>
      <c r="P168" s="236" t="e">
        <f>VLOOKUP(O168,国・地域コードリスト!$L$3:$M$209,2,FALSE)</f>
        <v>#N/A</v>
      </c>
      <c r="Q168" s="236" t="e">
        <f>VLOOKUP(O168,国・地域コードリスト!$N$3:$O$209,2,FALSE)</f>
        <v>#N/A</v>
      </c>
      <c r="R168" s="237"/>
      <c r="S168" s="164"/>
      <c r="T168" s="237"/>
      <c r="U168" s="164"/>
      <c r="W168" s="8"/>
      <c r="Z168" s="8"/>
    </row>
    <row r="169" spans="2:26" ht="30" hidden="1" customHeight="1">
      <c r="B169" s="234"/>
      <c r="C169" s="235"/>
      <c r="D169" s="234"/>
      <c r="E169" s="235"/>
      <c r="F169" s="236" t="e">
        <f>VLOOKUP(E169,国・地域コードリスト!$L$3:$M$209,2,FALSE)</f>
        <v>#N/A</v>
      </c>
      <c r="G169" s="236" t="e">
        <f>VLOOKUP(E169,国・地域コードリスト!$N$3:$O$209,2,FALSE)</f>
        <v>#N/A</v>
      </c>
      <c r="H169" s="235"/>
      <c r="I169" s="236" t="e">
        <f>VLOOKUP(H169,分野・分科コードリスト!$G$4:$I$49,2,FALSE)</f>
        <v>#N/A</v>
      </c>
      <c r="J169" s="236" t="e">
        <f>VLOOKUP(H169,分野・分科コードリスト!$G$4:$I$49,3,FALSE)</f>
        <v>#N/A</v>
      </c>
      <c r="K169" s="237"/>
      <c r="L169" s="237"/>
      <c r="M169" s="243"/>
      <c r="N169" s="234"/>
      <c r="O169" s="235"/>
      <c r="P169" s="236" t="e">
        <f>VLOOKUP(O169,国・地域コードリスト!$L$3:$M$209,2,FALSE)</f>
        <v>#N/A</v>
      </c>
      <c r="Q169" s="236" t="e">
        <f>VLOOKUP(O169,国・地域コードリスト!$N$3:$O$209,2,FALSE)</f>
        <v>#N/A</v>
      </c>
      <c r="R169" s="237"/>
      <c r="S169" s="164"/>
      <c r="T169" s="237"/>
      <c r="U169" s="164"/>
      <c r="W169" s="8"/>
      <c r="Z169" s="8"/>
    </row>
    <row r="170" spans="2:26" ht="30" hidden="1" customHeight="1">
      <c r="B170" s="234"/>
      <c r="C170" s="235"/>
      <c r="D170" s="234"/>
      <c r="E170" s="235"/>
      <c r="F170" s="236" t="e">
        <f>VLOOKUP(E170,国・地域コードリスト!$L$3:$M$209,2,FALSE)</f>
        <v>#N/A</v>
      </c>
      <c r="G170" s="236" t="e">
        <f>VLOOKUP(E170,国・地域コードリスト!$N$3:$O$209,2,FALSE)</f>
        <v>#N/A</v>
      </c>
      <c r="H170" s="235"/>
      <c r="I170" s="236" t="e">
        <f>VLOOKUP(H170,分野・分科コードリスト!$G$4:$I$49,2,FALSE)</f>
        <v>#N/A</v>
      </c>
      <c r="J170" s="236" t="e">
        <f>VLOOKUP(H170,分野・分科コードリスト!$G$4:$I$49,3,FALSE)</f>
        <v>#N/A</v>
      </c>
      <c r="K170" s="237"/>
      <c r="L170" s="237"/>
      <c r="M170" s="243"/>
      <c r="N170" s="234"/>
      <c r="O170" s="235"/>
      <c r="P170" s="236" t="e">
        <f>VLOOKUP(O170,国・地域コードリスト!$L$3:$M$209,2,FALSE)</f>
        <v>#N/A</v>
      </c>
      <c r="Q170" s="236" t="e">
        <f>VLOOKUP(O170,国・地域コードリスト!$N$3:$O$209,2,FALSE)</f>
        <v>#N/A</v>
      </c>
      <c r="R170" s="237"/>
      <c r="S170" s="164"/>
      <c r="T170" s="237"/>
      <c r="U170" s="164"/>
      <c r="W170" s="8"/>
      <c r="Z170" s="8"/>
    </row>
    <row r="171" spans="2:26" ht="30" hidden="1" customHeight="1">
      <c r="B171" s="234"/>
      <c r="C171" s="235"/>
      <c r="D171" s="234"/>
      <c r="E171" s="235"/>
      <c r="F171" s="236" t="e">
        <f>VLOOKUP(E171,国・地域コードリスト!$L$3:$M$209,2,FALSE)</f>
        <v>#N/A</v>
      </c>
      <c r="G171" s="236" t="e">
        <f>VLOOKUP(E171,国・地域コードリスト!$N$3:$O$209,2,FALSE)</f>
        <v>#N/A</v>
      </c>
      <c r="H171" s="235"/>
      <c r="I171" s="236" t="e">
        <f>VLOOKUP(H171,分野・分科コードリスト!$G$4:$I$49,2,FALSE)</f>
        <v>#N/A</v>
      </c>
      <c r="J171" s="236" t="e">
        <f>VLOOKUP(H171,分野・分科コードリスト!$G$4:$I$49,3,FALSE)</f>
        <v>#N/A</v>
      </c>
      <c r="K171" s="237"/>
      <c r="L171" s="237"/>
      <c r="M171" s="243"/>
      <c r="N171" s="234"/>
      <c r="O171" s="235"/>
      <c r="P171" s="236" t="e">
        <f>VLOOKUP(O171,国・地域コードリスト!$L$3:$M$209,2,FALSE)</f>
        <v>#N/A</v>
      </c>
      <c r="Q171" s="236" t="e">
        <f>VLOOKUP(O171,国・地域コードリスト!$N$3:$O$209,2,FALSE)</f>
        <v>#N/A</v>
      </c>
      <c r="R171" s="237"/>
      <c r="S171" s="164"/>
      <c r="T171" s="237"/>
      <c r="U171" s="164"/>
      <c r="W171" s="8"/>
      <c r="Z171" s="8"/>
    </row>
    <row r="172" spans="2:26" ht="30" hidden="1" customHeight="1">
      <c r="B172" s="234"/>
      <c r="C172" s="235"/>
      <c r="D172" s="234"/>
      <c r="E172" s="235"/>
      <c r="F172" s="236" t="e">
        <f>VLOOKUP(E172,国・地域コードリスト!$L$3:$M$209,2,FALSE)</f>
        <v>#N/A</v>
      </c>
      <c r="G172" s="236" t="e">
        <f>VLOOKUP(E172,国・地域コードリスト!$N$3:$O$209,2,FALSE)</f>
        <v>#N/A</v>
      </c>
      <c r="H172" s="235"/>
      <c r="I172" s="236" t="e">
        <f>VLOOKUP(H172,分野・分科コードリスト!$G$4:$I$49,2,FALSE)</f>
        <v>#N/A</v>
      </c>
      <c r="J172" s="236" t="e">
        <f>VLOOKUP(H172,分野・分科コードリスト!$G$4:$I$49,3,FALSE)</f>
        <v>#N/A</v>
      </c>
      <c r="K172" s="237"/>
      <c r="L172" s="237"/>
      <c r="M172" s="243"/>
      <c r="N172" s="234"/>
      <c r="O172" s="235"/>
      <c r="P172" s="236" t="e">
        <f>VLOOKUP(O172,国・地域コードリスト!$L$3:$M$209,2,FALSE)</f>
        <v>#N/A</v>
      </c>
      <c r="Q172" s="236" t="e">
        <f>VLOOKUP(O172,国・地域コードリスト!$N$3:$O$209,2,FALSE)</f>
        <v>#N/A</v>
      </c>
      <c r="R172" s="237"/>
      <c r="S172" s="164"/>
      <c r="T172" s="237"/>
      <c r="U172" s="164"/>
      <c r="W172" s="8"/>
      <c r="Z172" s="8"/>
    </row>
    <row r="173" spans="2:26" ht="30" hidden="1" customHeight="1">
      <c r="B173" s="234"/>
      <c r="C173" s="235"/>
      <c r="D173" s="234"/>
      <c r="E173" s="235"/>
      <c r="F173" s="236" t="e">
        <f>VLOOKUP(E173,国・地域コードリスト!$L$3:$M$209,2,FALSE)</f>
        <v>#N/A</v>
      </c>
      <c r="G173" s="236" t="e">
        <f>VLOOKUP(E173,国・地域コードリスト!$N$3:$O$209,2,FALSE)</f>
        <v>#N/A</v>
      </c>
      <c r="H173" s="235"/>
      <c r="I173" s="236" t="e">
        <f>VLOOKUP(H173,分野・分科コードリスト!$G$4:$I$49,2,FALSE)</f>
        <v>#N/A</v>
      </c>
      <c r="J173" s="236" t="e">
        <f>VLOOKUP(H173,分野・分科コードリスト!$G$4:$I$49,3,FALSE)</f>
        <v>#N/A</v>
      </c>
      <c r="K173" s="237"/>
      <c r="L173" s="237"/>
      <c r="M173" s="243"/>
      <c r="N173" s="234"/>
      <c r="O173" s="235"/>
      <c r="P173" s="236" t="e">
        <f>VLOOKUP(O173,国・地域コードリスト!$L$3:$M$209,2,FALSE)</f>
        <v>#N/A</v>
      </c>
      <c r="Q173" s="236" t="e">
        <f>VLOOKUP(O173,国・地域コードリスト!$N$3:$O$209,2,FALSE)</f>
        <v>#N/A</v>
      </c>
      <c r="R173" s="237"/>
      <c r="S173" s="164"/>
      <c r="T173" s="237"/>
      <c r="U173" s="164"/>
      <c r="W173" s="8"/>
      <c r="Z173" s="8"/>
    </row>
    <row r="174" spans="2:26" ht="30" hidden="1" customHeight="1">
      <c r="B174" s="234"/>
      <c r="C174" s="235"/>
      <c r="D174" s="234"/>
      <c r="E174" s="235"/>
      <c r="F174" s="236" t="e">
        <f>VLOOKUP(E174,国・地域コードリスト!$L$3:$M$209,2,FALSE)</f>
        <v>#N/A</v>
      </c>
      <c r="G174" s="236" t="e">
        <f>VLOOKUP(E174,国・地域コードリスト!$N$3:$O$209,2,FALSE)</f>
        <v>#N/A</v>
      </c>
      <c r="H174" s="235"/>
      <c r="I174" s="236" t="e">
        <f>VLOOKUP(H174,分野・分科コードリスト!$G$4:$I$49,2,FALSE)</f>
        <v>#N/A</v>
      </c>
      <c r="J174" s="236" t="e">
        <f>VLOOKUP(H174,分野・分科コードリスト!$G$4:$I$49,3,FALSE)</f>
        <v>#N/A</v>
      </c>
      <c r="K174" s="237"/>
      <c r="L174" s="237"/>
      <c r="M174" s="243"/>
      <c r="N174" s="234"/>
      <c r="O174" s="235"/>
      <c r="P174" s="236" t="e">
        <f>VLOOKUP(O174,国・地域コードリスト!$L$3:$M$209,2,FALSE)</f>
        <v>#N/A</v>
      </c>
      <c r="Q174" s="236" t="e">
        <f>VLOOKUP(O174,国・地域コードリスト!$N$3:$O$209,2,FALSE)</f>
        <v>#N/A</v>
      </c>
      <c r="R174" s="237"/>
      <c r="S174" s="164"/>
      <c r="T174" s="237"/>
      <c r="U174" s="164"/>
      <c r="W174" s="8"/>
      <c r="Z174" s="8"/>
    </row>
    <row r="175" spans="2:26" ht="30" hidden="1" customHeight="1">
      <c r="B175" s="234"/>
      <c r="C175" s="235"/>
      <c r="D175" s="234"/>
      <c r="E175" s="235"/>
      <c r="F175" s="236" t="e">
        <f>VLOOKUP(E175,国・地域コードリスト!$L$3:$M$209,2,FALSE)</f>
        <v>#N/A</v>
      </c>
      <c r="G175" s="236" t="e">
        <f>VLOOKUP(E175,国・地域コードリスト!$N$3:$O$209,2,FALSE)</f>
        <v>#N/A</v>
      </c>
      <c r="H175" s="235"/>
      <c r="I175" s="236" t="e">
        <f>VLOOKUP(H175,分野・分科コードリスト!$G$4:$I$49,2,FALSE)</f>
        <v>#N/A</v>
      </c>
      <c r="J175" s="236" t="e">
        <f>VLOOKUP(H175,分野・分科コードリスト!$G$4:$I$49,3,FALSE)</f>
        <v>#N/A</v>
      </c>
      <c r="K175" s="237"/>
      <c r="L175" s="237"/>
      <c r="M175" s="243"/>
      <c r="N175" s="234"/>
      <c r="O175" s="235"/>
      <c r="P175" s="236" t="e">
        <f>VLOOKUP(O175,国・地域コードリスト!$L$3:$M$209,2,FALSE)</f>
        <v>#N/A</v>
      </c>
      <c r="Q175" s="236" t="e">
        <f>VLOOKUP(O175,国・地域コードリスト!$N$3:$O$209,2,FALSE)</f>
        <v>#N/A</v>
      </c>
      <c r="R175" s="237"/>
      <c r="S175" s="164"/>
      <c r="T175" s="237"/>
      <c r="U175" s="164"/>
      <c r="W175" s="8"/>
      <c r="Z175" s="8"/>
    </row>
    <row r="176" spans="2:26" ht="30" hidden="1" customHeight="1">
      <c r="B176" s="234"/>
      <c r="C176" s="235"/>
      <c r="D176" s="234"/>
      <c r="E176" s="235"/>
      <c r="F176" s="236" t="e">
        <f>VLOOKUP(E176,国・地域コードリスト!$L$3:$M$209,2,FALSE)</f>
        <v>#N/A</v>
      </c>
      <c r="G176" s="236" t="e">
        <f>VLOOKUP(E176,国・地域コードリスト!$N$3:$O$209,2,FALSE)</f>
        <v>#N/A</v>
      </c>
      <c r="H176" s="235"/>
      <c r="I176" s="236" t="e">
        <f>VLOOKUP(H176,分野・分科コードリスト!$G$4:$I$49,2,FALSE)</f>
        <v>#N/A</v>
      </c>
      <c r="J176" s="236" t="e">
        <f>VLOOKUP(H176,分野・分科コードリスト!$G$4:$I$49,3,FALSE)</f>
        <v>#N/A</v>
      </c>
      <c r="K176" s="237"/>
      <c r="L176" s="237"/>
      <c r="M176" s="243"/>
      <c r="N176" s="234"/>
      <c r="O176" s="235"/>
      <c r="P176" s="236" t="e">
        <f>VLOOKUP(O176,国・地域コードリスト!$L$3:$M$209,2,FALSE)</f>
        <v>#N/A</v>
      </c>
      <c r="Q176" s="236" t="e">
        <f>VLOOKUP(O176,国・地域コードリスト!$N$3:$O$209,2,FALSE)</f>
        <v>#N/A</v>
      </c>
      <c r="R176" s="237"/>
      <c r="S176" s="164"/>
      <c r="T176" s="237"/>
      <c r="U176" s="164"/>
      <c r="W176" s="8"/>
      <c r="Z176" s="8"/>
    </row>
    <row r="177" spans="2:26" ht="30" hidden="1" customHeight="1">
      <c r="B177" s="234"/>
      <c r="C177" s="235"/>
      <c r="D177" s="234"/>
      <c r="E177" s="235"/>
      <c r="F177" s="236" t="e">
        <f>VLOOKUP(E177,国・地域コードリスト!$L$3:$M$209,2,FALSE)</f>
        <v>#N/A</v>
      </c>
      <c r="G177" s="236" t="e">
        <f>VLOOKUP(E177,国・地域コードリスト!$N$3:$O$209,2,FALSE)</f>
        <v>#N/A</v>
      </c>
      <c r="H177" s="235"/>
      <c r="I177" s="236" t="e">
        <f>VLOOKUP(H177,分野・分科コードリスト!$G$4:$I$49,2,FALSE)</f>
        <v>#N/A</v>
      </c>
      <c r="J177" s="236" t="e">
        <f>VLOOKUP(H177,分野・分科コードリスト!$G$4:$I$49,3,FALSE)</f>
        <v>#N/A</v>
      </c>
      <c r="K177" s="237"/>
      <c r="L177" s="237"/>
      <c r="M177" s="243"/>
      <c r="N177" s="234"/>
      <c r="O177" s="235"/>
      <c r="P177" s="236" t="e">
        <f>VLOOKUP(O177,国・地域コードリスト!$L$3:$M$209,2,FALSE)</f>
        <v>#N/A</v>
      </c>
      <c r="Q177" s="236" t="e">
        <f>VLOOKUP(O177,国・地域コードリスト!$N$3:$O$209,2,FALSE)</f>
        <v>#N/A</v>
      </c>
      <c r="R177" s="237"/>
      <c r="S177" s="164"/>
      <c r="T177" s="237"/>
      <c r="U177" s="164"/>
      <c r="W177" s="8"/>
      <c r="Z177" s="8"/>
    </row>
    <row r="178" spans="2:26" ht="30" hidden="1" customHeight="1">
      <c r="B178" s="234"/>
      <c r="C178" s="235"/>
      <c r="D178" s="234"/>
      <c r="E178" s="235"/>
      <c r="F178" s="236" t="e">
        <f>VLOOKUP(E178,国・地域コードリスト!$L$3:$M$209,2,FALSE)</f>
        <v>#N/A</v>
      </c>
      <c r="G178" s="236" t="e">
        <f>VLOOKUP(E178,国・地域コードリスト!$N$3:$O$209,2,FALSE)</f>
        <v>#N/A</v>
      </c>
      <c r="H178" s="235"/>
      <c r="I178" s="236" t="e">
        <f>VLOOKUP(H178,分野・分科コードリスト!$G$4:$I$49,2,FALSE)</f>
        <v>#N/A</v>
      </c>
      <c r="J178" s="236" t="e">
        <f>VLOOKUP(H178,分野・分科コードリスト!$G$4:$I$49,3,FALSE)</f>
        <v>#N/A</v>
      </c>
      <c r="K178" s="237"/>
      <c r="L178" s="237"/>
      <c r="M178" s="243"/>
      <c r="N178" s="234"/>
      <c r="O178" s="235"/>
      <c r="P178" s="236" t="e">
        <f>VLOOKUP(O178,国・地域コードリスト!$L$3:$M$209,2,FALSE)</f>
        <v>#N/A</v>
      </c>
      <c r="Q178" s="236" t="e">
        <f>VLOOKUP(O178,国・地域コードリスト!$N$3:$O$209,2,FALSE)</f>
        <v>#N/A</v>
      </c>
      <c r="R178" s="237"/>
      <c r="S178" s="164"/>
      <c r="T178" s="237"/>
      <c r="U178" s="164"/>
      <c r="W178" s="8"/>
      <c r="Z178" s="8"/>
    </row>
    <row r="179" spans="2:26" ht="30" hidden="1" customHeight="1">
      <c r="B179" s="234"/>
      <c r="C179" s="235"/>
      <c r="D179" s="234"/>
      <c r="E179" s="235"/>
      <c r="F179" s="236" t="e">
        <f>VLOOKUP(E179,国・地域コードリスト!$L$3:$M$209,2,FALSE)</f>
        <v>#N/A</v>
      </c>
      <c r="G179" s="236" t="e">
        <f>VLOOKUP(E179,国・地域コードリスト!$N$3:$O$209,2,FALSE)</f>
        <v>#N/A</v>
      </c>
      <c r="H179" s="235"/>
      <c r="I179" s="236" t="e">
        <f>VLOOKUP(H179,分野・分科コードリスト!$G$4:$I$49,2,FALSE)</f>
        <v>#N/A</v>
      </c>
      <c r="J179" s="236" t="e">
        <f>VLOOKUP(H179,分野・分科コードリスト!$G$4:$I$49,3,FALSE)</f>
        <v>#N/A</v>
      </c>
      <c r="K179" s="237"/>
      <c r="L179" s="237"/>
      <c r="M179" s="243"/>
      <c r="N179" s="234"/>
      <c r="O179" s="235"/>
      <c r="P179" s="236" t="e">
        <f>VLOOKUP(O179,国・地域コードリスト!$L$3:$M$209,2,FALSE)</f>
        <v>#N/A</v>
      </c>
      <c r="Q179" s="236" t="e">
        <f>VLOOKUP(O179,国・地域コードリスト!$N$3:$O$209,2,FALSE)</f>
        <v>#N/A</v>
      </c>
      <c r="R179" s="237"/>
      <c r="S179" s="164"/>
      <c r="T179" s="237"/>
      <c r="U179" s="164"/>
      <c r="W179" s="8"/>
      <c r="Z179" s="8"/>
    </row>
    <row r="180" spans="2:26" ht="30" hidden="1" customHeight="1">
      <c r="B180" s="234"/>
      <c r="C180" s="235"/>
      <c r="D180" s="234"/>
      <c r="E180" s="235"/>
      <c r="F180" s="236" t="e">
        <f>VLOOKUP(E180,国・地域コードリスト!$L$3:$M$209,2,FALSE)</f>
        <v>#N/A</v>
      </c>
      <c r="G180" s="236" t="e">
        <f>VLOOKUP(E180,国・地域コードリスト!$N$3:$O$209,2,FALSE)</f>
        <v>#N/A</v>
      </c>
      <c r="H180" s="235"/>
      <c r="I180" s="236" t="e">
        <f>VLOOKUP(H180,分野・分科コードリスト!$G$4:$I$49,2,FALSE)</f>
        <v>#N/A</v>
      </c>
      <c r="J180" s="236" t="e">
        <f>VLOOKUP(H180,分野・分科コードリスト!$G$4:$I$49,3,FALSE)</f>
        <v>#N/A</v>
      </c>
      <c r="K180" s="237"/>
      <c r="L180" s="237"/>
      <c r="M180" s="243"/>
      <c r="N180" s="234"/>
      <c r="O180" s="235"/>
      <c r="P180" s="236" t="e">
        <f>VLOOKUP(O180,国・地域コードリスト!$L$3:$M$209,2,FALSE)</f>
        <v>#N/A</v>
      </c>
      <c r="Q180" s="236" t="e">
        <f>VLOOKUP(O180,国・地域コードリスト!$N$3:$O$209,2,FALSE)</f>
        <v>#N/A</v>
      </c>
      <c r="R180" s="237"/>
      <c r="S180" s="164"/>
      <c r="T180" s="237"/>
      <c r="U180" s="164"/>
      <c r="W180" s="8"/>
      <c r="Z180" s="8"/>
    </row>
    <row r="181" spans="2:26" ht="30" hidden="1" customHeight="1">
      <c r="B181" s="234"/>
      <c r="C181" s="235"/>
      <c r="D181" s="234"/>
      <c r="E181" s="235"/>
      <c r="F181" s="236" t="e">
        <f>VLOOKUP(E181,国・地域コードリスト!$L$3:$M$209,2,FALSE)</f>
        <v>#N/A</v>
      </c>
      <c r="G181" s="236" t="e">
        <f>VLOOKUP(E181,国・地域コードリスト!$N$3:$O$209,2,FALSE)</f>
        <v>#N/A</v>
      </c>
      <c r="H181" s="235"/>
      <c r="I181" s="236" t="e">
        <f>VLOOKUP(H181,分野・分科コードリスト!$G$4:$I$49,2,FALSE)</f>
        <v>#N/A</v>
      </c>
      <c r="J181" s="236" t="e">
        <f>VLOOKUP(H181,分野・分科コードリスト!$G$4:$I$49,3,FALSE)</f>
        <v>#N/A</v>
      </c>
      <c r="K181" s="237"/>
      <c r="L181" s="237"/>
      <c r="M181" s="243"/>
      <c r="N181" s="234"/>
      <c r="O181" s="235"/>
      <c r="P181" s="236" t="e">
        <f>VLOOKUP(O181,国・地域コードリスト!$L$3:$M$209,2,FALSE)</f>
        <v>#N/A</v>
      </c>
      <c r="Q181" s="236" t="e">
        <f>VLOOKUP(O181,国・地域コードリスト!$N$3:$O$209,2,FALSE)</f>
        <v>#N/A</v>
      </c>
      <c r="R181" s="237"/>
      <c r="S181" s="164"/>
      <c r="T181" s="237"/>
      <c r="U181" s="164"/>
      <c r="W181" s="8"/>
      <c r="Z181" s="8"/>
    </row>
    <row r="182" spans="2:26" ht="30" hidden="1" customHeight="1">
      <c r="B182" s="234"/>
      <c r="C182" s="235"/>
      <c r="D182" s="234"/>
      <c r="E182" s="235"/>
      <c r="F182" s="236" t="e">
        <f>VLOOKUP(E182,国・地域コードリスト!$L$3:$M$209,2,FALSE)</f>
        <v>#N/A</v>
      </c>
      <c r="G182" s="236" t="e">
        <f>VLOOKUP(E182,国・地域コードリスト!$N$3:$O$209,2,FALSE)</f>
        <v>#N/A</v>
      </c>
      <c r="H182" s="235"/>
      <c r="I182" s="236" t="e">
        <f>VLOOKUP(H182,分野・分科コードリスト!$G$4:$I$49,2,FALSE)</f>
        <v>#N/A</v>
      </c>
      <c r="J182" s="236" t="e">
        <f>VLOOKUP(H182,分野・分科コードリスト!$G$4:$I$49,3,FALSE)</f>
        <v>#N/A</v>
      </c>
      <c r="K182" s="237"/>
      <c r="L182" s="237"/>
      <c r="M182" s="243"/>
      <c r="N182" s="234"/>
      <c r="O182" s="235"/>
      <c r="P182" s="236" t="e">
        <f>VLOOKUP(O182,国・地域コードリスト!$L$3:$M$209,2,FALSE)</f>
        <v>#N/A</v>
      </c>
      <c r="Q182" s="236" t="e">
        <f>VLOOKUP(O182,国・地域コードリスト!$N$3:$O$209,2,FALSE)</f>
        <v>#N/A</v>
      </c>
      <c r="R182" s="237"/>
      <c r="S182" s="164"/>
      <c r="T182" s="237"/>
      <c r="U182" s="164"/>
      <c r="W182" s="8"/>
      <c r="Z182" s="8"/>
    </row>
    <row r="183" spans="2:26" ht="30" hidden="1" customHeight="1">
      <c r="B183" s="234"/>
      <c r="C183" s="235"/>
      <c r="D183" s="234"/>
      <c r="E183" s="235"/>
      <c r="F183" s="236" t="e">
        <f>VLOOKUP(E183,国・地域コードリスト!$L$3:$M$209,2,FALSE)</f>
        <v>#N/A</v>
      </c>
      <c r="G183" s="236" t="e">
        <f>VLOOKUP(E183,国・地域コードリスト!$N$3:$O$209,2,FALSE)</f>
        <v>#N/A</v>
      </c>
      <c r="H183" s="235"/>
      <c r="I183" s="236" t="e">
        <f>VLOOKUP(H183,分野・分科コードリスト!$G$4:$I$49,2,FALSE)</f>
        <v>#N/A</v>
      </c>
      <c r="J183" s="236" t="e">
        <f>VLOOKUP(H183,分野・分科コードリスト!$G$4:$I$49,3,FALSE)</f>
        <v>#N/A</v>
      </c>
      <c r="K183" s="237"/>
      <c r="L183" s="237"/>
      <c r="M183" s="243"/>
      <c r="N183" s="234"/>
      <c r="O183" s="235"/>
      <c r="P183" s="236" t="e">
        <f>VLOOKUP(O183,国・地域コードリスト!$L$3:$M$209,2,FALSE)</f>
        <v>#N/A</v>
      </c>
      <c r="Q183" s="236" t="e">
        <f>VLOOKUP(O183,国・地域コードリスト!$N$3:$O$209,2,FALSE)</f>
        <v>#N/A</v>
      </c>
      <c r="R183" s="237"/>
      <c r="S183" s="164"/>
      <c r="T183" s="237"/>
      <c r="U183" s="164"/>
      <c r="W183" s="8"/>
      <c r="Z183" s="8"/>
    </row>
    <row r="184" spans="2:26" ht="30" hidden="1" customHeight="1">
      <c r="B184" s="234"/>
      <c r="C184" s="235"/>
      <c r="D184" s="234"/>
      <c r="E184" s="235"/>
      <c r="F184" s="236" t="e">
        <f>VLOOKUP(E184,国・地域コードリスト!$L$3:$M$209,2,FALSE)</f>
        <v>#N/A</v>
      </c>
      <c r="G184" s="236" t="e">
        <f>VLOOKUP(E184,国・地域コードリスト!$N$3:$O$209,2,FALSE)</f>
        <v>#N/A</v>
      </c>
      <c r="H184" s="235"/>
      <c r="I184" s="236" t="e">
        <f>VLOOKUP(H184,分野・分科コードリスト!$G$4:$I$49,2,FALSE)</f>
        <v>#N/A</v>
      </c>
      <c r="J184" s="236" t="e">
        <f>VLOOKUP(H184,分野・分科コードリスト!$G$4:$I$49,3,FALSE)</f>
        <v>#N/A</v>
      </c>
      <c r="K184" s="237"/>
      <c r="L184" s="237"/>
      <c r="M184" s="243"/>
      <c r="N184" s="234"/>
      <c r="O184" s="235"/>
      <c r="P184" s="236" t="e">
        <f>VLOOKUP(O184,国・地域コードリスト!$L$3:$M$209,2,FALSE)</f>
        <v>#N/A</v>
      </c>
      <c r="Q184" s="236" t="e">
        <f>VLOOKUP(O184,国・地域コードリスト!$N$3:$O$209,2,FALSE)</f>
        <v>#N/A</v>
      </c>
      <c r="R184" s="237"/>
      <c r="S184" s="164"/>
      <c r="T184" s="237"/>
      <c r="U184" s="164"/>
      <c r="W184" s="8"/>
      <c r="Z184" s="8"/>
    </row>
    <row r="185" spans="2:26" ht="30" hidden="1" customHeight="1">
      <c r="B185" s="234"/>
      <c r="C185" s="235"/>
      <c r="D185" s="234"/>
      <c r="E185" s="235"/>
      <c r="F185" s="236" t="e">
        <f>VLOOKUP(E185,国・地域コードリスト!$L$3:$M$209,2,FALSE)</f>
        <v>#N/A</v>
      </c>
      <c r="G185" s="236" t="e">
        <f>VLOOKUP(E185,国・地域コードリスト!$N$3:$O$209,2,FALSE)</f>
        <v>#N/A</v>
      </c>
      <c r="H185" s="235"/>
      <c r="I185" s="236" t="e">
        <f>VLOOKUP(H185,分野・分科コードリスト!$G$4:$I$49,2,FALSE)</f>
        <v>#N/A</v>
      </c>
      <c r="J185" s="236" t="e">
        <f>VLOOKUP(H185,分野・分科コードリスト!$G$4:$I$49,3,FALSE)</f>
        <v>#N/A</v>
      </c>
      <c r="K185" s="237"/>
      <c r="L185" s="237"/>
      <c r="M185" s="243"/>
      <c r="N185" s="234"/>
      <c r="O185" s="235"/>
      <c r="P185" s="236" t="e">
        <f>VLOOKUP(O185,国・地域コードリスト!$L$3:$M$209,2,FALSE)</f>
        <v>#N/A</v>
      </c>
      <c r="Q185" s="236" t="e">
        <f>VLOOKUP(O185,国・地域コードリスト!$N$3:$O$209,2,FALSE)</f>
        <v>#N/A</v>
      </c>
      <c r="R185" s="237"/>
      <c r="S185" s="164"/>
      <c r="T185" s="237"/>
      <c r="U185" s="164"/>
      <c r="W185" s="8"/>
      <c r="Z185" s="8"/>
    </row>
    <row r="186" spans="2:26" ht="30" hidden="1" customHeight="1">
      <c r="B186" s="234"/>
      <c r="C186" s="235"/>
      <c r="D186" s="234"/>
      <c r="E186" s="235"/>
      <c r="F186" s="236" t="e">
        <f>VLOOKUP(E186,国・地域コードリスト!$L$3:$M$209,2,FALSE)</f>
        <v>#N/A</v>
      </c>
      <c r="G186" s="236" t="e">
        <f>VLOOKUP(E186,国・地域コードリスト!$N$3:$O$209,2,FALSE)</f>
        <v>#N/A</v>
      </c>
      <c r="H186" s="235"/>
      <c r="I186" s="236" t="e">
        <f>VLOOKUP(H186,分野・分科コードリスト!$G$4:$I$49,2,FALSE)</f>
        <v>#N/A</v>
      </c>
      <c r="J186" s="236" t="e">
        <f>VLOOKUP(H186,分野・分科コードリスト!$G$4:$I$49,3,FALSE)</f>
        <v>#N/A</v>
      </c>
      <c r="K186" s="237"/>
      <c r="L186" s="237"/>
      <c r="M186" s="243"/>
      <c r="N186" s="234"/>
      <c r="O186" s="235"/>
      <c r="P186" s="236" t="e">
        <f>VLOOKUP(O186,国・地域コードリスト!$L$3:$M$209,2,FALSE)</f>
        <v>#N/A</v>
      </c>
      <c r="Q186" s="236" t="e">
        <f>VLOOKUP(O186,国・地域コードリスト!$N$3:$O$209,2,FALSE)</f>
        <v>#N/A</v>
      </c>
      <c r="R186" s="237"/>
      <c r="S186" s="164"/>
      <c r="T186" s="237"/>
      <c r="U186" s="164"/>
      <c r="W186" s="8"/>
      <c r="Z186" s="8"/>
    </row>
    <row r="187" spans="2:26" ht="30" hidden="1" customHeight="1">
      <c r="B187" s="234"/>
      <c r="C187" s="235"/>
      <c r="D187" s="234"/>
      <c r="E187" s="235"/>
      <c r="F187" s="236" t="e">
        <f>VLOOKUP(E187,国・地域コードリスト!$L$3:$M$209,2,FALSE)</f>
        <v>#N/A</v>
      </c>
      <c r="G187" s="236" t="e">
        <f>VLOOKUP(E187,国・地域コードリスト!$N$3:$O$209,2,FALSE)</f>
        <v>#N/A</v>
      </c>
      <c r="H187" s="235"/>
      <c r="I187" s="236" t="e">
        <f>VLOOKUP(H187,分野・分科コードリスト!$G$4:$I$49,2,FALSE)</f>
        <v>#N/A</v>
      </c>
      <c r="J187" s="236" t="e">
        <f>VLOOKUP(H187,分野・分科コードリスト!$G$4:$I$49,3,FALSE)</f>
        <v>#N/A</v>
      </c>
      <c r="K187" s="237"/>
      <c r="L187" s="237"/>
      <c r="M187" s="243"/>
      <c r="N187" s="234"/>
      <c r="O187" s="235"/>
      <c r="P187" s="236" t="e">
        <f>VLOOKUP(O187,国・地域コードリスト!$L$3:$M$209,2,FALSE)</f>
        <v>#N/A</v>
      </c>
      <c r="Q187" s="236" t="e">
        <f>VLOOKUP(O187,国・地域コードリスト!$N$3:$O$209,2,FALSE)</f>
        <v>#N/A</v>
      </c>
      <c r="R187" s="237"/>
      <c r="S187" s="164"/>
      <c r="T187" s="237"/>
      <c r="U187" s="164"/>
      <c r="W187" s="8"/>
      <c r="Z187" s="8"/>
    </row>
    <row r="188" spans="2:26" ht="30" hidden="1" customHeight="1">
      <c r="B188" s="234"/>
      <c r="C188" s="235"/>
      <c r="D188" s="234"/>
      <c r="E188" s="235"/>
      <c r="F188" s="236" t="e">
        <f>VLOOKUP(E188,国・地域コードリスト!$L$3:$M$209,2,FALSE)</f>
        <v>#N/A</v>
      </c>
      <c r="G188" s="236" t="e">
        <f>VLOOKUP(E188,国・地域コードリスト!$N$3:$O$209,2,FALSE)</f>
        <v>#N/A</v>
      </c>
      <c r="H188" s="235"/>
      <c r="I188" s="236" t="e">
        <f>VLOOKUP(H188,分野・分科コードリスト!$G$4:$I$49,2,FALSE)</f>
        <v>#N/A</v>
      </c>
      <c r="J188" s="236" t="e">
        <f>VLOOKUP(H188,分野・分科コードリスト!$G$4:$I$49,3,FALSE)</f>
        <v>#N/A</v>
      </c>
      <c r="K188" s="237"/>
      <c r="L188" s="237"/>
      <c r="M188" s="243"/>
      <c r="N188" s="234"/>
      <c r="O188" s="235"/>
      <c r="P188" s="236" t="e">
        <f>VLOOKUP(O188,国・地域コードリスト!$L$3:$M$209,2,FALSE)</f>
        <v>#N/A</v>
      </c>
      <c r="Q188" s="236" t="e">
        <f>VLOOKUP(O188,国・地域コードリスト!$N$3:$O$209,2,FALSE)</f>
        <v>#N/A</v>
      </c>
      <c r="R188" s="237"/>
      <c r="S188" s="164"/>
      <c r="T188" s="237"/>
      <c r="U188" s="164"/>
      <c r="W188" s="8"/>
      <c r="Z188" s="8"/>
    </row>
    <row r="189" spans="2:26" ht="30" hidden="1" customHeight="1">
      <c r="B189" s="234"/>
      <c r="C189" s="235"/>
      <c r="D189" s="234"/>
      <c r="E189" s="235"/>
      <c r="F189" s="236" t="e">
        <f>VLOOKUP(E189,国・地域コードリスト!$L$3:$M$209,2,FALSE)</f>
        <v>#N/A</v>
      </c>
      <c r="G189" s="236" t="e">
        <f>VLOOKUP(E189,国・地域コードリスト!$N$3:$O$209,2,FALSE)</f>
        <v>#N/A</v>
      </c>
      <c r="H189" s="235"/>
      <c r="I189" s="236" t="e">
        <f>VLOOKUP(H189,分野・分科コードリスト!$G$4:$I$49,2,FALSE)</f>
        <v>#N/A</v>
      </c>
      <c r="J189" s="236" t="e">
        <f>VLOOKUP(H189,分野・分科コードリスト!$G$4:$I$49,3,FALSE)</f>
        <v>#N/A</v>
      </c>
      <c r="K189" s="237"/>
      <c r="L189" s="237"/>
      <c r="M189" s="243"/>
      <c r="N189" s="234"/>
      <c r="O189" s="235"/>
      <c r="P189" s="236" t="e">
        <f>VLOOKUP(O189,国・地域コードリスト!$L$3:$M$209,2,FALSE)</f>
        <v>#N/A</v>
      </c>
      <c r="Q189" s="236" t="e">
        <f>VLOOKUP(O189,国・地域コードリスト!$N$3:$O$209,2,FALSE)</f>
        <v>#N/A</v>
      </c>
      <c r="R189" s="237"/>
      <c r="S189" s="164"/>
      <c r="T189" s="237"/>
      <c r="U189" s="164"/>
      <c r="W189" s="8"/>
      <c r="Z189" s="8"/>
    </row>
    <row r="190" spans="2:26" ht="30" hidden="1" customHeight="1">
      <c r="B190" s="234"/>
      <c r="C190" s="235"/>
      <c r="D190" s="234"/>
      <c r="E190" s="235"/>
      <c r="F190" s="236" t="e">
        <f>VLOOKUP(E190,国・地域コードリスト!$L$3:$M$209,2,FALSE)</f>
        <v>#N/A</v>
      </c>
      <c r="G190" s="236" t="e">
        <f>VLOOKUP(E190,国・地域コードリスト!$N$3:$O$209,2,FALSE)</f>
        <v>#N/A</v>
      </c>
      <c r="H190" s="235"/>
      <c r="I190" s="236" t="e">
        <f>VLOOKUP(H190,分野・分科コードリスト!$G$4:$I$49,2,FALSE)</f>
        <v>#N/A</v>
      </c>
      <c r="J190" s="236" t="e">
        <f>VLOOKUP(H190,分野・分科コードリスト!$G$4:$I$49,3,FALSE)</f>
        <v>#N/A</v>
      </c>
      <c r="K190" s="237"/>
      <c r="L190" s="237"/>
      <c r="M190" s="243"/>
      <c r="N190" s="234"/>
      <c r="O190" s="235"/>
      <c r="P190" s="236" t="e">
        <f>VLOOKUP(O190,国・地域コードリスト!$L$3:$M$209,2,FALSE)</f>
        <v>#N/A</v>
      </c>
      <c r="Q190" s="236" t="e">
        <f>VLOOKUP(O190,国・地域コードリスト!$N$3:$O$209,2,FALSE)</f>
        <v>#N/A</v>
      </c>
      <c r="R190" s="237"/>
      <c r="S190" s="164"/>
      <c r="T190" s="237"/>
      <c r="U190" s="164"/>
      <c r="W190" s="8"/>
      <c r="Z190" s="8"/>
    </row>
    <row r="191" spans="2:26" ht="30" hidden="1" customHeight="1">
      <c r="B191" s="234"/>
      <c r="C191" s="235"/>
      <c r="D191" s="234"/>
      <c r="E191" s="235"/>
      <c r="F191" s="236" t="e">
        <f>VLOOKUP(E191,国・地域コードリスト!$L$3:$M$209,2,FALSE)</f>
        <v>#N/A</v>
      </c>
      <c r="G191" s="236" t="e">
        <f>VLOOKUP(E191,国・地域コードリスト!$N$3:$O$209,2,FALSE)</f>
        <v>#N/A</v>
      </c>
      <c r="H191" s="235"/>
      <c r="I191" s="236" t="e">
        <f>VLOOKUP(H191,分野・分科コードリスト!$G$4:$I$49,2,FALSE)</f>
        <v>#N/A</v>
      </c>
      <c r="J191" s="236" t="e">
        <f>VLOOKUP(H191,分野・分科コードリスト!$G$4:$I$49,3,FALSE)</f>
        <v>#N/A</v>
      </c>
      <c r="K191" s="237"/>
      <c r="L191" s="237"/>
      <c r="M191" s="243"/>
      <c r="N191" s="234"/>
      <c r="O191" s="235"/>
      <c r="P191" s="236" t="e">
        <f>VLOOKUP(O191,国・地域コードリスト!$L$3:$M$209,2,FALSE)</f>
        <v>#N/A</v>
      </c>
      <c r="Q191" s="236" t="e">
        <f>VLOOKUP(O191,国・地域コードリスト!$N$3:$O$209,2,FALSE)</f>
        <v>#N/A</v>
      </c>
      <c r="R191" s="237"/>
      <c r="S191" s="164"/>
      <c r="T191" s="237"/>
      <c r="U191" s="164"/>
      <c r="W191" s="8"/>
      <c r="Z191" s="8"/>
    </row>
    <row r="192" spans="2:26" ht="30" hidden="1" customHeight="1">
      <c r="B192" s="234"/>
      <c r="C192" s="235"/>
      <c r="D192" s="234"/>
      <c r="E192" s="235"/>
      <c r="F192" s="236" t="e">
        <f>VLOOKUP(E192,国・地域コードリスト!$L$3:$M$209,2,FALSE)</f>
        <v>#N/A</v>
      </c>
      <c r="G192" s="236" t="e">
        <f>VLOOKUP(E192,国・地域コードリスト!$N$3:$O$209,2,FALSE)</f>
        <v>#N/A</v>
      </c>
      <c r="H192" s="235"/>
      <c r="I192" s="236" t="e">
        <f>VLOOKUP(H192,分野・分科コードリスト!$G$4:$I$49,2,FALSE)</f>
        <v>#N/A</v>
      </c>
      <c r="J192" s="236" t="e">
        <f>VLOOKUP(H192,分野・分科コードリスト!$G$4:$I$49,3,FALSE)</f>
        <v>#N/A</v>
      </c>
      <c r="K192" s="237"/>
      <c r="L192" s="237"/>
      <c r="M192" s="243"/>
      <c r="N192" s="234"/>
      <c r="O192" s="235"/>
      <c r="P192" s="236" t="e">
        <f>VLOOKUP(O192,国・地域コードリスト!$L$3:$M$209,2,FALSE)</f>
        <v>#N/A</v>
      </c>
      <c r="Q192" s="236" t="e">
        <f>VLOOKUP(O192,国・地域コードリスト!$N$3:$O$209,2,FALSE)</f>
        <v>#N/A</v>
      </c>
      <c r="R192" s="237"/>
      <c r="S192" s="164"/>
      <c r="T192" s="237"/>
      <c r="U192" s="164"/>
      <c r="W192" s="8"/>
      <c r="Z192" s="8"/>
    </row>
    <row r="193" spans="2:26" ht="30" hidden="1" customHeight="1">
      <c r="B193" s="234"/>
      <c r="C193" s="235"/>
      <c r="D193" s="234"/>
      <c r="E193" s="235"/>
      <c r="F193" s="236" t="e">
        <f>VLOOKUP(E193,国・地域コードリスト!$L$3:$M$209,2,FALSE)</f>
        <v>#N/A</v>
      </c>
      <c r="G193" s="236" t="e">
        <f>VLOOKUP(E193,国・地域コードリスト!$N$3:$O$209,2,FALSE)</f>
        <v>#N/A</v>
      </c>
      <c r="H193" s="235"/>
      <c r="I193" s="236" t="e">
        <f>VLOOKUP(H193,分野・分科コードリスト!$G$4:$I$49,2,FALSE)</f>
        <v>#N/A</v>
      </c>
      <c r="J193" s="236" t="e">
        <f>VLOOKUP(H193,分野・分科コードリスト!$G$4:$I$49,3,FALSE)</f>
        <v>#N/A</v>
      </c>
      <c r="K193" s="237"/>
      <c r="L193" s="237"/>
      <c r="M193" s="243"/>
      <c r="N193" s="234"/>
      <c r="O193" s="235"/>
      <c r="P193" s="236" t="e">
        <f>VLOOKUP(O193,国・地域コードリスト!$L$3:$M$209,2,FALSE)</f>
        <v>#N/A</v>
      </c>
      <c r="Q193" s="236" t="e">
        <f>VLOOKUP(O193,国・地域コードリスト!$N$3:$O$209,2,FALSE)</f>
        <v>#N/A</v>
      </c>
      <c r="R193" s="237"/>
      <c r="S193" s="164"/>
      <c r="T193" s="237"/>
      <c r="U193" s="164"/>
      <c r="W193" s="8"/>
      <c r="Z193" s="8"/>
    </row>
    <row r="194" spans="2:26" ht="30" hidden="1" customHeight="1">
      <c r="B194" s="234"/>
      <c r="C194" s="235"/>
      <c r="D194" s="234"/>
      <c r="E194" s="235"/>
      <c r="F194" s="236" t="e">
        <f>VLOOKUP(E194,国・地域コードリスト!$L$3:$M$209,2,FALSE)</f>
        <v>#N/A</v>
      </c>
      <c r="G194" s="236" t="e">
        <f>VLOOKUP(E194,国・地域コードリスト!$N$3:$O$209,2,FALSE)</f>
        <v>#N/A</v>
      </c>
      <c r="H194" s="235"/>
      <c r="I194" s="236" t="e">
        <f>VLOOKUP(H194,分野・分科コードリスト!$G$4:$I$49,2,FALSE)</f>
        <v>#N/A</v>
      </c>
      <c r="J194" s="236" t="e">
        <f>VLOOKUP(H194,分野・分科コードリスト!$G$4:$I$49,3,FALSE)</f>
        <v>#N/A</v>
      </c>
      <c r="K194" s="237"/>
      <c r="L194" s="237"/>
      <c r="M194" s="243"/>
      <c r="N194" s="234"/>
      <c r="O194" s="235"/>
      <c r="P194" s="236" t="e">
        <f>VLOOKUP(O194,国・地域コードリスト!$L$3:$M$209,2,FALSE)</f>
        <v>#N/A</v>
      </c>
      <c r="Q194" s="236" t="e">
        <f>VLOOKUP(O194,国・地域コードリスト!$N$3:$O$209,2,FALSE)</f>
        <v>#N/A</v>
      </c>
      <c r="R194" s="237"/>
      <c r="S194" s="164"/>
      <c r="T194" s="237"/>
      <c r="U194" s="164"/>
      <c r="W194" s="8"/>
      <c r="Z194" s="8"/>
    </row>
    <row r="195" spans="2:26" ht="30" hidden="1" customHeight="1">
      <c r="B195" s="234"/>
      <c r="C195" s="235"/>
      <c r="D195" s="234"/>
      <c r="E195" s="235"/>
      <c r="F195" s="236" t="e">
        <f>VLOOKUP(E195,国・地域コードリスト!$L$3:$M$209,2,FALSE)</f>
        <v>#N/A</v>
      </c>
      <c r="G195" s="236" t="e">
        <f>VLOOKUP(E195,国・地域コードリスト!$N$3:$O$209,2,FALSE)</f>
        <v>#N/A</v>
      </c>
      <c r="H195" s="235"/>
      <c r="I195" s="236" t="e">
        <f>VLOOKUP(H195,分野・分科コードリスト!$G$4:$I$49,2,FALSE)</f>
        <v>#N/A</v>
      </c>
      <c r="J195" s="236" t="e">
        <f>VLOOKUP(H195,分野・分科コードリスト!$G$4:$I$49,3,FALSE)</f>
        <v>#N/A</v>
      </c>
      <c r="K195" s="237"/>
      <c r="L195" s="237"/>
      <c r="M195" s="243"/>
      <c r="N195" s="234"/>
      <c r="O195" s="235"/>
      <c r="P195" s="236" t="e">
        <f>VLOOKUP(O195,国・地域コードリスト!$L$3:$M$209,2,FALSE)</f>
        <v>#N/A</v>
      </c>
      <c r="Q195" s="236" t="e">
        <f>VLOOKUP(O195,国・地域コードリスト!$N$3:$O$209,2,FALSE)</f>
        <v>#N/A</v>
      </c>
      <c r="R195" s="237"/>
      <c r="S195" s="164"/>
      <c r="T195" s="237"/>
      <c r="U195" s="164"/>
      <c r="W195" s="8"/>
      <c r="Z195" s="8"/>
    </row>
    <row r="196" spans="2:26" ht="30" hidden="1" customHeight="1">
      <c r="B196" s="234"/>
      <c r="C196" s="235"/>
      <c r="D196" s="234"/>
      <c r="E196" s="235"/>
      <c r="F196" s="236" t="e">
        <f>VLOOKUP(E196,国・地域コードリスト!$L$3:$M$209,2,FALSE)</f>
        <v>#N/A</v>
      </c>
      <c r="G196" s="236" t="e">
        <f>VLOOKUP(E196,国・地域コードリスト!$N$3:$O$209,2,FALSE)</f>
        <v>#N/A</v>
      </c>
      <c r="H196" s="235"/>
      <c r="I196" s="236" t="e">
        <f>VLOOKUP(H196,分野・分科コードリスト!$G$4:$I$49,2,FALSE)</f>
        <v>#N/A</v>
      </c>
      <c r="J196" s="236" t="e">
        <f>VLOOKUP(H196,分野・分科コードリスト!$G$4:$I$49,3,FALSE)</f>
        <v>#N/A</v>
      </c>
      <c r="K196" s="237"/>
      <c r="L196" s="237"/>
      <c r="M196" s="243"/>
      <c r="N196" s="234"/>
      <c r="O196" s="235"/>
      <c r="P196" s="236" t="e">
        <f>VLOOKUP(O196,国・地域コードリスト!$L$3:$M$209,2,FALSE)</f>
        <v>#N/A</v>
      </c>
      <c r="Q196" s="236" t="e">
        <f>VLOOKUP(O196,国・地域コードリスト!$N$3:$O$209,2,FALSE)</f>
        <v>#N/A</v>
      </c>
      <c r="R196" s="237"/>
      <c r="S196" s="164"/>
      <c r="T196" s="237"/>
      <c r="U196" s="164"/>
      <c r="W196" s="8"/>
      <c r="Z196" s="8"/>
    </row>
    <row r="197" spans="2:26" ht="30" hidden="1" customHeight="1">
      <c r="B197" s="234"/>
      <c r="C197" s="235"/>
      <c r="D197" s="234"/>
      <c r="E197" s="235"/>
      <c r="F197" s="236" t="e">
        <f>VLOOKUP(E197,国・地域コードリスト!$L$3:$M$209,2,FALSE)</f>
        <v>#N/A</v>
      </c>
      <c r="G197" s="236" t="e">
        <f>VLOOKUP(E197,国・地域コードリスト!$N$3:$O$209,2,FALSE)</f>
        <v>#N/A</v>
      </c>
      <c r="H197" s="235"/>
      <c r="I197" s="236" t="e">
        <f>VLOOKUP(H197,分野・分科コードリスト!$G$4:$I$49,2,FALSE)</f>
        <v>#N/A</v>
      </c>
      <c r="J197" s="236" t="e">
        <f>VLOOKUP(H197,分野・分科コードリスト!$G$4:$I$49,3,FALSE)</f>
        <v>#N/A</v>
      </c>
      <c r="K197" s="237"/>
      <c r="L197" s="237"/>
      <c r="M197" s="243"/>
      <c r="N197" s="234"/>
      <c r="O197" s="235"/>
      <c r="P197" s="236" t="e">
        <f>VLOOKUP(O197,国・地域コードリスト!$L$3:$M$209,2,FALSE)</f>
        <v>#N/A</v>
      </c>
      <c r="Q197" s="236" t="e">
        <f>VLOOKUP(O197,国・地域コードリスト!$N$3:$O$209,2,FALSE)</f>
        <v>#N/A</v>
      </c>
      <c r="R197" s="237"/>
      <c r="S197" s="164"/>
      <c r="T197" s="237"/>
      <c r="U197" s="164"/>
      <c r="W197" s="8"/>
      <c r="Z197" s="8"/>
    </row>
    <row r="198" spans="2:26" ht="30" hidden="1" customHeight="1">
      <c r="B198" s="234"/>
      <c r="C198" s="235"/>
      <c r="D198" s="234"/>
      <c r="E198" s="235"/>
      <c r="F198" s="236" t="e">
        <f>VLOOKUP(E198,国・地域コードリスト!$L$3:$M$209,2,FALSE)</f>
        <v>#N/A</v>
      </c>
      <c r="G198" s="236" t="e">
        <f>VLOOKUP(E198,国・地域コードリスト!$N$3:$O$209,2,FALSE)</f>
        <v>#N/A</v>
      </c>
      <c r="H198" s="235"/>
      <c r="I198" s="236" t="e">
        <f>VLOOKUP(H198,分野・分科コードリスト!$G$4:$I$49,2,FALSE)</f>
        <v>#N/A</v>
      </c>
      <c r="J198" s="236" t="e">
        <f>VLOOKUP(H198,分野・分科コードリスト!$G$4:$I$49,3,FALSE)</f>
        <v>#N/A</v>
      </c>
      <c r="K198" s="237"/>
      <c r="L198" s="237"/>
      <c r="M198" s="243"/>
      <c r="N198" s="234"/>
      <c r="O198" s="235"/>
      <c r="P198" s="236" t="e">
        <f>VLOOKUP(O198,国・地域コードリスト!$L$3:$M$209,2,FALSE)</f>
        <v>#N/A</v>
      </c>
      <c r="Q198" s="236" t="e">
        <f>VLOOKUP(O198,国・地域コードリスト!$N$3:$O$209,2,FALSE)</f>
        <v>#N/A</v>
      </c>
      <c r="R198" s="237"/>
      <c r="S198" s="164"/>
      <c r="T198" s="237"/>
      <c r="U198" s="164"/>
      <c r="W198" s="8"/>
      <c r="Z198" s="8"/>
    </row>
    <row r="199" spans="2:26" ht="30" hidden="1" customHeight="1">
      <c r="B199" s="234"/>
      <c r="C199" s="235"/>
      <c r="D199" s="234"/>
      <c r="E199" s="235"/>
      <c r="F199" s="236" t="e">
        <f>VLOOKUP(E199,国・地域コードリスト!$L$3:$M$209,2,FALSE)</f>
        <v>#N/A</v>
      </c>
      <c r="G199" s="236" t="e">
        <f>VLOOKUP(E199,国・地域コードリスト!$N$3:$O$209,2,FALSE)</f>
        <v>#N/A</v>
      </c>
      <c r="H199" s="235"/>
      <c r="I199" s="236" t="e">
        <f>VLOOKUP(H199,分野・分科コードリスト!$G$4:$I$49,2,FALSE)</f>
        <v>#N/A</v>
      </c>
      <c r="J199" s="236" t="e">
        <f>VLOOKUP(H199,分野・分科コードリスト!$G$4:$I$49,3,FALSE)</f>
        <v>#N/A</v>
      </c>
      <c r="K199" s="237"/>
      <c r="L199" s="237"/>
      <c r="M199" s="243"/>
      <c r="N199" s="234"/>
      <c r="O199" s="235"/>
      <c r="P199" s="236" t="e">
        <f>VLOOKUP(O199,国・地域コードリスト!$L$3:$M$209,2,FALSE)</f>
        <v>#N/A</v>
      </c>
      <c r="Q199" s="236" t="e">
        <f>VLOOKUP(O199,国・地域コードリスト!$N$3:$O$209,2,FALSE)</f>
        <v>#N/A</v>
      </c>
      <c r="R199" s="237"/>
      <c r="S199" s="164"/>
      <c r="T199" s="237"/>
      <c r="U199" s="164"/>
      <c r="W199" s="8"/>
      <c r="Z199" s="8"/>
    </row>
    <row r="200" spans="2:26" ht="30" hidden="1" customHeight="1">
      <c r="B200" s="234"/>
      <c r="C200" s="235"/>
      <c r="D200" s="234"/>
      <c r="E200" s="235"/>
      <c r="F200" s="236" t="e">
        <f>VLOOKUP(E200,国・地域コードリスト!$L$3:$M$209,2,FALSE)</f>
        <v>#N/A</v>
      </c>
      <c r="G200" s="236" t="e">
        <f>VLOOKUP(E200,国・地域コードリスト!$N$3:$O$209,2,FALSE)</f>
        <v>#N/A</v>
      </c>
      <c r="H200" s="235"/>
      <c r="I200" s="236" t="e">
        <f>VLOOKUP(H200,分野・分科コードリスト!$G$4:$I$49,2,FALSE)</f>
        <v>#N/A</v>
      </c>
      <c r="J200" s="236" t="e">
        <f>VLOOKUP(H200,分野・分科コードリスト!$G$4:$I$49,3,FALSE)</f>
        <v>#N/A</v>
      </c>
      <c r="K200" s="237"/>
      <c r="L200" s="237"/>
      <c r="M200" s="243"/>
      <c r="N200" s="234"/>
      <c r="O200" s="235"/>
      <c r="P200" s="236" t="e">
        <f>VLOOKUP(O200,国・地域コードリスト!$L$3:$M$209,2,FALSE)</f>
        <v>#N/A</v>
      </c>
      <c r="Q200" s="236" t="e">
        <f>VLOOKUP(O200,国・地域コードリスト!$N$3:$O$209,2,FALSE)</f>
        <v>#N/A</v>
      </c>
      <c r="R200" s="237"/>
      <c r="S200" s="164"/>
      <c r="T200" s="237"/>
      <c r="U200" s="164"/>
      <c r="W200" s="8"/>
      <c r="Z200" s="8"/>
    </row>
    <row r="201" spans="2:26" ht="30" hidden="1" customHeight="1">
      <c r="B201" s="234"/>
      <c r="C201" s="235"/>
      <c r="D201" s="234"/>
      <c r="E201" s="235"/>
      <c r="F201" s="236" t="e">
        <f>VLOOKUP(E201,国・地域コードリスト!$L$3:$M$209,2,FALSE)</f>
        <v>#N/A</v>
      </c>
      <c r="G201" s="236" t="e">
        <f>VLOOKUP(E201,国・地域コードリスト!$N$3:$O$209,2,FALSE)</f>
        <v>#N/A</v>
      </c>
      <c r="H201" s="235"/>
      <c r="I201" s="236" t="e">
        <f>VLOOKUP(H201,分野・分科コードリスト!$G$4:$I$49,2,FALSE)</f>
        <v>#N/A</v>
      </c>
      <c r="J201" s="236" t="e">
        <f>VLOOKUP(H201,分野・分科コードリスト!$G$4:$I$49,3,FALSE)</f>
        <v>#N/A</v>
      </c>
      <c r="K201" s="237"/>
      <c r="L201" s="237"/>
      <c r="M201" s="243"/>
      <c r="N201" s="234"/>
      <c r="O201" s="235"/>
      <c r="P201" s="236" t="e">
        <f>VLOOKUP(O201,国・地域コードリスト!$L$3:$M$209,2,FALSE)</f>
        <v>#N/A</v>
      </c>
      <c r="Q201" s="236" t="e">
        <f>VLOOKUP(O201,国・地域コードリスト!$N$3:$O$209,2,FALSE)</f>
        <v>#N/A</v>
      </c>
      <c r="R201" s="237"/>
      <c r="S201" s="164"/>
      <c r="T201" s="237"/>
      <c r="U201" s="164"/>
      <c r="W201" s="8"/>
      <c r="Z201" s="8"/>
    </row>
    <row r="202" spans="2:26" ht="30" hidden="1" customHeight="1">
      <c r="B202" s="234"/>
      <c r="C202" s="235"/>
      <c r="D202" s="234"/>
      <c r="E202" s="235"/>
      <c r="F202" s="236" t="e">
        <f>VLOOKUP(E202,国・地域コードリスト!$L$3:$M$209,2,FALSE)</f>
        <v>#N/A</v>
      </c>
      <c r="G202" s="236" t="e">
        <f>VLOOKUP(E202,国・地域コードリスト!$N$3:$O$209,2,FALSE)</f>
        <v>#N/A</v>
      </c>
      <c r="H202" s="235"/>
      <c r="I202" s="236" t="e">
        <f>VLOOKUP(H202,分野・分科コードリスト!$G$4:$I$49,2,FALSE)</f>
        <v>#N/A</v>
      </c>
      <c r="J202" s="236" t="e">
        <f>VLOOKUP(H202,分野・分科コードリスト!$G$4:$I$49,3,FALSE)</f>
        <v>#N/A</v>
      </c>
      <c r="K202" s="237"/>
      <c r="L202" s="237"/>
      <c r="M202" s="243"/>
      <c r="N202" s="234"/>
      <c r="O202" s="235"/>
      <c r="P202" s="236" t="e">
        <f>VLOOKUP(O202,国・地域コードリスト!$L$3:$M$209,2,FALSE)</f>
        <v>#N/A</v>
      </c>
      <c r="Q202" s="236" t="e">
        <f>VLOOKUP(O202,国・地域コードリスト!$N$3:$O$209,2,FALSE)</f>
        <v>#N/A</v>
      </c>
      <c r="R202" s="237"/>
      <c r="S202" s="164"/>
      <c r="T202" s="237"/>
      <c r="U202" s="164"/>
      <c r="W202" s="8"/>
      <c r="Z202" s="8"/>
    </row>
    <row r="203" spans="2:26" ht="30" hidden="1" customHeight="1">
      <c r="B203" s="234"/>
      <c r="C203" s="235"/>
      <c r="D203" s="234"/>
      <c r="E203" s="235"/>
      <c r="F203" s="236" t="e">
        <f>VLOOKUP(E203,国・地域コードリスト!$L$3:$M$209,2,FALSE)</f>
        <v>#N/A</v>
      </c>
      <c r="G203" s="236" t="e">
        <f>VLOOKUP(E203,国・地域コードリスト!$N$3:$O$209,2,FALSE)</f>
        <v>#N/A</v>
      </c>
      <c r="H203" s="235"/>
      <c r="I203" s="236" t="e">
        <f>VLOOKUP(H203,分野・分科コードリスト!$G$4:$I$49,2,FALSE)</f>
        <v>#N/A</v>
      </c>
      <c r="J203" s="236" t="e">
        <f>VLOOKUP(H203,分野・分科コードリスト!$G$4:$I$49,3,FALSE)</f>
        <v>#N/A</v>
      </c>
      <c r="K203" s="237"/>
      <c r="L203" s="237"/>
      <c r="M203" s="243"/>
      <c r="N203" s="234"/>
      <c r="O203" s="235"/>
      <c r="P203" s="236" t="e">
        <f>VLOOKUP(O203,国・地域コードリスト!$L$3:$M$209,2,FALSE)</f>
        <v>#N/A</v>
      </c>
      <c r="Q203" s="236" t="e">
        <f>VLOOKUP(O203,国・地域コードリスト!$N$3:$O$209,2,FALSE)</f>
        <v>#N/A</v>
      </c>
      <c r="R203" s="237"/>
      <c r="S203" s="164"/>
      <c r="T203" s="237"/>
      <c r="U203" s="164"/>
      <c r="W203" s="8"/>
      <c r="Z203" s="8"/>
    </row>
    <row r="204" spans="2:26" ht="30" hidden="1" customHeight="1">
      <c r="B204" s="234"/>
      <c r="C204" s="235"/>
      <c r="D204" s="234"/>
      <c r="E204" s="235"/>
      <c r="F204" s="236" t="e">
        <f>VLOOKUP(E204,国・地域コードリスト!$L$3:$M$209,2,FALSE)</f>
        <v>#N/A</v>
      </c>
      <c r="G204" s="236" t="e">
        <f>VLOOKUP(E204,国・地域コードリスト!$N$3:$O$209,2,FALSE)</f>
        <v>#N/A</v>
      </c>
      <c r="H204" s="235"/>
      <c r="I204" s="236" t="e">
        <f>VLOOKUP(H204,分野・分科コードリスト!$G$4:$I$49,2,FALSE)</f>
        <v>#N/A</v>
      </c>
      <c r="J204" s="236" t="e">
        <f>VLOOKUP(H204,分野・分科コードリスト!$G$4:$I$49,3,FALSE)</f>
        <v>#N/A</v>
      </c>
      <c r="K204" s="237"/>
      <c r="L204" s="237"/>
      <c r="M204" s="243"/>
      <c r="N204" s="234"/>
      <c r="O204" s="235"/>
      <c r="P204" s="236" t="e">
        <f>VLOOKUP(O204,国・地域コードリスト!$L$3:$M$209,2,FALSE)</f>
        <v>#N/A</v>
      </c>
      <c r="Q204" s="236" t="e">
        <f>VLOOKUP(O204,国・地域コードリスト!$N$3:$O$209,2,FALSE)</f>
        <v>#N/A</v>
      </c>
      <c r="R204" s="237"/>
      <c r="S204" s="164"/>
      <c r="T204" s="237"/>
      <c r="U204" s="164"/>
      <c r="W204" s="8"/>
      <c r="Z204" s="8"/>
    </row>
    <row r="205" spans="2:26" ht="30" hidden="1" customHeight="1">
      <c r="B205" s="234"/>
      <c r="C205" s="235"/>
      <c r="D205" s="234"/>
      <c r="E205" s="235"/>
      <c r="F205" s="236" t="e">
        <f>VLOOKUP(E205,国・地域コードリスト!$L$3:$M$209,2,FALSE)</f>
        <v>#N/A</v>
      </c>
      <c r="G205" s="236" t="e">
        <f>VLOOKUP(E205,国・地域コードリスト!$N$3:$O$209,2,FALSE)</f>
        <v>#N/A</v>
      </c>
      <c r="H205" s="235"/>
      <c r="I205" s="236" t="e">
        <f>VLOOKUP(H205,分野・分科コードリスト!$G$4:$I$49,2,FALSE)</f>
        <v>#N/A</v>
      </c>
      <c r="J205" s="236" t="e">
        <f>VLOOKUP(H205,分野・分科コードリスト!$G$4:$I$49,3,FALSE)</f>
        <v>#N/A</v>
      </c>
      <c r="K205" s="237"/>
      <c r="L205" s="237"/>
      <c r="M205" s="243"/>
      <c r="N205" s="234"/>
      <c r="O205" s="235"/>
      <c r="P205" s="236" t="e">
        <f>VLOOKUP(O205,国・地域コードリスト!$L$3:$M$209,2,FALSE)</f>
        <v>#N/A</v>
      </c>
      <c r="Q205" s="236" t="e">
        <f>VLOOKUP(O205,国・地域コードリスト!$N$3:$O$209,2,FALSE)</f>
        <v>#N/A</v>
      </c>
      <c r="R205" s="237"/>
      <c r="S205" s="164"/>
      <c r="T205" s="237"/>
      <c r="U205" s="164"/>
      <c r="W205" s="8"/>
      <c r="Z205" s="8"/>
    </row>
    <row r="206" spans="2:26" ht="30" hidden="1" customHeight="1">
      <c r="B206" s="234"/>
      <c r="C206" s="235"/>
      <c r="D206" s="234"/>
      <c r="E206" s="235"/>
      <c r="F206" s="236" t="e">
        <f>VLOOKUP(E206,国・地域コードリスト!$L$3:$M$209,2,FALSE)</f>
        <v>#N/A</v>
      </c>
      <c r="G206" s="236" t="e">
        <f>VLOOKUP(E206,国・地域コードリスト!$N$3:$O$209,2,FALSE)</f>
        <v>#N/A</v>
      </c>
      <c r="H206" s="235"/>
      <c r="I206" s="236" t="e">
        <f>VLOOKUP(H206,分野・分科コードリスト!$G$4:$I$49,2,FALSE)</f>
        <v>#N/A</v>
      </c>
      <c r="J206" s="236" t="e">
        <f>VLOOKUP(H206,分野・分科コードリスト!$G$4:$I$49,3,FALSE)</f>
        <v>#N/A</v>
      </c>
      <c r="K206" s="237"/>
      <c r="L206" s="237"/>
      <c r="M206" s="243"/>
      <c r="N206" s="234"/>
      <c r="O206" s="235"/>
      <c r="P206" s="236" t="e">
        <f>VLOOKUP(O206,国・地域コードリスト!$L$3:$M$209,2,FALSE)</f>
        <v>#N/A</v>
      </c>
      <c r="Q206" s="236" t="e">
        <f>VLOOKUP(O206,国・地域コードリスト!$N$3:$O$209,2,FALSE)</f>
        <v>#N/A</v>
      </c>
      <c r="R206" s="237"/>
      <c r="S206" s="164"/>
      <c r="T206" s="237"/>
      <c r="U206" s="164"/>
      <c r="W206" s="8"/>
      <c r="Z206" s="8"/>
    </row>
    <row r="207" spans="2:26" ht="30" hidden="1" customHeight="1">
      <c r="B207" s="234"/>
      <c r="C207" s="235"/>
      <c r="D207" s="234"/>
      <c r="E207" s="235"/>
      <c r="F207" s="236" t="e">
        <f>VLOOKUP(E207,国・地域コードリスト!$L$3:$M$209,2,FALSE)</f>
        <v>#N/A</v>
      </c>
      <c r="G207" s="236" t="e">
        <f>VLOOKUP(E207,国・地域コードリスト!$N$3:$O$209,2,FALSE)</f>
        <v>#N/A</v>
      </c>
      <c r="H207" s="235"/>
      <c r="I207" s="236" t="e">
        <f>VLOOKUP(H207,分野・分科コードリスト!$G$4:$I$49,2,FALSE)</f>
        <v>#N/A</v>
      </c>
      <c r="J207" s="236" t="e">
        <f>VLOOKUP(H207,分野・分科コードリスト!$G$4:$I$49,3,FALSE)</f>
        <v>#N/A</v>
      </c>
      <c r="K207" s="237"/>
      <c r="L207" s="237"/>
      <c r="M207" s="243"/>
      <c r="N207" s="234"/>
      <c r="O207" s="235"/>
      <c r="P207" s="236" t="e">
        <f>VLOOKUP(O207,国・地域コードリスト!$L$3:$M$209,2,FALSE)</f>
        <v>#N/A</v>
      </c>
      <c r="Q207" s="236" t="e">
        <f>VLOOKUP(O207,国・地域コードリスト!$N$3:$O$209,2,FALSE)</f>
        <v>#N/A</v>
      </c>
      <c r="R207" s="237"/>
      <c r="S207" s="164"/>
      <c r="T207" s="237"/>
      <c r="U207" s="164"/>
      <c r="W207" s="8"/>
      <c r="Z207" s="8"/>
    </row>
    <row r="208" spans="2:26" ht="30" hidden="1" customHeight="1">
      <c r="B208" s="234"/>
      <c r="C208" s="235"/>
      <c r="D208" s="234"/>
      <c r="E208" s="235"/>
      <c r="F208" s="236" t="e">
        <f>VLOOKUP(E208,国・地域コードリスト!$L$3:$M$209,2,FALSE)</f>
        <v>#N/A</v>
      </c>
      <c r="G208" s="236" t="e">
        <f>VLOOKUP(E208,国・地域コードリスト!$N$3:$O$209,2,FALSE)</f>
        <v>#N/A</v>
      </c>
      <c r="H208" s="235"/>
      <c r="I208" s="236" t="e">
        <f>VLOOKUP(H208,分野・分科コードリスト!$G$4:$I$49,2,FALSE)</f>
        <v>#N/A</v>
      </c>
      <c r="J208" s="236" t="e">
        <f>VLOOKUP(H208,分野・分科コードリスト!$G$4:$I$49,3,FALSE)</f>
        <v>#N/A</v>
      </c>
      <c r="K208" s="237"/>
      <c r="L208" s="237"/>
      <c r="M208" s="243"/>
      <c r="N208" s="234"/>
      <c r="O208" s="235"/>
      <c r="P208" s="236" t="e">
        <f>VLOOKUP(O208,国・地域コードリスト!$L$3:$M$209,2,FALSE)</f>
        <v>#N/A</v>
      </c>
      <c r="Q208" s="236" t="e">
        <f>VLOOKUP(O208,国・地域コードリスト!$N$3:$O$209,2,FALSE)</f>
        <v>#N/A</v>
      </c>
      <c r="R208" s="237"/>
      <c r="S208" s="164"/>
      <c r="T208" s="237"/>
      <c r="U208" s="164"/>
      <c r="W208" s="8"/>
      <c r="Z208" s="8"/>
    </row>
    <row r="209" spans="2:26" ht="30" hidden="1" customHeight="1">
      <c r="B209" s="234"/>
      <c r="C209" s="235"/>
      <c r="D209" s="234"/>
      <c r="E209" s="235"/>
      <c r="F209" s="236" t="e">
        <f>VLOOKUP(E209,国・地域コードリスト!$L$3:$M$209,2,FALSE)</f>
        <v>#N/A</v>
      </c>
      <c r="G209" s="236" t="e">
        <f>VLOOKUP(E209,国・地域コードリスト!$N$3:$O$209,2,FALSE)</f>
        <v>#N/A</v>
      </c>
      <c r="H209" s="235"/>
      <c r="I209" s="236" t="e">
        <f>VLOOKUP(H209,分野・分科コードリスト!$G$4:$I$49,2,FALSE)</f>
        <v>#N/A</v>
      </c>
      <c r="J209" s="236" t="e">
        <f>VLOOKUP(H209,分野・分科コードリスト!$G$4:$I$49,3,FALSE)</f>
        <v>#N/A</v>
      </c>
      <c r="K209" s="237"/>
      <c r="L209" s="237"/>
      <c r="M209" s="243"/>
      <c r="N209" s="234"/>
      <c r="O209" s="235"/>
      <c r="P209" s="236" t="e">
        <f>VLOOKUP(O209,国・地域コードリスト!$L$3:$M$209,2,FALSE)</f>
        <v>#N/A</v>
      </c>
      <c r="Q209" s="236" t="e">
        <f>VLOOKUP(O209,国・地域コードリスト!$N$3:$O$209,2,FALSE)</f>
        <v>#N/A</v>
      </c>
      <c r="R209" s="237"/>
      <c r="S209" s="164"/>
      <c r="T209" s="237"/>
      <c r="U209" s="164"/>
      <c r="W209" s="8"/>
      <c r="Z209" s="8"/>
    </row>
    <row r="210" spans="2:26" ht="30" hidden="1" customHeight="1">
      <c r="B210" s="234"/>
      <c r="C210" s="235"/>
      <c r="D210" s="234"/>
      <c r="E210" s="235"/>
      <c r="F210" s="236" t="e">
        <f>VLOOKUP(E210,国・地域コードリスト!$L$3:$M$209,2,FALSE)</f>
        <v>#N/A</v>
      </c>
      <c r="G210" s="236" t="e">
        <f>VLOOKUP(E210,国・地域コードリスト!$N$3:$O$209,2,FALSE)</f>
        <v>#N/A</v>
      </c>
      <c r="H210" s="235"/>
      <c r="I210" s="236" t="e">
        <f>VLOOKUP(H210,分野・分科コードリスト!$G$4:$I$49,2,FALSE)</f>
        <v>#N/A</v>
      </c>
      <c r="J210" s="236" t="e">
        <f>VLOOKUP(H210,分野・分科コードリスト!$G$4:$I$49,3,FALSE)</f>
        <v>#N/A</v>
      </c>
      <c r="K210" s="237"/>
      <c r="L210" s="237"/>
      <c r="M210" s="243"/>
      <c r="N210" s="234"/>
      <c r="O210" s="235"/>
      <c r="P210" s="236" t="e">
        <f>VLOOKUP(O210,国・地域コードリスト!$L$3:$M$209,2,FALSE)</f>
        <v>#N/A</v>
      </c>
      <c r="Q210" s="236" t="e">
        <f>VLOOKUP(O210,国・地域コードリスト!$N$3:$O$209,2,FALSE)</f>
        <v>#N/A</v>
      </c>
      <c r="R210" s="237"/>
      <c r="S210" s="164"/>
      <c r="T210" s="237"/>
      <c r="U210" s="164"/>
      <c r="W210" s="8"/>
      <c r="Z210" s="8"/>
    </row>
    <row r="211" spans="2:26" ht="30" hidden="1" customHeight="1">
      <c r="B211" s="234"/>
      <c r="C211" s="235"/>
      <c r="D211" s="234"/>
      <c r="E211" s="235"/>
      <c r="F211" s="236" t="e">
        <f>VLOOKUP(E211,国・地域コードリスト!$L$3:$M$209,2,FALSE)</f>
        <v>#N/A</v>
      </c>
      <c r="G211" s="236" t="e">
        <f>VLOOKUP(E211,国・地域コードリスト!$N$3:$O$209,2,FALSE)</f>
        <v>#N/A</v>
      </c>
      <c r="H211" s="235"/>
      <c r="I211" s="236" t="e">
        <f>VLOOKUP(H211,分野・分科コードリスト!$G$4:$I$49,2,FALSE)</f>
        <v>#N/A</v>
      </c>
      <c r="J211" s="236" t="e">
        <f>VLOOKUP(H211,分野・分科コードリスト!$G$4:$I$49,3,FALSE)</f>
        <v>#N/A</v>
      </c>
      <c r="K211" s="237"/>
      <c r="L211" s="237"/>
      <c r="M211" s="243"/>
      <c r="N211" s="234"/>
      <c r="O211" s="235"/>
      <c r="P211" s="236" t="e">
        <f>VLOOKUP(O211,国・地域コードリスト!$L$3:$M$209,2,FALSE)</f>
        <v>#N/A</v>
      </c>
      <c r="Q211" s="236" t="e">
        <f>VLOOKUP(O211,国・地域コードリスト!$N$3:$O$209,2,FALSE)</f>
        <v>#N/A</v>
      </c>
      <c r="R211" s="237"/>
      <c r="S211" s="164"/>
      <c r="T211" s="237"/>
      <c r="U211" s="164"/>
      <c r="W211" s="8"/>
      <c r="Z211" s="8"/>
    </row>
    <row r="212" spans="2:26" ht="30" hidden="1" customHeight="1">
      <c r="B212" s="234"/>
      <c r="C212" s="235"/>
      <c r="D212" s="234"/>
      <c r="E212" s="235"/>
      <c r="F212" s="236" t="e">
        <f>VLOOKUP(E212,国・地域コードリスト!$L$3:$M$209,2,FALSE)</f>
        <v>#N/A</v>
      </c>
      <c r="G212" s="236" t="e">
        <f>VLOOKUP(E212,国・地域コードリスト!$N$3:$O$209,2,FALSE)</f>
        <v>#N/A</v>
      </c>
      <c r="H212" s="235"/>
      <c r="I212" s="236" t="e">
        <f>VLOOKUP(H212,分野・分科コードリスト!$G$4:$I$49,2,FALSE)</f>
        <v>#N/A</v>
      </c>
      <c r="J212" s="236" t="e">
        <f>VLOOKUP(H212,分野・分科コードリスト!$G$4:$I$49,3,FALSE)</f>
        <v>#N/A</v>
      </c>
      <c r="K212" s="237"/>
      <c r="L212" s="237"/>
      <c r="M212" s="243"/>
      <c r="N212" s="234"/>
      <c r="O212" s="235"/>
      <c r="P212" s="236" t="e">
        <f>VLOOKUP(O212,国・地域コードリスト!$L$3:$M$209,2,FALSE)</f>
        <v>#N/A</v>
      </c>
      <c r="Q212" s="236" t="e">
        <f>VLOOKUP(O212,国・地域コードリスト!$N$3:$O$209,2,FALSE)</f>
        <v>#N/A</v>
      </c>
      <c r="R212" s="237"/>
      <c r="S212" s="164"/>
      <c r="T212" s="237"/>
      <c r="U212" s="164"/>
      <c r="W212" s="8"/>
      <c r="Z212" s="8"/>
    </row>
    <row r="213" spans="2:26" ht="30" hidden="1" customHeight="1">
      <c r="B213" s="234"/>
      <c r="C213" s="235"/>
      <c r="D213" s="234"/>
      <c r="E213" s="235"/>
      <c r="F213" s="236" t="e">
        <f>VLOOKUP(E213,国・地域コードリスト!$L$3:$M$209,2,FALSE)</f>
        <v>#N/A</v>
      </c>
      <c r="G213" s="236" t="e">
        <f>VLOOKUP(E213,国・地域コードリスト!$N$3:$O$209,2,FALSE)</f>
        <v>#N/A</v>
      </c>
      <c r="H213" s="235"/>
      <c r="I213" s="236" t="e">
        <f>VLOOKUP(H213,分野・分科コードリスト!$G$4:$I$49,2,FALSE)</f>
        <v>#N/A</v>
      </c>
      <c r="J213" s="236" t="e">
        <f>VLOOKUP(H213,分野・分科コードリスト!$G$4:$I$49,3,FALSE)</f>
        <v>#N/A</v>
      </c>
      <c r="K213" s="237"/>
      <c r="L213" s="237"/>
      <c r="M213" s="243"/>
      <c r="N213" s="234"/>
      <c r="O213" s="235"/>
      <c r="P213" s="236" t="e">
        <f>VLOOKUP(O213,国・地域コードリスト!$L$3:$M$209,2,FALSE)</f>
        <v>#N/A</v>
      </c>
      <c r="Q213" s="236" t="e">
        <f>VLOOKUP(O213,国・地域コードリスト!$N$3:$O$209,2,FALSE)</f>
        <v>#N/A</v>
      </c>
      <c r="R213" s="237"/>
      <c r="S213" s="164"/>
      <c r="T213" s="237"/>
      <c r="U213" s="164"/>
      <c r="W213" s="8"/>
      <c r="Z213" s="8"/>
    </row>
    <row r="214" spans="2:26" ht="30" hidden="1" customHeight="1">
      <c r="B214" s="234"/>
      <c r="C214" s="235"/>
      <c r="D214" s="234"/>
      <c r="E214" s="235"/>
      <c r="F214" s="236" t="e">
        <f>VLOOKUP(E214,国・地域コードリスト!$L$3:$M$209,2,FALSE)</f>
        <v>#N/A</v>
      </c>
      <c r="G214" s="236" t="e">
        <f>VLOOKUP(E214,国・地域コードリスト!$N$3:$O$209,2,FALSE)</f>
        <v>#N/A</v>
      </c>
      <c r="H214" s="235"/>
      <c r="I214" s="236" t="e">
        <f>VLOOKUP(H214,分野・分科コードリスト!$G$4:$I$49,2,FALSE)</f>
        <v>#N/A</v>
      </c>
      <c r="J214" s="236" t="e">
        <f>VLOOKUP(H214,分野・分科コードリスト!$G$4:$I$49,3,FALSE)</f>
        <v>#N/A</v>
      </c>
      <c r="K214" s="237"/>
      <c r="L214" s="237"/>
      <c r="M214" s="243"/>
      <c r="N214" s="234"/>
      <c r="O214" s="235"/>
      <c r="P214" s="236" t="e">
        <f>VLOOKUP(O214,国・地域コードリスト!$L$3:$M$209,2,FALSE)</f>
        <v>#N/A</v>
      </c>
      <c r="Q214" s="236" t="e">
        <f>VLOOKUP(O214,国・地域コードリスト!$N$3:$O$209,2,FALSE)</f>
        <v>#N/A</v>
      </c>
      <c r="R214" s="237"/>
      <c r="S214" s="164"/>
      <c r="T214" s="237"/>
      <c r="U214" s="164"/>
      <c r="W214" s="8"/>
      <c r="Z214" s="8"/>
    </row>
    <row r="215" spans="2:26" ht="30" hidden="1" customHeight="1">
      <c r="B215" s="234"/>
      <c r="C215" s="235"/>
      <c r="D215" s="234"/>
      <c r="E215" s="235"/>
      <c r="F215" s="236" t="e">
        <f>VLOOKUP(E215,国・地域コードリスト!$L$3:$M$209,2,FALSE)</f>
        <v>#N/A</v>
      </c>
      <c r="G215" s="236" t="e">
        <f>VLOOKUP(E215,国・地域コードリスト!$N$3:$O$209,2,FALSE)</f>
        <v>#N/A</v>
      </c>
      <c r="H215" s="235"/>
      <c r="I215" s="236" t="e">
        <f>VLOOKUP(H215,分野・分科コードリスト!$G$4:$I$49,2,FALSE)</f>
        <v>#N/A</v>
      </c>
      <c r="J215" s="236" t="e">
        <f>VLOOKUP(H215,分野・分科コードリスト!$G$4:$I$49,3,FALSE)</f>
        <v>#N/A</v>
      </c>
      <c r="K215" s="237"/>
      <c r="L215" s="237"/>
      <c r="M215" s="243"/>
      <c r="N215" s="234"/>
      <c r="O215" s="235"/>
      <c r="P215" s="236" t="e">
        <f>VLOOKUP(O215,国・地域コードリスト!$L$3:$M$209,2,FALSE)</f>
        <v>#N/A</v>
      </c>
      <c r="Q215" s="236" t="e">
        <f>VLOOKUP(O215,国・地域コードリスト!$N$3:$O$209,2,FALSE)</f>
        <v>#N/A</v>
      </c>
      <c r="R215" s="237"/>
      <c r="S215" s="164"/>
      <c r="T215" s="237"/>
      <c r="U215" s="164"/>
      <c r="V215" s="86"/>
      <c r="W215" s="8"/>
      <c r="Z215" s="8"/>
    </row>
    <row r="216" spans="2:26" ht="30" hidden="1" customHeight="1">
      <c r="B216" s="234"/>
      <c r="C216" s="235"/>
      <c r="D216" s="234"/>
      <c r="E216" s="235"/>
      <c r="F216" s="236" t="e">
        <f>VLOOKUP(E216,国・地域コードリスト!$L$3:$M$209,2,FALSE)</f>
        <v>#N/A</v>
      </c>
      <c r="G216" s="236" t="e">
        <f>VLOOKUP(E216,国・地域コードリスト!$N$3:$O$209,2,FALSE)</f>
        <v>#N/A</v>
      </c>
      <c r="H216" s="235"/>
      <c r="I216" s="236" t="e">
        <f>VLOOKUP(H216,分野・分科コードリスト!$G$4:$I$49,2,FALSE)</f>
        <v>#N/A</v>
      </c>
      <c r="J216" s="236" t="e">
        <f>VLOOKUP(H216,分野・分科コードリスト!$G$4:$I$49,3,FALSE)</f>
        <v>#N/A</v>
      </c>
      <c r="K216" s="237"/>
      <c r="L216" s="237"/>
      <c r="M216" s="243"/>
      <c r="N216" s="234"/>
      <c r="O216" s="235"/>
      <c r="P216" s="236" t="e">
        <f>VLOOKUP(O216,国・地域コードリスト!$L$3:$M$209,2,FALSE)</f>
        <v>#N/A</v>
      </c>
      <c r="Q216" s="236" t="e">
        <f>VLOOKUP(O216,国・地域コードリスト!$N$3:$O$209,2,FALSE)</f>
        <v>#N/A</v>
      </c>
      <c r="R216" s="237"/>
      <c r="S216" s="164"/>
      <c r="T216" s="237"/>
      <c r="U216" s="164"/>
      <c r="W216" s="8"/>
      <c r="Z216" s="8"/>
    </row>
    <row r="217" spans="2:26" ht="30" hidden="1" customHeight="1">
      <c r="B217" s="234"/>
      <c r="C217" s="235"/>
      <c r="D217" s="234"/>
      <c r="E217" s="235"/>
      <c r="F217" s="236" t="e">
        <f>VLOOKUP(E217,国・地域コードリスト!$L$3:$M$209,2,FALSE)</f>
        <v>#N/A</v>
      </c>
      <c r="G217" s="236" t="e">
        <f>VLOOKUP(E217,国・地域コードリスト!$N$3:$O$209,2,FALSE)</f>
        <v>#N/A</v>
      </c>
      <c r="H217" s="235"/>
      <c r="I217" s="236" t="e">
        <f>VLOOKUP(H217,分野・分科コードリスト!$G$4:$I$49,2,FALSE)</f>
        <v>#N/A</v>
      </c>
      <c r="J217" s="236" t="e">
        <f>VLOOKUP(H217,分野・分科コードリスト!$G$4:$I$49,3,FALSE)</f>
        <v>#N/A</v>
      </c>
      <c r="K217" s="237"/>
      <c r="L217" s="237"/>
      <c r="M217" s="243"/>
      <c r="N217" s="234"/>
      <c r="O217" s="235"/>
      <c r="P217" s="236" t="e">
        <f>VLOOKUP(O217,国・地域コードリスト!$L$3:$M$209,2,FALSE)</f>
        <v>#N/A</v>
      </c>
      <c r="Q217" s="236" t="e">
        <f>VLOOKUP(O217,国・地域コードリスト!$N$3:$O$209,2,FALSE)</f>
        <v>#N/A</v>
      </c>
      <c r="R217" s="237"/>
      <c r="S217" s="164"/>
      <c r="T217" s="237"/>
      <c r="U217" s="164"/>
      <c r="W217" s="8"/>
      <c r="Z217" s="8"/>
    </row>
    <row r="218" spans="2:26" ht="30" hidden="1" customHeight="1">
      <c r="B218" s="234"/>
      <c r="C218" s="235"/>
      <c r="D218" s="234"/>
      <c r="E218" s="235"/>
      <c r="F218" s="236" t="e">
        <f>VLOOKUP(E218,国・地域コードリスト!$L$3:$M$209,2,FALSE)</f>
        <v>#N/A</v>
      </c>
      <c r="G218" s="236" t="e">
        <f>VLOOKUP(E218,国・地域コードリスト!$N$3:$O$209,2,FALSE)</f>
        <v>#N/A</v>
      </c>
      <c r="H218" s="235"/>
      <c r="I218" s="236" t="e">
        <f>VLOOKUP(H218,分野・分科コードリスト!$G$4:$I$49,2,FALSE)</f>
        <v>#N/A</v>
      </c>
      <c r="J218" s="236" t="e">
        <f>VLOOKUP(H218,分野・分科コードリスト!$G$4:$I$49,3,FALSE)</f>
        <v>#N/A</v>
      </c>
      <c r="K218" s="237"/>
      <c r="L218" s="237"/>
      <c r="M218" s="243"/>
      <c r="N218" s="234"/>
      <c r="O218" s="235"/>
      <c r="P218" s="236" t="e">
        <f>VLOOKUP(O218,国・地域コードリスト!$L$3:$M$209,2,FALSE)</f>
        <v>#N/A</v>
      </c>
      <c r="Q218" s="236" t="e">
        <f>VLOOKUP(O218,国・地域コードリスト!$N$3:$O$209,2,FALSE)</f>
        <v>#N/A</v>
      </c>
      <c r="R218" s="237"/>
      <c r="S218" s="164"/>
      <c r="T218" s="237"/>
      <c r="U218" s="164"/>
      <c r="W218" s="8"/>
      <c r="Z218" s="8"/>
    </row>
    <row r="219" spans="2:26" ht="30" hidden="1" customHeight="1">
      <c r="B219" s="234"/>
      <c r="C219" s="235"/>
      <c r="D219" s="234"/>
      <c r="E219" s="235"/>
      <c r="F219" s="236" t="e">
        <f>VLOOKUP(E219,国・地域コードリスト!$L$3:$M$209,2,FALSE)</f>
        <v>#N/A</v>
      </c>
      <c r="G219" s="236" t="e">
        <f>VLOOKUP(E219,国・地域コードリスト!$N$3:$O$209,2,FALSE)</f>
        <v>#N/A</v>
      </c>
      <c r="H219" s="235"/>
      <c r="I219" s="236" t="e">
        <f>VLOOKUP(H219,分野・分科コードリスト!$G$4:$I$49,2,FALSE)</f>
        <v>#N/A</v>
      </c>
      <c r="J219" s="236" t="e">
        <f>VLOOKUP(H219,分野・分科コードリスト!$G$4:$I$49,3,FALSE)</f>
        <v>#N/A</v>
      </c>
      <c r="K219" s="237"/>
      <c r="L219" s="237"/>
      <c r="M219" s="243"/>
      <c r="N219" s="234"/>
      <c r="O219" s="235"/>
      <c r="P219" s="236" t="e">
        <f>VLOOKUP(O219,国・地域コードリスト!$L$3:$M$209,2,FALSE)</f>
        <v>#N/A</v>
      </c>
      <c r="Q219" s="236" t="e">
        <f>VLOOKUP(O219,国・地域コードリスト!$N$3:$O$209,2,FALSE)</f>
        <v>#N/A</v>
      </c>
      <c r="R219" s="237"/>
      <c r="S219" s="164"/>
      <c r="T219" s="237"/>
      <c r="U219" s="164"/>
      <c r="W219" s="8"/>
      <c r="Z219" s="8"/>
    </row>
    <row r="220" spans="2:26" ht="30" hidden="1" customHeight="1">
      <c r="B220" s="234"/>
      <c r="C220" s="235"/>
      <c r="D220" s="234"/>
      <c r="E220" s="235"/>
      <c r="F220" s="236" t="e">
        <f>VLOOKUP(E220,国・地域コードリスト!$L$3:$M$209,2,FALSE)</f>
        <v>#N/A</v>
      </c>
      <c r="G220" s="236" t="e">
        <f>VLOOKUP(E220,国・地域コードリスト!$N$3:$O$209,2,FALSE)</f>
        <v>#N/A</v>
      </c>
      <c r="H220" s="235"/>
      <c r="I220" s="236" t="e">
        <f>VLOOKUP(H220,分野・分科コードリスト!$G$4:$I$49,2,FALSE)</f>
        <v>#N/A</v>
      </c>
      <c r="J220" s="236" t="e">
        <f>VLOOKUP(H220,分野・分科コードリスト!$G$4:$I$49,3,FALSE)</f>
        <v>#N/A</v>
      </c>
      <c r="K220" s="237"/>
      <c r="L220" s="237"/>
      <c r="M220" s="243"/>
      <c r="N220" s="234"/>
      <c r="O220" s="235"/>
      <c r="P220" s="236" t="e">
        <f>VLOOKUP(O220,国・地域コードリスト!$L$3:$M$209,2,FALSE)</f>
        <v>#N/A</v>
      </c>
      <c r="Q220" s="236" t="e">
        <f>VLOOKUP(O220,国・地域コードリスト!$N$3:$O$209,2,FALSE)</f>
        <v>#N/A</v>
      </c>
      <c r="R220" s="237"/>
      <c r="S220" s="164"/>
      <c r="T220" s="237"/>
      <c r="U220" s="164"/>
      <c r="W220" s="8"/>
      <c r="Z220" s="8"/>
    </row>
    <row r="221" spans="2:26" ht="30" hidden="1" customHeight="1">
      <c r="B221" s="234"/>
      <c r="C221" s="235"/>
      <c r="D221" s="234"/>
      <c r="E221" s="235"/>
      <c r="F221" s="236" t="e">
        <f>VLOOKUP(E221,国・地域コードリスト!$L$3:$M$209,2,FALSE)</f>
        <v>#N/A</v>
      </c>
      <c r="G221" s="236" t="e">
        <f>VLOOKUP(E221,国・地域コードリスト!$N$3:$O$209,2,FALSE)</f>
        <v>#N/A</v>
      </c>
      <c r="H221" s="235"/>
      <c r="I221" s="236" t="e">
        <f>VLOOKUP(H221,分野・分科コードリスト!$G$4:$I$49,2,FALSE)</f>
        <v>#N/A</v>
      </c>
      <c r="J221" s="236" t="e">
        <f>VLOOKUP(H221,分野・分科コードリスト!$G$4:$I$49,3,FALSE)</f>
        <v>#N/A</v>
      </c>
      <c r="K221" s="237"/>
      <c r="L221" s="237"/>
      <c r="M221" s="243"/>
      <c r="N221" s="234"/>
      <c r="O221" s="235"/>
      <c r="P221" s="236" t="e">
        <f>VLOOKUP(O221,国・地域コードリスト!$L$3:$M$209,2,FALSE)</f>
        <v>#N/A</v>
      </c>
      <c r="Q221" s="236" t="e">
        <f>VLOOKUP(O221,国・地域コードリスト!$N$3:$O$209,2,FALSE)</f>
        <v>#N/A</v>
      </c>
      <c r="R221" s="237"/>
      <c r="S221" s="164"/>
      <c r="T221" s="237"/>
      <c r="U221" s="164"/>
      <c r="W221" s="8"/>
      <c r="Z221" s="8"/>
    </row>
    <row r="222" spans="2:26" ht="30" hidden="1" customHeight="1">
      <c r="B222" s="234"/>
      <c r="C222" s="235"/>
      <c r="D222" s="234"/>
      <c r="E222" s="235"/>
      <c r="F222" s="236" t="e">
        <f>VLOOKUP(E222,国・地域コードリスト!$L$3:$M$209,2,FALSE)</f>
        <v>#N/A</v>
      </c>
      <c r="G222" s="236" t="e">
        <f>VLOOKUP(E222,国・地域コードリスト!$N$3:$O$209,2,FALSE)</f>
        <v>#N/A</v>
      </c>
      <c r="H222" s="235"/>
      <c r="I222" s="236" t="e">
        <f>VLOOKUP(H222,分野・分科コードリスト!$G$4:$I$49,2,FALSE)</f>
        <v>#N/A</v>
      </c>
      <c r="J222" s="236" t="e">
        <f>VLOOKUP(H222,分野・分科コードリスト!$G$4:$I$49,3,FALSE)</f>
        <v>#N/A</v>
      </c>
      <c r="K222" s="237"/>
      <c r="L222" s="237"/>
      <c r="M222" s="243"/>
      <c r="N222" s="234"/>
      <c r="O222" s="235"/>
      <c r="P222" s="236" t="e">
        <f>VLOOKUP(O222,国・地域コードリスト!$L$3:$M$209,2,FALSE)</f>
        <v>#N/A</v>
      </c>
      <c r="Q222" s="236" t="e">
        <f>VLOOKUP(O222,国・地域コードリスト!$N$3:$O$209,2,FALSE)</f>
        <v>#N/A</v>
      </c>
      <c r="R222" s="237"/>
      <c r="S222" s="164"/>
      <c r="T222" s="237"/>
      <c r="U222" s="164"/>
      <c r="W222" s="8"/>
      <c r="Z222" s="8"/>
    </row>
    <row r="223" spans="2:26" ht="30" hidden="1" customHeight="1">
      <c r="B223" s="234"/>
      <c r="C223" s="235"/>
      <c r="D223" s="234"/>
      <c r="E223" s="235"/>
      <c r="F223" s="236" t="e">
        <f>VLOOKUP(E223,国・地域コードリスト!$L$3:$M$209,2,FALSE)</f>
        <v>#N/A</v>
      </c>
      <c r="G223" s="236" t="e">
        <f>VLOOKUP(E223,国・地域コードリスト!$N$3:$O$209,2,FALSE)</f>
        <v>#N/A</v>
      </c>
      <c r="H223" s="235"/>
      <c r="I223" s="236" t="e">
        <f>VLOOKUP(H223,分野・分科コードリスト!$G$4:$I$49,2,FALSE)</f>
        <v>#N/A</v>
      </c>
      <c r="J223" s="236" t="e">
        <f>VLOOKUP(H223,分野・分科コードリスト!$G$4:$I$49,3,FALSE)</f>
        <v>#N/A</v>
      </c>
      <c r="K223" s="237"/>
      <c r="L223" s="237"/>
      <c r="M223" s="243"/>
      <c r="N223" s="234"/>
      <c r="O223" s="235"/>
      <c r="P223" s="236" t="e">
        <f>VLOOKUP(O223,国・地域コードリスト!$L$3:$M$209,2,FALSE)</f>
        <v>#N/A</v>
      </c>
      <c r="Q223" s="236" t="e">
        <f>VLOOKUP(O223,国・地域コードリスト!$N$3:$O$209,2,FALSE)</f>
        <v>#N/A</v>
      </c>
      <c r="R223" s="237"/>
      <c r="S223" s="164"/>
      <c r="T223" s="237"/>
      <c r="U223" s="164"/>
      <c r="W223" s="8"/>
      <c r="Z223" s="8"/>
    </row>
    <row r="224" spans="2:26" ht="30" hidden="1" customHeight="1">
      <c r="B224" s="234"/>
      <c r="C224" s="235"/>
      <c r="D224" s="234"/>
      <c r="E224" s="235"/>
      <c r="F224" s="236" t="e">
        <f>VLOOKUP(E224,国・地域コードリスト!$L$3:$M$209,2,FALSE)</f>
        <v>#N/A</v>
      </c>
      <c r="G224" s="236" t="e">
        <f>VLOOKUP(E224,国・地域コードリスト!$N$3:$O$209,2,FALSE)</f>
        <v>#N/A</v>
      </c>
      <c r="H224" s="235"/>
      <c r="I224" s="236" t="e">
        <f>VLOOKUP(H224,分野・分科コードリスト!$G$4:$I$49,2,FALSE)</f>
        <v>#N/A</v>
      </c>
      <c r="J224" s="236" t="e">
        <f>VLOOKUP(H224,分野・分科コードリスト!$G$4:$I$49,3,FALSE)</f>
        <v>#N/A</v>
      </c>
      <c r="K224" s="237"/>
      <c r="L224" s="237"/>
      <c r="M224" s="243"/>
      <c r="N224" s="234"/>
      <c r="O224" s="235"/>
      <c r="P224" s="236" t="e">
        <f>VLOOKUP(O224,国・地域コードリスト!$L$3:$M$209,2,FALSE)</f>
        <v>#N/A</v>
      </c>
      <c r="Q224" s="236" t="e">
        <f>VLOOKUP(O224,国・地域コードリスト!$N$3:$O$209,2,FALSE)</f>
        <v>#N/A</v>
      </c>
      <c r="R224" s="237"/>
      <c r="S224" s="164"/>
      <c r="T224" s="237"/>
      <c r="U224" s="164"/>
      <c r="W224" s="8"/>
      <c r="Z224" s="8"/>
    </row>
    <row r="225" spans="2:26" ht="30" hidden="1" customHeight="1">
      <c r="B225" s="234"/>
      <c r="C225" s="235"/>
      <c r="D225" s="234"/>
      <c r="E225" s="235"/>
      <c r="F225" s="236" t="e">
        <f>VLOOKUP(E225,国・地域コードリスト!$L$3:$M$209,2,FALSE)</f>
        <v>#N/A</v>
      </c>
      <c r="G225" s="236" t="e">
        <f>VLOOKUP(E225,国・地域コードリスト!$N$3:$O$209,2,FALSE)</f>
        <v>#N/A</v>
      </c>
      <c r="H225" s="235"/>
      <c r="I225" s="236" t="e">
        <f>VLOOKUP(H225,分野・分科コードリスト!$G$4:$I$49,2,FALSE)</f>
        <v>#N/A</v>
      </c>
      <c r="J225" s="236" t="e">
        <f>VLOOKUP(H225,分野・分科コードリスト!$G$4:$I$49,3,FALSE)</f>
        <v>#N/A</v>
      </c>
      <c r="K225" s="237"/>
      <c r="L225" s="237"/>
      <c r="M225" s="243"/>
      <c r="N225" s="234"/>
      <c r="O225" s="235"/>
      <c r="P225" s="236" t="e">
        <f>VLOOKUP(O225,国・地域コードリスト!$L$3:$M$209,2,FALSE)</f>
        <v>#N/A</v>
      </c>
      <c r="Q225" s="236" t="e">
        <f>VLOOKUP(O225,国・地域コードリスト!$N$3:$O$209,2,FALSE)</f>
        <v>#N/A</v>
      </c>
      <c r="R225" s="237"/>
      <c r="S225" s="164"/>
      <c r="T225" s="237"/>
      <c r="U225" s="164"/>
      <c r="W225" s="8"/>
      <c r="Z225" s="8"/>
    </row>
    <row r="226" spans="2:26" ht="30" hidden="1" customHeight="1">
      <c r="B226" s="234"/>
      <c r="C226" s="235"/>
      <c r="D226" s="234"/>
      <c r="E226" s="235"/>
      <c r="F226" s="236" t="e">
        <f>VLOOKUP(E226,国・地域コードリスト!$L$3:$M$209,2,FALSE)</f>
        <v>#N/A</v>
      </c>
      <c r="G226" s="236" t="e">
        <f>VLOOKUP(E226,国・地域コードリスト!$N$3:$O$209,2,FALSE)</f>
        <v>#N/A</v>
      </c>
      <c r="H226" s="235"/>
      <c r="I226" s="236" t="e">
        <f>VLOOKUP(H226,分野・分科コードリスト!$G$4:$I$49,2,FALSE)</f>
        <v>#N/A</v>
      </c>
      <c r="J226" s="236" t="e">
        <f>VLOOKUP(H226,分野・分科コードリスト!$G$4:$I$49,3,FALSE)</f>
        <v>#N/A</v>
      </c>
      <c r="K226" s="237"/>
      <c r="L226" s="237"/>
      <c r="M226" s="243"/>
      <c r="N226" s="234"/>
      <c r="O226" s="235"/>
      <c r="P226" s="236" t="e">
        <f>VLOOKUP(O226,国・地域コードリスト!$L$3:$M$209,2,FALSE)</f>
        <v>#N/A</v>
      </c>
      <c r="Q226" s="236" t="e">
        <f>VLOOKUP(O226,国・地域コードリスト!$N$3:$O$209,2,FALSE)</f>
        <v>#N/A</v>
      </c>
      <c r="R226" s="237"/>
      <c r="S226" s="164"/>
      <c r="T226" s="237"/>
      <c r="U226" s="164"/>
      <c r="W226" s="8"/>
      <c r="Z226" s="8"/>
    </row>
    <row r="227" spans="2:26" ht="30" hidden="1" customHeight="1">
      <c r="B227" s="234"/>
      <c r="C227" s="235"/>
      <c r="D227" s="234"/>
      <c r="E227" s="235"/>
      <c r="F227" s="236" t="e">
        <f>VLOOKUP(E227,国・地域コードリスト!$L$3:$M$209,2,FALSE)</f>
        <v>#N/A</v>
      </c>
      <c r="G227" s="236" t="e">
        <f>VLOOKUP(E227,国・地域コードリスト!$N$3:$O$209,2,FALSE)</f>
        <v>#N/A</v>
      </c>
      <c r="H227" s="235"/>
      <c r="I227" s="236" t="e">
        <f>VLOOKUP(H227,分野・分科コードリスト!$G$4:$I$49,2,FALSE)</f>
        <v>#N/A</v>
      </c>
      <c r="J227" s="236" t="e">
        <f>VLOOKUP(H227,分野・分科コードリスト!$G$4:$I$49,3,FALSE)</f>
        <v>#N/A</v>
      </c>
      <c r="K227" s="237"/>
      <c r="L227" s="237"/>
      <c r="M227" s="243"/>
      <c r="N227" s="234"/>
      <c r="O227" s="235"/>
      <c r="P227" s="236" t="e">
        <f>VLOOKUP(O227,国・地域コードリスト!$L$3:$M$209,2,FALSE)</f>
        <v>#N/A</v>
      </c>
      <c r="Q227" s="236" t="e">
        <f>VLOOKUP(O227,国・地域コードリスト!$N$3:$O$209,2,FALSE)</f>
        <v>#N/A</v>
      </c>
      <c r="R227" s="237"/>
      <c r="S227" s="164"/>
      <c r="T227" s="237"/>
      <c r="U227" s="164"/>
      <c r="W227" s="8"/>
      <c r="Z227" s="8"/>
    </row>
    <row r="228" spans="2:26" ht="30" hidden="1" customHeight="1">
      <c r="B228" s="234"/>
      <c r="C228" s="235"/>
      <c r="D228" s="234"/>
      <c r="E228" s="235"/>
      <c r="F228" s="236" t="e">
        <f>VLOOKUP(E228,国・地域コードリスト!$L$3:$M$209,2,FALSE)</f>
        <v>#N/A</v>
      </c>
      <c r="G228" s="236" t="e">
        <f>VLOOKUP(E228,国・地域コードリスト!$N$3:$O$209,2,FALSE)</f>
        <v>#N/A</v>
      </c>
      <c r="H228" s="235"/>
      <c r="I228" s="236" t="e">
        <f>VLOOKUP(H228,分野・分科コードリスト!$G$4:$I$49,2,FALSE)</f>
        <v>#N/A</v>
      </c>
      <c r="J228" s="236" t="e">
        <f>VLOOKUP(H228,分野・分科コードリスト!$G$4:$I$49,3,FALSE)</f>
        <v>#N/A</v>
      </c>
      <c r="K228" s="237"/>
      <c r="L228" s="237"/>
      <c r="M228" s="243"/>
      <c r="N228" s="234"/>
      <c r="O228" s="235"/>
      <c r="P228" s="236" t="e">
        <f>VLOOKUP(O228,国・地域コードリスト!$L$3:$M$209,2,FALSE)</f>
        <v>#N/A</v>
      </c>
      <c r="Q228" s="236" t="e">
        <f>VLOOKUP(O228,国・地域コードリスト!$N$3:$O$209,2,FALSE)</f>
        <v>#N/A</v>
      </c>
      <c r="R228" s="237"/>
      <c r="S228" s="164"/>
      <c r="T228" s="237"/>
      <c r="U228" s="164"/>
      <c r="W228" s="8"/>
      <c r="Z228" s="8"/>
    </row>
    <row r="229" spans="2:26" ht="30" hidden="1" customHeight="1">
      <c r="B229" s="234"/>
      <c r="C229" s="235"/>
      <c r="D229" s="234"/>
      <c r="E229" s="235"/>
      <c r="F229" s="236" t="e">
        <f>VLOOKUP(E229,国・地域コードリスト!$L$3:$M$209,2,FALSE)</f>
        <v>#N/A</v>
      </c>
      <c r="G229" s="236" t="e">
        <f>VLOOKUP(E229,国・地域コードリスト!$N$3:$O$209,2,FALSE)</f>
        <v>#N/A</v>
      </c>
      <c r="H229" s="235"/>
      <c r="I229" s="236" t="e">
        <f>VLOOKUP(H229,分野・分科コードリスト!$G$4:$I$49,2,FALSE)</f>
        <v>#N/A</v>
      </c>
      <c r="J229" s="236" t="e">
        <f>VLOOKUP(H229,分野・分科コードリスト!$G$4:$I$49,3,FALSE)</f>
        <v>#N/A</v>
      </c>
      <c r="K229" s="237"/>
      <c r="L229" s="237"/>
      <c r="M229" s="243"/>
      <c r="N229" s="234"/>
      <c r="O229" s="235"/>
      <c r="P229" s="236" t="e">
        <f>VLOOKUP(O229,国・地域コードリスト!$L$3:$M$209,2,FALSE)</f>
        <v>#N/A</v>
      </c>
      <c r="Q229" s="236" t="e">
        <f>VLOOKUP(O229,国・地域コードリスト!$N$3:$O$209,2,FALSE)</f>
        <v>#N/A</v>
      </c>
      <c r="R229" s="237"/>
      <c r="S229" s="164"/>
      <c r="T229" s="237"/>
      <c r="U229" s="164"/>
      <c r="W229" s="8"/>
      <c r="Z229" s="8"/>
    </row>
    <row r="230" spans="2:26" ht="30" hidden="1" customHeight="1">
      <c r="B230" s="234"/>
      <c r="C230" s="235"/>
      <c r="D230" s="234"/>
      <c r="E230" s="235"/>
      <c r="F230" s="236" t="e">
        <f>VLOOKUP(E230,国・地域コードリスト!$L$3:$M$209,2,FALSE)</f>
        <v>#N/A</v>
      </c>
      <c r="G230" s="236" t="e">
        <f>VLOOKUP(E230,国・地域コードリスト!$N$3:$O$209,2,FALSE)</f>
        <v>#N/A</v>
      </c>
      <c r="H230" s="235"/>
      <c r="I230" s="236" t="e">
        <f>VLOOKUP(H230,分野・分科コードリスト!$G$4:$I$49,2,FALSE)</f>
        <v>#N/A</v>
      </c>
      <c r="J230" s="236" t="e">
        <f>VLOOKUP(H230,分野・分科コードリスト!$G$4:$I$49,3,FALSE)</f>
        <v>#N/A</v>
      </c>
      <c r="K230" s="237"/>
      <c r="L230" s="237"/>
      <c r="M230" s="243"/>
      <c r="N230" s="234"/>
      <c r="O230" s="235"/>
      <c r="P230" s="236" t="e">
        <f>VLOOKUP(O230,国・地域コードリスト!$L$3:$M$209,2,FALSE)</f>
        <v>#N/A</v>
      </c>
      <c r="Q230" s="236" t="e">
        <f>VLOOKUP(O230,国・地域コードリスト!$N$3:$O$209,2,FALSE)</f>
        <v>#N/A</v>
      </c>
      <c r="R230" s="237"/>
      <c r="S230" s="164"/>
      <c r="T230" s="237"/>
      <c r="U230" s="164"/>
      <c r="W230" s="8"/>
      <c r="Z230" s="8"/>
    </row>
    <row r="231" spans="2:26" ht="30" hidden="1" customHeight="1">
      <c r="B231" s="234"/>
      <c r="C231" s="235"/>
      <c r="D231" s="234"/>
      <c r="E231" s="235"/>
      <c r="F231" s="236" t="e">
        <f>VLOOKUP(E231,国・地域コードリスト!$L$3:$M$209,2,FALSE)</f>
        <v>#N/A</v>
      </c>
      <c r="G231" s="236" t="e">
        <f>VLOOKUP(E231,国・地域コードリスト!$N$3:$O$209,2,FALSE)</f>
        <v>#N/A</v>
      </c>
      <c r="H231" s="235"/>
      <c r="I231" s="236" t="e">
        <f>VLOOKUP(H231,分野・分科コードリスト!$G$4:$I$49,2,FALSE)</f>
        <v>#N/A</v>
      </c>
      <c r="J231" s="236" t="e">
        <f>VLOOKUP(H231,分野・分科コードリスト!$G$4:$I$49,3,FALSE)</f>
        <v>#N/A</v>
      </c>
      <c r="K231" s="237"/>
      <c r="L231" s="237"/>
      <c r="M231" s="243"/>
      <c r="N231" s="234"/>
      <c r="O231" s="235"/>
      <c r="P231" s="236" t="e">
        <f>VLOOKUP(O231,国・地域コードリスト!$L$3:$M$209,2,FALSE)</f>
        <v>#N/A</v>
      </c>
      <c r="Q231" s="236" t="e">
        <f>VLOOKUP(O231,国・地域コードリスト!$N$3:$O$209,2,FALSE)</f>
        <v>#N/A</v>
      </c>
      <c r="R231" s="237"/>
      <c r="S231" s="164"/>
      <c r="T231" s="237"/>
      <c r="U231" s="164"/>
      <c r="W231" s="8"/>
      <c r="Z231" s="8"/>
    </row>
    <row r="232" spans="2:26" ht="30" hidden="1" customHeight="1">
      <c r="B232" s="234"/>
      <c r="C232" s="235"/>
      <c r="D232" s="234"/>
      <c r="E232" s="235"/>
      <c r="F232" s="236" t="e">
        <f>VLOOKUP(E232,国・地域コードリスト!$L$3:$M$209,2,FALSE)</f>
        <v>#N/A</v>
      </c>
      <c r="G232" s="236" t="e">
        <f>VLOOKUP(E232,国・地域コードリスト!$N$3:$O$209,2,FALSE)</f>
        <v>#N/A</v>
      </c>
      <c r="H232" s="235"/>
      <c r="I232" s="236" t="e">
        <f>VLOOKUP(H232,分野・分科コードリスト!$G$4:$I$49,2,FALSE)</f>
        <v>#N/A</v>
      </c>
      <c r="J232" s="236" t="e">
        <f>VLOOKUP(H232,分野・分科コードリスト!$G$4:$I$49,3,FALSE)</f>
        <v>#N/A</v>
      </c>
      <c r="K232" s="237"/>
      <c r="L232" s="237"/>
      <c r="M232" s="243"/>
      <c r="N232" s="234"/>
      <c r="O232" s="235"/>
      <c r="P232" s="236" t="e">
        <f>VLOOKUP(O232,国・地域コードリスト!$L$3:$M$209,2,FALSE)</f>
        <v>#N/A</v>
      </c>
      <c r="Q232" s="236" t="e">
        <f>VLOOKUP(O232,国・地域コードリスト!$N$3:$O$209,2,FALSE)</f>
        <v>#N/A</v>
      </c>
      <c r="R232" s="237"/>
      <c r="S232" s="164"/>
      <c r="T232" s="237"/>
      <c r="U232" s="164"/>
      <c r="W232" s="8"/>
      <c r="Z232" s="8"/>
    </row>
    <row r="233" spans="2:26" ht="30" hidden="1" customHeight="1">
      <c r="B233" s="234"/>
      <c r="C233" s="235"/>
      <c r="D233" s="234"/>
      <c r="E233" s="235"/>
      <c r="F233" s="236" t="e">
        <f>VLOOKUP(E233,国・地域コードリスト!$L$3:$M$209,2,FALSE)</f>
        <v>#N/A</v>
      </c>
      <c r="G233" s="236" t="e">
        <f>VLOOKUP(E233,国・地域コードリスト!$N$3:$O$209,2,FALSE)</f>
        <v>#N/A</v>
      </c>
      <c r="H233" s="235"/>
      <c r="I233" s="236" t="e">
        <f>VLOOKUP(H233,分野・分科コードリスト!$G$4:$I$49,2,FALSE)</f>
        <v>#N/A</v>
      </c>
      <c r="J233" s="236" t="e">
        <f>VLOOKUP(H233,分野・分科コードリスト!$G$4:$I$49,3,FALSE)</f>
        <v>#N/A</v>
      </c>
      <c r="K233" s="237"/>
      <c r="L233" s="237"/>
      <c r="M233" s="243"/>
      <c r="N233" s="234"/>
      <c r="O233" s="235"/>
      <c r="P233" s="236" t="e">
        <f>VLOOKUP(O233,国・地域コードリスト!$L$3:$M$209,2,FALSE)</f>
        <v>#N/A</v>
      </c>
      <c r="Q233" s="236" t="e">
        <f>VLOOKUP(O233,国・地域コードリスト!$N$3:$O$209,2,FALSE)</f>
        <v>#N/A</v>
      </c>
      <c r="R233" s="237"/>
      <c r="S233" s="164"/>
      <c r="T233" s="237"/>
      <c r="U233" s="164"/>
      <c r="W233" s="8"/>
      <c r="Z233" s="8"/>
    </row>
    <row r="234" spans="2:26" ht="30" hidden="1" customHeight="1">
      <c r="B234" s="234"/>
      <c r="C234" s="235"/>
      <c r="D234" s="234"/>
      <c r="E234" s="235"/>
      <c r="F234" s="236" t="e">
        <f>VLOOKUP(E234,国・地域コードリスト!$L$3:$M$209,2,FALSE)</f>
        <v>#N/A</v>
      </c>
      <c r="G234" s="236" t="e">
        <f>VLOOKUP(E234,国・地域コードリスト!$N$3:$O$209,2,FALSE)</f>
        <v>#N/A</v>
      </c>
      <c r="H234" s="235"/>
      <c r="I234" s="236" t="e">
        <f>VLOOKUP(H234,分野・分科コードリスト!$G$4:$I$49,2,FALSE)</f>
        <v>#N/A</v>
      </c>
      <c r="J234" s="236" t="e">
        <f>VLOOKUP(H234,分野・分科コードリスト!$G$4:$I$49,3,FALSE)</f>
        <v>#N/A</v>
      </c>
      <c r="K234" s="237"/>
      <c r="L234" s="237"/>
      <c r="M234" s="243"/>
      <c r="N234" s="234"/>
      <c r="O234" s="235"/>
      <c r="P234" s="236" t="e">
        <f>VLOOKUP(O234,国・地域コードリスト!$L$3:$M$209,2,FALSE)</f>
        <v>#N/A</v>
      </c>
      <c r="Q234" s="236" t="e">
        <f>VLOOKUP(O234,国・地域コードリスト!$N$3:$O$209,2,FALSE)</f>
        <v>#N/A</v>
      </c>
      <c r="R234" s="237"/>
      <c r="S234" s="164"/>
      <c r="T234" s="237"/>
      <c r="U234" s="164"/>
      <c r="W234" s="8"/>
      <c r="Z234" s="8"/>
    </row>
    <row r="235" spans="2:26" ht="30" hidden="1" customHeight="1">
      <c r="B235" s="234"/>
      <c r="C235" s="235"/>
      <c r="D235" s="234"/>
      <c r="E235" s="235"/>
      <c r="F235" s="236" t="e">
        <f>VLOOKUP(E235,国・地域コードリスト!$L$3:$M$209,2,FALSE)</f>
        <v>#N/A</v>
      </c>
      <c r="G235" s="236" t="e">
        <f>VLOOKUP(E235,国・地域コードリスト!$N$3:$O$209,2,FALSE)</f>
        <v>#N/A</v>
      </c>
      <c r="H235" s="235"/>
      <c r="I235" s="236" t="e">
        <f>VLOOKUP(H235,分野・分科コードリスト!$G$4:$I$49,2,FALSE)</f>
        <v>#N/A</v>
      </c>
      <c r="J235" s="236" t="e">
        <f>VLOOKUP(H235,分野・分科コードリスト!$G$4:$I$49,3,FALSE)</f>
        <v>#N/A</v>
      </c>
      <c r="K235" s="237"/>
      <c r="L235" s="237"/>
      <c r="M235" s="243"/>
      <c r="N235" s="234"/>
      <c r="O235" s="235"/>
      <c r="P235" s="236" t="e">
        <f>VLOOKUP(O235,国・地域コードリスト!$L$3:$M$209,2,FALSE)</f>
        <v>#N/A</v>
      </c>
      <c r="Q235" s="236" t="e">
        <f>VLOOKUP(O235,国・地域コードリスト!$N$3:$O$209,2,FALSE)</f>
        <v>#N/A</v>
      </c>
      <c r="R235" s="237"/>
      <c r="S235" s="164"/>
      <c r="T235" s="237"/>
      <c r="U235" s="164"/>
      <c r="W235" s="8"/>
      <c r="Z235" s="8"/>
    </row>
    <row r="236" spans="2:26" ht="30" hidden="1" customHeight="1">
      <c r="B236" s="234"/>
      <c r="C236" s="235"/>
      <c r="D236" s="234"/>
      <c r="E236" s="235"/>
      <c r="F236" s="236" t="e">
        <f>VLOOKUP(E236,国・地域コードリスト!$L$3:$M$209,2,FALSE)</f>
        <v>#N/A</v>
      </c>
      <c r="G236" s="236" t="e">
        <f>VLOOKUP(E236,国・地域コードリスト!$N$3:$O$209,2,FALSE)</f>
        <v>#N/A</v>
      </c>
      <c r="H236" s="235"/>
      <c r="I236" s="236" t="e">
        <f>VLOOKUP(H236,分野・分科コードリスト!$G$4:$I$49,2,FALSE)</f>
        <v>#N/A</v>
      </c>
      <c r="J236" s="236" t="e">
        <f>VLOOKUP(H236,分野・分科コードリスト!$G$4:$I$49,3,FALSE)</f>
        <v>#N/A</v>
      </c>
      <c r="K236" s="237"/>
      <c r="L236" s="237"/>
      <c r="M236" s="243"/>
      <c r="N236" s="234"/>
      <c r="O236" s="235"/>
      <c r="P236" s="236" t="e">
        <f>VLOOKUP(O236,国・地域コードリスト!$L$3:$M$209,2,FALSE)</f>
        <v>#N/A</v>
      </c>
      <c r="Q236" s="236" t="e">
        <f>VLOOKUP(O236,国・地域コードリスト!$N$3:$O$209,2,FALSE)</f>
        <v>#N/A</v>
      </c>
      <c r="R236" s="237"/>
      <c r="S236" s="164"/>
      <c r="T236" s="237"/>
      <c r="U236" s="164"/>
      <c r="W236" s="8"/>
      <c r="Z236" s="8"/>
    </row>
    <row r="237" spans="2:26" ht="30" hidden="1" customHeight="1">
      <c r="B237" s="234"/>
      <c r="C237" s="235"/>
      <c r="D237" s="234"/>
      <c r="E237" s="235"/>
      <c r="F237" s="236" t="e">
        <f>VLOOKUP(E237,国・地域コードリスト!$L$3:$M$209,2,FALSE)</f>
        <v>#N/A</v>
      </c>
      <c r="G237" s="236" t="e">
        <f>VLOOKUP(E237,国・地域コードリスト!$N$3:$O$209,2,FALSE)</f>
        <v>#N/A</v>
      </c>
      <c r="H237" s="235"/>
      <c r="I237" s="236" t="e">
        <f>VLOOKUP(H237,分野・分科コードリスト!$G$4:$I$49,2,FALSE)</f>
        <v>#N/A</v>
      </c>
      <c r="J237" s="236" t="e">
        <f>VLOOKUP(H237,分野・分科コードリスト!$G$4:$I$49,3,FALSE)</f>
        <v>#N/A</v>
      </c>
      <c r="K237" s="237"/>
      <c r="L237" s="237"/>
      <c r="M237" s="243"/>
      <c r="N237" s="234"/>
      <c r="O237" s="235"/>
      <c r="P237" s="236" t="e">
        <f>VLOOKUP(O237,国・地域コードリスト!$L$3:$M$209,2,FALSE)</f>
        <v>#N/A</v>
      </c>
      <c r="Q237" s="236" t="e">
        <f>VLOOKUP(O237,国・地域コードリスト!$N$3:$O$209,2,FALSE)</f>
        <v>#N/A</v>
      </c>
      <c r="R237" s="237"/>
      <c r="S237" s="164"/>
      <c r="T237" s="237"/>
      <c r="U237" s="164"/>
      <c r="W237" s="8"/>
      <c r="Z237" s="8"/>
    </row>
    <row r="238" spans="2:26" ht="30" hidden="1" customHeight="1">
      <c r="B238" s="234"/>
      <c r="C238" s="235"/>
      <c r="D238" s="234"/>
      <c r="E238" s="235"/>
      <c r="F238" s="236" t="e">
        <f>VLOOKUP(E238,国・地域コードリスト!$L$3:$M$209,2,FALSE)</f>
        <v>#N/A</v>
      </c>
      <c r="G238" s="236" t="e">
        <f>VLOOKUP(E238,国・地域コードリスト!$N$3:$O$209,2,FALSE)</f>
        <v>#N/A</v>
      </c>
      <c r="H238" s="235"/>
      <c r="I238" s="236" t="e">
        <f>VLOOKUP(H238,分野・分科コードリスト!$G$4:$I$49,2,FALSE)</f>
        <v>#N/A</v>
      </c>
      <c r="J238" s="236" t="e">
        <f>VLOOKUP(H238,分野・分科コードリスト!$G$4:$I$49,3,FALSE)</f>
        <v>#N/A</v>
      </c>
      <c r="K238" s="237"/>
      <c r="L238" s="237"/>
      <c r="M238" s="243"/>
      <c r="N238" s="234"/>
      <c r="O238" s="235"/>
      <c r="P238" s="236" t="e">
        <f>VLOOKUP(O238,国・地域コードリスト!$L$3:$M$209,2,FALSE)</f>
        <v>#N/A</v>
      </c>
      <c r="Q238" s="236" t="e">
        <f>VLOOKUP(O238,国・地域コードリスト!$N$3:$O$209,2,FALSE)</f>
        <v>#N/A</v>
      </c>
      <c r="R238" s="237"/>
      <c r="S238" s="164"/>
      <c r="T238" s="237"/>
      <c r="U238" s="164"/>
      <c r="W238" s="8"/>
      <c r="Z238" s="8"/>
    </row>
    <row r="239" spans="2:26" ht="30" hidden="1" customHeight="1">
      <c r="B239" s="234"/>
      <c r="C239" s="235"/>
      <c r="D239" s="234"/>
      <c r="E239" s="235"/>
      <c r="F239" s="236" t="e">
        <f>VLOOKUP(E239,国・地域コードリスト!$L$3:$M$209,2,FALSE)</f>
        <v>#N/A</v>
      </c>
      <c r="G239" s="236" t="e">
        <f>VLOOKUP(E239,国・地域コードリスト!$N$3:$O$209,2,FALSE)</f>
        <v>#N/A</v>
      </c>
      <c r="H239" s="235"/>
      <c r="I239" s="236" t="e">
        <f>VLOOKUP(H239,分野・分科コードリスト!$G$4:$I$49,2,FALSE)</f>
        <v>#N/A</v>
      </c>
      <c r="J239" s="236" t="e">
        <f>VLOOKUP(H239,分野・分科コードリスト!$G$4:$I$49,3,FALSE)</f>
        <v>#N/A</v>
      </c>
      <c r="K239" s="237"/>
      <c r="L239" s="237"/>
      <c r="M239" s="243"/>
      <c r="N239" s="234"/>
      <c r="O239" s="235"/>
      <c r="P239" s="236" t="e">
        <f>VLOOKUP(O239,国・地域コードリスト!$L$3:$M$209,2,FALSE)</f>
        <v>#N/A</v>
      </c>
      <c r="Q239" s="236" t="e">
        <f>VLOOKUP(O239,国・地域コードリスト!$N$3:$O$209,2,FALSE)</f>
        <v>#N/A</v>
      </c>
      <c r="R239" s="237"/>
      <c r="S239" s="164"/>
      <c r="T239" s="237"/>
      <c r="U239" s="164"/>
      <c r="W239" s="8"/>
      <c r="Z239" s="8"/>
    </row>
    <row r="240" spans="2:26" ht="30" hidden="1" customHeight="1">
      <c r="B240" s="234"/>
      <c r="C240" s="235"/>
      <c r="D240" s="234"/>
      <c r="E240" s="235"/>
      <c r="F240" s="236" t="e">
        <f>VLOOKUP(E240,国・地域コードリスト!$L$3:$M$209,2,FALSE)</f>
        <v>#N/A</v>
      </c>
      <c r="G240" s="236" t="e">
        <f>VLOOKUP(E240,国・地域コードリスト!$N$3:$O$209,2,FALSE)</f>
        <v>#N/A</v>
      </c>
      <c r="H240" s="235"/>
      <c r="I240" s="236" t="e">
        <f>VLOOKUP(H240,分野・分科コードリスト!$G$4:$I$49,2,FALSE)</f>
        <v>#N/A</v>
      </c>
      <c r="J240" s="236" t="e">
        <f>VLOOKUP(H240,分野・分科コードリスト!$G$4:$I$49,3,FALSE)</f>
        <v>#N/A</v>
      </c>
      <c r="K240" s="237"/>
      <c r="L240" s="237"/>
      <c r="M240" s="243"/>
      <c r="N240" s="234"/>
      <c r="O240" s="235"/>
      <c r="P240" s="236" t="e">
        <f>VLOOKUP(O240,国・地域コードリスト!$L$3:$M$209,2,FALSE)</f>
        <v>#N/A</v>
      </c>
      <c r="Q240" s="236" t="e">
        <f>VLOOKUP(O240,国・地域コードリスト!$N$3:$O$209,2,FALSE)</f>
        <v>#N/A</v>
      </c>
      <c r="R240" s="237"/>
      <c r="S240" s="164"/>
      <c r="T240" s="237"/>
      <c r="U240" s="164"/>
      <c r="W240" s="8"/>
      <c r="Z240" s="8"/>
    </row>
    <row r="241" spans="2:26" ht="30" hidden="1" customHeight="1">
      <c r="B241" s="234"/>
      <c r="C241" s="235"/>
      <c r="D241" s="234"/>
      <c r="E241" s="235"/>
      <c r="F241" s="236" t="e">
        <f>VLOOKUP(E241,国・地域コードリスト!$L$3:$M$209,2,FALSE)</f>
        <v>#N/A</v>
      </c>
      <c r="G241" s="236" t="e">
        <f>VLOOKUP(E241,国・地域コードリスト!$N$3:$O$209,2,FALSE)</f>
        <v>#N/A</v>
      </c>
      <c r="H241" s="235"/>
      <c r="I241" s="236" t="e">
        <f>VLOOKUP(H241,分野・分科コードリスト!$G$4:$I$49,2,FALSE)</f>
        <v>#N/A</v>
      </c>
      <c r="J241" s="236" t="e">
        <f>VLOOKUP(H241,分野・分科コードリスト!$G$4:$I$49,3,FALSE)</f>
        <v>#N/A</v>
      </c>
      <c r="K241" s="237"/>
      <c r="L241" s="237"/>
      <c r="M241" s="243"/>
      <c r="N241" s="234"/>
      <c r="O241" s="235"/>
      <c r="P241" s="236" t="e">
        <f>VLOOKUP(O241,国・地域コードリスト!$L$3:$M$209,2,FALSE)</f>
        <v>#N/A</v>
      </c>
      <c r="Q241" s="236" t="e">
        <f>VLOOKUP(O241,国・地域コードリスト!$N$3:$O$209,2,FALSE)</f>
        <v>#N/A</v>
      </c>
      <c r="R241" s="237"/>
      <c r="S241" s="164"/>
      <c r="T241" s="237"/>
      <c r="U241" s="164"/>
      <c r="W241" s="8"/>
      <c r="Z241" s="8"/>
    </row>
    <row r="242" spans="2:26" ht="30" hidden="1" customHeight="1">
      <c r="B242" s="234"/>
      <c r="C242" s="235"/>
      <c r="D242" s="234"/>
      <c r="E242" s="235"/>
      <c r="F242" s="236" t="e">
        <f>VLOOKUP(E242,国・地域コードリスト!$L$3:$M$209,2,FALSE)</f>
        <v>#N/A</v>
      </c>
      <c r="G242" s="236" t="e">
        <f>VLOOKUP(E242,国・地域コードリスト!$N$3:$O$209,2,FALSE)</f>
        <v>#N/A</v>
      </c>
      <c r="H242" s="235"/>
      <c r="I242" s="236" t="e">
        <f>VLOOKUP(H242,分野・分科コードリスト!$G$4:$I$49,2,FALSE)</f>
        <v>#N/A</v>
      </c>
      <c r="J242" s="236" t="e">
        <f>VLOOKUP(H242,分野・分科コードリスト!$G$4:$I$49,3,FALSE)</f>
        <v>#N/A</v>
      </c>
      <c r="K242" s="237"/>
      <c r="L242" s="237"/>
      <c r="M242" s="243"/>
      <c r="N242" s="234"/>
      <c r="O242" s="235"/>
      <c r="P242" s="236" t="e">
        <f>VLOOKUP(O242,国・地域コードリスト!$L$3:$M$209,2,FALSE)</f>
        <v>#N/A</v>
      </c>
      <c r="Q242" s="236" t="e">
        <f>VLOOKUP(O242,国・地域コードリスト!$N$3:$O$209,2,FALSE)</f>
        <v>#N/A</v>
      </c>
      <c r="R242" s="237"/>
      <c r="S242" s="164"/>
      <c r="T242" s="237"/>
      <c r="U242" s="164"/>
      <c r="W242" s="8"/>
      <c r="Z242" s="8"/>
    </row>
    <row r="243" spans="2:26" ht="30" hidden="1" customHeight="1">
      <c r="B243" s="234"/>
      <c r="C243" s="235"/>
      <c r="D243" s="234"/>
      <c r="E243" s="235"/>
      <c r="F243" s="236" t="e">
        <f>VLOOKUP(E243,国・地域コードリスト!$L$3:$M$209,2,FALSE)</f>
        <v>#N/A</v>
      </c>
      <c r="G243" s="236" t="e">
        <f>VLOOKUP(E243,国・地域コードリスト!$N$3:$O$209,2,FALSE)</f>
        <v>#N/A</v>
      </c>
      <c r="H243" s="235"/>
      <c r="I243" s="236" t="e">
        <f>VLOOKUP(H243,分野・分科コードリスト!$G$4:$I$49,2,FALSE)</f>
        <v>#N/A</v>
      </c>
      <c r="J243" s="236" t="e">
        <f>VLOOKUP(H243,分野・分科コードリスト!$G$4:$I$49,3,FALSE)</f>
        <v>#N/A</v>
      </c>
      <c r="K243" s="237"/>
      <c r="L243" s="237"/>
      <c r="M243" s="243"/>
      <c r="N243" s="234"/>
      <c r="O243" s="235"/>
      <c r="P243" s="236" t="e">
        <f>VLOOKUP(O243,国・地域コードリスト!$L$3:$M$209,2,FALSE)</f>
        <v>#N/A</v>
      </c>
      <c r="Q243" s="236" t="e">
        <f>VLOOKUP(O243,国・地域コードリスト!$N$3:$O$209,2,FALSE)</f>
        <v>#N/A</v>
      </c>
      <c r="R243" s="237"/>
      <c r="S243" s="164"/>
      <c r="T243" s="237"/>
      <c r="U243" s="164"/>
      <c r="W243" s="8"/>
      <c r="Z243" s="8"/>
    </row>
    <row r="244" spans="2:26" ht="30" hidden="1" customHeight="1">
      <c r="B244" s="234"/>
      <c r="C244" s="235"/>
      <c r="D244" s="234"/>
      <c r="E244" s="235"/>
      <c r="F244" s="236" t="e">
        <f>VLOOKUP(E244,国・地域コードリスト!$L$3:$M$209,2,FALSE)</f>
        <v>#N/A</v>
      </c>
      <c r="G244" s="236" t="e">
        <f>VLOOKUP(E244,国・地域コードリスト!$N$3:$O$209,2,FALSE)</f>
        <v>#N/A</v>
      </c>
      <c r="H244" s="235"/>
      <c r="I244" s="236" t="e">
        <f>VLOOKUP(H244,分野・分科コードリスト!$G$4:$I$49,2,FALSE)</f>
        <v>#N/A</v>
      </c>
      <c r="J244" s="236" t="e">
        <f>VLOOKUP(H244,分野・分科コードリスト!$G$4:$I$49,3,FALSE)</f>
        <v>#N/A</v>
      </c>
      <c r="K244" s="237"/>
      <c r="L244" s="237"/>
      <c r="M244" s="243"/>
      <c r="N244" s="234"/>
      <c r="O244" s="235"/>
      <c r="P244" s="236" t="e">
        <f>VLOOKUP(O244,国・地域コードリスト!$L$3:$M$209,2,FALSE)</f>
        <v>#N/A</v>
      </c>
      <c r="Q244" s="236" t="e">
        <f>VLOOKUP(O244,国・地域コードリスト!$N$3:$O$209,2,FALSE)</f>
        <v>#N/A</v>
      </c>
      <c r="R244" s="237"/>
      <c r="S244" s="164"/>
      <c r="T244" s="237"/>
      <c r="U244" s="164"/>
      <c r="W244" s="8"/>
      <c r="Z244" s="8"/>
    </row>
    <row r="245" spans="2:26" ht="30" hidden="1" customHeight="1">
      <c r="B245" s="234"/>
      <c r="C245" s="235"/>
      <c r="D245" s="234"/>
      <c r="E245" s="235"/>
      <c r="F245" s="236" t="e">
        <f>VLOOKUP(E245,国・地域コードリスト!$L$3:$M$209,2,FALSE)</f>
        <v>#N/A</v>
      </c>
      <c r="G245" s="236" t="e">
        <f>VLOOKUP(E245,国・地域コードリスト!$N$3:$O$209,2,FALSE)</f>
        <v>#N/A</v>
      </c>
      <c r="H245" s="235"/>
      <c r="I245" s="236" t="e">
        <f>VLOOKUP(H245,分野・分科コードリスト!$G$4:$I$49,2,FALSE)</f>
        <v>#N/A</v>
      </c>
      <c r="J245" s="236" t="e">
        <f>VLOOKUP(H245,分野・分科コードリスト!$G$4:$I$49,3,FALSE)</f>
        <v>#N/A</v>
      </c>
      <c r="K245" s="237"/>
      <c r="L245" s="237"/>
      <c r="M245" s="243"/>
      <c r="N245" s="234"/>
      <c r="O245" s="235"/>
      <c r="P245" s="236" t="e">
        <f>VLOOKUP(O245,国・地域コードリスト!$L$3:$M$209,2,FALSE)</f>
        <v>#N/A</v>
      </c>
      <c r="Q245" s="236" t="e">
        <f>VLOOKUP(O245,国・地域コードリスト!$N$3:$O$209,2,FALSE)</f>
        <v>#N/A</v>
      </c>
      <c r="R245" s="237"/>
      <c r="S245" s="164"/>
      <c r="T245" s="237"/>
      <c r="U245" s="164"/>
      <c r="W245" s="8"/>
      <c r="Z245" s="8"/>
    </row>
    <row r="246" spans="2:26" ht="30" hidden="1" customHeight="1">
      <c r="B246" s="234"/>
      <c r="C246" s="235"/>
      <c r="D246" s="234"/>
      <c r="E246" s="235"/>
      <c r="F246" s="236" t="e">
        <f>VLOOKUP(E246,国・地域コードリスト!$L$3:$M$209,2,FALSE)</f>
        <v>#N/A</v>
      </c>
      <c r="G246" s="236" t="e">
        <f>VLOOKUP(E246,国・地域コードリスト!$N$3:$O$209,2,FALSE)</f>
        <v>#N/A</v>
      </c>
      <c r="H246" s="235"/>
      <c r="I246" s="236" t="e">
        <f>VLOOKUP(H246,分野・分科コードリスト!$G$4:$I$49,2,FALSE)</f>
        <v>#N/A</v>
      </c>
      <c r="J246" s="236" t="e">
        <f>VLOOKUP(H246,分野・分科コードリスト!$G$4:$I$49,3,FALSE)</f>
        <v>#N/A</v>
      </c>
      <c r="K246" s="237"/>
      <c r="L246" s="237"/>
      <c r="M246" s="243"/>
      <c r="N246" s="234"/>
      <c r="O246" s="235"/>
      <c r="P246" s="236" t="e">
        <f>VLOOKUP(O246,国・地域コードリスト!$L$3:$M$209,2,FALSE)</f>
        <v>#N/A</v>
      </c>
      <c r="Q246" s="236" t="e">
        <f>VLOOKUP(O246,国・地域コードリスト!$N$3:$O$209,2,FALSE)</f>
        <v>#N/A</v>
      </c>
      <c r="R246" s="237"/>
      <c r="S246" s="164"/>
      <c r="T246" s="237"/>
      <c r="U246" s="164"/>
      <c r="W246" s="8"/>
      <c r="Z246" s="8"/>
    </row>
    <row r="247" spans="2:26" ht="30" hidden="1" customHeight="1">
      <c r="B247" s="234"/>
      <c r="C247" s="235"/>
      <c r="D247" s="234"/>
      <c r="E247" s="235"/>
      <c r="F247" s="236" t="e">
        <f>VLOOKUP(E247,国・地域コードリスト!$L$3:$M$209,2,FALSE)</f>
        <v>#N/A</v>
      </c>
      <c r="G247" s="236" t="e">
        <f>VLOOKUP(E247,国・地域コードリスト!$N$3:$O$209,2,FALSE)</f>
        <v>#N/A</v>
      </c>
      <c r="H247" s="235"/>
      <c r="I247" s="236" t="e">
        <f>VLOOKUP(H247,分野・分科コードリスト!$G$4:$I$49,2,FALSE)</f>
        <v>#N/A</v>
      </c>
      <c r="J247" s="236" t="e">
        <f>VLOOKUP(H247,分野・分科コードリスト!$G$4:$I$49,3,FALSE)</f>
        <v>#N/A</v>
      </c>
      <c r="K247" s="237"/>
      <c r="L247" s="237"/>
      <c r="M247" s="243"/>
      <c r="N247" s="234"/>
      <c r="O247" s="235"/>
      <c r="P247" s="236" t="e">
        <f>VLOOKUP(O247,国・地域コードリスト!$L$3:$M$209,2,FALSE)</f>
        <v>#N/A</v>
      </c>
      <c r="Q247" s="236" t="e">
        <f>VLOOKUP(O247,国・地域コードリスト!$N$3:$O$209,2,FALSE)</f>
        <v>#N/A</v>
      </c>
      <c r="R247" s="237"/>
      <c r="S247" s="164"/>
      <c r="T247" s="237"/>
      <c r="U247" s="164"/>
      <c r="W247" s="8"/>
      <c r="Z247" s="8"/>
    </row>
    <row r="248" spans="2:26" ht="30" hidden="1" customHeight="1">
      <c r="B248" s="234"/>
      <c r="C248" s="235"/>
      <c r="D248" s="234"/>
      <c r="E248" s="235"/>
      <c r="F248" s="236" t="e">
        <f>VLOOKUP(E248,国・地域コードリスト!$L$3:$M$209,2,FALSE)</f>
        <v>#N/A</v>
      </c>
      <c r="G248" s="236" t="e">
        <f>VLOOKUP(E248,国・地域コードリスト!$N$3:$O$209,2,FALSE)</f>
        <v>#N/A</v>
      </c>
      <c r="H248" s="235"/>
      <c r="I248" s="236" t="e">
        <f>VLOOKUP(H248,分野・分科コードリスト!$G$4:$I$49,2,FALSE)</f>
        <v>#N/A</v>
      </c>
      <c r="J248" s="236" t="e">
        <f>VLOOKUP(H248,分野・分科コードリスト!$G$4:$I$49,3,FALSE)</f>
        <v>#N/A</v>
      </c>
      <c r="K248" s="237"/>
      <c r="L248" s="237"/>
      <c r="M248" s="243"/>
      <c r="N248" s="234"/>
      <c r="O248" s="235"/>
      <c r="P248" s="236" t="e">
        <f>VLOOKUP(O248,国・地域コードリスト!$L$3:$M$209,2,FALSE)</f>
        <v>#N/A</v>
      </c>
      <c r="Q248" s="236" t="e">
        <f>VLOOKUP(O248,国・地域コードリスト!$N$3:$O$209,2,FALSE)</f>
        <v>#N/A</v>
      </c>
      <c r="R248" s="237"/>
      <c r="S248" s="164"/>
      <c r="T248" s="237"/>
      <c r="U248" s="164"/>
      <c r="W248" s="8"/>
      <c r="Z248" s="8"/>
    </row>
    <row r="249" spans="2:26" ht="30" hidden="1" customHeight="1">
      <c r="B249" s="234"/>
      <c r="C249" s="235"/>
      <c r="D249" s="234"/>
      <c r="E249" s="235"/>
      <c r="F249" s="236" t="e">
        <f>VLOOKUP(E249,国・地域コードリスト!$L$3:$M$209,2,FALSE)</f>
        <v>#N/A</v>
      </c>
      <c r="G249" s="236" t="e">
        <f>VLOOKUP(E249,国・地域コードリスト!$N$3:$O$209,2,FALSE)</f>
        <v>#N/A</v>
      </c>
      <c r="H249" s="235"/>
      <c r="I249" s="236" t="e">
        <f>VLOOKUP(H249,分野・分科コードリスト!$G$4:$I$49,2,FALSE)</f>
        <v>#N/A</v>
      </c>
      <c r="J249" s="236" t="e">
        <f>VLOOKUP(H249,分野・分科コードリスト!$G$4:$I$49,3,FALSE)</f>
        <v>#N/A</v>
      </c>
      <c r="K249" s="237"/>
      <c r="L249" s="237"/>
      <c r="M249" s="243"/>
      <c r="N249" s="234"/>
      <c r="O249" s="235"/>
      <c r="P249" s="236" t="e">
        <f>VLOOKUP(O249,国・地域コードリスト!$L$3:$M$209,2,FALSE)</f>
        <v>#N/A</v>
      </c>
      <c r="Q249" s="236" t="e">
        <f>VLOOKUP(O249,国・地域コードリスト!$N$3:$O$209,2,FALSE)</f>
        <v>#N/A</v>
      </c>
      <c r="R249" s="237"/>
      <c r="S249" s="164"/>
      <c r="T249" s="237"/>
      <c r="U249" s="164"/>
      <c r="W249" s="8"/>
      <c r="Z249" s="8"/>
    </row>
    <row r="250" spans="2:26" ht="30" hidden="1" customHeight="1">
      <c r="B250" s="234"/>
      <c r="C250" s="235"/>
      <c r="D250" s="234"/>
      <c r="E250" s="235"/>
      <c r="F250" s="236" t="e">
        <f>VLOOKUP(E250,国・地域コードリスト!$L$3:$M$209,2,FALSE)</f>
        <v>#N/A</v>
      </c>
      <c r="G250" s="236" t="e">
        <f>VLOOKUP(E250,国・地域コードリスト!$N$3:$O$209,2,FALSE)</f>
        <v>#N/A</v>
      </c>
      <c r="H250" s="235"/>
      <c r="I250" s="236" t="e">
        <f>VLOOKUP(H250,分野・分科コードリスト!$G$4:$I$49,2,FALSE)</f>
        <v>#N/A</v>
      </c>
      <c r="J250" s="236" t="e">
        <f>VLOOKUP(H250,分野・分科コードリスト!$G$4:$I$49,3,FALSE)</f>
        <v>#N/A</v>
      </c>
      <c r="K250" s="237"/>
      <c r="L250" s="237"/>
      <c r="M250" s="243"/>
      <c r="N250" s="234"/>
      <c r="O250" s="235"/>
      <c r="P250" s="236" t="e">
        <f>VLOOKUP(O250,国・地域コードリスト!$L$3:$M$209,2,FALSE)</f>
        <v>#N/A</v>
      </c>
      <c r="Q250" s="236" t="e">
        <f>VLOOKUP(O250,国・地域コードリスト!$N$3:$O$209,2,FALSE)</f>
        <v>#N/A</v>
      </c>
      <c r="R250" s="237"/>
      <c r="S250" s="164"/>
      <c r="T250" s="237"/>
      <c r="U250" s="164"/>
      <c r="W250" s="8"/>
      <c r="Z250" s="8"/>
    </row>
    <row r="251" spans="2:26" ht="30" hidden="1" customHeight="1">
      <c r="B251" s="234"/>
      <c r="C251" s="235"/>
      <c r="D251" s="234"/>
      <c r="E251" s="235"/>
      <c r="F251" s="236" t="e">
        <f>VLOOKUP(E251,国・地域コードリスト!$L$3:$M$209,2,FALSE)</f>
        <v>#N/A</v>
      </c>
      <c r="G251" s="236" t="e">
        <f>VLOOKUP(E251,国・地域コードリスト!$N$3:$O$209,2,FALSE)</f>
        <v>#N/A</v>
      </c>
      <c r="H251" s="235"/>
      <c r="I251" s="236" t="e">
        <f>VLOOKUP(H251,分野・分科コードリスト!$G$4:$I$49,2,FALSE)</f>
        <v>#N/A</v>
      </c>
      <c r="J251" s="236" t="e">
        <f>VLOOKUP(H251,分野・分科コードリスト!$G$4:$I$49,3,FALSE)</f>
        <v>#N/A</v>
      </c>
      <c r="K251" s="237"/>
      <c r="L251" s="237"/>
      <c r="M251" s="243"/>
      <c r="N251" s="234"/>
      <c r="O251" s="235"/>
      <c r="P251" s="236" t="e">
        <f>VLOOKUP(O251,国・地域コードリスト!$L$3:$M$209,2,FALSE)</f>
        <v>#N/A</v>
      </c>
      <c r="Q251" s="236" t="e">
        <f>VLOOKUP(O251,国・地域コードリスト!$N$3:$O$209,2,FALSE)</f>
        <v>#N/A</v>
      </c>
      <c r="R251" s="237"/>
      <c r="S251" s="164"/>
      <c r="T251" s="237"/>
      <c r="U251" s="164"/>
      <c r="W251" s="8"/>
      <c r="Z251" s="8"/>
    </row>
    <row r="252" spans="2:26" ht="30" hidden="1" customHeight="1">
      <c r="B252" s="234"/>
      <c r="C252" s="235"/>
      <c r="D252" s="234"/>
      <c r="E252" s="235"/>
      <c r="F252" s="236" t="e">
        <f>VLOOKUP(E252,国・地域コードリスト!$L$3:$M$209,2,FALSE)</f>
        <v>#N/A</v>
      </c>
      <c r="G252" s="236" t="e">
        <f>VLOOKUP(E252,国・地域コードリスト!$N$3:$O$209,2,FALSE)</f>
        <v>#N/A</v>
      </c>
      <c r="H252" s="235"/>
      <c r="I252" s="236" t="e">
        <f>VLOOKUP(H252,分野・分科コードリスト!$G$4:$I$49,2,FALSE)</f>
        <v>#N/A</v>
      </c>
      <c r="J252" s="236" t="e">
        <f>VLOOKUP(H252,分野・分科コードリスト!$G$4:$I$49,3,FALSE)</f>
        <v>#N/A</v>
      </c>
      <c r="K252" s="237"/>
      <c r="L252" s="237"/>
      <c r="M252" s="243"/>
      <c r="N252" s="234"/>
      <c r="O252" s="235"/>
      <c r="P252" s="236" t="e">
        <f>VLOOKUP(O252,国・地域コードリスト!$L$3:$M$209,2,FALSE)</f>
        <v>#N/A</v>
      </c>
      <c r="Q252" s="236" t="e">
        <f>VLOOKUP(O252,国・地域コードリスト!$N$3:$O$209,2,FALSE)</f>
        <v>#N/A</v>
      </c>
      <c r="R252" s="237"/>
      <c r="S252" s="164"/>
      <c r="T252" s="237"/>
      <c r="U252" s="164"/>
      <c r="W252" s="8"/>
      <c r="Z252" s="8"/>
    </row>
    <row r="253" spans="2:26" ht="30" hidden="1" customHeight="1">
      <c r="B253" s="234"/>
      <c r="C253" s="235"/>
      <c r="D253" s="234"/>
      <c r="E253" s="235"/>
      <c r="F253" s="236" t="e">
        <f>VLOOKUP(E253,国・地域コードリスト!$L$3:$M$209,2,FALSE)</f>
        <v>#N/A</v>
      </c>
      <c r="G253" s="236" t="e">
        <f>VLOOKUP(E253,国・地域コードリスト!$N$3:$O$209,2,FALSE)</f>
        <v>#N/A</v>
      </c>
      <c r="H253" s="235"/>
      <c r="I253" s="236" t="e">
        <f>VLOOKUP(H253,分野・分科コードリスト!$G$4:$I$49,2,FALSE)</f>
        <v>#N/A</v>
      </c>
      <c r="J253" s="236" t="e">
        <f>VLOOKUP(H253,分野・分科コードリスト!$G$4:$I$49,3,FALSE)</f>
        <v>#N/A</v>
      </c>
      <c r="K253" s="237"/>
      <c r="L253" s="237"/>
      <c r="M253" s="243"/>
      <c r="N253" s="234"/>
      <c r="O253" s="235"/>
      <c r="P253" s="236" t="e">
        <f>VLOOKUP(O253,国・地域コードリスト!$L$3:$M$209,2,FALSE)</f>
        <v>#N/A</v>
      </c>
      <c r="Q253" s="236" t="e">
        <f>VLOOKUP(O253,国・地域コードリスト!$N$3:$O$209,2,FALSE)</f>
        <v>#N/A</v>
      </c>
      <c r="R253" s="237"/>
      <c r="S253" s="164"/>
      <c r="T253" s="237"/>
      <c r="U253" s="164"/>
      <c r="W253" s="8"/>
      <c r="Z253" s="8"/>
    </row>
    <row r="254" spans="2:26" ht="30" hidden="1" customHeight="1">
      <c r="B254" s="234"/>
      <c r="C254" s="235"/>
      <c r="D254" s="234"/>
      <c r="E254" s="235"/>
      <c r="F254" s="236" t="e">
        <f>VLOOKUP(E254,国・地域コードリスト!$L$3:$M$209,2,FALSE)</f>
        <v>#N/A</v>
      </c>
      <c r="G254" s="236" t="e">
        <f>VLOOKUP(E254,国・地域コードリスト!$N$3:$O$209,2,FALSE)</f>
        <v>#N/A</v>
      </c>
      <c r="H254" s="235"/>
      <c r="I254" s="236" t="e">
        <f>VLOOKUP(H254,分野・分科コードリスト!$G$4:$I$49,2,FALSE)</f>
        <v>#N/A</v>
      </c>
      <c r="J254" s="236" t="e">
        <f>VLOOKUP(H254,分野・分科コードリスト!$G$4:$I$49,3,FALSE)</f>
        <v>#N/A</v>
      </c>
      <c r="K254" s="237"/>
      <c r="L254" s="237"/>
      <c r="M254" s="243"/>
      <c r="N254" s="234"/>
      <c r="O254" s="235"/>
      <c r="P254" s="236" t="e">
        <f>VLOOKUP(O254,国・地域コードリスト!$L$3:$M$209,2,FALSE)</f>
        <v>#N/A</v>
      </c>
      <c r="Q254" s="236" t="e">
        <f>VLOOKUP(O254,国・地域コードリスト!$N$3:$O$209,2,FALSE)</f>
        <v>#N/A</v>
      </c>
      <c r="R254" s="237"/>
      <c r="S254" s="164"/>
      <c r="T254" s="237"/>
      <c r="U254" s="164"/>
      <c r="W254" s="8"/>
      <c r="Z254" s="8"/>
    </row>
    <row r="255" spans="2:26" ht="30" hidden="1" customHeight="1">
      <c r="B255" s="234"/>
      <c r="C255" s="235"/>
      <c r="D255" s="234"/>
      <c r="E255" s="235"/>
      <c r="F255" s="236" t="e">
        <f>VLOOKUP(E255,国・地域コードリスト!$L$3:$M$209,2,FALSE)</f>
        <v>#N/A</v>
      </c>
      <c r="G255" s="236" t="e">
        <f>VLOOKUP(E255,国・地域コードリスト!$N$3:$O$209,2,FALSE)</f>
        <v>#N/A</v>
      </c>
      <c r="H255" s="235"/>
      <c r="I255" s="236" t="e">
        <f>VLOOKUP(H255,分野・分科コードリスト!$G$4:$I$49,2,FALSE)</f>
        <v>#N/A</v>
      </c>
      <c r="J255" s="236" t="e">
        <f>VLOOKUP(H255,分野・分科コードリスト!$G$4:$I$49,3,FALSE)</f>
        <v>#N/A</v>
      </c>
      <c r="K255" s="237"/>
      <c r="L255" s="237"/>
      <c r="M255" s="243"/>
      <c r="N255" s="234"/>
      <c r="O255" s="235"/>
      <c r="P255" s="236" t="e">
        <f>VLOOKUP(O255,国・地域コードリスト!$L$3:$M$209,2,FALSE)</f>
        <v>#N/A</v>
      </c>
      <c r="Q255" s="236" t="e">
        <f>VLOOKUP(O255,国・地域コードリスト!$N$3:$O$209,2,FALSE)</f>
        <v>#N/A</v>
      </c>
      <c r="R255" s="237"/>
      <c r="S255" s="164"/>
      <c r="T255" s="237"/>
      <c r="U255" s="164"/>
      <c r="W255" s="8"/>
      <c r="Z255" s="8"/>
    </row>
    <row r="256" spans="2:26" ht="30" hidden="1" customHeight="1">
      <c r="B256" s="234"/>
      <c r="C256" s="235"/>
      <c r="D256" s="234"/>
      <c r="E256" s="235"/>
      <c r="F256" s="236" t="e">
        <f>VLOOKUP(E256,国・地域コードリスト!$L$3:$M$209,2,FALSE)</f>
        <v>#N/A</v>
      </c>
      <c r="G256" s="236" t="e">
        <f>VLOOKUP(E256,国・地域コードリスト!$N$3:$O$209,2,FALSE)</f>
        <v>#N/A</v>
      </c>
      <c r="H256" s="235"/>
      <c r="I256" s="236" t="e">
        <f>VLOOKUP(H256,分野・分科コードリスト!$G$4:$I$49,2,FALSE)</f>
        <v>#N/A</v>
      </c>
      <c r="J256" s="236" t="e">
        <f>VLOOKUP(H256,分野・分科コードリスト!$G$4:$I$49,3,FALSE)</f>
        <v>#N/A</v>
      </c>
      <c r="K256" s="237"/>
      <c r="L256" s="237"/>
      <c r="M256" s="243"/>
      <c r="N256" s="234"/>
      <c r="O256" s="235"/>
      <c r="P256" s="236" t="e">
        <f>VLOOKUP(O256,国・地域コードリスト!$L$3:$M$209,2,FALSE)</f>
        <v>#N/A</v>
      </c>
      <c r="Q256" s="236" t="e">
        <f>VLOOKUP(O256,国・地域コードリスト!$N$3:$O$209,2,FALSE)</f>
        <v>#N/A</v>
      </c>
      <c r="R256" s="237"/>
      <c r="S256" s="164"/>
      <c r="T256" s="237"/>
      <c r="U256" s="164"/>
      <c r="W256" s="8"/>
      <c r="Z256" s="8"/>
    </row>
    <row r="257" spans="2:26" ht="30" hidden="1" customHeight="1">
      <c r="B257" s="234"/>
      <c r="C257" s="235"/>
      <c r="D257" s="234"/>
      <c r="E257" s="235"/>
      <c r="F257" s="236" t="e">
        <f>VLOOKUP(E257,国・地域コードリスト!$L$3:$M$209,2,FALSE)</f>
        <v>#N/A</v>
      </c>
      <c r="G257" s="236" t="e">
        <f>VLOOKUP(E257,国・地域コードリスト!$N$3:$O$209,2,FALSE)</f>
        <v>#N/A</v>
      </c>
      <c r="H257" s="235"/>
      <c r="I257" s="236" t="e">
        <f>VLOOKUP(H257,分野・分科コードリスト!$G$4:$I$49,2,FALSE)</f>
        <v>#N/A</v>
      </c>
      <c r="J257" s="236" t="e">
        <f>VLOOKUP(H257,分野・分科コードリスト!$G$4:$I$49,3,FALSE)</f>
        <v>#N/A</v>
      </c>
      <c r="K257" s="237"/>
      <c r="L257" s="237"/>
      <c r="M257" s="243"/>
      <c r="N257" s="234"/>
      <c r="O257" s="235"/>
      <c r="P257" s="236" t="e">
        <f>VLOOKUP(O257,国・地域コードリスト!$L$3:$M$209,2,FALSE)</f>
        <v>#N/A</v>
      </c>
      <c r="Q257" s="236" t="e">
        <f>VLOOKUP(O257,国・地域コードリスト!$N$3:$O$209,2,FALSE)</f>
        <v>#N/A</v>
      </c>
      <c r="R257" s="237"/>
      <c r="S257" s="164"/>
      <c r="T257" s="237"/>
      <c r="U257" s="164"/>
      <c r="W257" s="8"/>
      <c r="Z257" s="8"/>
    </row>
    <row r="258" spans="2:26" ht="30" hidden="1" customHeight="1">
      <c r="B258" s="234"/>
      <c r="C258" s="235"/>
      <c r="D258" s="234"/>
      <c r="E258" s="235"/>
      <c r="F258" s="236" t="e">
        <f>VLOOKUP(E258,国・地域コードリスト!$L$3:$M$209,2,FALSE)</f>
        <v>#N/A</v>
      </c>
      <c r="G258" s="236" t="e">
        <f>VLOOKUP(E258,国・地域コードリスト!$N$3:$O$209,2,FALSE)</f>
        <v>#N/A</v>
      </c>
      <c r="H258" s="235"/>
      <c r="I258" s="236" t="e">
        <f>VLOOKUP(H258,分野・分科コードリスト!$G$4:$I$49,2,FALSE)</f>
        <v>#N/A</v>
      </c>
      <c r="J258" s="236" t="e">
        <f>VLOOKUP(H258,分野・分科コードリスト!$G$4:$I$49,3,FALSE)</f>
        <v>#N/A</v>
      </c>
      <c r="K258" s="237"/>
      <c r="L258" s="237"/>
      <c r="M258" s="243"/>
      <c r="N258" s="234"/>
      <c r="O258" s="235"/>
      <c r="P258" s="236" t="e">
        <f>VLOOKUP(O258,国・地域コードリスト!$L$3:$M$209,2,FALSE)</f>
        <v>#N/A</v>
      </c>
      <c r="Q258" s="236" t="e">
        <f>VLOOKUP(O258,国・地域コードリスト!$N$3:$O$209,2,FALSE)</f>
        <v>#N/A</v>
      </c>
      <c r="R258" s="237"/>
      <c r="S258" s="164"/>
      <c r="T258" s="237"/>
      <c r="U258" s="164"/>
      <c r="W258" s="8"/>
      <c r="Z258" s="8"/>
    </row>
    <row r="259" spans="2:26" ht="30" hidden="1" customHeight="1">
      <c r="B259" s="234"/>
      <c r="C259" s="235"/>
      <c r="D259" s="234"/>
      <c r="E259" s="235"/>
      <c r="F259" s="236" t="e">
        <f>VLOOKUP(E259,国・地域コードリスト!$L$3:$M$209,2,FALSE)</f>
        <v>#N/A</v>
      </c>
      <c r="G259" s="236" t="e">
        <f>VLOOKUP(E259,国・地域コードリスト!$N$3:$O$209,2,FALSE)</f>
        <v>#N/A</v>
      </c>
      <c r="H259" s="235"/>
      <c r="I259" s="236" t="e">
        <f>VLOOKUP(H259,分野・分科コードリスト!$G$4:$I$49,2,FALSE)</f>
        <v>#N/A</v>
      </c>
      <c r="J259" s="236" t="e">
        <f>VLOOKUP(H259,分野・分科コードリスト!$G$4:$I$49,3,FALSE)</f>
        <v>#N/A</v>
      </c>
      <c r="K259" s="237"/>
      <c r="L259" s="237"/>
      <c r="M259" s="243"/>
      <c r="N259" s="234"/>
      <c r="O259" s="235"/>
      <c r="P259" s="236" t="e">
        <f>VLOOKUP(O259,国・地域コードリスト!$L$3:$M$209,2,FALSE)</f>
        <v>#N/A</v>
      </c>
      <c r="Q259" s="236" t="e">
        <f>VLOOKUP(O259,国・地域コードリスト!$N$3:$O$209,2,FALSE)</f>
        <v>#N/A</v>
      </c>
      <c r="R259" s="237"/>
      <c r="S259" s="164"/>
      <c r="T259" s="237"/>
      <c r="U259" s="164"/>
      <c r="W259" s="8"/>
      <c r="Z259" s="8"/>
    </row>
    <row r="260" spans="2:26" ht="30" hidden="1" customHeight="1">
      <c r="B260" s="234"/>
      <c r="C260" s="235"/>
      <c r="D260" s="234"/>
      <c r="E260" s="235"/>
      <c r="F260" s="236" t="e">
        <f>VLOOKUP(E260,国・地域コードリスト!$L$3:$M$209,2,FALSE)</f>
        <v>#N/A</v>
      </c>
      <c r="G260" s="236" t="e">
        <f>VLOOKUP(E260,国・地域コードリスト!$N$3:$O$209,2,FALSE)</f>
        <v>#N/A</v>
      </c>
      <c r="H260" s="235"/>
      <c r="I260" s="236" t="e">
        <f>VLOOKUP(H260,分野・分科コードリスト!$G$4:$I$49,2,FALSE)</f>
        <v>#N/A</v>
      </c>
      <c r="J260" s="236" t="e">
        <f>VLOOKUP(H260,分野・分科コードリスト!$G$4:$I$49,3,FALSE)</f>
        <v>#N/A</v>
      </c>
      <c r="K260" s="237"/>
      <c r="L260" s="237"/>
      <c r="M260" s="243"/>
      <c r="N260" s="234"/>
      <c r="O260" s="235"/>
      <c r="P260" s="236" t="e">
        <f>VLOOKUP(O260,国・地域コードリスト!$L$3:$M$209,2,FALSE)</f>
        <v>#N/A</v>
      </c>
      <c r="Q260" s="236" t="e">
        <f>VLOOKUP(O260,国・地域コードリスト!$N$3:$O$209,2,FALSE)</f>
        <v>#N/A</v>
      </c>
      <c r="R260" s="237"/>
      <c r="S260" s="164"/>
      <c r="T260" s="237"/>
      <c r="U260" s="164"/>
      <c r="W260" s="8"/>
      <c r="Z260" s="8"/>
    </row>
    <row r="261" spans="2:26" ht="30" hidden="1" customHeight="1">
      <c r="B261" s="234"/>
      <c r="C261" s="235"/>
      <c r="D261" s="234"/>
      <c r="E261" s="235"/>
      <c r="F261" s="236" t="e">
        <f>VLOOKUP(E261,国・地域コードリスト!$L$3:$M$209,2,FALSE)</f>
        <v>#N/A</v>
      </c>
      <c r="G261" s="236" t="e">
        <f>VLOOKUP(E261,国・地域コードリスト!$N$3:$O$209,2,FALSE)</f>
        <v>#N/A</v>
      </c>
      <c r="H261" s="235"/>
      <c r="I261" s="236" t="e">
        <f>VLOOKUP(H261,分野・分科コードリスト!$G$4:$I$49,2,FALSE)</f>
        <v>#N/A</v>
      </c>
      <c r="J261" s="236" t="e">
        <f>VLOOKUP(H261,分野・分科コードリスト!$G$4:$I$49,3,FALSE)</f>
        <v>#N/A</v>
      </c>
      <c r="K261" s="237"/>
      <c r="L261" s="237"/>
      <c r="M261" s="243"/>
      <c r="N261" s="234"/>
      <c r="O261" s="235"/>
      <c r="P261" s="236" t="e">
        <f>VLOOKUP(O261,国・地域コードリスト!$L$3:$M$209,2,FALSE)</f>
        <v>#N/A</v>
      </c>
      <c r="Q261" s="236" t="e">
        <f>VLOOKUP(O261,国・地域コードリスト!$N$3:$O$209,2,FALSE)</f>
        <v>#N/A</v>
      </c>
      <c r="R261" s="237"/>
      <c r="S261" s="164"/>
      <c r="T261" s="237"/>
      <c r="U261" s="164"/>
      <c r="W261" s="8"/>
      <c r="Z261" s="8"/>
    </row>
    <row r="262" spans="2:26" ht="30" hidden="1" customHeight="1">
      <c r="B262" s="234"/>
      <c r="C262" s="235"/>
      <c r="D262" s="234"/>
      <c r="E262" s="235"/>
      <c r="F262" s="236" t="e">
        <f>VLOOKUP(E262,国・地域コードリスト!$L$3:$M$209,2,FALSE)</f>
        <v>#N/A</v>
      </c>
      <c r="G262" s="236" t="e">
        <f>VLOOKUP(E262,国・地域コードリスト!$N$3:$O$209,2,FALSE)</f>
        <v>#N/A</v>
      </c>
      <c r="H262" s="235"/>
      <c r="I262" s="236" t="e">
        <f>VLOOKUP(H262,分野・分科コードリスト!$G$4:$I$49,2,FALSE)</f>
        <v>#N/A</v>
      </c>
      <c r="J262" s="236" t="e">
        <f>VLOOKUP(H262,分野・分科コードリスト!$G$4:$I$49,3,FALSE)</f>
        <v>#N/A</v>
      </c>
      <c r="K262" s="237"/>
      <c r="L262" s="237"/>
      <c r="M262" s="243"/>
      <c r="N262" s="234"/>
      <c r="O262" s="235"/>
      <c r="P262" s="236" t="e">
        <f>VLOOKUP(O262,国・地域コードリスト!$L$3:$M$209,2,FALSE)</f>
        <v>#N/A</v>
      </c>
      <c r="Q262" s="236" t="e">
        <f>VLOOKUP(O262,国・地域コードリスト!$N$3:$O$209,2,FALSE)</f>
        <v>#N/A</v>
      </c>
      <c r="R262" s="237"/>
      <c r="S262" s="164"/>
      <c r="T262" s="237"/>
      <c r="U262" s="164"/>
      <c r="W262" s="8"/>
      <c r="Z262" s="8"/>
    </row>
    <row r="263" spans="2:26" ht="30" hidden="1" customHeight="1">
      <c r="B263" s="234"/>
      <c r="C263" s="235"/>
      <c r="D263" s="234"/>
      <c r="E263" s="235"/>
      <c r="F263" s="236" t="e">
        <f>VLOOKUP(E263,国・地域コードリスト!$L$3:$M$209,2,FALSE)</f>
        <v>#N/A</v>
      </c>
      <c r="G263" s="236" t="e">
        <f>VLOOKUP(E263,国・地域コードリスト!$N$3:$O$209,2,FALSE)</f>
        <v>#N/A</v>
      </c>
      <c r="H263" s="235"/>
      <c r="I263" s="236" t="e">
        <f>VLOOKUP(H263,分野・分科コードリスト!$G$4:$I$49,2,FALSE)</f>
        <v>#N/A</v>
      </c>
      <c r="J263" s="236" t="e">
        <f>VLOOKUP(H263,分野・分科コードリスト!$G$4:$I$49,3,FALSE)</f>
        <v>#N/A</v>
      </c>
      <c r="K263" s="237"/>
      <c r="L263" s="237"/>
      <c r="M263" s="243"/>
      <c r="N263" s="234"/>
      <c r="O263" s="235"/>
      <c r="P263" s="236" t="e">
        <f>VLOOKUP(O263,国・地域コードリスト!$L$3:$M$209,2,FALSE)</f>
        <v>#N/A</v>
      </c>
      <c r="Q263" s="236" t="e">
        <f>VLOOKUP(O263,国・地域コードリスト!$N$3:$O$209,2,FALSE)</f>
        <v>#N/A</v>
      </c>
      <c r="R263" s="237"/>
      <c r="S263" s="164"/>
      <c r="T263" s="237"/>
      <c r="U263" s="164"/>
      <c r="W263" s="8"/>
      <c r="Z263" s="8"/>
    </row>
    <row r="264" spans="2:26" ht="30" hidden="1" customHeight="1">
      <c r="B264" s="234"/>
      <c r="C264" s="235"/>
      <c r="D264" s="234"/>
      <c r="E264" s="235"/>
      <c r="F264" s="236" t="e">
        <f>VLOOKUP(E264,国・地域コードリスト!$L$3:$M$209,2,FALSE)</f>
        <v>#N/A</v>
      </c>
      <c r="G264" s="236" t="e">
        <f>VLOOKUP(E264,国・地域コードリスト!$N$3:$O$209,2,FALSE)</f>
        <v>#N/A</v>
      </c>
      <c r="H264" s="235"/>
      <c r="I264" s="236" t="e">
        <f>VLOOKUP(H264,分野・分科コードリスト!$G$4:$I$49,2,FALSE)</f>
        <v>#N/A</v>
      </c>
      <c r="J264" s="236" t="e">
        <f>VLOOKUP(H264,分野・分科コードリスト!$G$4:$I$49,3,FALSE)</f>
        <v>#N/A</v>
      </c>
      <c r="K264" s="237"/>
      <c r="L264" s="237"/>
      <c r="M264" s="243"/>
      <c r="N264" s="234"/>
      <c r="O264" s="235"/>
      <c r="P264" s="236" t="e">
        <f>VLOOKUP(O264,国・地域コードリスト!$L$3:$M$209,2,FALSE)</f>
        <v>#N/A</v>
      </c>
      <c r="Q264" s="236" t="e">
        <f>VLOOKUP(O264,国・地域コードリスト!$N$3:$O$209,2,FALSE)</f>
        <v>#N/A</v>
      </c>
      <c r="R264" s="237"/>
      <c r="S264" s="164"/>
      <c r="T264" s="237"/>
      <c r="U264" s="164"/>
      <c r="W264" s="8"/>
      <c r="Z264" s="8"/>
    </row>
    <row r="265" spans="2:26" ht="30" hidden="1" customHeight="1">
      <c r="B265" s="234"/>
      <c r="C265" s="235"/>
      <c r="D265" s="234"/>
      <c r="E265" s="235"/>
      <c r="F265" s="236" t="e">
        <f>VLOOKUP(E265,国・地域コードリスト!$L$3:$M$209,2,FALSE)</f>
        <v>#N/A</v>
      </c>
      <c r="G265" s="236" t="e">
        <f>VLOOKUP(E265,国・地域コードリスト!$N$3:$O$209,2,FALSE)</f>
        <v>#N/A</v>
      </c>
      <c r="H265" s="235"/>
      <c r="I265" s="236" t="e">
        <f>VLOOKUP(H265,分野・分科コードリスト!$G$4:$I$49,2,FALSE)</f>
        <v>#N/A</v>
      </c>
      <c r="J265" s="236" t="e">
        <f>VLOOKUP(H265,分野・分科コードリスト!$G$4:$I$49,3,FALSE)</f>
        <v>#N/A</v>
      </c>
      <c r="K265" s="237"/>
      <c r="L265" s="237"/>
      <c r="M265" s="243"/>
      <c r="N265" s="234"/>
      <c r="O265" s="235"/>
      <c r="P265" s="236" t="e">
        <f>VLOOKUP(O265,国・地域コードリスト!$L$3:$M$209,2,FALSE)</f>
        <v>#N/A</v>
      </c>
      <c r="Q265" s="236" t="e">
        <f>VLOOKUP(O265,国・地域コードリスト!$N$3:$O$209,2,FALSE)</f>
        <v>#N/A</v>
      </c>
      <c r="R265" s="237"/>
      <c r="S265" s="164"/>
      <c r="T265" s="237"/>
      <c r="U265" s="164"/>
      <c r="W265" s="8"/>
      <c r="Z265" s="8"/>
    </row>
    <row r="266" spans="2:26" ht="30" hidden="1" customHeight="1">
      <c r="B266" s="234"/>
      <c r="C266" s="235"/>
      <c r="D266" s="234"/>
      <c r="E266" s="235"/>
      <c r="F266" s="236" t="e">
        <f>VLOOKUP(E266,国・地域コードリスト!$L$3:$M$209,2,FALSE)</f>
        <v>#N/A</v>
      </c>
      <c r="G266" s="236" t="e">
        <f>VLOOKUP(E266,国・地域コードリスト!$N$3:$O$209,2,FALSE)</f>
        <v>#N/A</v>
      </c>
      <c r="H266" s="235"/>
      <c r="I266" s="236" t="e">
        <f>VLOOKUP(H266,分野・分科コードリスト!$G$4:$I$49,2,FALSE)</f>
        <v>#N/A</v>
      </c>
      <c r="J266" s="236" t="e">
        <f>VLOOKUP(H266,分野・分科コードリスト!$G$4:$I$49,3,FALSE)</f>
        <v>#N/A</v>
      </c>
      <c r="K266" s="237"/>
      <c r="L266" s="237"/>
      <c r="M266" s="243"/>
      <c r="N266" s="234"/>
      <c r="O266" s="235"/>
      <c r="P266" s="236" t="e">
        <f>VLOOKUP(O266,国・地域コードリスト!$L$3:$M$209,2,FALSE)</f>
        <v>#N/A</v>
      </c>
      <c r="Q266" s="236" t="e">
        <f>VLOOKUP(O266,国・地域コードリスト!$N$3:$O$209,2,FALSE)</f>
        <v>#N/A</v>
      </c>
      <c r="R266" s="237"/>
      <c r="S266" s="164"/>
      <c r="T266" s="237"/>
      <c r="U266" s="164"/>
      <c r="W266" s="8"/>
      <c r="Z266" s="8"/>
    </row>
    <row r="267" spans="2:26" ht="30" hidden="1" customHeight="1">
      <c r="B267" s="234"/>
      <c r="C267" s="235"/>
      <c r="D267" s="234"/>
      <c r="E267" s="235"/>
      <c r="F267" s="236" t="e">
        <f>VLOOKUP(E267,国・地域コードリスト!$L$3:$M$209,2,FALSE)</f>
        <v>#N/A</v>
      </c>
      <c r="G267" s="236" t="e">
        <f>VLOOKUP(E267,国・地域コードリスト!$N$3:$O$209,2,FALSE)</f>
        <v>#N/A</v>
      </c>
      <c r="H267" s="235"/>
      <c r="I267" s="236" t="e">
        <f>VLOOKUP(H267,分野・分科コードリスト!$G$4:$I$49,2,FALSE)</f>
        <v>#N/A</v>
      </c>
      <c r="J267" s="236" t="e">
        <f>VLOOKUP(H267,分野・分科コードリスト!$G$4:$I$49,3,FALSE)</f>
        <v>#N/A</v>
      </c>
      <c r="K267" s="237"/>
      <c r="L267" s="237"/>
      <c r="M267" s="243"/>
      <c r="N267" s="234"/>
      <c r="O267" s="235"/>
      <c r="P267" s="236" t="e">
        <f>VLOOKUP(O267,国・地域コードリスト!$L$3:$M$209,2,FALSE)</f>
        <v>#N/A</v>
      </c>
      <c r="Q267" s="236" t="e">
        <f>VLOOKUP(O267,国・地域コードリスト!$N$3:$O$209,2,FALSE)</f>
        <v>#N/A</v>
      </c>
      <c r="R267" s="237"/>
      <c r="S267" s="164"/>
      <c r="T267" s="237"/>
      <c r="U267" s="164"/>
      <c r="W267" s="8"/>
      <c r="Z267" s="8"/>
    </row>
    <row r="268" spans="2:26" ht="30" hidden="1" customHeight="1">
      <c r="B268" s="234"/>
      <c r="C268" s="235"/>
      <c r="D268" s="234"/>
      <c r="E268" s="235"/>
      <c r="F268" s="236" t="e">
        <f>VLOOKUP(E268,国・地域コードリスト!$L$3:$M$209,2,FALSE)</f>
        <v>#N/A</v>
      </c>
      <c r="G268" s="236" t="e">
        <f>VLOOKUP(E268,国・地域コードリスト!$N$3:$O$209,2,FALSE)</f>
        <v>#N/A</v>
      </c>
      <c r="H268" s="235"/>
      <c r="I268" s="236" t="e">
        <f>VLOOKUP(H268,分野・分科コードリスト!$G$4:$I$49,2,FALSE)</f>
        <v>#N/A</v>
      </c>
      <c r="J268" s="236" t="e">
        <f>VLOOKUP(H268,分野・分科コードリスト!$G$4:$I$49,3,FALSE)</f>
        <v>#N/A</v>
      </c>
      <c r="K268" s="237"/>
      <c r="L268" s="237"/>
      <c r="M268" s="243"/>
      <c r="N268" s="234"/>
      <c r="O268" s="235"/>
      <c r="P268" s="236" t="e">
        <f>VLOOKUP(O268,国・地域コードリスト!$L$3:$M$209,2,FALSE)</f>
        <v>#N/A</v>
      </c>
      <c r="Q268" s="236" t="e">
        <f>VLOOKUP(O268,国・地域コードリスト!$N$3:$O$209,2,FALSE)</f>
        <v>#N/A</v>
      </c>
      <c r="R268" s="237"/>
      <c r="S268" s="164"/>
      <c r="T268" s="237"/>
      <c r="U268" s="164"/>
      <c r="W268" s="8"/>
      <c r="Z268" s="8"/>
    </row>
    <row r="269" spans="2:26" ht="30" hidden="1" customHeight="1">
      <c r="B269" s="234"/>
      <c r="C269" s="235"/>
      <c r="D269" s="234"/>
      <c r="E269" s="235"/>
      <c r="F269" s="236" t="e">
        <f>VLOOKUP(E269,国・地域コードリスト!$L$3:$M$209,2,FALSE)</f>
        <v>#N/A</v>
      </c>
      <c r="G269" s="236" t="e">
        <f>VLOOKUP(E269,国・地域コードリスト!$N$3:$O$209,2,FALSE)</f>
        <v>#N/A</v>
      </c>
      <c r="H269" s="235"/>
      <c r="I269" s="236" t="e">
        <f>VLOOKUP(H269,分野・分科コードリスト!$G$4:$I$49,2,FALSE)</f>
        <v>#N/A</v>
      </c>
      <c r="J269" s="236" t="e">
        <f>VLOOKUP(H269,分野・分科コードリスト!$G$4:$I$49,3,FALSE)</f>
        <v>#N/A</v>
      </c>
      <c r="K269" s="237"/>
      <c r="L269" s="237"/>
      <c r="M269" s="243"/>
      <c r="N269" s="234"/>
      <c r="O269" s="235"/>
      <c r="P269" s="236" t="e">
        <f>VLOOKUP(O269,国・地域コードリスト!$L$3:$M$209,2,FALSE)</f>
        <v>#N/A</v>
      </c>
      <c r="Q269" s="236" t="e">
        <f>VLOOKUP(O269,国・地域コードリスト!$N$3:$O$209,2,FALSE)</f>
        <v>#N/A</v>
      </c>
      <c r="R269" s="237"/>
      <c r="S269" s="164"/>
      <c r="T269" s="237"/>
      <c r="U269" s="164"/>
      <c r="W269" s="8"/>
      <c r="Z269" s="8"/>
    </row>
    <row r="270" spans="2:26" ht="30" hidden="1" customHeight="1">
      <c r="B270" s="234"/>
      <c r="C270" s="235"/>
      <c r="D270" s="234"/>
      <c r="E270" s="235"/>
      <c r="F270" s="236" t="e">
        <f>VLOOKUP(E270,国・地域コードリスト!$L$3:$M$209,2,FALSE)</f>
        <v>#N/A</v>
      </c>
      <c r="G270" s="236" t="e">
        <f>VLOOKUP(E270,国・地域コードリスト!$N$3:$O$209,2,FALSE)</f>
        <v>#N/A</v>
      </c>
      <c r="H270" s="235"/>
      <c r="I270" s="236" t="e">
        <f>VLOOKUP(H270,分野・分科コードリスト!$G$4:$I$49,2,FALSE)</f>
        <v>#N/A</v>
      </c>
      <c r="J270" s="236" t="e">
        <f>VLOOKUP(H270,分野・分科コードリスト!$G$4:$I$49,3,FALSE)</f>
        <v>#N/A</v>
      </c>
      <c r="K270" s="237"/>
      <c r="L270" s="237"/>
      <c r="M270" s="243"/>
      <c r="N270" s="234"/>
      <c r="O270" s="235"/>
      <c r="P270" s="236" t="e">
        <f>VLOOKUP(O270,国・地域コードリスト!$L$3:$M$209,2,FALSE)</f>
        <v>#N/A</v>
      </c>
      <c r="Q270" s="236" t="e">
        <f>VLOOKUP(O270,国・地域コードリスト!$N$3:$O$209,2,FALSE)</f>
        <v>#N/A</v>
      </c>
      <c r="R270" s="237"/>
      <c r="S270" s="164"/>
      <c r="T270" s="237"/>
      <c r="U270" s="164"/>
      <c r="W270" s="8"/>
      <c r="Z270" s="8"/>
    </row>
    <row r="271" spans="2:26" ht="30" hidden="1" customHeight="1">
      <c r="B271" s="234"/>
      <c r="C271" s="235"/>
      <c r="D271" s="234"/>
      <c r="E271" s="235"/>
      <c r="F271" s="236" t="e">
        <f>VLOOKUP(E271,国・地域コードリスト!$L$3:$M$209,2,FALSE)</f>
        <v>#N/A</v>
      </c>
      <c r="G271" s="236" t="e">
        <f>VLOOKUP(E271,国・地域コードリスト!$N$3:$O$209,2,FALSE)</f>
        <v>#N/A</v>
      </c>
      <c r="H271" s="235"/>
      <c r="I271" s="236" t="e">
        <f>VLOOKUP(H271,分野・分科コードリスト!$G$4:$I$49,2,FALSE)</f>
        <v>#N/A</v>
      </c>
      <c r="J271" s="236" t="e">
        <f>VLOOKUP(H271,分野・分科コードリスト!$G$4:$I$49,3,FALSE)</f>
        <v>#N/A</v>
      </c>
      <c r="K271" s="237"/>
      <c r="L271" s="237"/>
      <c r="M271" s="243"/>
      <c r="N271" s="234"/>
      <c r="O271" s="235"/>
      <c r="P271" s="236" t="e">
        <f>VLOOKUP(O271,国・地域コードリスト!$L$3:$M$209,2,FALSE)</f>
        <v>#N/A</v>
      </c>
      <c r="Q271" s="236" t="e">
        <f>VLOOKUP(O271,国・地域コードリスト!$N$3:$O$209,2,FALSE)</f>
        <v>#N/A</v>
      </c>
      <c r="R271" s="237"/>
      <c r="S271" s="164"/>
      <c r="T271" s="237"/>
      <c r="U271" s="164"/>
      <c r="W271" s="8"/>
      <c r="Z271" s="8"/>
    </row>
    <row r="272" spans="2:26" ht="30" hidden="1" customHeight="1">
      <c r="B272" s="234"/>
      <c r="C272" s="235"/>
      <c r="D272" s="234"/>
      <c r="E272" s="235"/>
      <c r="F272" s="236" t="e">
        <f>VLOOKUP(E272,国・地域コードリスト!$L$3:$M$209,2,FALSE)</f>
        <v>#N/A</v>
      </c>
      <c r="G272" s="236" t="e">
        <f>VLOOKUP(E272,国・地域コードリスト!$N$3:$O$209,2,FALSE)</f>
        <v>#N/A</v>
      </c>
      <c r="H272" s="235"/>
      <c r="I272" s="236" t="e">
        <f>VLOOKUP(H272,分野・分科コードリスト!$G$4:$I$49,2,FALSE)</f>
        <v>#N/A</v>
      </c>
      <c r="J272" s="236" t="e">
        <f>VLOOKUP(H272,分野・分科コードリスト!$G$4:$I$49,3,FALSE)</f>
        <v>#N/A</v>
      </c>
      <c r="K272" s="237"/>
      <c r="L272" s="237"/>
      <c r="M272" s="243"/>
      <c r="N272" s="234"/>
      <c r="O272" s="235"/>
      <c r="P272" s="236" t="e">
        <f>VLOOKUP(O272,国・地域コードリスト!$L$3:$M$209,2,FALSE)</f>
        <v>#N/A</v>
      </c>
      <c r="Q272" s="236" t="e">
        <f>VLOOKUP(O272,国・地域コードリスト!$N$3:$O$209,2,FALSE)</f>
        <v>#N/A</v>
      </c>
      <c r="R272" s="237"/>
      <c r="S272" s="164"/>
      <c r="T272" s="237"/>
      <c r="U272" s="164"/>
      <c r="W272" s="8"/>
      <c r="Z272" s="8"/>
    </row>
    <row r="273" spans="2:26" ht="30" hidden="1" customHeight="1">
      <c r="B273" s="234"/>
      <c r="C273" s="235"/>
      <c r="D273" s="234"/>
      <c r="E273" s="235"/>
      <c r="F273" s="236" t="e">
        <f>VLOOKUP(E273,国・地域コードリスト!$L$3:$M$209,2,FALSE)</f>
        <v>#N/A</v>
      </c>
      <c r="G273" s="236" t="e">
        <f>VLOOKUP(E273,国・地域コードリスト!$N$3:$O$209,2,FALSE)</f>
        <v>#N/A</v>
      </c>
      <c r="H273" s="235"/>
      <c r="I273" s="236" t="e">
        <f>VLOOKUP(H273,分野・分科コードリスト!$G$4:$I$49,2,FALSE)</f>
        <v>#N/A</v>
      </c>
      <c r="J273" s="236" t="e">
        <f>VLOOKUP(H273,分野・分科コードリスト!$G$4:$I$49,3,FALSE)</f>
        <v>#N/A</v>
      </c>
      <c r="K273" s="237"/>
      <c r="L273" s="237"/>
      <c r="M273" s="243"/>
      <c r="N273" s="234"/>
      <c r="O273" s="235"/>
      <c r="P273" s="236" t="e">
        <f>VLOOKUP(O273,国・地域コードリスト!$L$3:$M$209,2,FALSE)</f>
        <v>#N/A</v>
      </c>
      <c r="Q273" s="236" t="e">
        <f>VLOOKUP(O273,国・地域コードリスト!$N$3:$O$209,2,FALSE)</f>
        <v>#N/A</v>
      </c>
      <c r="R273" s="237"/>
      <c r="S273" s="164"/>
      <c r="T273" s="237"/>
      <c r="U273" s="164"/>
      <c r="W273" s="8"/>
      <c r="Z273" s="8"/>
    </row>
    <row r="274" spans="2:26" ht="30" hidden="1" customHeight="1">
      <c r="B274" s="234"/>
      <c r="C274" s="235"/>
      <c r="D274" s="234"/>
      <c r="E274" s="235"/>
      <c r="F274" s="236" t="e">
        <f>VLOOKUP(E274,国・地域コードリスト!$L$3:$M$209,2,FALSE)</f>
        <v>#N/A</v>
      </c>
      <c r="G274" s="236" t="e">
        <f>VLOOKUP(E274,国・地域コードリスト!$N$3:$O$209,2,FALSE)</f>
        <v>#N/A</v>
      </c>
      <c r="H274" s="235"/>
      <c r="I274" s="236" t="e">
        <f>VLOOKUP(H274,分野・分科コードリスト!$G$4:$I$49,2,FALSE)</f>
        <v>#N/A</v>
      </c>
      <c r="J274" s="236" t="e">
        <f>VLOOKUP(H274,分野・分科コードリスト!$G$4:$I$49,3,FALSE)</f>
        <v>#N/A</v>
      </c>
      <c r="K274" s="237"/>
      <c r="L274" s="237"/>
      <c r="M274" s="243"/>
      <c r="N274" s="234"/>
      <c r="O274" s="235"/>
      <c r="P274" s="236" t="e">
        <f>VLOOKUP(O274,国・地域コードリスト!$L$3:$M$209,2,FALSE)</f>
        <v>#N/A</v>
      </c>
      <c r="Q274" s="236" t="e">
        <f>VLOOKUP(O274,国・地域コードリスト!$N$3:$O$209,2,FALSE)</f>
        <v>#N/A</v>
      </c>
      <c r="R274" s="237"/>
      <c r="S274" s="164"/>
      <c r="T274" s="237"/>
      <c r="U274" s="164"/>
      <c r="W274" s="8"/>
      <c r="Z274" s="8"/>
    </row>
    <row r="275" spans="2:26" ht="30" hidden="1" customHeight="1">
      <c r="B275" s="234"/>
      <c r="C275" s="235"/>
      <c r="D275" s="234"/>
      <c r="E275" s="235"/>
      <c r="F275" s="236" t="e">
        <f>VLOOKUP(E275,国・地域コードリスト!$L$3:$M$209,2,FALSE)</f>
        <v>#N/A</v>
      </c>
      <c r="G275" s="236" t="e">
        <f>VLOOKUP(E275,国・地域コードリスト!$N$3:$O$209,2,FALSE)</f>
        <v>#N/A</v>
      </c>
      <c r="H275" s="235"/>
      <c r="I275" s="236" t="e">
        <f>VLOOKUP(H275,分野・分科コードリスト!$G$4:$I$49,2,FALSE)</f>
        <v>#N/A</v>
      </c>
      <c r="J275" s="236" t="e">
        <f>VLOOKUP(H275,分野・分科コードリスト!$G$4:$I$49,3,FALSE)</f>
        <v>#N/A</v>
      </c>
      <c r="K275" s="237"/>
      <c r="L275" s="237"/>
      <c r="M275" s="243"/>
      <c r="N275" s="234"/>
      <c r="O275" s="235"/>
      <c r="P275" s="236" t="e">
        <f>VLOOKUP(O275,国・地域コードリスト!$L$3:$M$209,2,FALSE)</f>
        <v>#N/A</v>
      </c>
      <c r="Q275" s="236" t="e">
        <f>VLOOKUP(O275,国・地域コードリスト!$N$3:$O$209,2,FALSE)</f>
        <v>#N/A</v>
      </c>
      <c r="R275" s="237"/>
      <c r="S275" s="164"/>
      <c r="T275" s="237"/>
      <c r="U275" s="164"/>
      <c r="W275" s="8"/>
      <c r="Z275" s="8"/>
    </row>
    <row r="276" spans="2:26" ht="30" hidden="1" customHeight="1">
      <c r="B276" s="234"/>
      <c r="C276" s="235"/>
      <c r="D276" s="234"/>
      <c r="E276" s="235"/>
      <c r="F276" s="236" t="e">
        <f>VLOOKUP(E276,国・地域コードリスト!$L$3:$M$209,2,FALSE)</f>
        <v>#N/A</v>
      </c>
      <c r="G276" s="236" t="e">
        <f>VLOOKUP(E276,国・地域コードリスト!$N$3:$O$209,2,FALSE)</f>
        <v>#N/A</v>
      </c>
      <c r="H276" s="235"/>
      <c r="I276" s="236" t="e">
        <f>VLOOKUP(H276,分野・分科コードリスト!$G$4:$I$49,2,FALSE)</f>
        <v>#N/A</v>
      </c>
      <c r="J276" s="236" t="e">
        <f>VLOOKUP(H276,分野・分科コードリスト!$G$4:$I$49,3,FALSE)</f>
        <v>#N/A</v>
      </c>
      <c r="K276" s="237"/>
      <c r="L276" s="237"/>
      <c r="M276" s="243"/>
      <c r="N276" s="234"/>
      <c r="O276" s="235"/>
      <c r="P276" s="236" t="e">
        <f>VLOOKUP(O276,国・地域コードリスト!$L$3:$M$209,2,FALSE)</f>
        <v>#N/A</v>
      </c>
      <c r="Q276" s="236" t="e">
        <f>VLOOKUP(O276,国・地域コードリスト!$N$3:$O$209,2,FALSE)</f>
        <v>#N/A</v>
      </c>
      <c r="R276" s="237"/>
      <c r="S276" s="164"/>
      <c r="T276" s="237"/>
      <c r="U276" s="164"/>
      <c r="W276" s="8"/>
      <c r="Z276" s="8"/>
    </row>
    <row r="277" spans="2:26" ht="30" hidden="1" customHeight="1">
      <c r="B277" s="234"/>
      <c r="C277" s="235"/>
      <c r="D277" s="234"/>
      <c r="E277" s="235"/>
      <c r="F277" s="236" t="e">
        <f>VLOOKUP(E277,国・地域コードリスト!$L$3:$M$209,2,FALSE)</f>
        <v>#N/A</v>
      </c>
      <c r="G277" s="236" t="e">
        <f>VLOOKUP(E277,国・地域コードリスト!$N$3:$O$209,2,FALSE)</f>
        <v>#N/A</v>
      </c>
      <c r="H277" s="235"/>
      <c r="I277" s="236" t="e">
        <f>VLOOKUP(H277,分野・分科コードリスト!$G$4:$I$49,2,FALSE)</f>
        <v>#N/A</v>
      </c>
      <c r="J277" s="236" t="e">
        <f>VLOOKUP(H277,分野・分科コードリスト!$G$4:$I$49,3,FALSE)</f>
        <v>#N/A</v>
      </c>
      <c r="K277" s="237"/>
      <c r="L277" s="237"/>
      <c r="M277" s="243"/>
      <c r="N277" s="234"/>
      <c r="O277" s="235"/>
      <c r="P277" s="236" t="e">
        <f>VLOOKUP(O277,国・地域コードリスト!$L$3:$M$209,2,FALSE)</f>
        <v>#N/A</v>
      </c>
      <c r="Q277" s="236" t="e">
        <f>VLOOKUP(O277,国・地域コードリスト!$N$3:$O$209,2,FALSE)</f>
        <v>#N/A</v>
      </c>
      <c r="R277" s="237"/>
      <c r="S277" s="164"/>
      <c r="T277" s="237"/>
      <c r="U277" s="164"/>
      <c r="W277" s="8"/>
      <c r="Z277" s="8"/>
    </row>
    <row r="278" spans="2:26" ht="30" hidden="1" customHeight="1">
      <c r="B278" s="234"/>
      <c r="C278" s="235"/>
      <c r="D278" s="234"/>
      <c r="E278" s="235"/>
      <c r="F278" s="236" t="e">
        <f>VLOOKUP(E278,国・地域コードリスト!$L$3:$M$209,2,FALSE)</f>
        <v>#N/A</v>
      </c>
      <c r="G278" s="236" t="e">
        <f>VLOOKUP(E278,国・地域コードリスト!$N$3:$O$209,2,FALSE)</f>
        <v>#N/A</v>
      </c>
      <c r="H278" s="235"/>
      <c r="I278" s="236" t="e">
        <f>VLOOKUP(H278,分野・分科コードリスト!$G$4:$I$49,2,FALSE)</f>
        <v>#N/A</v>
      </c>
      <c r="J278" s="236" t="e">
        <f>VLOOKUP(H278,分野・分科コードリスト!$G$4:$I$49,3,FALSE)</f>
        <v>#N/A</v>
      </c>
      <c r="K278" s="237"/>
      <c r="L278" s="237"/>
      <c r="M278" s="243"/>
      <c r="N278" s="234"/>
      <c r="O278" s="235"/>
      <c r="P278" s="236" t="e">
        <f>VLOOKUP(O278,国・地域コードリスト!$L$3:$M$209,2,FALSE)</f>
        <v>#N/A</v>
      </c>
      <c r="Q278" s="236" t="e">
        <f>VLOOKUP(O278,国・地域コードリスト!$N$3:$O$209,2,FALSE)</f>
        <v>#N/A</v>
      </c>
      <c r="R278" s="237"/>
      <c r="S278" s="164"/>
      <c r="T278" s="237"/>
      <c r="U278" s="164"/>
      <c r="W278" s="8"/>
      <c r="Z278" s="8"/>
    </row>
    <row r="279" spans="2:26" ht="30" hidden="1" customHeight="1">
      <c r="B279" s="234"/>
      <c r="C279" s="235"/>
      <c r="D279" s="234"/>
      <c r="E279" s="235"/>
      <c r="F279" s="236" t="e">
        <f>VLOOKUP(E279,国・地域コードリスト!$L$3:$M$209,2,FALSE)</f>
        <v>#N/A</v>
      </c>
      <c r="G279" s="236" t="e">
        <f>VLOOKUP(E279,国・地域コードリスト!$N$3:$O$209,2,FALSE)</f>
        <v>#N/A</v>
      </c>
      <c r="H279" s="235"/>
      <c r="I279" s="236" t="e">
        <f>VLOOKUP(H279,分野・分科コードリスト!$G$4:$I$49,2,FALSE)</f>
        <v>#N/A</v>
      </c>
      <c r="J279" s="236" t="e">
        <f>VLOOKUP(H279,分野・分科コードリスト!$G$4:$I$49,3,FALSE)</f>
        <v>#N/A</v>
      </c>
      <c r="K279" s="237"/>
      <c r="L279" s="237"/>
      <c r="M279" s="243"/>
      <c r="N279" s="234"/>
      <c r="O279" s="235"/>
      <c r="P279" s="236" t="e">
        <f>VLOOKUP(O279,国・地域コードリスト!$L$3:$M$209,2,FALSE)</f>
        <v>#N/A</v>
      </c>
      <c r="Q279" s="236" t="e">
        <f>VLOOKUP(O279,国・地域コードリスト!$N$3:$O$209,2,FALSE)</f>
        <v>#N/A</v>
      </c>
      <c r="R279" s="237"/>
      <c r="S279" s="164"/>
      <c r="T279" s="237"/>
      <c r="U279" s="164"/>
      <c r="W279" s="8"/>
      <c r="Z279" s="8"/>
    </row>
    <row r="280" spans="2:26" ht="30" hidden="1" customHeight="1">
      <c r="B280" s="234"/>
      <c r="C280" s="235"/>
      <c r="D280" s="234"/>
      <c r="E280" s="235"/>
      <c r="F280" s="236" t="e">
        <f>VLOOKUP(E280,国・地域コードリスト!$L$3:$M$209,2,FALSE)</f>
        <v>#N/A</v>
      </c>
      <c r="G280" s="236" t="e">
        <f>VLOOKUP(E280,国・地域コードリスト!$N$3:$O$209,2,FALSE)</f>
        <v>#N/A</v>
      </c>
      <c r="H280" s="235"/>
      <c r="I280" s="236" t="e">
        <f>VLOOKUP(H280,分野・分科コードリスト!$G$4:$I$49,2,FALSE)</f>
        <v>#N/A</v>
      </c>
      <c r="J280" s="236" t="e">
        <f>VLOOKUP(H280,分野・分科コードリスト!$G$4:$I$49,3,FALSE)</f>
        <v>#N/A</v>
      </c>
      <c r="K280" s="237"/>
      <c r="L280" s="237"/>
      <c r="M280" s="243"/>
      <c r="N280" s="234"/>
      <c r="O280" s="235"/>
      <c r="P280" s="236" t="e">
        <f>VLOOKUP(O280,国・地域コードリスト!$L$3:$M$209,2,FALSE)</f>
        <v>#N/A</v>
      </c>
      <c r="Q280" s="236" t="e">
        <f>VLOOKUP(O280,国・地域コードリスト!$N$3:$O$209,2,FALSE)</f>
        <v>#N/A</v>
      </c>
      <c r="R280" s="237"/>
      <c r="S280" s="164"/>
      <c r="T280" s="237"/>
      <c r="U280" s="164"/>
      <c r="W280" s="8"/>
      <c r="Z280" s="8"/>
    </row>
    <row r="281" spans="2:26" ht="30" hidden="1" customHeight="1">
      <c r="B281" s="234"/>
      <c r="C281" s="235"/>
      <c r="D281" s="234"/>
      <c r="E281" s="235"/>
      <c r="F281" s="236" t="e">
        <f>VLOOKUP(E281,国・地域コードリスト!$L$3:$M$209,2,FALSE)</f>
        <v>#N/A</v>
      </c>
      <c r="G281" s="236" t="e">
        <f>VLOOKUP(E281,国・地域コードリスト!$N$3:$O$209,2,FALSE)</f>
        <v>#N/A</v>
      </c>
      <c r="H281" s="235"/>
      <c r="I281" s="236" t="e">
        <f>VLOOKUP(H281,分野・分科コードリスト!$G$4:$I$49,2,FALSE)</f>
        <v>#N/A</v>
      </c>
      <c r="J281" s="236" t="e">
        <f>VLOOKUP(H281,分野・分科コードリスト!$G$4:$I$49,3,FALSE)</f>
        <v>#N/A</v>
      </c>
      <c r="K281" s="237"/>
      <c r="L281" s="237"/>
      <c r="M281" s="243"/>
      <c r="N281" s="234"/>
      <c r="O281" s="235"/>
      <c r="P281" s="236" t="e">
        <f>VLOOKUP(O281,国・地域コードリスト!$L$3:$M$209,2,FALSE)</f>
        <v>#N/A</v>
      </c>
      <c r="Q281" s="236" t="e">
        <f>VLOOKUP(O281,国・地域コードリスト!$N$3:$O$209,2,FALSE)</f>
        <v>#N/A</v>
      </c>
      <c r="R281" s="237"/>
      <c r="S281" s="164"/>
      <c r="T281" s="237"/>
      <c r="U281" s="164"/>
    </row>
    <row r="282" spans="2:26" ht="30" hidden="1" customHeight="1">
      <c r="B282" s="234"/>
      <c r="C282" s="235"/>
      <c r="D282" s="234"/>
      <c r="E282" s="235"/>
      <c r="F282" s="236" t="e">
        <f>VLOOKUP(E282,国・地域コードリスト!$L$3:$M$209,2,FALSE)</f>
        <v>#N/A</v>
      </c>
      <c r="G282" s="236" t="e">
        <f>VLOOKUP(E282,国・地域コードリスト!$N$3:$O$209,2,FALSE)</f>
        <v>#N/A</v>
      </c>
      <c r="H282" s="235"/>
      <c r="I282" s="236" t="e">
        <f>VLOOKUP(H282,分野・分科コードリスト!$G$4:$I$49,2,FALSE)</f>
        <v>#N/A</v>
      </c>
      <c r="J282" s="236" t="e">
        <f>VLOOKUP(H282,分野・分科コードリスト!$G$4:$I$49,3,FALSE)</f>
        <v>#N/A</v>
      </c>
      <c r="K282" s="237"/>
      <c r="L282" s="237"/>
      <c r="M282" s="243"/>
      <c r="N282" s="234"/>
      <c r="O282" s="235"/>
      <c r="P282" s="236" t="e">
        <f>VLOOKUP(O282,国・地域コードリスト!$L$3:$M$209,2,FALSE)</f>
        <v>#N/A</v>
      </c>
      <c r="Q282" s="236" t="e">
        <f>VLOOKUP(O282,国・地域コードリスト!$N$3:$O$209,2,FALSE)</f>
        <v>#N/A</v>
      </c>
      <c r="R282" s="237"/>
      <c r="S282" s="164"/>
      <c r="T282" s="237"/>
      <c r="U282" s="164"/>
    </row>
    <row r="283" spans="2:26" ht="30" hidden="1" customHeight="1">
      <c r="B283" s="234"/>
      <c r="C283" s="235"/>
      <c r="D283" s="234"/>
      <c r="E283" s="235"/>
      <c r="F283" s="236" t="e">
        <f>VLOOKUP(E283,国・地域コードリスト!$L$3:$M$209,2,FALSE)</f>
        <v>#N/A</v>
      </c>
      <c r="G283" s="236" t="e">
        <f>VLOOKUP(E283,国・地域コードリスト!$N$3:$O$209,2,FALSE)</f>
        <v>#N/A</v>
      </c>
      <c r="H283" s="235"/>
      <c r="I283" s="236" t="e">
        <f>VLOOKUP(H283,分野・分科コードリスト!$G$4:$I$49,2,FALSE)</f>
        <v>#N/A</v>
      </c>
      <c r="J283" s="236" t="e">
        <f>VLOOKUP(H283,分野・分科コードリスト!$G$4:$I$49,3,FALSE)</f>
        <v>#N/A</v>
      </c>
      <c r="K283" s="237"/>
      <c r="L283" s="237"/>
      <c r="M283" s="243"/>
      <c r="N283" s="234"/>
      <c r="O283" s="235"/>
      <c r="P283" s="236" t="e">
        <f>VLOOKUP(O283,国・地域コードリスト!$L$3:$M$209,2,FALSE)</f>
        <v>#N/A</v>
      </c>
      <c r="Q283" s="236" t="e">
        <f>VLOOKUP(O283,国・地域コードリスト!$N$3:$O$209,2,FALSE)</f>
        <v>#N/A</v>
      </c>
      <c r="R283" s="237"/>
      <c r="S283" s="164"/>
      <c r="T283" s="237"/>
      <c r="U283" s="164"/>
    </row>
    <row r="284" spans="2:26" ht="30" hidden="1" customHeight="1">
      <c r="B284" s="234"/>
      <c r="C284" s="235"/>
      <c r="D284" s="234"/>
      <c r="E284" s="235"/>
      <c r="F284" s="236" t="e">
        <f>VLOOKUP(E284,国・地域コードリスト!$L$3:$M$209,2,FALSE)</f>
        <v>#N/A</v>
      </c>
      <c r="G284" s="236" t="e">
        <f>VLOOKUP(E284,国・地域コードリスト!$N$3:$O$209,2,FALSE)</f>
        <v>#N/A</v>
      </c>
      <c r="H284" s="235"/>
      <c r="I284" s="236" t="e">
        <f>VLOOKUP(H284,分野・分科コードリスト!$G$4:$I$49,2,FALSE)</f>
        <v>#N/A</v>
      </c>
      <c r="J284" s="236" t="e">
        <f>VLOOKUP(H284,分野・分科コードリスト!$G$4:$I$49,3,FALSE)</f>
        <v>#N/A</v>
      </c>
      <c r="K284" s="237"/>
      <c r="L284" s="237"/>
      <c r="M284" s="243"/>
      <c r="N284" s="234"/>
      <c r="O284" s="235"/>
      <c r="P284" s="236" t="e">
        <f>VLOOKUP(O284,国・地域コードリスト!$L$3:$M$209,2,FALSE)</f>
        <v>#N/A</v>
      </c>
      <c r="Q284" s="236" t="e">
        <f>VLOOKUP(O284,国・地域コードリスト!$N$3:$O$209,2,FALSE)</f>
        <v>#N/A</v>
      </c>
      <c r="R284" s="237"/>
      <c r="S284" s="164"/>
      <c r="T284" s="237"/>
      <c r="U284" s="164"/>
    </row>
    <row r="285" spans="2:26" ht="30" hidden="1" customHeight="1">
      <c r="B285" s="234"/>
      <c r="C285" s="235"/>
      <c r="D285" s="234"/>
      <c r="E285" s="235"/>
      <c r="F285" s="236" t="e">
        <f>VLOOKUP(E285,国・地域コードリスト!$L$3:$M$209,2,FALSE)</f>
        <v>#N/A</v>
      </c>
      <c r="G285" s="236" t="e">
        <f>VLOOKUP(E285,国・地域コードリスト!$N$3:$O$209,2,FALSE)</f>
        <v>#N/A</v>
      </c>
      <c r="H285" s="235"/>
      <c r="I285" s="236" t="e">
        <f>VLOOKUP(H285,分野・分科コードリスト!$G$4:$I$49,2,FALSE)</f>
        <v>#N/A</v>
      </c>
      <c r="J285" s="236" t="e">
        <f>VLOOKUP(H285,分野・分科コードリスト!$G$4:$I$49,3,FALSE)</f>
        <v>#N/A</v>
      </c>
      <c r="K285" s="237"/>
      <c r="L285" s="237"/>
      <c r="M285" s="243"/>
      <c r="N285" s="234"/>
      <c r="O285" s="235"/>
      <c r="P285" s="236" t="e">
        <f>VLOOKUP(O285,国・地域コードリスト!$L$3:$M$209,2,FALSE)</f>
        <v>#N/A</v>
      </c>
      <c r="Q285" s="236" t="e">
        <f>VLOOKUP(O285,国・地域コードリスト!$N$3:$O$209,2,FALSE)</f>
        <v>#N/A</v>
      </c>
      <c r="R285" s="237"/>
      <c r="S285" s="164"/>
      <c r="T285" s="237"/>
      <c r="U285" s="164"/>
    </row>
    <row r="286" spans="2:26" ht="30" hidden="1" customHeight="1">
      <c r="B286" s="234"/>
      <c r="C286" s="235"/>
      <c r="D286" s="234"/>
      <c r="E286" s="235"/>
      <c r="F286" s="236" t="e">
        <f>VLOOKUP(E286,国・地域コードリスト!$L$3:$M$209,2,FALSE)</f>
        <v>#N/A</v>
      </c>
      <c r="G286" s="236" t="e">
        <f>VLOOKUP(E286,国・地域コードリスト!$N$3:$O$209,2,FALSE)</f>
        <v>#N/A</v>
      </c>
      <c r="H286" s="235"/>
      <c r="I286" s="236" t="e">
        <f>VLOOKUP(H286,分野・分科コードリスト!$G$4:$I$49,2,FALSE)</f>
        <v>#N/A</v>
      </c>
      <c r="J286" s="236" t="e">
        <f>VLOOKUP(H286,分野・分科コードリスト!$G$4:$I$49,3,FALSE)</f>
        <v>#N/A</v>
      </c>
      <c r="K286" s="237"/>
      <c r="L286" s="237"/>
      <c r="M286" s="243"/>
      <c r="N286" s="234"/>
      <c r="O286" s="235"/>
      <c r="P286" s="236" t="e">
        <f>VLOOKUP(O286,国・地域コードリスト!$L$3:$M$209,2,FALSE)</f>
        <v>#N/A</v>
      </c>
      <c r="Q286" s="236" t="e">
        <f>VLOOKUP(O286,国・地域コードリスト!$N$3:$O$209,2,FALSE)</f>
        <v>#N/A</v>
      </c>
      <c r="R286" s="237"/>
      <c r="S286" s="164"/>
      <c r="T286" s="237"/>
      <c r="U286" s="164"/>
    </row>
    <row r="287" spans="2:26" ht="30" hidden="1" customHeight="1">
      <c r="B287" s="234"/>
      <c r="C287" s="235"/>
      <c r="D287" s="234"/>
      <c r="E287" s="235"/>
      <c r="F287" s="236" t="e">
        <f>VLOOKUP(E287,国・地域コードリスト!$L$3:$M$209,2,FALSE)</f>
        <v>#N/A</v>
      </c>
      <c r="G287" s="236" t="e">
        <f>VLOOKUP(E287,国・地域コードリスト!$N$3:$O$209,2,FALSE)</f>
        <v>#N/A</v>
      </c>
      <c r="H287" s="235"/>
      <c r="I287" s="236" t="e">
        <f>VLOOKUP(H287,分野・分科コードリスト!$G$4:$I$49,2,FALSE)</f>
        <v>#N/A</v>
      </c>
      <c r="J287" s="236" t="e">
        <f>VLOOKUP(H287,分野・分科コードリスト!$G$4:$I$49,3,FALSE)</f>
        <v>#N/A</v>
      </c>
      <c r="K287" s="237"/>
      <c r="L287" s="237"/>
      <c r="M287" s="243"/>
      <c r="N287" s="234"/>
      <c r="O287" s="235"/>
      <c r="P287" s="236" t="e">
        <f>VLOOKUP(O287,国・地域コードリスト!$L$3:$M$209,2,FALSE)</f>
        <v>#N/A</v>
      </c>
      <c r="Q287" s="236" t="e">
        <f>VLOOKUP(O287,国・地域コードリスト!$N$3:$O$209,2,FALSE)</f>
        <v>#N/A</v>
      </c>
      <c r="R287" s="237"/>
      <c r="S287" s="164"/>
      <c r="T287" s="237"/>
      <c r="U287" s="164"/>
    </row>
    <row r="288" spans="2:26" ht="30" hidden="1" customHeight="1">
      <c r="B288" s="234"/>
      <c r="C288" s="235"/>
      <c r="D288" s="234"/>
      <c r="E288" s="235"/>
      <c r="F288" s="236" t="e">
        <f>VLOOKUP(E288,国・地域コードリスト!$L$3:$M$209,2,FALSE)</f>
        <v>#N/A</v>
      </c>
      <c r="G288" s="236" t="e">
        <f>VLOOKUP(E288,国・地域コードリスト!$N$3:$O$209,2,FALSE)</f>
        <v>#N/A</v>
      </c>
      <c r="H288" s="235"/>
      <c r="I288" s="236" t="e">
        <f>VLOOKUP(H288,分野・分科コードリスト!$G$4:$I$49,2,FALSE)</f>
        <v>#N/A</v>
      </c>
      <c r="J288" s="236" t="e">
        <f>VLOOKUP(H288,分野・分科コードリスト!$G$4:$I$49,3,FALSE)</f>
        <v>#N/A</v>
      </c>
      <c r="K288" s="237"/>
      <c r="L288" s="237"/>
      <c r="M288" s="243"/>
      <c r="N288" s="234"/>
      <c r="O288" s="235"/>
      <c r="P288" s="236" t="e">
        <f>VLOOKUP(O288,国・地域コードリスト!$L$3:$M$209,2,FALSE)</f>
        <v>#N/A</v>
      </c>
      <c r="Q288" s="236" t="e">
        <f>VLOOKUP(O288,国・地域コードリスト!$N$3:$O$209,2,FALSE)</f>
        <v>#N/A</v>
      </c>
      <c r="R288" s="237"/>
      <c r="S288" s="164"/>
      <c r="T288" s="237"/>
      <c r="U288" s="164"/>
    </row>
    <row r="289" spans="2:21" ht="30" hidden="1" customHeight="1">
      <c r="B289" s="234"/>
      <c r="C289" s="235"/>
      <c r="D289" s="234"/>
      <c r="E289" s="235"/>
      <c r="F289" s="236" t="e">
        <f>VLOOKUP(E289,国・地域コードリスト!$L$3:$M$209,2,FALSE)</f>
        <v>#N/A</v>
      </c>
      <c r="G289" s="236" t="e">
        <f>VLOOKUP(E289,国・地域コードリスト!$N$3:$O$209,2,FALSE)</f>
        <v>#N/A</v>
      </c>
      <c r="H289" s="235"/>
      <c r="I289" s="236" t="e">
        <f>VLOOKUP(H289,分野・分科コードリスト!$G$4:$I$49,2,FALSE)</f>
        <v>#N/A</v>
      </c>
      <c r="J289" s="236" t="e">
        <f>VLOOKUP(H289,分野・分科コードリスト!$G$4:$I$49,3,FALSE)</f>
        <v>#N/A</v>
      </c>
      <c r="K289" s="237"/>
      <c r="L289" s="237"/>
      <c r="M289" s="243"/>
      <c r="N289" s="234"/>
      <c r="O289" s="235"/>
      <c r="P289" s="236" t="e">
        <f>VLOOKUP(O289,国・地域コードリスト!$L$3:$M$209,2,FALSE)</f>
        <v>#N/A</v>
      </c>
      <c r="Q289" s="236" t="e">
        <f>VLOOKUP(O289,国・地域コードリスト!$N$3:$O$209,2,FALSE)</f>
        <v>#N/A</v>
      </c>
      <c r="R289" s="237"/>
      <c r="S289" s="164"/>
      <c r="T289" s="237"/>
      <c r="U289" s="164"/>
    </row>
    <row r="290" spans="2:21" ht="30" hidden="1" customHeight="1">
      <c r="B290" s="234"/>
      <c r="C290" s="235"/>
      <c r="D290" s="234"/>
      <c r="E290" s="235"/>
      <c r="F290" s="236" t="e">
        <f>VLOOKUP(E290,国・地域コードリスト!$L$3:$M$209,2,FALSE)</f>
        <v>#N/A</v>
      </c>
      <c r="G290" s="236" t="e">
        <f>VLOOKUP(E290,国・地域コードリスト!$N$3:$O$209,2,FALSE)</f>
        <v>#N/A</v>
      </c>
      <c r="H290" s="235"/>
      <c r="I290" s="236" t="e">
        <f>VLOOKUP(H290,分野・分科コードリスト!$G$4:$I$49,2,FALSE)</f>
        <v>#N/A</v>
      </c>
      <c r="J290" s="236" t="e">
        <f>VLOOKUP(H290,分野・分科コードリスト!$G$4:$I$49,3,FALSE)</f>
        <v>#N/A</v>
      </c>
      <c r="K290" s="237"/>
      <c r="L290" s="237"/>
      <c r="M290" s="243"/>
      <c r="N290" s="234"/>
      <c r="O290" s="235"/>
      <c r="P290" s="236" t="e">
        <f>VLOOKUP(O290,国・地域コードリスト!$L$3:$M$209,2,FALSE)</f>
        <v>#N/A</v>
      </c>
      <c r="Q290" s="236" t="e">
        <f>VLOOKUP(O290,国・地域コードリスト!$N$3:$O$209,2,FALSE)</f>
        <v>#N/A</v>
      </c>
      <c r="R290" s="237"/>
      <c r="S290" s="164"/>
      <c r="T290" s="237"/>
      <c r="U290" s="164"/>
    </row>
    <row r="291" spans="2:21" ht="30" hidden="1" customHeight="1">
      <c r="B291" s="234"/>
      <c r="C291" s="235"/>
      <c r="D291" s="234"/>
      <c r="E291" s="235"/>
      <c r="F291" s="236" t="e">
        <f>VLOOKUP(E291,国・地域コードリスト!$L$3:$M$209,2,FALSE)</f>
        <v>#N/A</v>
      </c>
      <c r="G291" s="236" t="e">
        <f>VLOOKUP(E291,国・地域コードリスト!$N$3:$O$209,2,FALSE)</f>
        <v>#N/A</v>
      </c>
      <c r="H291" s="235"/>
      <c r="I291" s="236" t="e">
        <f>VLOOKUP(H291,分野・分科コードリスト!$G$4:$I$49,2,FALSE)</f>
        <v>#N/A</v>
      </c>
      <c r="J291" s="236" t="e">
        <f>VLOOKUP(H291,分野・分科コードリスト!$G$4:$I$49,3,FALSE)</f>
        <v>#N/A</v>
      </c>
      <c r="K291" s="237"/>
      <c r="L291" s="237"/>
      <c r="M291" s="243"/>
      <c r="N291" s="234"/>
      <c r="O291" s="235"/>
      <c r="P291" s="236" t="e">
        <f>VLOOKUP(O291,国・地域コードリスト!$L$3:$M$209,2,FALSE)</f>
        <v>#N/A</v>
      </c>
      <c r="Q291" s="236" t="e">
        <f>VLOOKUP(O291,国・地域コードリスト!$N$3:$O$209,2,FALSE)</f>
        <v>#N/A</v>
      </c>
      <c r="R291" s="237"/>
      <c r="S291" s="164"/>
      <c r="T291" s="237"/>
      <c r="U291" s="164"/>
    </row>
    <row r="292" spans="2:21" ht="30" hidden="1" customHeight="1">
      <c r="B292" s="234"/>
      <c r="C292" s="235"/>
      <c r="D292" s="234"/>
      <c r="E292" s="235"/>
      <c r="F292" s="236" t="e">
        <f>VLOOKUP(E292,国・地域コードリスト!$L$3:$M$209,2,FALSE)</f>
        <v>#N/A</v>
      </c>
      <c r="G292" s="236" t="e">
        <f>VLOOKUP(E292,国・地域コードリスト!$N$3:$O$209,2,FALSE)</f>
        <v>#N/A</v>
      </c>
      <c r="H292" s="235"/>
      <c r="I292" s="236" t="e">
        <f>VLOOKUP(H292,分野・分科コードリスト!$G$4:$I$49,2,FALSE)</f>
        <v>#N/A</v>
      </c>
      <c r="J292" s="236" t="e">
        <f>VLOOKUP(H292,分野・分科コードリスト!$G$4:$I$49,3,FALSE)</f>
        <v>#N/A</v>
      </c>
      <c r="K292" s="237"/>
      <c r="L292" s="237"/>
      <c r="M292" s="243"/>
      <c r="N292" s="234"/>
      <c r="O292" s="235"/>
      <c r="P292" s="236" t="e">
        <f>VLOOKUP(O292,国・地域コードリスト!$L$3:$M$209,2,FALSE)</f>
        <v>#N/A</v>
      </c>
      <c r="Q292" s="236" t="e">
        <f>VLOOKUP(O292,国・地域コードリスト!$N$3:$O$209,2,FALSE)</f>
        <v>#N/A</v>
      </c>
      <c r="R292" s="237"/>
      <c r="S292" s="164"/>
      <c r="T292" s="237"/>
      <c r="U292" s="164"/>
    </row>
    <row r="293" spans="2:21" ht="30" hidden="1" customHeight="1">
      <c r="B293" s="234"/>
      <c r="C293" s="235"/>
      <c r="D293" s="234"/>
      <c r="E293" s="235"/>
      <c r="F293" s="236" t="e">
        <f>VLOOKUP(E293,国・地域コードリスト!$L$3:$M$209,2,FALSE)</f>
        <v>#N/A</v>
      </c>
      <c r="G293" s="236" t="e">
        <f>VLOOKUP(E293,国・地域コードリスト!$N$3:$O$209,2,FALSE)</f>
        <v>#N/A</v>
      </c>
      <c r="H293" s="235"/>
      <c r="I293" s="236" t="e">
        <f>VLOOKUP(H293,分野・分科コードリスト!$G$4:$I$49,2,FALSE)</f>
        <v>#N/A</v>
      </c>
      <c r="J293" s="236" t="e">
        <f>VLOOKUP(H293,分野・分科コードリスト!$G$4:$I$49,3,FALSE)</f>
        <v>#N/A</v>
      </c>
      <c r="K293" s="237"/>
      <c r="L293" s="237"/>
      <c r="M293" s="243"/>
      <c r="N293" s="234"/>
      <c r="O293" s="235"/>
      <c r="P293" s="236" t="e">
        <f>VLOOKUP(O293,国・地域コードリスト!$L$3:$M$209,2,FALSE)</f>
        <v>#N/A</v>
      </c>
      <c r="Q293" s="236" t="e">
        <f>VLOOKUP(O293,国・地域コードリスト!$N$3:$O$209,2,FALSE)</f>
        <v>#N/A</v>
      </c>
      <c r="R293" s="237"/>
      <c r="S293" s="164"/>
      <c r="T293" s="237"/>
      <c r="U293" s="164"/>
    </row>
    <row r="294" spans="2:21" ht="30" hidden="1" customHeight="1">
      <c r="B294" s="234"/>
      <c r="C294" s="235"/>
      <c r="D294" s="234"/>
      <c r="E294" s="235"/>
      <c r="F294" s="236" t="e">
        <f>VLOOKUP(E294,国・地域コードリスト!$L$3:$M$209,2,FALSE)</f>
        <v>#N/A</v>
      </c>
      <c r="G294" s="236" t="e">
        <f>VLOOKUP(E294,国・地域コードリスト!$N$3:$O$209,2,FALSE)</f>
        <v>#N/A</v>
      </c>
      <c r="H294" s="235"/>
      <c r="I294" s="236" t="e">
        <f>VLOOKUP(H294,分野・分科コードリスト!$G$4:$I$49,2,FALSE)</f>
        <v>#N/A</v>
      </c>
      <c r="J294" s="236" t="e">
        <f>VLOOKUP(H294,分野・分科コードリスト!$G$4:$I$49,3,FALSE)</f>
        <v>#N/A</v>
      </c>
      <c r="K294" s="237"/>
      <c r="L294" s="237"/>
      <c r="M294" s="243"/>
      <c r="N294" s="234"/>
      <c r="O294" s="235"/>
      <c r="P294" s="236" t="e">
        <f>VLOOKUP(O294,国・地域コードリスト!$L$3:$M$209,2,FALSE)</f>
        <v>#N/A</v>
      </c>
      <c r="Q294" s="236" t="e">
        <f>VLOOKUP(O294,国・地域コードリスト!$N$3:$O$209,2,FALSE)</f>
        <v>#N/A</v>
      </c>
      <c r="R294" s="237"/>
      <c r="S294" s="164"/>
      <c r="T294" s="237"/>
      <c r="U294" s="164"/>
    </row>
    <row r="295" spans="2:21" ht="30" hidden="1" customHeight="1">
      <c r="B295" s="234"/>
      <c r="C295" s="235"/>
      <c r="D295" s="234"/>
      <c r="E295" s="235"/>
      <c r="F295" s="236" t="e">
        <f>VLOOKUP(E295,国・地域コードリスト!$L$3:$M$209,2,FALSE)</f>
        <v>#N/A</v>
      </c>
      <c r="G295" s="236" t="e">
        <f>VLOOKUP(E295,国・地域コードリスト!$N$3:$O$209,2,FALSE)</f>
        <v>#N/A</v>
      </c>
      <c r="H295" s="235"/>
      <c r="I295" s="236" t="e">
        <f>VLOOKUP(H295,分野・分科コードリスト!$G$4:$I$49,2,FALSE)</f>
        <v>#N/A</v>
      </c>
      <c r="J295" s="236" t="e">
        <f>VLOOKUP(H295,分野・分科コードリスト!$G$4:$I$49,3,FALSE)</f>
        <v>#N/A</v>
      </c>
      <c r="K295" s="237"/>
      <c r="L295" s="237"/>
      <c r="M295" s="243"/>
      <c r="N295" s="234"/>
      <c r="O295" s="235"/>
      <c r="P295" s="236" t="e">
        <f>VLOOKUP(O295,国・地域コードリスト!$L$3:$M$209,2,FALSE)</f>
        <v>#N/A</v>
      </c>
      <c r="Q295" s="236" t="e">
        <f>VLOOKUP(O295,国・地域コードリスト!$N$3:$O$209,2,FALSE)</f>
        <v>#N/A</v>
      </c>
      <c r="R295" s="237"/>
      <c r="S295" s="164"/>
      <c r="T295" s="237"/>
      <c r="U295" s="164"/>
    </row>
    <row r="296" spans="2:21" ht="30" hidden="1" customHeight="1">
      <c r="B296" s="234"/>
      <c r="C296" s="235"/>
      <c r="D296" s="234"/>
      <c r="E296" s="235"/>
      <c r="F296" s="236" t="e">
        <f>VLOOKUP(E296,国・地域コードリスト!$L$3:$M$209,2,FALSE)</f>
        <v>#N/A</v>
      </c>
      <c r="G296" s="236" t="e">
        <f>VLOOKUP(E296,国・地域コードリスト!$N$3:$O$209,2,FALSE)</f>
        <v>#N/A</v>
      </c>
      <c r="H296" s="235"/>
      <c r="I296" s="236" t="e">
        <f>VLOOKUP(H296,分野・分科コードリスト!$G$4:$I$49,2,FALSE)</f>
        <v>#N/A</v>
      </c>
      <c r="J296" s="236" t="e">
        <f>VLOOKUP(H296,分野・分科コードリスト!$G$4:$I$49,3,FALSE)</f>
        <v>#N/A</v>
      </c>
      <c r="K296" s="237"/>
      <c r="L296" s="237"/>
      <c r="M296" s="243"/>
      <c r="N296" s="234"/>
      <c r="O296" s="235"/>
      <c r="P296" s="236" t="e">
        <f>VLOOKUP(O296,国・地域コードリスト!$L$3:$M$209,2,FALSE)</f>
        <v>#N/A</v>
      </c>
      <c r="Q296" s="236" t="e">
        <f>VLOOKUP(O296,国・地域コードリスト!$N$3:$O$209,2,FALSE)</f>
        <v>#N/A</v>
      </c>
      <c r="R296" s="237"/>
      <c r="S296" s="164"/>
      <c r="T296" s="237"/>
      <c r="U296" s="164"/>
    </row>
    <row r="297" spans="2:21" ht="30" hidden="1" customHeight="1">
      <c r="B297" s="234"/>
      <c r="C297" s="235"/>
      <c r="D297" s="234"/>
      <c r="E297" s="235"/>
      <c r="F297" s="236" t="e">
        <f>VLOOKUP(E297,国・地域コードリスト!$L$3:$M$209,2,FALSE)</f>
        <v>#N/A</v>
      </c>
      <c r="G297" s="236" t="e">
        <f>VLOOKUP(E297,国・地域コードリスト!$N$3:$O$209,2,FALSE)</f>
        <v>#N/A</v>
      </c>
      <c r="H297" s="235"/>
      <c r="I297" s="236" t="e">
        <f>VLOOKUP(H297,分野・分科コードリスト!$G$4:$I$49,2,FALSE)</f>
        <v>#N/A</v>
      </c>
      <c r="J297" s="236" t="e">
        <f>VLOOKUP(H297,分野・分科コードリスト!$G$4:$I$49,3,FALSE)</f>
        <v>#N/A</v>
      </c>
      <c r="K297" s="237"/>
      <c r="L297" s="237"/>
      <c r="M297" s="243"/>
      <c r="N297" s="234"/>
      <c r="O297" s="235"/>
      <c r="P297" s="236" t="e">
        <f>VLOOKUP(O297,国・地域コードリスト!$L$3:$M$209,2,FALSE)</f>
        <v>#N/A</v>
      </c>
      <c r="Q297" s="236" t="e">
        <f>VLOOKUP(O297,国・地域コードリスト!$N$3:$O$209,2,FALSE)</f>
        <v>#N/A</v>
      </c>
      <c r="R297" s="237"/>
      <c r="S297" s="164"/>
      <c r="T297" s="237"/>
      <c r="U297" s="164"/>
    </row>
    <row r="298" spans="2:21" ht="30" hidden="1" customHeight="1">
      <c r="B298" s="234"/>
      <c r="C298" s="235"/>
      <c r="D298" s="234"/>
      <c r="E298" s="235"/>
      <c r="F298" s="236" t="e">
        <f>VLOOKUP(E298,国・地域コードリスト!$L$3:$M$209,2,FALSE)</f>
        <v>#N/A</v>
      </c>
      <c r="G298" s="236" t="e">
        <f>VLOOKUP(E298,国・地域コードリスト!$N$3:$O$209,2,FALSE)</f>
        <v>#N/A</v>
      </c>
      <c r="H298" s="235"/>
      <c r="I298" s="236" t="e">
        <f>VLOOKUP(H298,分野・分科コードリスト!$G$4:$I$49,2,FALSE)</f>
        <v>#N/A</v>
      </c>
      <c r="J298" s="236" t="e">
        <f>VLOOKUP(H298,分野・分科コードリスト!$G$4:$I$49,3,FALSE)</f>
        <v>#N/A</v>
      </c>
      <c r="K298" s="237"/>
      <c r="L298" s="237"/>
      <c r="M298" s="243"/>
      <c r="N298" s="234"/>
      <c r="O298" s="235"/>
      <c r="P298" s="236" t="e">
        <f>VLOOKUP(O298,国・地域コードリスト!$L$3:$M$209,2,FALSE)</f>
        <v>#N/A</v>
      </c>
      <c r="Q298" s="236" t="e">
        <f>VLOOKUP(O298,国・地域コードリスト!$N$3:$O$209,2,FALSE)</f>
        <v>#N/A</v>
      </c>
      <c r="R298" s="237"/>
      <c r="S298" s="164"/>
      <c r="T298" s="237"/>
      <c r="U298" s="164"/>
    </row>
    <row r="299" spans="2:21" ht="30" hidden="1" customHeight="1">
      <c r="B299" s="234"/>
      <c r="C299" s="235"/>
      <c r="D299" s="234"/>
      <c r="E299" s="235"/>
      <c r="F299" s="236" t="e">
        <f>VLOOKUP(E299,国・地域コードリスト!$L$3:$M$209,2,FALSE)</f>
        <v>#N/A</v>
      </c>
      <c r="G299" s="236" t="e">
        <f>VLOOKUP(E299,国・地域コードリスト!$N$3:$O$209,2,FALSE)</f>
        <v>#N/A</v>
      </c>
      <c r="H299" s="235"/>
      <c r="I299" s="236" t="e">
        <f>VLOOKUP(H299,分野・分科コードリスト!$G$4:$I$49,2,FALSE)</f>
        <v>#N/A</v>
      </c>
      <c r="J299" s="236" t="e">
        <f>VLOOKUP(H299,分野・分科コードリスト!$G$4:$I$49,3,FALSE)</f>
        <v>#N/A</v>
      </c>
      <c r="K299" s="237"/>
      <c r="L299" s="237"/>
      <c r="M299" s="243"/>
      <c r="N299" s="234"/>
      <c r="O299" s="235"/>
      <c r="P299" s="236" t="e">
        <f>VLOOKUP(O299,国・地域コードリスト!$L$3:$M$209,2,FALSE)</f>
        <v>#N/A</v>
      </c>
      <c r="Q299" s="236" t="e">
        <f>VLOOKUP(O299,国・地域コードリスト!$N$3:$O$209,2,FALSE)</f>
        <v>#N/A</v>
      </c>
      <c r="R299" s="237"/>
      <c r="S299" s="164"/>
      <c r="T299" s="237"/>
      <c r="U299" s="164"/>
    </row>
    <row r="300" spans="2:21" ht="30" hidden="1" customHeight="1">
      <c r="B300" s="234"/>
      <c r="C300" s="235"/>
      <c r="D300" s="234"/>
      <c r="E300" s="235"/>
      <c r="F300" s="236" t="e">
        <f>VLOOKUP(E300,国・地域コードリスト!$L$3:$M$209,2,FALSE)</f>
        <v>#N/A</v>
      </c>
      <c r="G300" s="236" t="e">
        <f>VLOOKUP(E300,国・地域コードリスト!$N$3:$O$209,2,FALSE)</f>
        <v>#N/A</v>
      </c>
      <c r="H300" s="235"/>
      <c r="I300" s="236" t="e">
        <f>VLOOKUP(H300,分野・分科コードリスト!$G$4:$I$49,2,FALSE)</f>
        <v>#N/A</v>
      </c>
      <c r="J300" s="236" t="e">
        <f>VLOOKUP(H300,分野・分科コードリスト!$G$4:$I$49,3,FALSE)</f>
        <v>#N/A</v>
      </c>
      <c r="K300" s="237"/>
      <c r="L300" s="237"/>
      <c r="M300" s="243"/>
      <c r="N300" s="234"/>
      <c r="O300" s="235"/>
      <c r="P300" s="236" t="e">
        <f>VLOOKUP(O300,国・地域コードリスト!$L$3:$M$209,2,FALSE)</f>
        <v>#N/A</v>
      </c>
      <c r="Q300" s="236" t="e">
        <f>VLOOKUP(O300,国・地域コードリスト!$N$3:$O$209,2,FALSE)</f>
        <v>#N/A</v>
      </c>
      <c r="R300" s="237"/>
      <c r="S300" s="164"/>
      <c r="T300" s="237"/>
      <c r="U300" s="164"/>
    </row>
    <row r="301" spans="2:21" ht="30" hidden="1" customHeight="1">
      <c r="B301" s="234"/>
      <c r="C301" s="235"/>
      <c r="D301" s="234"/>
      <c r="E301" s="235"/>
      <c r="F301" s="236" t="e">
        <f>VLOOKUP(E301,国・地域コードリスト!$L$3:$M$209,2,FALSE)</f>
        <v>#N/A</v>
      </c>
      <c r="G301" s="236" t="e">
        <f>VLOOKUP(E301,国・地域コードリスト!$N$3:$O$209,2,FALSE)</f>
        <v>#N/A</v>
      </c>
      <c r="H301" s="235"/>
      <c r="I301" s="236" t="e">
        <f>VLOOKUP(H301,分野・分科コードリスト!$G$4:$I$49,2,FALSE)</f>
        <v>#N/A</v>
      </c>
      <c r="J301" s="236" t="e">
        <f>VLOOKUP(H301,分野・分科コードリスト!$G$4:$I$49,3,FALSE)</f>
        <v>#N/A</v>
      </c>
      <c r="K301" s="237"/>
      <c r="L301" s="237"/>
      <c r="M301" s="243"/>
      <c r="N301" s="234"/>
      <c r="O301" s="235"/>
      <c r="P301" s="236" t="e">
        <f>VLOOKUP(O301,国・地域コードリスト!$L$3:$M$209,2,FALSE)</f>
        <v>#N/A</v>
      </c>
      <c r="Q301" s="236" t="e">
        <f>VLOOKUP(O301,国・地域コードリスト!$N$3:$O$209,2,FALSE)</f>
        <v>#N/A</v>
      </c>
      <c r="R301" s="237"/>
      <c r="S301" s="164"/>
      <c r="T301" s="237"/>
      <c r="U301" s="164"/>
    </row>
    <row r="302" spans="2:21" ht="30" hidden="1" customHeight="1">
      <c r="B302" s="234"/>
      <c r="C302" s="235"/>
      <c r="D302" s="234"/>
      <c r="E302" s="235"/>
      <c r="F302" s="236" t="e">
        <f>VLOOKUP(E302,国・地域コードリスト!$L$3:$M$209,2,FALSE)</f>
        <v>#N/A</v>
      </c>
      <c r="G302" s="236" t="e">
        <f>VLOOKUP(E302,国・地域コードリスト!$N$3:$O$209,2,FALSE)</f>
        <v>#N/A</v>
      </c>
      <c r="H302" s="235"/>
      <c r="I302" s="236" t="e">
        <f>VLOOKUP(H302,分野・分科コードリスト!$G$4:$I$49,2,FALSE)</f>
        <v>#N/A</v>
      </c>
      <c r="J302" s="236" t="e">
        <f>VLOOKUP(H302,分野・分科コードリスト!$G$4:$I$49,3,FALSE)</f>
        <v>#N/A</v>
      </c>
      <c r="K302" s="237"/>
      <c r="L302" s="237"/>
      <c r="M302" s="243"/>
      <c r="N302" s="234"/>
      <c r="O302" s="235"/>
      <c r="P302" s="236" t="e">
        <f>VLOOKUP(O302,国・地域コードリスト!$L$3:$M$209,2,FALSE)</f>
        <v>#N/A</v>
      </c>
      <c r="Q302" s="236" t="e">
        <f>VLOOKUP(O302,国・地域コードリスト!$N$3:$O$209,2,FALSE)</f>
        <v>#N/A</v>
      </c>
      <c r="R302" s="237"/>
      <c r="S302" s="164"/>
      <c r="T302" s="237"/>
      <c r="U302" s="164"/>
    </row>
    <row r="303" spans="2:21" ht="30" hidden="1" customHeight="1">
      <c r="B303" s="234"/>
      <c r="C303" s="235"/>
      <c r="D303" s="234"/>
      <c r="E303" s="235"/>
      <c r="F303" s="236" t="e">
        <f>VLOOKUP(E303,国・地域コードリスト!$L$3:$M$209,2,FALSE)</f>
        <v>#N/A</v>
      </c>
      <c r="G303" s="236" t="e">
        <f>VLOOKUP(E303,国・地域コードリスト!$N$3:$O$209,2,FALSE)</f>
        <v>#N/A</v>
      </c>
      <c r="H303" s="235"/>
      <c r="I303" s="236" t="e">
        <f>VLOOKUP(H303,分野・分科コードリスト!$G$4:$I$49,2,FALSE)</f>
        <v>#N/A</v>
      </c>
      <c r="J303" s="236" t="e">
        <f>VLOOKUP(H303,分野・分科コードリスト!$G$4:$I$49,3,FALSE)</f>
        <v>#N/A</v>
      </c>
      <c r="K303" s="237"/>
      <c r="L303" s="237"/>
      <c r="M303" s="243"/>
      <c r="N303" s="234"/>
      <c r="O303" s="235"/>
      <c r="P303" s="236" t="e">
        <f>VLOOKUP(O303,国・地域コードリスト!$L$3:$M$209,2,FALSE)</f>
        <v>#N/A</v>
      </c>
      <c r="Q303" s="236" t="e">
        <f>VLOOKUP(O303,国・地域コードリスト!$N$3:$O$209,2,FALSE)</f>
        <v>#N/A</v>
      </c>
      <c r="R303" s="237"/>
      <c r="S303" s="164"/>
      <c r="T303" s="237"/>
      <c r="U303" s="164"/>
    </row>
    <row r="304" spans="2:21" ht="30" hidden="1" customHeight="1">
      <c r="B304" s="234"/>
      <c r="C304" s="235"/>
      <c r="D304" s="234"/>
      <c r="E304" s="235"/>
      <c r="F304" s="236" t="e">
        <f>VLOOKUP(E304,国・地域コードリスト!$L$3:$M$209,2,FALSE)</f>
        <v>#N/A</v>
      </c>
      <c r="G304" s="236" t="e">
        <f>VLOOKUP(E304,国・地域コードリスト!$N$3:$O$209,2,FALSE)</f>
        <v>#N/A</v>
      </c>
      <c r="H304" s="235"/>
      <c r="I304" s="236" t="e">
        <f>VLOOKUP(H304,分野・分科コードリスト!$G$4:$I$49,2,FALSE)</f>
        <v>#N/A</v>
      </c>
      <c r="J304" s="236" t="e">
        <f>VLOOKUP(H304,分野・分科コードリスト!$G$4:$I$49,3,FALSE)</f>
        <v>#N/A</v>
      </c>
      <c r="K304" s="237"/>
      <c r="L304" s="237"/>
      <c r="M304" s="243"/>
      <c r="N304" s="234"/>
      <c r="O304" s="235"/>
      <c r="P304" s="236" t="e">
        <f>VLOOKUP(O304,国・地域コードリスト!$L$3:$M$209,2,FALSE)</f>
        <v>#N/A</v>
      </c>
      <c r="Q304" s="236" t="e">
        <f>VLOOKUP(O304,国・地域コードリスト!$N$3:$O$209,2,FALSE)</f>
        <v>#N/A</v>
      </c>
      <c r="R304" s="237"/>
      <c r="S304" s="164"/>
      <c r="T304" s="237"/>
      <c r="U304" s="164"/>
    </row>
    <row r="305" spans="2:21" ht="30" hidden="1" customHeight="1">
      <c r="B305" s="234"/>
      <c r="C305" s="235"/>
      <c r="D305" s="234"/>
      <c r="E305" s="235"/>
      <c r="F305" s="236" t="e">
        <f>VLOOKUP(E305,国・地域コードリスト!$L$3:$M$209,2,FALSE)</f>
        <v>#N/A</v>
      </c>
      <c r="G305" s="236" t="e">
        <f>VLOOKUP(E305,国・地域コードリスト!$N$3:$O$209,2,FALSE)</f>
        <v>#N/A</v>
      </c>
      <c r="H305" s="235"/>
      <c r="I305" s="236" t="e">
        <f>VLOOKUP(H305,分野・分科コードリスト!$G$4:$I$49,2,FALSE)</f>
        <v>#N/A</v>
      </c>
      <c r="J305" s="236" t="e">
        <f>VLOOKUP(H305,分野・分科コードリスト!$G$4:$I$49,3,FALSE)</f>
        <v>#N/A</v>
      </c>
      <c r="K305" s="237"/>
      <c r="L305" s="237"/>
      <c r="M305" s="243"/>
      <c r="N305" s="234"/>
      <c r="O305" s="235"/>
      <c r="P305" s="236" t="e">
        <f>VLOOKUP(O305,国・地域コードリスト!$L$3:$M$209,2,FALSE)</f>
        <v>#N/A</v>
      </c>
      <c r="Q305" s="236" t="e">
        <f>VLOOKUP(O305,国・地域コードリスト!$N$3:$O$209,2,FALSE)</f>
        <v>#N/A</v>
      </c>
      <c r="R305" s="237"/>
      <c r="S305" s="164"/>
      <c r="T305" s="237"/>
      <c r="U305" s="164"/>
    </row>
    <row r="306" spans="2:21" ht="30" hidden="1" customHeight="1">
      <c r="B306" s="234"/>
      <c r="C306" s="235"/>
      <c r="D306" s="234"/>
      <c r="E306" s="235"/>
      <c r="F306" s="236" t="e">
        <f>VLOOKUP(E306,国・地域コードリスト!$L$3:$M$209,2,FALSE)</f>
        <v>#N/A</v>
      </c>
      <c r="G306" s="236" t="e">
        <f>VLOOKUP(E306,国・地域コードリスト!$N$3:$O$209,2,FALSE)</f>
        <v>#N/A</v>
      </c>
      <c r="H306" s="235"/>
      <c r="I306" s="236" t="e">
        <f>VLOOKUP(H306,分野・分科コードリスト!$G$4:$I$49,2,FALSE)</f>
        <v>#N/A</v>
      </c>
      <c r="J306" s="236" t="e">
        <f>VLOOKUP(H306,分野・分科コードリスト!$G$4:$I$49,3,FALSE)</f>
        <v>#N/A</v>
      </c>
      <c r="K306" s="237"/>
      <c r="L306" s="237"/>
      <c r="M306" s="243"/>
      <c r="N306" s="234"/>
      <c r="O306" s="235"/>
      <c r="P306" s="236" t="e">
        <f>VLOOKUP(O306,国・地域コードリスト!$L$3:$M$209,2,FALSE)</f>
        <v>#N/A</v>
      </c>
      <c r="Q306" s="236" t="e">
        <f>VLOOKUP(O306,国・地域コードリスト!$N$3:$O$209,2,FALSE)</f>
        <v>#N/A</v>
      </c>
      <c r="R306" s="237"/>
      <c r="S306" s="164"/>
      <c r="T306" s="237"/>
      <c r="U306" s="164"/>
    </row>
    <row r="307" spans="2:21" ht="30" hidden="1" customHeight="1">
      <c r="B307" s="234"/>
      <c r="C307" s="235"/>
      <c r="D307" s="234"/>
      <c r="E307" s="235"/>
      <c r="F307" s="236" t="e">
        <f>VLOOKUP(E307,国・地域コードリスト!$L$3:$M$209,2,FALSE)</f>
        <v>#N/A</v>
      </c>
      <c r="G307" s="236" t="e">
        <f>VLOOKUP(E307,国・地域コードリスト!$N$3:$O$209,2,FALSE)</f>
        <v>#N/A</v>
      </c>
      <c r="H307" s="235"/>
      <c r="I307" s="236" t="e">
        <f>VLOOKUP(H307,分野・分科コードリスト!$G$4:$I$49,2,FALSE)</f>
        <v>#N/A</v>
      </c>
      <c r="J307" s="236" t="e">
        <f>VLOOKUP(H307,分野・分科コードリスト!$G$4:$I$49,3,FALSE)</f>
        <v>#N/A</v>
      </c>
      <c r="K307" s="237"/>
      <c r="L307" s="237"/>
      <c r="M307" s="243"/>
      <c r="N307" s="234"/>
      <c r="O307" s="235"/>
      <c r="P307" s="236" t="e">
        <f>VLOOKUP(O307,国・地域コードリスト!$L$3:$M$209,2,FALSE)</f>
        <v>#N/A</v>
      </c>
      <c r="Q307" s="236" t="e">
        <f>VLOOKUP(O307,国・地域コードリスト!$N$3:$O$209,2,FALSE)</f>
        <v>#N/A</v>
      </c>
      <c r="R307" s="237"/>
      <c r="S307" s="164"/>
      <c r="T307" s="237"/>
      <c r="U307" s="164"/>
    </row>
    <row r="308" spans="2:21" ht="30" hidden="1" customHeight="1">
      <c r="B308" s="234"/>
      <c r="C308" s="235"/>
      <c r="D308" s="234"/>
      <c r="E308" s="235"/>
      <c r="F308" s="236" t="e">
        <f>VLOOKUP(E308,国・地域コードリスト!$L$3:$M$209,2,FALSE)</f>
        <v>#N/A</v>
      </c>
      <c r="G308" s="236" t="e">
        <f>VLOOKUP(E308,国・地域コードリスト!$N$3:$O$209,2,FALSE)</f>
        <v>#N/A</v>
      </c>
      <c r="H308" s="235"/>
      <c r="I308" s="236" t="e">
        <f>VLOOKUP(H308,分野・分科コードリスト!$G$4:$I$49,2,FALSE)</f>
        <v>#N/A</v>
      </c>
      <c r="J308" s="236" t="e">
        <f>VLOOKUP(H308,分野・分科コードリスト!$G$4:$I$49,3,FALSE)</f>
        <v>#N/A</v>
      </c>
      <c r="K308" s="237"/>
      <c r="L308" s="237"/>
      <c r="M308" s="243"/>
      <c r="N308" s="234"/>
      <c r="O308" s="235"/>
      <c r="P308" s="236" t="e">
        <f>VLOOKUP(O308,国・地域コードリスト!$L$3:$M$209,2,FALSE)</f>
        <v>#N/A</v>
      </c>
      <c r="Q308" s="236" t="e">
        <f>VLOOKUP(O308,国・地域コードリスト!$N$3:$O$209,2,FALSE)</f>
        <v>#N/A</v>
      </c>
      <c r="R308" s="237"/>
      <c r="S308" s="164"/>
      <c r="T308" s="237"/>
      <c r="U308" s="164"/>
    </row>
    <row r="309" spans="2:21" ht="30" hidden="1" customHeight="1">
      <c r="B309" s="234"/>
      <c r="C309" s="235"/>
      <c r="D309" s="234"/>
      <c r="E309" s="235"/>
      <c r="F309" s="236" t="e">
        <f>VLOOKUP(E309,国・地域コードリスト!$L$3:$M$209,2,FALSE)</f>
        <v>#N/A</v>
      </c>
      <c r="G309" s="236" t="e">
        <f>VLOOKUP(E309,国・地域コードリスト!$N$3:$O$209,2,FALSE)</f>
        <v>#N/A</v>
      </c>
      <c r="H309" s="235"/>
      <c r="I309" s="236" t="e">
        <f>VLOOKUP(H309,分野・分科コードリスト!$G$4:$I$49,2,FALSE)</f>
        <v>#N/A</v>
      </c>
      <c r="J309" s="236" t="e">
        <f>VLOOKUP(H309,分野・分科コードリスト!$G$4:$I$49,3,FALSE)</f>
        <v>#N/A</v>
      </c>
      <c r="K309" s="237"/>
      <c r="L309" s="237"/>
      <c r="M309" s="243"/>
      <c r="N309" s="234"/>
      <c r="O309" s="235"/>
      <c r="P309" s="236" t="e">
        <f>VLOOKUP(O309,国・地域コードリスト!$L$3:$M$209,2,FALSE)</f>
        <v>#N/A</v>
      </c>
      <c r="Q309" s="236" t="e">
        <f>VLOOKUP(O309,国・地域コードリスト!$N$3:$O$209,2,FALSE)</f>
        <v>#N/A</v>
      </c>
      <c r="R309" s="237"/>
      <c r="S309" s="164"/>
      <c r="T309" s="237"/>
      <c r="U309" s="164"/>
    </row>
    <row r="310" spans="2:21" ht="30" hidden="1" customHeight="1">
      <c r="B310" s="234"/>
      <c r="C310" s="235"/>
      <c r="D310" s="234"/>
      <c r="E310" s="235"/>
      <c r="F310" s="236" t="e">
        <f>VLOOKUP(E310,国・地域コードリスト!$L$3:$M$209,2,FALSE)</f>
        <v>#N/A</v>
      </c>
      <c r="G310" s="236" t="e">
        <f>VLOOKUP(E310,国・地域コードリスト!$N$3:$O$209,2,FALSE)</f>
        <v>#N/A</v>
      </c>
      <c r="H310" s="235"/>
      <c r="I310" s="236" t="e">
        <f>VLOOKUP(H310,分野・分科コードリスト!$G$4:$I$49,2,FALSE)</f>
        <v>#N/A</v>
      </c>
      <c r="J310" s="236" t="e">
        <f>VLOOKUP(H310,分野・分科コードリスト!$G$4:$I$49,3,FALSE)</f>
        <v>#N/A</v>
      </c>
      <c r="K310" s="237"/>
      <c r="L310" s="237"/>
      <c r="M310" s="243"/>
      <c r="N310" s="234"/>
      <c r="O310" s="235"/>
      <c r="P310" s="236" t="e">
        <f>VLOOKUP(O310,国・地域コードリスト!$L$3:$M$209,2,FALSE)</f>
        <v>#N/A</v>
      </c>
      <c r="Q310" s="236" t="e">
        <f>VLOOKUP(O310,国・地域コードリスト!$N$3:$O$209,2,FALSE)</f>
        <v>#N/A</v>
      </c>
      <c r="R310" s="237"/>
      <c r="S310" s="164"/>
      <c r="T310" s="237"/>
      <c r="U310" s="164"/>
    </row>
    <row r="311" spans="2:21" ht="30" hidden="1" customHeight="1">
      <c r="B311" s="234"/>
      <c r="C311" s="235"/>
      <c r="D311" s="234"/>
      <c r="E311" s="235"/>
      <c r="F311" s="236" t="e">
        <f>VLOOKUP(E311,国・地域コードリスト!$L$3:$M$209,2,FALSE)</f>
        <v>#N/A</v>
      </c>
      <c r="G311" s="236" t="e">
        <f>VLOOKUP(E311,国・地域コードリスト!$N$3:$O$209,2,FALSE)</f>
        <v>#N/A</v>
      </c>
      <c r="H311" s="235"/>
      <c r="I311" s="236" t="e">
        <f>VLOOKUP(H311,分野・分科コードリスト!$G$4:$I$49,2,FALSE)</f>
        <v>#N/A</v>
      </c>
      <c r="J311" s="236" t="e">
        <f>VLOOKUP(H311,分野・分科コードリスト!$G$4:$I$49,3,FALSE)</f>
        <v>#N/A</v>
      </c>
      <c r="K311" s="237"/>
      <c r="L311" s="237"/>
      <c r="M311" s="243"/>
      <c r="N311" s="234"/>
      <c r="O311" s="235"/>
      <c r="P311" s="236" t="e">
        <f>VLOOKUP(O311,国・地域コードリスト!$L$3:$M$209,2,FALSE)</f>
        <v>#N/A</v>
      </c>
      <c r="Q311" s="236" t="e">
        <f>VLOOKUP(O311,国・地域コードリスト!$N$3:$O$209,2,FALSE)</f>
        <v>#N/A</v>
      </c>
      <c r="R311" s="237"/>
      <c r="S311" s="164"/>
      <c r="T311" s="237"/>
      <c r="U311" s="164"/>
    </row>
    <row r="312" spans="2:21" ht="30" hidden="1" customHeight="1">
      <c r="B312" s="234"/>
      <c r="C312" s="235"/>
      <c r="D312" s="234"/>
      <c r="E312" s="235"/>
      <c r="F312" s="236" t="e">
        <f>VLOOKUP(E312,国・地域コードリスト!$L$3:$M$209,2,FALSE)</f>
        <v>#N/A</v>
      </c>
      <c r="G312" s="236" t="e">
        <f>VLOOKUP(E312,国・地域コードリスト!$N$3:$O$209,2,FALSE)</f>
        <v>#N/A</v>
      </c>
      <c r="H312" s="235"/>
      <c r="I312" s="236" t="e">
        <f>VLOOKUP(H312,分野・分科コードリスト!$G$4:$I$49,2,FALSE)</f>
        <v>#N/A</v>
      </c>
      <c r="J312" s="236" t="e">
        <f>VLOOKUP(H312,分野・分科コードリスト!$G$4:$I$49,3,FALSE)</f>
        <v>#N/A</v>
      </c>
      <c r="K312" s="237"/>
      <c r="L312" s="237"/>
      <c r="M312" s="243"/>
      <c r="N312" s="234"/>
      <c r="O312" s="235"/>
      <c r="P312" s="236" t="e">
        <f>VLOOKUP(O312,国・地域コードリスト!$L$3:$M$209,2,FALSE)</f>
        <v>#N/A</v>
      </c>
      <c r="Q312" s="236" t="e">
        <f>VLOOKUP(O312,国・地域コードリスト!$N$3:$O$209,2,FALSE)</f>
        <v>#N/A</v>
      </c>
      <c r="R312" s="237"/>
      <c r="S312" s="164"/>
      <c r="T312" s="237"/>
      <c r="U312" s="164"/>
    </row>
    <row r="313" spans="2:21" ht="30" hidden="1" customHeight="1">
      <c r="B313" s="234"/>
      <c r="C313" s="235"/>
      <c r="D313" s="234"/>
      <c r="E313" s="235"/>
      <c r="F313" s="236" t="e">
        <f>VLOOKUP(E313,国・地域コードリスト!$L$3:$M$209,2,FALSE)</f>
        <v>#N/A</v>
      </c>
      <c r="G313" s="236" t="e">
        <f>VLOOKUP(E313,国・地域コードリスト!$N$3:$O$209,2,FALSE)</f>
        <v>#N/A</v>
      </c>
      <c r="H313" s="235"/>
      <c r="I313" s="236" t="e">
        <f>VLOOKUP(H313,分野・分科コードリスト!$G$4:$I$49,2,FALSE)</f>
        <v>#N/A</v>
      </c>
      <c r="J313" s="236" t="e">
        <f>VLOOKUP(H313,分野・分科コードリスト!$G$4:$I$49,3,FALSE)</f>
        <v>#N/A</v>
      </c>
      <c r="K313" s="237"/>
      <c r="L313" s="237"/>
      <c r="M313" s="243"/>
      <c r="N313" s="234"/>
      <c r="O313" s="235"/>
      <c r="P313" s="236" t="e">
        <f>VLOOKUP(O313,国・地域コードリスト!$L$3:$M$209,2,FALSE)</f>
        <v>#N/A</v>
      </c>
      <c r="Q313" s="236" t="e">
        <f>VLOOKUP(O313,国・地域コードリスト!$N$3:$O$209,2,FALSE)</f>
        <v>#N/A</v>
      </c>
      <c r="R313" s="237"/>
      <c r="S313" s="164"/>
      <c r="T313" s="237"/>
      <c r="U313" s="164"/>
    </row>
    <row r="314" spans="2:21" ht="30" hidden="1" customHeight="1">
      <c r="B314" s="234"/>
      <c r="C314" s="235"/>
      <c r="D314" s="234"/>
      <c r="E314" s="235"/>
      <c r="F314" s="236" t="e">
        <f>VLOOKUP(E314,国・地域コードリスト!$L$3:$M$209,2,FALSE)</f>
        <v>#N/A</v>
      </c>
      <c r="G314" s="236" t="e">
        <f>VLOOKUP(E314,国・地域コードリスト!$N$3:$O$209,2,FALSE)</f>
        <v>#N/A</v>
      </c>
      <c r="H314" s="235"/>
      <c r="I314" s="236" t="e">
        <f>VLOOKUP(H314,分野・分科コードリスト!$G$4:$I$49,2,FALSE)</f>
        <v>#N/A</v>
      </c>
      <c r="J314" s="236" t="e">
        <f>VLOOKUP(H314,分野・分科コードリスト!$G$4:$I$49,3,FALSE)</f>
        <v>#N/A</v>
      </c>
      <c r="K314" s="237"/>
      <c r="L314" s="237"/>
      <c r="M314" s="243"/>
      <c r="N314" s="234"/>
      <c r="O314" s="235"/>
      <c r="P314" s="236" t="e">
        <f>VLOOKUP(O314,国・地域コードリスト!$L$3:$M$209,2,FALSE)</f>
        <v>#N/A</v>
      </c>
      <c r="Q314" s="236" t="e">
        <f>VLOOKUP(O314,国・地域コードリスト!$N$3:$O$209,2,FALSE)</f>
        <v>#N/A</v>
      </c>
      <c r="R314" s="237"/>
      <c r="S314" s="164"/>
      <c r="T314" s="237"/>
      <c r="U314" s="164"/>
    </row>
    <row r="315" spans="2:21" ht="30" hidden="1" customHeight="1">
      <c r="B315" s="234"/>
      <c r="C315" s="235"/>
      <c r="D315" s="234"/>
      <c r="E315" s="235"/>
      <c r="F315" s="236" t="e">
        <f>VLOOKUP(E315,国・地域コードリスト!$L$3:$M$209,2,FALSE)</f>
        <v>#N/A</v>
      </c>
      <c r="G315" s="236" t="e">
        <f>VLOOKUP(E315,国・地域コードリスト!$N$3:$O$209,2,FALSE)</f>
        <v>#N/A</v>
      </c>
      <c r="H315" s="235"/>
      <c r="I315" s="236" t="e">
        <f>VLOOKUP(H315,分野・分科コードリスト!$G$4:$I$49,2,FALSE)</f>
        <v>#N/A</v>
      </c>
      <c r="J315" s="236" t="e">
        <f>VLOOKUP(H315,分野・分科コードリスト!$G$4:$I$49,3,FALSE)</f>
        <v>#N/A</v>
      </c>
      <c r="K315" s="237"/>
      <c r="L315" s="237"/>
      <c r="M315" s="243"/>
      <c r="N315" s="234"/>
      <c r="O315" s="235"/>
      <c r="P315" s="236" t="e">
        <f>VLOOKUP(O315,国・地域コードリスト!$L$3:$M$209,2,FALSE)</f>
        <v>#N/A</v>
      </c>
      <c r="Q315" s="236" t="e">
        <f>VLOOKUP(O315,国・地域コードリスト!$N$3:$O$209,2,FALSE)</f>
        <v>#N/A</v>
      </c>
      <c r="R315" s="237"/>
      <c r="S315" s="164"/>
      <c r="T315" s="237"/>
      <c r="U315" s="164"/>
    </row>
    <row r="316" spans="2:21" ht="30" hidden="1" customHeight="1">
      <c r="B316" s="234"/>
      <c r="C316" s="235"/>
      <c r="D316" s="234"/>
      <c r="E316" s="235"/>
      <c r="F316" s="236" t="e">
        <f>VLOOKUP(E316,国・地域コードリスト!$L$3:$M$209,2,FALSE)</f>
        <v>#N/A</v>
      </c>
      <c r="G316" s="236" t="e">
        <f>VLOOKUP(E316,国・地域コードリスト!$N$3:$O$209,2,FALSE)</f>
        <v>#N/A</v>
      </c>
      <c r="H316" s="235"/>
      <c r="I316" s="236" t="e">
        <f>VLOOKUP(H316,分野・分科コードリスト!$G$4:$I$49,2,FALSE)</f>
        <v>#N/A</v>
      </c>
      <c r="J316" s="236" t="e">
        <f>VLOOKUP(H316,分野・分科コードリスト!$G$4:$I$49,3,FALSE)</f>
        <v>#N/A</v>
      </c>
      <c r="K316" s="237"/>
      <c r="L316" s="237"/>
      <c r="M316" s="243"/>
      <c r="N316" s="234"/>
      <c r="O316" s="235"/>
      <c r="P316" s="236" t="e">
        <f>VLOOKUP(O316,国・地域コードリスト!$L$3:$M$209,2,FALSE)</f>
        <v>#N/A</v>
      </c>
      <c r="Q316" s="236" t="e">
        <f>VLOOKUP(O316,国・地域コードリスト!$N$3:$O$209,2,FALSE)</f>
        <v>#N/A</v>
      </c>
      <c r="R316" s="237"/>
      <c r="S316" s="164"/>
      <c r="T316" s="237"/>
      <c r="U316" s="164"/>
    </row>
    <row r="317" spans="2:21" ht="30" hidden="1" customHeight="1">
      <c r="B317" s="234"/>
      <c r="C317" s="235"/>
      <c r="D317" s="234"/>
      <c r="E317" s="235"/>
      <c r="F317" s="236" t="e">
        <f>VLOOKUP(E317,国・地域コードリスト!$L$3:$M$209,2,FALSE)</f>
        <v>#N/A</v>
      </c>
      <c r="G317" s="236" t="e">
        <f>VLOOKUP(E317,国・地域コードリスト!$N$3:$O$209,2,FALSE)</f>
        <v>#N/A</v>
      </c>
      <c r="H317" s="235"/>
      <c r="I317" s="236" t="e">
        <f>VLOOKUP(H317,分野・分科コードリスト!$G$4:$I$49,2,FALSE)</f>
        <v>#N/A</v>
      </c>
      <c r="J317" s="236" t="e">
        <f>VLOOKUP(H317,分野・分科コードリスト!$G$4:$I$49,3,FALSE)</f>
        <v>#N/A</v>
      </c>
      <c r="K317" s="237"/>
      <c r="L317" s="237"/>
      <c r="M317" s="243"/>
      <c r="N317" s="234"/>
      <c r="O317" s="235"/>
      <c r="P317" s="236" t="e">
        <f>VLOOKUP(O317,国・地域コードリスト!$L$3:$M$209,2,FALSE)</f>
        <v>#N/A</v>
      </c>
      <c r="Q317" s="236" t="e">
        <f>VLOOKUP(O317,国・地域コードリスト!$N$3:$O$209,2,FALSE)</f>
        <v>#N/A</v>
      </c>
      <c r="R317" s="237"/>
      <c r="S317" s="164"/>
      <c r="T317" s="237"/>
      <c r="U317" s="164"/>
    </row>
    <row r="318" spans="2:21" ht="30" hidden="1" customHeight="1">
      <c r="B318" s="234"/>
      <c r="C318" s="235"/>
      <c r="D318" s="234"/>
      <c r="E318" s="235"/>
      <c r="F318" s="236" t="e">
        <f>VLOOKUP(E318,国・地域コードリスト!$L$3:$M$209,2,FALSE)</f>
        <v>#N/A</v>
      </c>
      <c r="G318" s="236" t="e">
        <f>VLOOKUP(E318,国・地域コードリスト!$N$3:$O$209,2,FALSE)</f>
        <v>#N/A</v>
      </c>
      <c r="H318" s="235"/>
      <c r="I318" s="236" t="e">
        <f>VLOOKUP(H318,分野・分科コードリスト!$G$4:$I$49,2,FALSE)</f>
        <v>#N/A</v>
      </c>
      <c r="J318" s="236" t="e">
        <f>VLOOKUP(H318,分野・分科コードリスト!$G$4:$I$49,3,FALSE)</f>
        <v>#N/A</v>
      </c>
      <c r="K318" s="237"/>
      <c r="L318" s="237"/>
      <c r="M318" s="243"/>
      <c r="N318" s="234"/>
      <c r="O318" s="235"/>
      <c r="P318" s="236" t="e">
        <f>VLOOKUP(O318,国・地域コードリスト!$L$3:$M$209,2,FALSE)</f>
        <v>#N/A</v>
      </c>
      <c r="Q318" s="236" t="e">
        <f>VLOOKUP(O318,国・地域コードリスト!$N$3:$O$209,2,FALSE)</f>
        <v>#N/A</v>
      </c>
      <c r="R318" s="237"/>
      <c r="S318" s="164"/>
      <c r="T318" s="237"/>
      <c r="U318" s="164"/>
    </row>
    <row r="319" spans="2:21" ht="30" hidden="1" customHeight="1">
      <c r="B319" s="234"/>
      <c r="C319" s="235"/>
      <c r="D319" s="234"/>
      <c r="E319" s="235"/>
      <c r="F319" s="236" t="e">
        <f>VLOOKUP(E319,国・地域コードリスト!$L$3:$M$209,2,FALSE)</f>
        <v>#N/A</v>
      </c>
      <c r="G319" s="236" t="e">
        <f>VLOOKUP(E319,国・地域コードリスト!$N$3:$O$209,2,FALSE)</f>
        <v>#N/A</v>
      </c>
      <c r="H319" s="235"/>
      <c r="I319" s="236" t="e">
        <f>VLOOKUP(H319,分野・分科コードリスト!$G$4:$I$49,2,FALSE)</f>
        <v>#N/A</v>
      </c>
      <c r="J319" s="236" t="e">
        <f>VLOOKUP(H319,分野・分科コードリスト!$G$4:$I$49,3,FALSE)</f>
        <v>#N/A</v>
      </c>
      <c r="K319" s="237"/>
      <c r="L319" s="237"/>
      <c r="M319" s="243"/>
      <c r="N319" s="234"/>
      <c r="O319" s="235"/>
      <c r="P319" s="236" t="e">
        <f>VLOOKUP(O319,国・地域コードリスト!$L$3:$M$209,2,FALSE)</f>
        <v>#N/A</v>
      </c>
      <c r="Q319" s="236" t="e">
        <f>VLOOKUP(O319,国・地域コードリスト!$N$3:$O$209,2,FALSE)</f>
        <v>#N/A</v>
      </c>
      <c r="R319" s="237"/>
      <c r="S319" s="164"/>
      <c r="T319" s="237"/>
      <c r="U319" s="164"/>
    </row>
    <row r="320" spans="2:21" ht="30" hidden="1" customHeight="1">
      <c r="B320" s="234"/>
      <c r="C320" s="235"/>
      <c r="D320" s="234"/>
      <c r="E320" s="235"/>
      <c r="F320" s="236" t="e">
        <f>VLOOKUP(E320,国・地域コードリスト!$L$3:$M$209,2,FALSE)</f>
        <v>#N/A</v>
      </c>
      <c r="G320" s="236" t="e">
        <f>VLOOKUP(E320,国・地域コードリスト!$N$3:$O$209,2,FALSE)</f>
        <v>#N/A</v>
      </c>
      <c r="H320" s="235"/>
      <c r="I320" s="236" t="e">
        <f>VLOOKUP(H320,分野・分科コードリスト!$G$4:$I$49,2,FALSE)</f>
        <v>#N/A</v>
      </c>
      <c r="J320" s="236" t="e">
        <f>VLOOKUP(H320,分野・分科コードリスト!$G$4:$I$49,3,FALSE)</f>
        <v>#N/A</v>
      </c>
      <c r="K320" s="237"/>
      <c r="L320" s="237"/>
      <c r="M320" s="243"/>
      <c r="N320" s="234"/>
      <c r="O320" s="235"/>
      <c r="P320" s="236" t="e">
        <f>VLOOKUP(O320,国・地域コードリスト!$L$3:$M$209,2,FALSE)</f>
        <v>#N/A</v>
      </c>
      <c r="Q320" s="236" t="e">
        <f>VLOOKUP(O320,国・地域コードリスト!$N$3:$O$209,2,FALSE)</f>
        <v>#N/A</v>
      </c>
      <c r="R320" s="237"/>
      <c r="S320" s="164"/>
      <c r="T320" s="237"/>
      <c r="U320" s="164"/>
    </row>
    <row r="321" spans="2:21" ht="30" hidden="1" customHeight="1">
      <c r="B321" s="234"/>
      <c r="C321" s="235"/>
      <c r="D321" s="234"/>
      <c r="E321" s="235"/>
      <c r="F321" s="236" t="e">
        <f>VLOOKUP(E321,国・地域コードリスト!$L$3:$M$209,2,FALSE)</f>
        <v>#N/A</v>
      </c>
      <c r="G321" s="236" t="e">
        <f>VLOOKUP(E321,国・地域コードリスト!$N$3:$O$209,2,FALSE)</f>
        <v>#N/A</v>
      </c>
      <c r="H321" s="235"/>
      <c r="I321" s="236" t="e">
        <f>VLOOKUP(H321,分野・分科コードリスト!$G$4:$I$49,2,FALSE)</f>
        <v>#N/A</v>
      </c>
      <c r="J321" s="236" t="e">
        <f>VLOOKUP(H321,分野・分科コードリスト!$G$4:$I$49,3,FALSE)</f>
        <v>#N/A</v>
      </c>
      <c r="K321" s="237"/>
      <c r="L321" s="237"/>
      <c r="M321" s="243"/>
      <c r="N321" s="234"/>
      <c r="O321" s="235"/>
      <c r="P321" s="236" t="e">
        <f>VLOOKUP(O321,国・地域コードリスト!$L$3:$M$209,2,FALSE)</f>
        <v>#N/A</v>
      </c>
      <c r="Q321" s="236" t="e">
        <f>VLOOKUP(O321,国・地域コードリスト!$N$3:$O$209,2,FALSE)</f>
        <v>#N/A</v>
      </c>
      <c r="R321" s="237"/>
      <c r="S321" s="164"/>
      <c r="T321" s="237"/>
      <c r="U321" s="164"/>
    </row>
    <row r="322" spans="2:21" ht="30" hidden="1" customHeight="1">
      <c r="B322" s="234"/>
      <c r="C322" s="235"/>
      <c r="D322" s="234"/>
      <c r="E322" s="235"/>
      <c r="F322" s="236" t="e">
        <f>VLOOKUP(E322,国・地域コードリスト!$L$3:$M$209,2,FALSE)</f>
        <v>#N/A</v>
      </c>
      <c r="G322" s="236" t="e">
        <f>VLOOKUP(E322,国・地域コードリスト!$N$3:$O$209,2,FALSE)</f>
        <v>#N/A</v>
      </c>
      <c r="H322" s="235"/>
      <c r="I322" s="236" t="e">
        <f>VLOOKUP(H322,分野・分科コードリスト!$G$4:$I$49,2,FALSE)</f>
        <v>#N/A</v>
      </c>
      <c r="J322" s="236" t="e">
        <f>VLOOKUP(H322,分野・分科コードリスト!$G$4:$I$49,3,FALSE)</f>
        <v>#N/A</v>
      </c>
      <c r="K322" s="237"/>
      <c r="L322" s="237"/>
      <c r="M322" s="243"/>
      <c r="N322" s="234"/>
      <c r="O322" s="235"/>
      <c r="P322" s="236" t="e">
        <f>VLOOKUP(O322,国・地域コードリスト!$L$3:$M$209,2,FALSE)</f>
        <v>#N/A</v>
      </c>
      <c r="Q322" s="236" t="e">
        <f>VLOOKUP(O322,国・地域コードリスト!$N$3:$O$209,2,FALSE)</f>
        <v>#N/A</v>
      </c>
      <c r="R322" s="237"/>
      <c r="S322" s="164"/>
      <c r="T322" s="237"/>
      <c r="U322" s="164"/>
    </row>
    <row r="323" spans="2:21" ht="30" hidden="1" customHeight="1">
      <c r="B323" s="234"/>
      <c r="C323" s="235"/>
      <c r="D323" s="234"/>
      <c r="E323" s="235"/>
      <c r="F323" s="236" t="e">
        <f>VLOOKUP(E323,国・地域コードリスト!$L$3:$M$209,2,FALSE)</f>
        <v>#N/A</v>
      </c>
      <c r="G323" s="236" t="e">
        <f>VLOOKUP(E323,国・地域コードリスト!$N$3:$O$209,2,FALSE)</f>
        <v>#N/A</v>
      </c>
      <c r="H323" s="235"/>
      <c r="I323" s="236" t="e">
        <f>VLOOKUP(H323,分野・分科コードリスト!$G$4:$I$49,2,FALSE)</f>
        <v>#N/A</v>
      </c>
      <c r="J323" s="236" t="e">
        <f>VLOOKUP(H323,分野・分科コードリスト!$G$4:$I$49,3,FALSE)</f>
        <v>#N/A</v>
      </c>
      <c r="K323" s="237"/>
      <c r="L323" s="237"/>
      <c r="M323" s="243"/>
      <c r="N323" s="234"/>
      <c r="O323" s="235"/>
      <c r="P323" s="236" t="e">
        <f>VLOOKUP(O323,国・地域コードリスト!$L$3:$M$209,2,FALSE)</f>
        <v>#N/A</v>
      </c>
      <c r="Q323" s="236" t="e">
        <f>VLOOKUP(O323,国・地域コードリスト!$N$3:$O$209,2,FALSE)</f>
        <v>#N/A</v>
      </c>
      <c r="R323" s="237"/>
      <c r="S323" s="164"/>
      <c r="T323" s="237"/>
      <c r="U323" s="164"/>
    </row>
    <row r="324" spans="2:21" ht="30" hidden="1" customHeight="1">
      <c r="B324" s="234"/>
      <c r="C324" s="235"/>
      <c r="D324" s="234"/>
      <c r="E324" s="235"/>
      <c r="F324" s="236" t="e">
        <f>VLOOKUP(E324,国・地域コードリスト!$L$3:$M$209,2,FALSE)</f>
        <v>#N/A</v>
      </c>
      <c r="G324" s="236" t="e">
        <f>VLOOKUP(E324,国・地域コードリスト!$N$3:$O$209,2,FALSE)</f>
        <v>#N/A</v>
      </c>
      <c r="H324" s="235"/>
      <c r="I324" s="236" t="e">
        <f>VLOOKUP(H324,分野・分科コードリスト!$G$4:$I$49,2,FALSE)</f>
        <v>#N/A</v>
      </c>
      <c r="J324" s="236" t="e">
        <f>VLOOKUP(H324,分野・分科コードリスト!$G$4:$I$49,3,FALSE)</f>
        <v>#N/A</v>
      </c>
      <c r="K324" s="237"/>
      <c r="L324" s="237"/>
      <c r="M324" s="243"/>
      <c r="N324" s="234"/>
      <c r="O324" s="235"/>
      <c r="P324" s="236" t="e">
        <f>VLOOKUP(O324,国・地域コードリスト!$L$3:$M$209,2,FALSE)</f>
        <v>#N/A</v>
      </c>
      <c r="Q324" s="236" t="e">
        <f>VLOOKUP(O324,国・地域コードリスト!$N$3:$O$209,2,FALSE)</f>
        <v>#N/A</v>
      </c>
      <c r="R324" s="237"/>
      <c r="S324" s="164"/>
      <c r="T324" s="237"/>
      <c r="U324" s="164"/>
    </row>
    <row r="325" spans="2:21" ht="30" hidden="1" customHeight="1">
      <c r="B325" s="234"/>
      <c r="C325" s="235"/>
      <c r="D325" s="234"/>
      <c r="E325" s="235"/>
      <c r="F325" s="236" t="e">
        <f>VLOOKUP(E325,国・地域コードリスト!$L$3:$M$209,2,FALSE)</f>
        <v>#N/A</v>
      </c>
      <c r="G325" s="236" t="e">
        <f>VLOOKUP(E325,国・地域コードリスト!$N$3:$O$209,2,FALSE)</f>
        <v>#N/A</v>
      </c>
      <c r="H325" s="235"/>
      <c r="I325" s="236" t="e">
        <f>VLOOKUP(H325,分野・分科コードリスト!$G$4:$I$49,2,FALSE)</f>
        <v>#N/A</v>
      </c>
      <c r="J325" s="236" t="e">
        <f>VLOOKUP(H325,分野・分科コードリスト!$G$4:$I$49,3,FALSE)</f>
        <v>#N/A</v>
      </c>
      <c r="K325" s="237"/>
      <c r="L325" s="237"/>
      <c r="M325" s="243"/>
      <c r="N325" s="234"/>
      <c r="O325" s="235"/>
      <c r="P325" s="236" t="e">
        <f>VLOOKUP(O325,国・地域コードリスト!$L$3:$M$209,2,FALSE)</f>
        <v>#N/A</v>
      </c>
      <c r="Q325" s="236" t="e">
        <f>VLOOKUP(O325,国・地域コードリスト!$N$3:$O$209,2,FALSE)</f>
        <v>#N/A</v>
      </c>
      <c r="R325" s="237"/>
      <c r="S325" s="164"/>
      <c r="T325" s="237"/>
      <c r="U325" s="164"/>
    </row>
    <row r="326" spans="2:21" ht="30" hidden="1" customHeight="1">
      <c r="B326" s="234"/>
      <c r="C326" s="235"/>
      <c r="D326" s="234"/>
      <c r="E326" s="235"/>
      <c r="F326" s="236" t="e">
        <f>VLOOKUP(E326,国・地域コードリスト!$L$3:$M$209,2,FALSE)</f>
        <v>#N/A</v>
      </c>
      <c r="G326" s="236" t="e">
        <f>VLOOKUP(E326,国・地域コードリスト!$N$3:$O$209,2,FALSE)</f>
        <v>#N/A</v>
      </c>
      <c r="H326" s="235"/>
      <c r="I326" s="236" t="e">
        <f>VLOOKUP(H326,分野・分科コードリスト!$G$4:$I$49,2,FALSE)</f>
        <v>#N/A</v>
      </c>
      <c r="J326" s="236" t="e">
        <f>VLOOKUP(H326,分野・分科コードリスト!$G$4:$I$49,3,FALSE)</f>
        <v>#N/A</v>
      </c>
      <c r="K326" s="237"/>
      <c r="L326" s="237"/>
      <c r="M326" s="243"/>
      <c r="N326" s="234"/>
      <c r="O326" s="235"/>
      <c r="P326" s="236" t="e">
        <f>VLOOKUP(O326,国・地域コードリスト!$L$3:$M$209,2,FALSE)</f>
        <v>#N/A</v>
      </c>
      <c r="Q326" s="236" t="e">
        <f>VLOOKUP(O326,国・地域コードリスト!$N$3:$O$209,2,FALSE)</f>
        <v>#N/A</v>
      </c>
      <c r="R326" s="237"/>
      <c r="S326" s="164"/>
      <c r="T326" s="237"/>
      <c r="U326" s="164"/>
    </row>
    <row r="327" spans="2:21" ht="30" hidden="1" customHeight="1">
      <c r="B327" s="234"/>
      <c r="C327" s="235"/>
      <c r="D327" s="234"/>
      <c r="E327" s="235"/>
      <c r="F327" s="236" t="e">
        <f>VLOOKUP(E327,国・地域コードリスト!$L$3:$M$209,2,FALSE)</f>
        <v>#N/A</v>
      </c>
      <c r="G327" s="236" t="e">
        <f>VLOOKUP(E327,国・地域コードリスト!$N$3:$O$209,2,FALSE)</f>
        <v>#N/A</v>
      </c>
      <c r="H327" s="235"/>
      <c r="I327" s="236" t="e">
        <f>VLOOKUP(H327,分野・分科コードリスト!$G$4:$I$49,2,FALSE)</f>
        <v>#N/A</v>
      </c>
      <c r="J327" s="236" t="e">
        <f>VLOOKUP(H327,分野・分科コードリスト!$G$4:$I$49,3,FALSE)</f>
        <v>#N/A</v>
      </c>
      <c r="K327" s="237"/>
      <c r="L327" s="237"/>
      <c r="M327" s="243"/>
      <c r="N327" s="234"/>
      <c r="O327" s="235"/>
      <c r="P327" s="236" t="e">
        <f>VLOOKUP(O327,国・地域コードリスト!$L$3:$M$209,2,FALSE)</f>
        <v>#N/A</v>
      </c>
      <c r="Q327" s="236" t="e">
        <f>VLOOKUP(O327,国・地域コードリスト!$N$3:$O$209,2,FALSE)</f>
        <v>#N/A</v>
      </c>
      <c r="R327" s="237"/>
      <c r="S327" s="164"/>
      <c r="T327" s="237"/>
      <c r="U327" s="164"/>
    </row>
    <row r="328" spans="2:21" ht="30" hidden="1" customHeight="1">
      <c r="B328" s="234"/>
      <c r="C328" s="235"/>
      <c r="D328" s="234"/>
      <c r="E328" s="235"/>
      <c r="F328" s="236" t="e">
        <f>VLOOKUP(E328,国・地域コードリスト!$L$3:$M$209,2,FALSE)</f>
        <v>#N/A</v>
      </c>
      <c r="G328" s="236" t="e">
        <f>VLOOKUP(E328,国・地域コードリスト!$N$3:$O$209,2,FALSE)</f>
        <v>#N/A</v>
      </c>
      <c r="H328" s="235"/>
      <c r="I328" s="236" t="e">
        <f>VLOOKUP(H328,分野・分科コードリスト!$G$4:$I$49,2,FALSE)</f>
        <v>#N/A</v>
      </c>
      <c r="J328" s="236" t="e">
        <f>VLOOKUP(H328,分野・分科コードリスト!$G$4:$I$49,3,FALSE)</f>
        <v>#N/A</v>
      </c>
      <c r="K328" s="237"/>
      <c r="L328" s="237"/>
      <c r="M328" s="243"/>
      <c r="N328" s="234"/>
      <c r="O328" s="235"/>
      <c r="P328" s="236" t="e">
        <f>VLOOKUP(O328,国・地域コードリスト!$L$3:$M$209,2,FALSE)</f>
        <v>#N/A</v>
      </c>
      <c r="Q328" s="236" t="e">
        <f>VLOOKUP(O328,国・地域コードリスト!$N$3:$O$209,2,FALSE)</f>
        <v>#N/A</v>
      </c>
      <c r="R328" s="237"/>
      <c r="S328" s="164"/>
      <c r="T328" s="237"/>
      <c r="U328" s="164"/>
    </row>
    <row r="329" spans="2:21" ht="30" hidden="1" customHeight="1">
      <c r="B329" s="234"/>
      <c r="C329" s="235"/>
      <c r="D329" s="234"/>
      <c r="E329" s="235"/>
      <c r="F329" s="236" t="e">
        <f>VLOOKUP(E329,国・地域コードリスト!$L$3:$M$209,2,FALSE)</f>
        <v>#N/A</v>
      </c>
      <c r="G329" s="236" t="e">
        <f>VLOOKUP(E329,国・地域コードリスト!$N$3:$O$209,2,FALSE)</f>
        <v>#N/A</v>
      </c>
      <c r="H329" s="235"/>
      <c r="I329" s="236" t="e">
        <f>VLOOKUP(H329,分野・分科コードリスト!$G$4:$I$49,2,FALSE)</f>
        <v>#N/A</v>
      </c>
      <c r="J329" s="236" t="e">
        <f>VLOOKUP(H329,分野・分科コードリスト!$G$4:$I$49,3,FALSE)</f>
        <v>#N/A</v>
      </c>
      <c r="K329" s="237"/>
      <c r="L329" s="237"/>
      <c r="M329" s="243"/>
      <c r="N329" s="234"/>
      <c r="O329" s="235"/>
      <c r="P329" s="236" t="e">
        <f>VLOOKUP(O329,国・地域コードリスト!$L$3:$M$209,2,FALSE)</f>
        <v>#N/A</v>
      </c>
      <c r="Q329" s="236" t="e">
        <f>VLOOKUP(O329,国・地域コードリスト!$N$3:$O$209,2,FALSE)</f>
        <v>#N/A</v>
      </c>
      <c r="R329" s="237"/>
      <c r="S329" s="164"/>
      <c r="T329" s="237"/>
      <c r="U329" s="164"/>
    </row>
    <row r="330" spans="2:21" ht="30" hidden="1" customHeight="1">
      <c r="B330" s="234"/>
      <c r="C330" s="235"/>
      <c r="D330" s="234"/>
      <c r="E330" s="235"/>
      <c r="F330" s="236" t="e">
        <f>VLOOKUP(E330,国・地域コードリスト!$L$3:$M$209,2,FALSE)</f>
        <v>#N/A</v>
      </c>
      <c r="G330" s="236" t="e">
        <f>VLOOKUP(E330,国・地域コードリスト!$N$3:$O$209,2,FALSE)</f>
        <v>#N/A</v>
      </c>
      <c r="H330" s="235"/>
      <c r="I330" s="236" t="e">
        <f>VLOOKUP(H330,分野・分科コードリスト!$G$4:$I$49,2,FALSE)</f>
        <v>#N/A</v>
      </c>
      <c r="J330" s="236" t="e">
        <f>VLOOKUP(H330,分野・分科コードリスト!$G$4:$I$49,3,FALSE)</f>
        <v>#N/A</v>
      </c>
      <c r="K330" s="237"/>
      <c r="L330" s="237"/>
      <c r="M330" s="243"/>
      <c r="N330" s="234"/>
      <c r="O330" s="235"/>
      <c r="P330" s="236" t="e">
        <f>VLOOKUP(O330,国・地域コードリスト!$L$3:$M$209,2,FALSE)</f>
        <v>#N/A</v>
      </c>
      <c r="Q330" s="236" t="e">
        <f>VLOOKUP(O330,国・地域コードリスト!$N$3:$O$209,2,FALSE)</f>
        <v>#N/A</v>
      </c>
      <c r="R330" s="237"/>
      <c r="S330" s="164"/>
      <c r="T330" s="237"/>
      <c r="U330" s="164"/>
    </row>
    <row r="331" spans="2:21" ht="30" hidden="1" customHeight="1">
      <c r="B331" s="234"/>
      <c r="C331" s="235"/>
      <c r="D331" s="234"/>
      <c r="E331" s="235"/>
      <c r="F331" s="236" t="e">
        <f>VLOOKUP(E331,国・地域コードリスト!$L$3:$M$209,2,FALSE)</f>
        <v>#N/A</v>
      </c>
      <c r="G331" s="236" t="e">
        <f>VLOOKUP(E331,国・地域コードリスト!$N$3:$O$209,2,FALSE)</f>
        <v>#N/A</v>
      </c>
      <c r="H331" s="235"/>
      <c r="I331" s="236" t="e">
        <f>VLOOKUP(H331,分野・分科コードリスト!$G$4:$I$49,2,FALSE)</f>
        <v>#N/A</v>
      </c>
      <c r="J331" s="236" t="e">
        <f>VLOOKUP(H331,分野・分科コードリスト!$G$4:$I$49,3,FALSE)</f>
        <v>#N/A</v>
      </c>
      <c r="K331" s="237"/>
      <c r="L331" s="237"/>
      <c r="M331" s="243"/>
      <c r="N331" s="234"/>
      <c r="O331" s="235"/>
      <c r="P331" s="236" t="e">
        <f>VLOOKUP(O331,国・地域コードリスト!$L$3:$M$209,2,FALSE)</f>
        <v>#N/A</v>
      </c>
      <c r="Q331" s="236" t="e">
        <f>VLOOKUP(O331,国・地域コードリスト!$N$3:$O$209,2,FALSE)</f>
        <v>#N/A</v>
      </c>
      <c r="R331" s="237"/>
      <c r="S331" s="164"/>
      <c r="T331" s="237"/>
      <c r="U331" s="164"/>
    </row>
    <row r="332" spans="2:21" ht="30" hidden="1" customHeight="1">
      <c r="B332" s="234"/>
      <c r="C332" s="235"/>
      <c r="D332" s="234"/>
      <c r="E332" s="235"/>
      <c r="F332" s="236" t="e">
        <f>VLOOKUP(E332,国・地域コードリスト!$L$3:$M$209,2,FALSE)</f>
        <v>#N/A</v>
      </c>
      <c r="G332" s="236" t="e">
        <f>VLOOKUP(E332,国・地域コードリスト!$N$3:$O$209,2,FALSE)</f>
        <v>#N/A</v>
      </c>
      <c r="H332" s="235"/>
      <c r="I332" s="236" t="e">
        <f>VLOOKUP(H332,分野・分科コードリスト!$G$4:$I$49,2,FALSE)</f>
        <v>#N/A</v>
      </c>
      <c r="J332" s="236" t="e">
        <f>VLOOKUP(H332,分野・分科コードリスト!$G$4:$I$49,3,FALSE)</f>
        <v>#N/A</v>
      </c>
      <c r="K332" s="237"/>
      <c r="L332" s="237"/>
      <c r="M332" s="243"/>
      <c r="N332" s="234"/>
      <c r="O332" s="235"/>
      <c r="P332" s="236" t="e">
        <f>VLOOKUP(O332,国・地域コードリスト!$L$3:$M$209,2,FALSE)</f>
        <v>#N/A</v>
      </c>
      <c r="Q332" s="236" t="e">
        <f>VLOOKUP(O332,国・地域コードリスト!$N$3:$O$209,2,FALSE)</f>
        <v>#N/A</v>
      </c>
      <c r="R332" s="237"/>
      <c r="S332" s="164"/>
      <c r="T332" s="237"/>
      <c r="U332" s="164"/>
    </row>
    <row r="333" spans="2:21" ht="30" hidden="1" customHeight="1">
      <c r="B333" s="234"/>
      <c r="C333" s="235"/>
      <c r="D333" s="234"/>
      <c r="E333" s="235"/>
      <c r="F333" s="236" t="e">
        <f>VLOOKUP(E333,国・地域コードリスト!$L$3:$M$209,2,FALSE)</f>
        <v>#N/A</v>
      </c>
      <c r="G333" s="236" t="e">
        <f>VLOOKUP(E333,国・地域コードリスト!$N$3:$O$209,2,FALSE)</f>
        <v>#N/A</v>
      </c>
      <c r="H333" s="235"/>
      <c r="I333" s="236" t="e">
        <f>VLOOKUP(H333,分野・分科コードリスト!$G$4:$I$49,2,FALSE)</f>
        <v>#N/A</v>
      </c>
      <c r="J333" s="236" t="e">
        <f>VLOOKUP(H333,分野・分科コードリスト!$G$4:$I$49,3,FALSE)</f>
        <v>#N/A</v>
      </c>
      <c r="K333" s="237"/>
      <c r="L333" s="237"/>
      <c r="M333" s="243"/>
      <c r="N333" s="234"/>
      <c r="O333" s="235"/>
      <c r="P333" s="236" t="e">
        <f>VLOOKUP(O333,国・地域コードリスト!$L$3:$M$209,2,FALSE)</f>
        <v>#N/A</v>
      </c>
      <c r="Q333" s="236" t="e">
        <f>VLOOKUP(O333,国・地域コードリスト!$N$3:$O$209,2,FALSE)</f>
        <v>#N/A</v>
      </c>
      <c r="R333" s="237"/>
      <c r="S333" s="164"/>
      <c r="T333" s="237"/>
      <c r="U333" s="164"/>
    </row>
    <row r="334" spans="2:21" ht="30" hidden="1" customHeight="1">
      <c r="B334" s="234"/>
      <c r="C334" s="235"/>
      <c r="D334" s="234"/>
      <c r="E334" s="235"/>
      <c r="F334" s="236" t="e">
        <f>VLOOKUP(E334,国・地域コードリスト!$L$3:$M$209,2,FALSE)</f>
        <v>#N/A</v>
      </c>
      <c r="G334" s="236" t="e">
        <f>VLOOKUP(E334,国・地域コードリスト!$N$3:$O$209,2,FALSE)</f>
        <v>#N/A</v>
      </c>
      <c r="H334" s="235"/>
      <c r="I334" s="236" t="e">
        <f>VLOOKUP(H334,分野・分科コードリスト!$G$4:$I$49,2,FALSE)</f>
        <v>#N/A</v>
      </c>
      <c r="J334" s="236" t="e">
        <f>VLOOKUP(H334,分野・分科コードリスト!$G$4:$I$49,3,FALSE)</f>
        <v>#N/A</v>
      </c>
      <c r="K334" s="237"/>
      <c r="L334" s="237"/>
      <c r="M334" s="243"/>
      <c r="N334" s="234"/>
      <c r="O334" s="235"/>
      <c r="P334" s="236" t="e">
        <f>VLOOKUP(O334,国・地域コードリスト!$L$3:$M$209,2,FALSE)</f>
        <v>#N/A</v>
      </c>
      <c r="Q334" s="236" t="e">
        <f>VLOOKUP(O334,国・地域コードリスト!$N$3:$O$209,2,FALSE)</f>
        <v>#N/A</v>
      </c>
      <c r="R334" s="237"/>
      <c r="S334" s="164"/>
      <c r="T334" s="237"/>
      <c r="U334" s="164"/>
    </row>
    <row r="335" spans="2:21" ht="30" hidden="1" customHeight="1">
      <c r="B335" s="234"/>
      <c r="C335" s="235"/>
      <c r="D335" s="234"/>
      <c r="E335" s="235"/>
      <c r="F335" s="236" t="e">
        <f>VLOOKUP(E335,国・地域コードリスト!$L$3:$M$209,2,FALSE)</f>
        <v>#N/A</v>
      </c>
      <c r="G335" s="236" t="e">
        <f>VLOOKUP(E335,国・地域コードリスト!$N$3:$O$209,2,FALSE)</f>
        <v>#N/A</v>
      </c>
      <c r="H335" s="235"/>
      <c r="I335" s="236" t="e">
        <f>VLOOKUP(H335,分野・分科コードリスト!$G$4:$I$49,2,FALSE)</f>
        <v>#N/A</v>
      </c>
      <c r="J335" s="236" t="e">
        <f>VLOOKUP(H335,分野・分科コードリスト!$G$4:$I$49,3,FALSE)</f>
        <v>#N/A</v>
      </c>
      <c r="K335" s="237"/>
      <c r="L335" s="237"/>
      <c r="M335" s="243"/>
      <c r="N335" s="234"/>
      <c r="O335" s="235"/>
      <c r="P335" s="236" t="e">
        <f>VLOOKUP(O335,国・地域コードリスト!$L$3:$M$209,2,FALSE)</f>
        <v>#N/A</v>
      </c>
      <c r="Q335" s="236" t="e">
        <f>VLOOKUP(O335,国・地域コードリスト!$N$3:$O$209,2,FALSE)</f>
        <v>#N/A</v>
      </c>
      <c r="R335" s="237"/>
      <c r="S335" s="164"/>
      <c r="T335" s="237"/>
      <c r="U335" s="164"/>
    </row>
    <row r="336" spans="2:21" ht="30" hidden="1" customHeight="1">
      <c r="B336" s="234"/>
      <c r="C336" s="235"/>
      <c r="D336" s="234"/>
      <c r="E336" s="235"/>
      <c r="F336" s="236" t="e">
        <f>VLOOKUP(E336,国・地域コードリスト!$L$3:$M$209,2,FALSE)</f>
        <v>#N/A</v>
      </c>
      <c r="G336" s="236" t="e">
        <f>VLOOKUP(E336,国・地域コードリスト!$N$3:$O$209,2,FALSE)</f>
        <v>#N/A</v>
      </c>
      <c r="H336" s="235"/>
      <c r="I336" s="236" t="e">
        <f>VLOOKUP(H336,分野・分科コードリスト!$G$4:$I$49,2,FALSE)</f>
        <v>#N/A</v>
      </c>
      <c r="J336" s="236" t="e">
        <f>VLOOKUP(H336,分野・分科コードリスト!$G$4:$I$49,3,FALSE)</f>
        <v>#N/A</v>
      </c>
      <c r="K336" s="237"/>
      <c r="L336" s="237"/>
      <c r="M336" s="243"/>
      <c r="N336" s="234"/>
      <c r="O336" s="235"/>
      <c r="P336" s="236" t="e">
        <f>VLOOKUP(O336,国・地域コードリスト!$L$3:$M$209,2,FALSE)</f>
        <v>#N/A</v>
      </c>
      <c r="Q336" s="236" t="e">
        <f>VLOOKUP(O336,国・地域コードリスト!$N$3:$O$209,2,FALSE)</f>
        <v>#N/A</v>
      </c>
      <c r="R336" s="237"/>
      <c r="S336" s="164"/>
      <c r="T336" s="237"/>
      <c r="U336" s="164"/>
    </row>
    <row r="337" spans="2:21" ht="30" hidden="1" customHeight="1">
      <c r="B337" s="234"/>
      <c r="C337" s="235"/>
      <c r="D337" s="234"/>
      <c r="E337" s="235"/>
      <c r="F337" s="236" t="e">
        <f>VLOOKUP(E337,国・地域コードリスト!$L$3:$M$209,2,FALSE)</f>
        <v>#N/A</v>
      </c>
      <c r="G337" s="236" t="e">
        <f>VLOOKUP(E337,国・地域コードリスト!$N$3:$O$209,2,FALSE)</f>
        <v>#N/A</v>
      </c>
      <c r="H337" s="235"/>
      <c r="I337" s="236" t="e">
        <f>VLOOKUP(H337,分野・分科コードリスト!$G$4:$I$49,2,FALSE)</f>
        <v>#N/A</v>
      </c>
      <c r="J337" s="236" t="e">
        <f>VLOOKUP(H337,分野・分科コードリスト!$G$4:$I$49,3,FALSE)</f>
        <v>#N/A</v>
      </c>
      <c r="K337" s="237"/>
      <c r="L337" s="237"/>
      <c r="M337" s="243"/>
      <c r="N337" s="234"/>
      <c r="O337" s="235"/>
      <c r="P337" s="236" t="e">
        <f>VLOOKUP(O337,国・地域コードリスト!$L$3:$M$209,2,FALSE)</f>
        <v>#N/A</v>
      </c>
      <c r="Q337" s="236" t="e">
        <f>VLOOKUP(O337,国・地域コードリスト!$N$3:$O$209,2,FALSE)</f>
        <v>#N/A</v>
      </c>
      <c r="R337" s="237"/>
      <c r="S337" s="164"/>
      <c r="T337" s="237"/>
      <c r="U337" s="164"/>
    </row>
    <row r="338" spans="2:21" ht="30" hidden="1" customHeight="1">
      <c r="B338" s="234"/>
      <c r="C338" s="235"/>
      <c r="D338" s="234"/>
      <c r="E338" s="235"/>
      <c r="F338" s="236" t="e">
        <f>VLOOKUP(E338,国・地域コードリスト!$L$3:$M$209,2,FALSE)</f>
        <v>#N/A</v>
      </c>
      <c r="G338" s="236" t="e">
        <f>VLOOKUP(E338,国・地域コードリスト!$N$3:$O$209,2,FALSE)</f>
        <v>#N/A</v>
      </c>
      <c r="H338" s="235"/>
      <c r="I338" s="236" t="e">
        <f>VLOOKUP(H338,分野・分科コードリスト!$G$4:$I$49,2,FALSE)</f>
        <v>#N/A</v>
      </c>
      <c r="J338" s="236" t="e">
        <f>VLOOKUP(H338,分野・分科コードリスト!$G$4:$I$49,3,FALSE)</f>
        <v>#N/A</v>
      </c>
      <c r="K338" s="237"/>
      <c r="L338" s="237"/>
      <c r="M338" s="243"/>
      <c r="N338" s="234"/>
      <c r="O338" s="235"/>
      <c r="P338" s="236" t="e">
        <f>VLOOKUP(O338,国・地域コードリスト!$L$3:$M$209,2,FALSE)</f>
        <v>#N/A</v>
      </c>
      <c r="Q338" s="236" t="e">
        <f>VLOOKUP(O338,国・地域コードリスト!$N$3:$O$209,2,FALSE)</f>
        <v>#N/A</v>
      </c>
      <c r="R338" s="237"/>
      <c r="S338" s="164"/>
      <c r="T338" s="237"/>
      <c r="U338" s="164"/>
    </row>
    <row r="339" spans="2:21" ht="30" hidden="1" customHeight="1">
      <c r="B339" s="234"/>
      <c r="C339" s="235"/>
      <c r="D339" s="234"/>
      <c r="E339" s="235"/>
      <c r="F339" s="236" t="e">
        <f>VLOOKUP(E339,国・地域コードリスト!$L$3:$M$209,2,FALSE)</f>
        <v>#N/A</v>
      </c>
      <c r="G339" s="236" t="e">
        <f>VLOOKUP(E339,国・地域コードリスト!$N$3:$O$209,2,FALSE)</f>
        <v>#N/A</v>
      </c>
      <c r="H339" s="235"/>
      <c r="I339" s="236" t="e">
        <f>VLOOKUP(H339,分野・分科コードリスト!$G$4:$I$49,2,FALSE)</f>
        <v>#N/A</v>
      </c>
      <c r="J339" s="236" t="e">
        <f>VLOOKUP(H339,分野・分科コードリスト!$G$4:$I$49,3,FALSE)</f>
        <v>#N/A</v>
      </c>
      <c r="K339" s="237"/>
      <c r="L339" s="237"/>
      <c r="M339" s="243"/>
      <c r="N339" s="234"/>
      <c r="O339" s="235"/>
      <c r="P339" s="236" t="e">
        <f>VLOOKUP(O339,国・地域コードリスト!$L$3:$M$209,2,FALSE)</f>
        <v>#N/A</v>
      </c>
      <c r="Q339" s="236" t="e">
        <f>VLOOKUP(O339,国・地域コードリスト!$N$3:$O$209,2,FALSE)</f>
        <v>#N/A</v>
      </c>
      <c r="R339" s="237"/>
      <c r="S339" s="164"/>
      <c r="T339" s="237"/>
      <c r="U339" s="164"/>
    </row>
    <row r="340" spans="2:21" ht="30" hidden="1" customHeight="1">
      <c r="B340" s="234"/>
      <c r="C340" s="235"/>
      <c r="D340" s="234"/>
      <c r="E340" s="235"/>
      <c r="F340" s="236" t="e">
        <f>VLOOKUP(E340,国・地域コードリスト!$L$3:$M$209,2,FALSE)</f>
        <v>#N/A</v>
      </c>
      <c r="G340" s="236" t="e">
        <f>VLOOKUP(E340,国・地域コードリスト!$N$3:$O$209,2,FALSE)</f>
        <v>#N/A</v>
      </c>
      <c r="H340" s="235"/>
      <c r="I340" s="236" t="e">
        <f>VLOOKUP(H340,分野・分科コードリスト!$G$4:$I$49,2,FALSE)</f>
        <v>#N/A</v>
      </c>
      <c r="J340" s="236" t="e">
        <f>VLOOKUP(H340,分野・分科コードリスト!$G$4:$I$49,3,FALSE)</f>
        <v>#N/A</v>
      </c>
      <c r="K340" s="237"/>
      <c r="L340" s="237"/>
      <c r="M340" s="243"/>
      <c r="N340" s="234"/>
      <c r="O340" s="235"/>
      <c r="P340" s="236" t="e">
        <f>VLOOKUP(O340,国・地域コードリスト!$L$3:$M$209,2,FALSE)</f>
        <v>#N/A</v>
      </c>
      <c r="Q340" s="236" t="e">
        <f>VLOOKUP(O340,国・地域コードリスト!$N$3:$O$209,2,FALSE)</f>
        <v>#N/A</v>
      </c>
      <c r="R340" s="237"/>
      <c r="S340" s="164"/>
      <c r="T340" s="237"/>
      <c r="U340" s="164"/>
    </row>
    <row r="341" spans="2:21" ht="30" hidden="1" customHeight="1">
      <c r="B341" s="234"/>
      <c r="C341" s="235"/>
      <c r="D341" s="234"/>
      <c r="E341" s="235"/>
      <c r="F341" s="236" t="e">
        <f>VLOOKUP(E341,国・地域コードリスト!$L$3:$M$209,2,FALSE)</f>
        <v>#N/A</v>
      </c>
      <c r="G341" s="236" t="e">
        <f>VLOOKUP(E341,国・地域コードリスト!$N$3:$O$209,2,FALSE)</f>
        <v>#N/A</v>
      </c>
      <c r="H341" s="235"/>
      <c r="I341" s="236" t="e">
        <f>VLOOKUP(H341,分野・分科コードリスト!$G$4:$I$49,2,FALSE)</f>
        <v>#N/A</v>
      </c>
      <c r="J341" s="236" t="e">
        <f>VLOOKUP(H341,分野・分科コードリスト!$G$4:$I$49,3,FALSE)</f>
        <v>#N/A</v>
      </c>
      <c r="K341" s="237"/>
      <c r="L341" s="237"/>
      <c r="M341" s="243"/>
      <c r="N341" s="234"/>
      <c r="O341" s="235"/>
      <c r="P341" s="236" t="e">
        <f>VLOOKUP(O341,国・地域コードリスト!$L$3:$M$209,2,FALSE)</f>
        <v>#N/A</v>
      </c>
      <c r="Q341" s="236" t="e">
        <f>VLOOKUP(O341,国・地域コードリスト!$N$3:$O$209,2,FALSE)</f>
        <v>#N/A</v>
      </c>
      <c r="R341" s="237"/>
      <c r="S341" s="164"/>
      <c r="T341" s="237"/>
      <c r="U341" s="164"/>
    </row>
    <row r="342" spans="2:21" ht="30" hidden="1" customHeight="1">
      <c r="B342" s="234"/>
      <c r="C342" s="235"/>
      <c r="D342" s="234"/>
      <c r="E342" s="235"/>
      <c r="F342" s="236" t="e">
        <f>VLOOKUP(E342,国・地域コードリスト!$L$3:$M$209,2,FALSE)</f>
        <v>#N/A</v>
      </c>
      <c r="G342" s="236" t="e">
        <f>VLOOKUP(E342,国・地域コードリスト!$N$3:$O$209,2,FALSE)</f>
        <v>#N/A</v>
      </c>
      <c r="H342" s="235"/>
      <c r="I342" s="236" t="e">
        <f>VLOOKUP(H342,分野・分科コードリスト!$G$4:$I$49,2,FALSE)</f>
        <v>#N/A</v>
      </c>
      <c r="J342" s="236" t="e">
        <f>VLOOKUP(H342,分野・分科コードリスト!$G$4:$I$49,3,FALSE)</f>
        <v>#N/A</v>
      </c>
      <c r="K342" s="237"/>
      <c r="L342" s="237"/>
      <c r="M342" s="243"/>
      <c r="N342" s="234"/>
      <c r="O342" s="235"/>
      <c r="P342" s="236" t="e">
        <f>VLOOKUP(O342,国・地域コードリスト!$L$3:$M$209,2,FALSE)</f>
        <v>#N/A</v>
      </c>
      <c r="Q342" s="236" t="e">
        <f>VLOOKUP(O342,国・地域コードリスト!$N$3:$O$209,2,FALSE)</f>
        <v>#N/A</v>
      </c>
      <c r="R342" s="237"/>
      <c r="S342" s="164"/>
      <c r="T342" s="237"/>
      <c r="U342" s="164"/>
    </row>
    <row r="343" spans="2:21" ht="30" hidden="1" customHeight="1">
      <c r="B343" s="234"/>
      <c r="C343" s="235"/>
      <c r="D343" s="234"/>
      <c r="E343" s="235"/>
      <c r="F343" s="236" t="e">
        <f>VLOOKUP(E343,国・地域コードリスト!$L$3:$M$209,2,FALSE)</f>
        <v>#N/A</v>
      </c>
      <c r="G343" s="236" t="e">
        <f>VLOOKUP(E343,国・地域コードリスト!$N$3:$O$209,2,FALSE)</f>
        <v>#N/A</v>
      </c>
      <c r="H343" s="235"/>
      <c r="I343" s="236" t="e">
        <f>VLOOKUP(H343,分野・分科コードリスト!$G$4:$I$49,2,FALSE)</f>
        <v>#N/A</v>
      </c>
      <c r="J343" s="236" t="e">
        <f>VLOOKUP(H343,分野・分科コードリスト!$G$4:$I$49,3,FALSE)</f>
        <v>#N/A</v>
      </c>
      <c r="K343" s="237"/>
      <c r="L343" s="237"/>
      <c r="M343" s="243"/>
      <c r="N343" s="234"/>
      <c r="O343" s="235"/>
      <c r="P343" s="236" t="e">
        <f>VLOOKUP(O343,国・地域コードリスト!$L$3:$M$209,2,FALSE)</f>
        <v>#N/A</v>
      </c>
      <c r="Q343" s="236" t="e">
        <f>VLOOKUP(O343,国・地域コードリスト!$N$3:$O$209,2,FALSE)</f>
        <v>#N/A</v>
      </c>
      <c r="R343" s="237"/>
      <c r="S343" s="164"/>
      <c r="T343" s="237"/>
      <c r="U343" s="164"/>
    </row>
    <row r="344" spans="2:21" ht="30" hidden="1" customHeight="1">
      <c r="B344" s="234"/>
      <c r="C344" s="235"/>
      <c r="D344" s="234"/>
      <c r="E344" s="235"/>
      <c r="F344" s="236" t="e">
        <f>VLOOKUP(E344,国・地域コードリスト!$L$3:$M$209,2,FALSE)</f>
        <v>#N/A</v>
      </c>
      <c r="G344" s="236" t="e">
        <f>VLOOKUP(E344,国・地域コードリスト!$N$3:$O$209,2,FALSE)</f>
        <v>#N/A</v>
      </c>
      <c r="H344" s="235"/>
      <c r="I344" s="236" t="e">
        <f>VLOOKUP(H344,分野・分科コードリスト!$G$4:$I$49,2,FALSE)</f>
        <v>#N/A</v>
      </c>
      <c r="J344" s="236" t="e">
        <f>VLOOKUP(H344,分野・分科コードリスト!$G$4:$I$49,3,FALSE)</f>
        <v>#N/A</v>
      </c>
      <c r="K344" s="237"/>
      <c r="L344" s="237"/>
      <c r="M344" s="243"/>
      <c r="N344" s="234"/>
      <c r="O344" s="235"/>
      <c r="P344" s="236" t="e">
        <f>VLOOKUP(O344,国・地域コードリスト!$L$3:$M$209,2,FALSE)</f>
        <v>#N/A</v>
      </c>
      <c r="Q344" s="236" t="e">
        <f>VLOOKUP(O344,国・地域コードリスト!$N$3:$O$209,2,FALSE)</f>
        <v>#N/A</v>
      </c>
      <c r="R344" s="237"/>
      <c r="S344" s="164"/>
      <c r="T344" s="237"/>
      <c r="U344" s="164"/>
    </row>
    <row r="345" spans="2:21" ht="30" hidden="1" customHeight="1">
      <c r="B345" s="234"/>
      <c r="C345" s="235"/>
      <c r="D345" s="234"/>
      <c r="E345" s="235"/>
      <c r="F345" s="236" t="e">
        <f>VLOOKUP(E345,国・地域コードリスト!$L$3:$M$209,2,FALSE)</f>
        <v>#N/A</v>
      </c>
      <c r="G345" s="236" t="e">
        <f>VLOOKUP(E345,国・地域コードリスト!$N$3:$O$209,2,FALSE)</f>
        <v>#N/A</v>
      </c>
      <c r="H345" s="235"/>
      <c r="I345" s="236" t="e">
        <f>VLOOKUP(H345,分野・分科コードリスト!$G$4:$I$49,2,FALSE)</f>
        <v>#N/A</v>
      </c>
      <c r="J345" s="236" t="e">
        <f>VLOOKUP(H345,分野・分科コードリスト!$G$4:$I$49,3,FALSE)</f>
        <v>#N/A</v>
      </c>
      <c r="K345" s="237"/>
      <c r="L345" s="237"/>
      <c r="M345" s="243"/>
      <c r="N345" s="234"/>
      <c r="O345" s="235"/>
      <c r="P345" s="236" t="e">
        <f>VLOOKUP(O345,国・地域コードリスト!$L$3:$M$209,2,FALSE)</f>
        <v>#N/A</v>
      </c>
      <c r="Q345" s="236" t="e">
        <f>VLOOKUP(O345,国・地域コードリスト!$N$3:$O$209,2,FALSE)</f>
        <v>#N/A</v>
      </c>
      <c r="R345" s="237"/>
      <c r="S345" s="164"/>
      <c r="T345" s="237"/>
      <c r="U345" s="164"/>
    </row>
    <row r="346" spans="2:21" ht="30" hidden="1" customHeight="1">
      <c r="B346" s="234"/>
      <c r="C346" s="235"/>
      <c r="D346" s="234"/>
      <c r="E346" s="235"/>
      <c r="F346" s="236" t="e">
        <f>VLOOKUP(E346,国・地域コードリスト!$L$3:$M$209,2,FALSE)</f>
        <v>#N/A</v>
      </c>
      <c r="G346" s="236" t="e">
        <f>VLOOKUP(E346,国・地域コードリスト!$N$3:$O$209,2,FALSE)</f>
        <v>#N/A</v>
      </c>
      <c r="H346" s="235"/>
      <c r="I346" s="236" t="e">
        <f>VLOOKUP(H346,分野・分科コードリスト!$G$4:$I$49,2,FALSE)</f>
        <v>#N/A</v>
      </c>
      <c r="J346" s="236" t="e">
        <f>VLOOKUP(H346,分野・分科コードリスト!$G$4:$I$49,3,FALSE)</f>
        <v>#N/A</v>
      </c>
      <c r="K346" s="237"/>
      <c r="L346" s="237"/>
      <c r="M346" s="243"/>
      <c r="N346" s="234"/>
      <c r="O346" s="235"/>
      <c r="P346" s="236" t="e">
        <f>VLOOKUP(O346,国・地域コードリスト!$L$3:$M$209,2,FALSE)</f>
        <v>#N/A</v>
      </c>
      <c r="Q346" s="236" t="e">
        <f>VLOOKUP(O346,国・地域コードリスト!$N$3:$O$209,2,FALSE)</f>
        <v>#N/A</v>
      </c>
      <c r="R346" s="237"/>
      <c r="S346" s="164"/>
      <c r="T346" s="237"/>
      <c r="U346" s="164"/>
    </row>
    <row r="347" spans="2:21" ht="30" hidden="1" customHeight="1">
      <c r="B347" s="234"/>
      <c r="C347" s="235"/>
      <c r="D347" s="234"/>
      <c r="E347" s="235"/>
      <c r="F347" s="236" t="e">
        <f>VLOOKUP(E347,国・地域コードリスト!$L$3:$M$209,2,FALSE)</f>
        <v>#N/A</v>
      </c>
      <c r="G347" s="236" t="e">
        <f>VLOOKUP(E347,国・地域コードリスト!$N$3:$O$209,2,FALSE)</f>
        <v>#N/A</v>
      </c>
      <c r="H347" s="235"/>
      <c r="I347" s="236" t="e">
        <f>VLOOKUP(H347,分野・分科コードリスト!$G$4:$I$49,2,FALSE)</f>
        <v>#N/A</v>
      </c>
      <c r="J347" s="236" t="e">
        <f>VLOOKUP(H347,分野・分科コードリスト!$G$4:$I$49,3,FALSE)</f>
        <v>#N/A</v>
      </c>
      <c r="K347" s="237"/>
      <c r="L347" s="237"/>
      <c r="M347" s="243"/>
      <c r="N347" s="234"/>
      <c r="O347" s="235"/>
      <c r="P347" s="236" t="e">
        <f>VLOOKUP(O347,国・地域コードリスト!$L$3:$M$209,2,FALSE)</f>
        <v>#N/A</v>
      </c>
      <c r="Q347" s="236" t="e">
        <f>VLOOKUP(O347,国・地域コードリスト!$N$3:$O$209,2,FALSE)</f>
        <v>#N/A</v>
      </c>
      <c r="R347" s="237"/>
      <c r="S347" s="164"/>
      <c r="T347" s="237"/>
      <c r="U347" s="164"/>
    </row>
    <row r="348" spans="2:21" ht="30" hidden="1" customHeight="1">
      <c r="B348" s="234"/>
      <c r="C348" s="235"/>
      <c r="D348" s="234"/>
      <c r="E348" s="235"/>
      <c r="F348" s="236" t="e">
        <f>VLOOKUP(E348,国・地域コードリスト!$L$3:$M$209,2,FALSE)</f>
        <v>#N/A</v>
      </c>
      <c r="G348" s="236" t="e">
        <f>VLOOKUP(E348,国・地域コードリスト!$N$3:$O$209,2,FALSE)</f>
        <v>#N/A</v>
      </c>
      <c r="H348" s="235"/>
      <c r="I348" s="236" t="e">
        <f>VLOOKUP(H348,分野・分科コードリスト!$G$4:$I$49,2,FALSE)</f>
        <v>#N/A</v>
      </c>
      <c r="J348" s="236" t="e">
        <f>VLOOKUP(H348,分野・分科コードリスト!$G$4:$I$49,3,FALSE)</f>
        <v>#N/A</v>
      </c>
      <c r="K348" s="237"/>
      <c r="L348" s="237"/>
      <c r="M348" s="243"/>
      <c r="N348" s="234"/>
      <c r="O348" s="235"/>
      <c r="P348" s="236" t="e">
        <f>VLOOKUP(O348,国・地域コードリスト!$L$3:$M$209,2,FALSE)</f>
        <v>#N/A</v>
      </c>
      <c r="Q348" s="236" t="e">
        <f>VLOOKUP(O348,国・地域コードリスト!$N$3:$O$209,2,FALSE)</f>
        <v>#N/A</v>
      </c>
      <c r="R348" s="237"/>
      <c r="S348" s="164"/>
      <c r="T348" s="237"/>
      <c r="U348" s="164"/>
    </row>
    <row r="349" spans="2:21" ht="30" hidden="1" customHeight="1">
      <c r="B349" s="234"/>
      <c r="C349" s="235"/>
      <c r="D349" s="234"/>
      <c r="E349" s="235"/>
      <c r="F349" s="236" t="e">
        <f>VLOOKUP(E349,国・地域コードリスト!$L$3:$M$209,2,FALSE)</f>
        <v>#N/A</v>
      </c>
      <c r="G349" s="236" t="e">
        <f>VLOOKUP(E349,国・地域コードリスト!$N$3:$O$209,2,FALSE)</f>
        <v>#N/A</v>
      </c>
      <c r="H349" s="235"/>
      <c r="I349" s="236" t="e">
        <f>VLOOKUP(H349,分野・分科コードリスト!$G$4:$I$49,2,FALSE)</f>
        <v>#N/A</v>
      </c>
      <c r="J349" s="236" t="e">
        <f>VLOOKUP(H349,分野・分科コードリスト!$G$4:$I$49,3,FALSE)</f>
        <v>#N/A</v>
      </c>
      <c r="K349" s="237"/>
      <c r="L349" s="237"/>
      <c r="M349" s="243"/>
      <c r="N349" s="234"/>
      <c r="O349" s="235"/>
      <c r="P349" s="236" t="e">
        <f>VLOOKUP(O349,国・地域コードリスト!$L$3:$M$209,2,FALSE)</f>
        <v>#N/A</v>
      </c>
      <c r="Q349" s="236" t="e">
        <f>VLOOKUP(O349,国・地域コードリスト!$N$3:$O$209,2,FALSE)</f>
        <v>#N/A</v>
      </c>
      <c r="R349" s="237"/>
      <c r="S349" s="164"/>
      <c r="T349" s="237"/>
      <c r="U349" s="164"/>
    </row>
    <row r="350" spans="2:21" ht="30" hidden="1" customHeight="1">
      <c r="B350" s="234"/>
      <c r="C350" s="235"/>
      <c r="D350" s="234"/>
      <c r="E350" s="235"/>
      <c r="F350" s="236" t="e">
        <f>VLOOKUP(E350,国・地域コードリスト!$L$3:$M$209,2,FALSE)</f>
        <v>#N/A</v>
      </c>
      <c r="G350" s="236" t="e">
        <f>VLOOKUP(E350,国・地域コードリスト!$N$3:$O$209,2,FALSE)</f>
        <v>#N/A</v>
      </c>
      <c r="H350" s="235"/>
      <c r="I350" s="236" t="e">
        <f>VLOOKUP(H350,分野・分科コードリスト!$G$4:$I$49,2,FALSE)</f>
        <v>#N/A</v>
      </c>
      <c r="J350" s="236" t="e">
        <f>VLOOKUP(H350,分野・分科コードリスト!$G$4:$I$49,3,FALSE)</f>
        <v>#N/A</v>
      </c>
      <c r="K350" s="237"/>
      <c r="L350" s="237"/>
      <c r="M350" s="243"/>
      <c r="N350" s="234"/>
      <c r="O350" s="235"/>
      <c r="P350" s="236" t="e">
        <f>VLOOKUP(O350,国・地域コードリスト!$L$3:$M$209,2,FALSE)</f>
        <v>#N/A</v>
      </c>
      <c r="Q350" s="236" t="e">
        <f>VLOOKUP(O350,国・地域コードリスト!$N$3:$O$209,2,FALSE)</f>
        <v>#N/A</v>
      </c>
      <c r="R350" s="237"/>
      <c r="S350" s="164"/>
      <c r="T350" s="237"/>
      <c r="U350" s="164"/>
    </row>
    <row r="351" spans="2:21" ht="30" hidden="1" customHeight="1">
      <c r="B351" s="234"/>
      <c r="C351" s="235"/>
      <c r="D351" s="234"/>
      <c r="E351" s="235"/>
      <c r="F351" s="236" t="e">
        <f>VLOOKUP(E351,国・地域コードリスト!$L$3:$M$209,2,FALSE)</f>
        <v>#N/A</v>
      </c>
      <c r="G351" s="236" t="e">
        <f>VLOOKUP(E351,国・地域コードリスト!$N$3:$O$209,2,FALSE)</f>
        <v>#N/A</v>
      </c>
      <c r="H351" s="235"/>
      <c r="I351" s="236" t="e">
        <f>VLOOKUP(H351,分野・分科コードリスト!$G$4:$I$49,2,FALSE)</f>
        <v>#N/A</v>
      </c>
      <c r="J351" s="236" t="e">
        <f>VLOOKUP(H351,分野・分科コードリスト!$G$4:$I$49,3,FALSE)</f>
        <v>#N/A</v>
      </c>
      <c r="K351" s="237"/>
      <c r="L351" s="237"/>
      <c r="M351" s="243"/>
      <c r="N351" s="234"/>
      <c r="O351" s="235"/>
      <c r="P351" s="236" t="e">
        <f>VLOOKUP(O351,国・地域コードリスト!$L$3:$M$209,2,FALSE)</f>
        <v>#N/A</v>
      </c>
      <c r="Q351" s="236" t="e">
        <f>VLOOKUP(O351,国・地域コードリスト!$N$3:$O$209,2,FALSE)</f>
        <v>#N/A</v>
      </c>
      <c r="R351" s="237"/>
      <c r="S351" s="164"/>
      <c r="T351" s="237"/>
      <c r="U351" s="164"/>
    </row>
    <row r="352" spans="2:21" ht="30" hidden="1" customHeight="1">
      <c r="B352" s="234"/>
      <c r="C352" s="235"/>
      <c r="D352" s="234"/>
      <c r="E352" s="235"/>
      <c r="F352" s="236" t="e">
        <f>VLOOKUP(E352,国・地域コードリスト!$L$3:$M$209,2,FALSE)</f>
        <v>#N/A</v>
      </c>
      <c r="G352" s="236" t="e">
        <f>VLOOKUP(E352,国・地域コードリスト!$N$3:$O$209,2,FALSE)</f>
        <v>#N/A</v>
      </c>
      <c r="H352" s="235"/>
      <c r="I352" s="236" t="e">
        <f>VLOOKUP(H352,分野・分科コードリスト!$G$4:$I$49,2,FALSE)</f>
        <v>#N/A</v>
      </c>
      <c r="J352" s="236" t="e">
        <f>VLOOKUP(H352,分野・分科コードリスト!$G$4:$I$49,3,FALSE)</f>
        <v>#N/A</v>
      </c>
      <c r="K352" s="237"/>
      <c r="L352" s="237"/>
      <c r="M352" s="243"/>
      <c r="N352" s="234"/>
      <c r="O352" s="235"/>
      <c r="P352" s="236" t="e">
        <f>VLOOKUP(O352,国・地域コードリスト!$L$3:$M$209,2,FALSE)</f>
        <v>#N/A</v>
      </c>
      <c r="Q352" s="236" t="e">
        <f>VLOOKUP(O352,国・地域コードリスト!$N$3:$O$209,2,FALSE)</f>
        <v>#N/A</v>
      </c>
      <c r="R352" s="237"/>
      <c r="S352" s="164"/>
      <c r="T352" s="237"/>
      <c r="U352" s="164"/>
    </row>
    <row r="353" spans="2:21" ht="30" hidden="1" customHeight="1">
      <c r="B353" s="234"/>
      <c r="C353" s="235"/>
      <c r="D353" s="234"/>
      <c r="E353" s="235"/>
      <c r="F353" s="236" t="e">
        <f>VLOOKUP(E353,国・地域コードリスト!$L$3:$M$209,2,FALSE)</f>
        <v>#N/A</v>
      </c>
      <c r="G353" s="236" t="e">
        <f>VLOOKUP(E353,国・地域コードリスト!$N$3:$O$209,2,FALSE)</f>
        <v>#N/A</v>
      </c>
      <c r="H353" s="235"/>
      <c r="I353" s="236" t="e">
        <f>VLOOKUP(H353,分野・分科コードリスト!$G$4:$I$49,2,FALSE)</f>
        <v>#N/A</v>
      </c>
      <c r="J353" s="236" t="e">
        <f>VLOOKUP(H353,分野・分科コードリスト!$G$4:$I$49,3,FALSE)</f>
        <v>#N/A</v>
      </c>
      <c r="K353" s="237"/>
      <c r="L353" s="237"/>
      <c r="M353" s="243"/>
      <c r="N353" s="234"/>
      <c r="O353" s="235"/>
      <c r="P353" s="236" t="e">
        <f>VLOOKUP(O353,国・地域コードリスト!$L$3:$M$209,2,FALSE)</f>
        <v>#N/A</v>
      </c>
      <c r="Q353" s="236" t="e">
        <f>VLOOKUP(O353,国・地域コードリスト!$N$3:$O$209,2,FALSE)</f>
        <v>#N/A</v>
      </c>
      <c r="R353" s="237"/>
      <c r="S353" s="164"/>
      <c r="T353" s="237"/>
      <c r="U353" s="164"/>
    </row>
    <row r="354" spans="2:21" ht="30" hidden="1" customHeight="1">
      <c r="B354" s="234"/>
      <c r="C354" s="235"/>
      <c r="D354" s="234"/>
      <c r="E354" s="235"/>
      <c r="F354" s="236" t="e">
        <f>VLOOKUP(E354,国・地域コードリスト!$L$3:$M$209,2,FALSE)</f>
        <v>#N/A</v>
      </c>
      <c r="G354" s="236" t="e">
        <f>VLOOKUP(E354,国・地域コードリスト!$N$3:$O$209,2,FALSE)</f>
        <v>#N/A</v>
      </c>
      <c r="H354" s="235"/>
      <c r="I354" s="236" t="e">
        <f>VLOOKUP(H354,分野・分科コードリスト!$G$4:$I$49,2,FALSE)</f>
        <v>#N/A</v>
      </c>
      <c r="J354" s="236" t="e">
        <f>VLOOKUP(H354,分野・分科コードリスト!$G$4:$I$49,3,FALSE)</f>
        <v>#N/A</v>
      </c>
      <c r="K354" s="237"/>
      <c r="L354" s="237"/>
      <c r="M354" s="243"/>
      <c r="N354" s="234"/>
      <c r="O354" s="235"/>
      <c r="P354" s="236" t="e">
        <f>VLOOKUP(O354,国・地域コードリスト!$L$3:$M$209,2,FALSE)</f>
        <v>#N/A</v>
      </c>
      <c r="Q354" s="236" t="e">
        <f>VLOOKUP(O354,国・地域コードリスト!$N$3:$O$209,2,FALSE)</f>
        <v>#N/A</v>
      </c>
      <c r="R354" s="237"/>
      <c r="S354" s="164"/>
      <c r="T354" s="237"/>
      <c r="U354" s="164"/>
    </row>
    <row r="355" spans="2:21" ht="30" hidden="1" customHeight="1">
      <c r="B355" s="234"/>
      <c r="C355" s="235"/>
      <c r="D355" s="234"/>
      <c r="E355" s="235"/>
      <c r="F355" s="236" t="e">
        <f>VLOOKUP(E355,国・地域コードリスト!$L$3:$M$209,2,FALSE)</f>
        <v>#N/A</v>
      </c>
      <c r="G355" s="236" t="e">
        <f>VLOOKUP(E355,国・地域コードリスト!$N$3:$O$209,2,FALSE)</f>
        <v>#N/A</v>
      </c>
      <c r="H355" s="235"/>
      <c r="I355" s="236" t="e">
        <f>VLOOKUP(H355,分野・分科コードリスト!$G$4:$I$49,2,FALSE)</f>
        <v>#N/A</v>
      </c>
      <c r="J355" s="236" t="e">
        <f>VLOOKUP(H355,分野・分科コードリスト!$G$4:$I$49,3,FALSE)</f>
        <v>#N/A</v>
      </c>
      <c r="K355" s="237"/>
      <c r="L355" s="237"/>
      <c r="M355" s="243"/>
      <c r="N355" s="234"/>
      <c r="O355" s="235"/>
      <c r="P355" s="236" t="e">
        <f>VLOOKUP(O355,国・地域コードリスト!$L$3:$M$209,2,FALSE)</f>
        <v>#N/A</v>
      </c>
      <c r="Q355" s="236" t="e">
        <f>VLOOKUP(O355,国・地域コードリスト!$N$3:$O$209,2,FALSE)</f>
        <v>#N/A</v>
      </c>
      <c r="R355" s="237"/>
      <c r="S355" s="164"/>
      <c r="T355" s="237"/>
      <c r="U355" s="164"/>
    </row>
    <row r="356" spans="2:21" ht="30" hidden="1" customHeight="1">
      <c r="B356" s="234"/>
      <c r="C356" s="235"/>
      <c r="D356" s="234"/>
      <c r="E356" s="235"/>
      <c r="F356" s="236" t="e">
        <f>VLOOKUP(E356,国・地域コードリスト!$L$3:$M$209,2,FALSE)</f>
        <v>#N/A</v>
      </c>
      <c r="G356" s="236" t="e">
        <f>VLOOKUP(E356,国・地域コードリスト!$N$3:$O$209,2,FALSE)</f>
        <v>#N/A</v>
      </c>
      <c r="H356" s="235"/>
      <c r="I356" s="236" t="e">
        <f>VLOOKUP(H356,分野・分科コードリスト!$G$4:$I$49,2,FALSE)</f>
        <v>#N/A</v>
      </c>
      <c r="J356" s="236" t="e">
        <f>VLOOKUP(H356,分野・分科コードリスト!$G$4:$I$49,3,FALSE)</f>
        <v>#N/A</v>
      </c>
      <c r="K356" s="237"/>
      <c r="L356" s="237"/>
      <c r="M356" s="243"/>
      <c r="N356" s="234"/>
      <c r="O356" s="235"/>
      <c r="P356" s="236" t="e">
        <f>VLOOKUP(O356,国・地域コードリスト!$L$3:$M$209,2,FALSE)</f>
        <v>#N/A</v>
      </c>
      <c r="Q356" s="236" t="e">
        <f>VLOOKUP(O356,国・地域コードリスト!$N$3:$O$209,2,FALSE)</f>
        <v>#N/A</v>
      </c>
      <c r="R356" s="237"/>
      <c r="S356" s="164"/>
      <c r="T356" s="237"/>
      <c r="U356" s="164"/>
    </row>
    <row r="357" spans="2:21" ht="30" hidden="1" customHeight="1">
      <c r="B357" s="234"/>
      <c r="C357" s="235"/>
      <c r="D357" s="234"/>
      <c r="E357" s="235"/>
      <c r="F357" s="236" t="e">
        <f>VLOOKUP(E357,国・地域コードリスト!$L$3:$M$209,2,FALSE)</f>
        <v>#N/A</v>
      </c>
      <c r="G357" s="236" t="e">
        <f>VLOOKUP(E357,国・地域コードリスト!$N$3:$O$209,2,FALSE)</f>
        <v>#N/A</v>
      </c>
      <c r="H357" s="235"/>
      <c r="I357" s="236" t="e">
        <f>VLOOKUP(H357,分野・分科コードリスト!$G$4:$I$49,2,FALSE)</f>
        <v>#N/A</v>
      </c>
      <c r="J357" s="236" t="e">
        <f>VLOOKUP(H357,分野・分科コードリスト!$G$4:$I$49,3,FALSE)</f>
        <v>#N/A</v>
      </c>
      <c r="K357" s="237"/>
      <c r="L357" s="237"/>
      <c r="M357" s="243"/>
      <c r="N357" s="234"/>
      <c r="O357" s="235"/>
      <c r="P357" s="236" t="e">
        <f>VLOOKUP(O357,国・地域コードリスト!$L$3:$M$209,2,FALSE)</f>
        <v>#N/A</v>
      </c>
      <c r="Q357" s="236" t="e">
        <f>VLOOKUP(O357,国・地域コードリスト!$N$3:$O$209,2,FALSE)</f>
        <v>#N/A</v>
      </c>
      <c r="R357" s="237"/>
      <c r="S357" s="164"/>
      <c r="T357" s="237"/>
      <c r="U357" s="164"/>
    </row>
    <row r="358" spans="2:21" ht="30" hidden="1" customHeight="1">
      <c r="B358" s="234"/>
      <c r="C358" s="235"/>
      <c r="D358" s="234"/>
      <c r="E358" s="235"/>
      <c r="F358" s="236" t="e">
        <f>VLOOKUP(E358,国・地域コードリスト!$L$3:$M$209,2,FALSE)</f>
        <v>#N/A</v>
      </c>
      <c r="G358" s="236" t="e">
        <f>VLOOKUP(E358,国・地域コードリスト!$N$3:$O$209,2,FALSE)</f>
        <v>#N/A</v>
      </c>
      <c r="H358" s="235"/>
      <c r="I358" s="236" t="e">
        <f>VLOOKUP(H358,分野・分科コードリスト!$G$4:$I$49,2,FALSE)</f>
        <v>#N/A</v>
      </c>
      <c r="J358" s="236" t="e">
        <f>VLOOKUP(H358,分野・分科コードリスト!$G$4:$I$49,3,FALSE)</f>
        <v>#N/A</v>
      </c>
      <c r="K358" s="237"/>
      <c r="L358" s="237"/>
      <c r="M358" s="243"/>
      <c r="N358" s="234"/>
      <c r="O358" s="235"/>
      <c r="P358" s="236" t="e">
        <f>VLOOKUP(O358,国・地域コードリスト!$L$3:$M$209,2,FALSE)</f>
        <v>#N/A</v>
      </c>
      <c r="Q358" s="236" t="e">
        <f>VLOOKUP(O358,国・地域コードリスト!$N$3:$O$209,2,FALSE)</f>
        <v>#N/A</v>
      </c>
      <c r="R358" s="237"/>
      <c r="S358" s="164"/>
      <c r="T358" s="237"/>
      <c r="U358" s="164"/>
    </row>
    <row r="359" spans="2:21" ht="30" hidden="1" customHeight="1">
      <c r="B359" s="234"/>
      <c r="C359" s="235"/>
      <c r="D359" s="234"/>
      <c r="E359" s="235"/>
      <c r="F359" s="236" t="e">
        <f>VLOOKUP(E359,国・地域コードリスト!$L$3:$M$209,2,FALSE)</f>
        <v>#N/A</v>
      </c>
      <c r="G359" s="236" t="e">
        <f>VLOOKUP(E359,国・地域コードリスト!$N$3:$O$209,2,FALSE)</f>
        <v>#N/A</v>
      </c>
      <c r="H359" s="235"/>
      <c r="I359" s="236" t="e">
        <f>VLOOKUP(H359,分野・分科コードリスト!$G$4:$I$49,2,FALSE)</f>
        <v>#N/A</v>
      </c>
      <c r="J359" s="236" t="e">
        <f>VLOOKUP(H359,分野・分科コードリスト!$G$4:$I$49,3,FALSE)</f>
        <v>#N/A</v>
      </c>
      <c r="K359" s="237"/>
      <c r="L359" s="237"/>
      <c r="M359" s="243"/>
      <c r="N359" s="234"/>
      <c r="O359" s="235"/>
      <c r="P359" s="236" t="e">
        <f>VLOOKUP(O359,国・地域コードリスト!$L$3:$M$209,2,FALSE)</f>
        <v>#N/A</v>
      </c>
      <c r="Q359" s="236" t="e">
        <f>VLOOKUP(O359,国・地域コードリスト!$N$3:$O$209,2,FALSE)</f>
        <v>#N/A</v>
      </c>
      <c r="R359" s="237"/>
      <c r="S359" s="164"/>
      <c r="T359" s="237"/>
      <c r="U359" s="164"/>
    </row>
    <row r="360" spans="2:21" ht="30" hidden="1" customHeight="1">
      <c r="B360" s="234"/>
      <c r="C360" s="235"/>
      <c r="D360" s="234"/>
      <c r="E360" s="235"/>
      <c r="F360" s="236" t="e">
        <f>VLOOKUP(E360,国・地域コードリスト!$L$3:$M$209,2,FALSE)</f>
        <v>#N/A</v>
      </c>
      <c r="G360" s="236" t="e">
        <f>VLOOKUP(E360,国・地域コードリスト!$N$3:$O$209,2,FALSE)</f>
        <v>#N/A</v>
      </c>
      <c r="H360" s="235"/>
      <c r="I360" s="236" t="e">
        <f>VLOOKUP(H360,分野・分科コードリスト!$G$4:$I$49,2,FALSE)</f>
        <v>#N/A</v>
      </c>
      <c r="J360" s="236" t="e">
        <f>VLOOKUP(H360,分野・分科コードリスト!$G$4:$I$49,3,FALSE)</f>
        <v>#N/A</v>
      </c>
      <c r="K360" s="237"/>
      <c r="L360" s="237"/>
      <c r="M360" s="243"/>
      <c r="N360" s="234"/>
      <c r="O360" s="235"/>
      <c r="P360" s="236" t="e">
        <f>VLOOKUP(O360,国・地域コードリスト!$L$3:$M$209,2,FALSE)</f>
        <v>#N/A</v>
      </c>
      <c r="Q360" s="236" t="e">
        <f>VLOOKUP(O360,国・地域コードリスト!$N$3:$O$209,2,FALSE)</f>
        <v>#N/A</v>
      </c>
      <c r="R360" s="237"/>
      <c r="S360" s="164"/>
      <c r="T360" s="237"/>
      <c r="U360" s="164"/>
    </row>
    <row r="361" spans="2:21" ht="30" hidden="1" customHeight="1">
      <c r="B361" s="234"/>
      <c r="C361" s="235"/>
      <c r="D361" s="234"/>
      <c r="E361" s="235"/>
      <c r="F361" s="236" t="e">
        <f>VLOOKUP(E361,国・地域コードリスト!$L$3:$M$209,2,FALSE)</f>
        <v>#N/A</v>
      </c>
      <c r="G361" s="236" t="e">
        <f>VLOOKUP(E361,国・地域コードリスト!$N$3:$O$209,2,FALSE)</f>
        <v>#N/A</v>
      </c>
      <c r="H361" s="235"/>
      <c r="I361" s="236" t="e">
        <f>VLOOKUP(H361,分野・分科コードリスト!$G$4:$I$49,2,FALSE)</f>
        <v>#N/A</v>
      </c>
      <c r="J361" s="236" t="e">
        <f>VLOOKUP(H361,分野・分科コードリスト!$G$4:$I$49,3,FALSE)</f>
        <v>#N/A</v>
      </c>
      <c r="K361" s="237"/>
      <c r="L361" s="237"/>
      <c r="M361" s="243"/>
      <c r="N361" s="234"/>
      <c r="O361" s="235"/>
      <c r="P361" s="236" t="e">
        <f>VLOOKUP(O361,国・地域コードリスト!$L$3:$M$209,2,FALSE)</f>
        <v>#N/A</v>
      </c>
      <c r="Q361" s="236" t="e">
        <f>VLOOKUP(O361,国・地域コードリスト!$N$3:$O$209,2,FALSE)</f>
        <v>#N/A</v>
      </c>
      <c r="R361" s="237"/>
      <c r="S361" s="164"/>
      <c r="T361" s="237"/>
      <c r="U361" s="164"/>
    </row>
    <row r="362" spans="2:21" ht="30" hidden="1" customHeight="1">
      <c r="B362" s="234"/>
      <c r="C362" s="235"/>
      <c r="D362" s="234"/>
      <c r="E362" s="235"/>
      <c r="F362" s="236" t="e">
        <f>VLOOKUP(E362,国・地域コードリスト!$L$3:$M$209,2,FALSE)</f>
        <v>#N/A</v>
      </c>
      <c r="G362" s="236" t="e">
        <f>VLOOKUP(E362,国・地域コードリスト!$N$3:$O$209,2,FALSE)</f>
        <v>#N/A</v>
      </c>
      <c r="H362" s="235"/>
      <c r="I362" s="236" t="e">
        <f>VLOOKUP(H362,分野・分科コードリスト!$G$4:$I$49,2,FALSE)</f>
        <v>#N/A</v>
      </c>
      <c r="J362" s="236" t="e">
        <f>VLOOKUP(H362,分野・分科コードリスト!$G$4:$I$49,3,FALSE)</f>
        <v>#N/A</v>
      </c>
      <c r="K362" s="237"/>
      <c r="L362" s="237"/>
      <c r="M362" s="243"/>
      <c r="N362" s="234"/>
      <c r="O362" s="235"/>
      <c r="P362" s="236" t="e">
        <f>VLOOKUP(O362,国・地域コードリスト!$L$3:$M$209,2,FALSE)</f>
        <v>#N/A</v>
      </c>
      <c r="Q362" s="236" t="e">
        <f>VLOOKUP(O362,国・地域コードリスト!$N$3:$O$209,2,FALSE)</f>
        <v>#N/A</v>
      </c>
      <c r="R362" s="237"/>
      <c r="S362" s="164"/>
      <c r="T362" s="237"/>
      <c r="U362" s="164"/>
    </row>
    <row r="363" spans="2:21" ht="30" hidden="1" customHeight="1">
      <c r="B363" s="234"/>
      <c r="C363" s="235"/>
      <c r="D363" s="234"/>
      <c r="E363" s="235"/>
      <c r="F363" s="236" t="e">
        <f>VLOOKUP(E363,国・地域コードリスト!$L$3:$M$209,2,FALSE)</f>
        <v>#N/A</v>
      </c>
      <c r="G363" s="236" t="e">
        <f>VLOOKUP(E363,国・地域コードリスト!$N$3:$O$209,2,FALSE)</f>
        <v>#N/A</v>
      </c>
      <c r="H363" s="235"/>
      <c r="I363" s="236" t="e">
        <f>VLOOKUP(H363,分野・分科コードリスト!$G$4:$I$49,2,FALSE)</f>
        <v>#N/A</v>
      </c>
      <c r="J363" s="236" t="e">
        <f>VLOOKUP(H363,分野・分科コードリスト!$G$4:$I$49,3,FALSE)</f>
        <v>#N/A</v>
      </c>
      <c r="K363" s="237"/>
      <c r="L363" s="237"/>
      <c r="M363" s="243"/>
      <c r="N363" s="234"/>
      <c r="O363" s="235"/>
      <c r="P363" s="236" t="e">
        <f>VLOOKUP(O363,国・地域コードリスト!$L$3:$M$209,2,FALSE)</f>
        <v>#N/A</v>
      </c>
      <c r="Q363" s="236" t="e">
        <f>VLOOKUP(O363,国・地域コードリスト!$N$3:$O$209,2,FALSE)</f>
        <v>#N/A</v>
      </c>
      <c r="R363" s="237"/>
      <c r="S363" s="164"/>
      <c r="T363" s="237"/>
      <c r="U363" s="164"/>
    </row>
    <row r="364" spans="2:21" ht="30" hidden="1" customHeight="1">
      <c r="B364" s="234"/>
      <c r="C364" s="235"/>
      <c r="D364" s="234"/>
      <c r="E364" s="235"/>
      <c r="F364" s="236" t="e">
        <f>VLOOKUP(E364,国・地域コードリスト!$L$3:$M$209,2,FALSE)</f>
        <v>#N/A</v>
      </c>
      <c r="G364" s="236" t="e">
        <f>VLOOKUP(E364,国・地域コードリスト!$N$3:$O$209,2,FALSE)</f>
        <v>#N/A</v>
      </c>
      <c r="H364" s="235"/>
      <c r="I364" s="236" t="e">
        <f>VLOOKUP(H364,分野・分科コードリスト!$G$4:$I$49,2,FALSE)</f>
        <v>#N/A</v>
      </c>
      <c r="J364" s="236" t="e">
        <f>VLOOKUP(H364,分野・分科コードリスト!$G$4:$I$49,3,FALSE)</f>
        <v>#N/A</v>
      </c>
      <c r="K364" s="237"/>
      <c r="L364" s="237"/>
      <c r="M364" s="243"/>
      <c r="N364" s="234"/>
      <c r="O364" s="235"/>
      <c r="P364" s="236" t="e">
        <f>VLOOKUP(O364,国・地域コードリスト!$L$3:$M$209,2,FALSE)</f>
        <v>#N/A</v>
      </c>
      <c r="Q364" s="236" t="e">
        <f>VLOOKUP(O364,国・地域コードリスト!$N$3:$O$209,2,FALSE)</f>
        <v>#N/A</v>
      </c>
      <c r="R364" s="237"/>
      <c r="S364" s="164"/>
      <c r="T364" s="237"/>
      <c r="U364" s="164"/>
    </row>
    <row r="365" spans="2:21" ht="30" hidden="1" customHeight="1">
      <c r="B365" s="234"/>
      <c r="C365" s="235"/>
      <c r="D365" s="234"/>
      <c r="E365" s="235"/>
      <c r="F365" s="236" t="e">
        <f>VLOOKUP(E365,国・地域コードリスト!$L$3:$M$209,2,FALSE)</f>
        <v>#N/A</v>
      </c>
      <c r="G365" s="236" t="e">
        <f>VLOOKUP(E365,国・地域コードリスト!$N$3:$O$209,2,FALSE)</f>
        <v>#N/A</v>
      </c>
      <c r="H365" s="235"/>
      <c r="I365" s="236" t="e">
        <f>VLOOKUP(H365,分野・分科コードリスト!$G$4:$I$49,2,FALSE)</f>
        <v>#N/A</v>
      </c>
      <c r="J365" s="236" t="e">
        <f>VLOOKUP(H365,分野・分科コードリスト!$G$4:$I$49,3,FALSE)</f>
        <v>#N/A</v>
      </c>
      <c r="K365" s="237"/>
      <c r="L365" s="237"/>
      <c r="M365" s="243"/>
      <c r="N365" s="234"/>
      <c r="O365" s="235"/>
      <c r="P365" s="236" t="e">
        <f>VLOOKUP(O365,国・地域コードリスト!$L$3:$M$209,2,FALSE)</f>
        <v>#N/A</v>
      </c>
      <c r="Q365" s="236" t="e">
        <f>VLOOKUP(O365,国・地域コードリスト!$N$3:$O$209,2,FALSE)</f>
        <v>#N/A</v>
      </c>
      <c r="R365" s="237"/>
      <c r="S365" s="164"/>
      <c r="T365" s="237"/>
      <c r="U365" s="164"/>
    </row>
    <row r="366" spans="2:21" ht="30" hidden="1" customHeight="1">
      <c r="B366" s="234"/>
      <c r="C366" s="235"/>
      <c r="D366" s="234"/>
      <c r="E366" s="235"/>
      <c r="F366" s="236" t="e">
        <f>VLOOKUP(E366,国・地域コードリスト!$L$3:$M$209,2,FALSE)</f>
        <v>#N/A</v>
      </c>
      <c r="G366" s="236" t="e">
        <f>VLOOKUP(E366,国・地域コードリスト!$N$3:$O$209,2,FALSE)</f>
        <v>#N/A</v>
      </c>
      <c r="H366" s="235"/>
      <c r="I366" s="236" t="e">
        <f>VLOOKUP(H366,分野・分科コードリスト!$G$4:$I$49,2,FALSE)</f>
        <v>#N/A</v>
      </c>
      <c r="J366" s="236" t="e">
        <f>VLOOKUP(H366,分野・分科コードリスト!$G$4:$I$49,3,FALSE)</f>
        <v>#N/A</v>
      </c>
      <c r="K366" s="237"/>
      <c r="L366" s="237"/>
      <c r="M366" s="243"/>
      <c r="N366" s="234"/>
      <c r="O366" s="235"/>
      <c r="P366" s="236" t="e">
        <f>VLOOKUP(O366,国・地域コードリスト!$L$3:$M$209,2,FALSE)</f>
        <v>#N/A</v>
      </c>
      <c r="Q366" s="236" t="e">
        <f>VLOOKUP(O366,国・地域コードリスト!$N$3:$O$209,2,FALSE)</f>
        <v>#N/A</v>
      </c>
      <c r="R366" s="237"/>
      <c r="S366" s="164"/>
      <c r="T366" s="237"/>
      <c r="U366" s="164"/>
    </row>
    <row r="367" spans="2:21" ht="30" hidden="1" customHeight="1">
      <c r="B367" s="234"/>
      <c r="C367" s="235"/>
      <c r="D367" s="234"/>
      <c r="E367" s="235"/>
      <c r="F367" s="236" t="e">
        <f>VLOOKUP(E367,国・地域コードリスト!$L$3:$M$209,2,FALSE)</f>
        <v>#N/A</v>
      </c>
      <c r="G367" s="236" t="e">
        <f>VLOOKUP(E367,国・地域コードリスト!$N$3:$O$209,2,FALSE)</f>
        <v>#N/A</v>
      </c>
      <c r="H367" s="235"/>
      <c r="I367" s="236" t="e">
        <f>VLOOKUP(H367,分野・分科コードリスト!$G$4:$I$49,2,FALSE)</f>
        <v>#N/A</v>
      </c>
      <c r="J367" s="236" t="e">
        <f>VLOOKUP(H367,分野・分科コードリスト!$G$4:$I$49,3,FALSE)</f>
        <v>#N/A</v>
      </c>
      <c r="K367" s="237"/>
      <c r="L367" s="237"/>
      <c r="M367" s="243"/>
      <c r="N367" s="234"/>
      <c r="O367" s="235"/>
      <c r="P367" s="236" t="e">
        <f>VLOOKUP(O367,国・地域コードリスト!$L$3:$M$209,2,FALSE)</f>
        <v>#N/A</v>
      </c>
      <c r="Q367" s="236" t="e">
        <f>VLOOKUP(O367,国・地域コードリスト!$N$3:$O$209,2,FALSE)</f>
        <v>#N/A</v>
      </c>
      <c r="R367" s="237"/>
      <c r="S367" s="164"/>
      <c r="T367" s="237"/>
      <c r="U367" s="164"/>
    </row>
    <row r="368" spans="2:21" ht="30" hidden="1" customHeight="1">
      <c r="B368" s="234"/>
      <c r="C368" s="235"/>
      <c r="D368" s="234"/>
      <c r="E368" s="235"/>
      <c r="F368" s="236" t="e">
        <f>VLOOKUP(E368,国・地域コードリスト!$L$3:$M$209,2,FALSE)</f>
        <v>#N/A</v>
      </c>
      <c r="G368" s="236" t="e">
        <f>VLOOKUP(E368,国・地域コードリスト!$N$3:$O$209,2,FALSE)</f>
        <v>#N/A</v>
      </c>
      <c r="H368" s="235"/>
      <c r="I368" s="236" t="e">
        <f>VLOOKUP(H368,分野・分科コードリスト!$G$4:$I$49,2,FALSE)</f>
        <v>#N/A</v>
      </c>
      <c r="J368" s="236" t="e">
        <f>VLOOKUP(H368,分野・分科コードリスト!$G$4:$I$49,3,FALSE)</f>
        <v>#N/A</v>
      </c>
      <c r="K368" s="237"/>
      <c r="L368" s="237"/>
      <c r="M368" s="243"/>
      <c r="N368" s="234"/>
      <c r="O368" s="235"/>
      <c r="P368" s="236" t="e">
        <f>VLOOKUP(O368,国・地域コードリスト!$L$3:$M$209,2,FALSE)</f>
        <v>#N/A</v>
      </c>
      <c r="Q368" s="236" t="e">
        <f>VLOOKUP(O368,国・地域コードリスト!$N$3:$O$209,2,FALSE)</f>
        <v>#N/A</v>
      </c>
      <c r="R368" s="237"/>
      <c r="S368" s="164"/>
      <c r="T368" s="237"/>
      <c r="U368" s="164"/>
    </row>
    <row r="369" spans="2:21" ht="30" hidden="1" customHeight="1">
      <c r="B369" s="234"/>
      <c r="C369" s="235"/>
      <c r="D369" s="234"/>
      <c r="E369" s="235"/>
      <c r="F369" s="236" t="e">
        <f>VLOOKUP(E369,国・地域コードリスト!$L$3:$M$209,2,FALSE)</f>
        <v>#N/A</v>
      </c>
      <c r="G369" s="236" t="e">
        <f>VLOOKUP(E369,国・地域コードリスト!$N$3:$O$209,2,FALSE)</f>
        <v>#N/A</v>
      </c>
      <c r="H369" s="235"/>
      <c r="I369" s="236" t="e">
        <f>VLOOKUP(H369,分野・分科コードリスト!$G$4:$I$49,2,FALSE)</f>
        <v>#N/A</v>
      </c>
      <c r="J369" s="236" t="e">
        <f>VLOOKUP(H369,分野・分科コードリスト!$G$4:$I$49,3,FALSE)</f>
        <v>#N/A</v>
      </c>
      <c r="K369" s="237"/>
      <c r="L369" s="237"/>
      <c r="M369" s="243"/>
      <c r="N369" s="234"/>
      <c r="O369" s="235"/>
      <c r="P369" s="236" t="e">
        <f>VLOOKUP(O369,国・地域コードリスト!$L$3:$M$209,2,FALSE)</f>
        <v>#N/A</v>
      </c>
      <c r="Q369" s="236" t="e">
        <f>VLOOKUP(O369,国・地域コードリスト!$N$3:$O$209,2,FALSE)</f>
        <v>#N/A</v>
      </c>
      <c r="R369" s="237"/>
      <c r="S369" s="164"/>
      <c r="T369" s="237"/>
      <c r="U369" s="164"/>
    </row>
    <row r="370" spans="2:21" ht="30" hidden="1" customHeight="1">
      <c r="B370" s="234"/>
      <c r="C370" s="235"/>
      <c r="D370" s="234"/>
      <c r="E370" s="235"/>
      <c r="F370" s="236" t="e">
        <f>VLOOKUP(E370,国・地域コードリスト!$L$3:$M$209,2,FALSE)</f>
        <v>#N/A</v>
      </c>
      <c r="G370" s="236" t="e">
        <f>VLOOKUP(E370,国・地域コードリスト!$N$3:$O$209,2,FALSE)</f>
        <v>#N/A</v>
      </c>
      <c r="H370" s="235"/>
      <c r="I370" s="236" t="e">
        <f>VLOOKUP(H370,分野・分科コードリスト!$G$4:$I$49,2,FALSE)</f>
        <v>#N/A</v>
      </c>
      <c r="J370" s="236" t="e">
        <f>VLOOKUP(H370,分野・分科コードリスト!$G$4:$I$49,3,FALSE)</f>
        <v>#N/A</v>
      </c>
      <c r="K370" s="237"/>
      <c r="L370" s="237"/>
      <c r="M370" s="243"/>
      <c r="N370" s="234"/>
      <c r="O370" s="235"/>
      <c r="P370" s="236" t="e">
        <f>VLOOKUP(O370,国・地域コードリスト!$L$3:$M$209,2,FALSE)</f>
        <v>#N/A</v>
      </c>
      <c r="Q370" s="236" t="e">
        <f>VLOOKUP(O370,国・地域コードリスト!$N$3:$O$209,2,FALSE)</f>
        <v>#N/A</v>
      </c>
      <c r="R370" s="237"/>
      <c r="S370" s="164"/>
      <c r="T370" s="237"/>
      <c r="U370" s="164"/>
    </row>
    <row r="371" spans="2:21" ht="30" hidden="1" customHeight="1">
      <c r="B371" s="234"/>
      <c r="C371" s="235"/>
      <c r="D371" s="234"/>
      <c r="E371" s="235"/>
      <c r="F371" s="236" t="e">
        <f>VLOOKUP(E371,国・地域コードリスト!$L$3:$M$209,2,FALSE)</f>
        <v>#N/A</v>
      </c>
      <c r="G371" s="236" t="e">
        <f>VLOOKUP(E371,国・地域コードリスト!$N$3:$O$209,2,FALSE)</f>
        <v>#N/A</v>
      </c>
      <c r="H371" s="235"/>
      <c r="I371" s="236" t="e">
        <f>VLOOKUP(H371,分野・分科コードリスト!$G$4:$I$49,2,FALSE)</f>
        <v>#N/A</v>
      </c>
      <c r="J371" s="236" t="e">
        <f>VLOOKUP(H371,分野・分科コードリスト!$G$4:$I$49,3,FALSE)</f>
        <v>#N/A</v>
      </c>
      <c r="K371" s="237"/>
      <c r="L371" s="237"/>
      <c r="M371" s="243"/>
      <c r="N371" s="234"/>
      <c r="O371" s="235"/>
      <c r="P371" s="236" t="e">
        <f>VLOOKUP(O371,国・地域コードリスト!$L$3:$M$209,2,FALSE)</f>
        <v>#N/A</v>
      </c>
      <c r="Q371" s="236" t="e">
        <f>VLOOKUP(O371,国・地域コードリスト!$N$3:$O$209,2,FALSE)</f>
        <v>#N/A</v>
      </c>
      <c r="R371" s="237"/>
      <c r="S371" s="164"/>
      <c r="T371" s="237"/>
      <c r="U371" s="164"/>
    </row>
    <row r="372" spans="2:21" ht="30" hidden="1" customHeight="1">
      <c r="B372" s="234"/>
      <c r="C372" s="235"/>
      <c r="D372" s="234"/>
      <c r="E372" s="235"/>
      <c r="F372" s="236" t="e">
        <f>VLOOKUP(E372,国・地域コードリスト!$L$3:$M$209,2,FALSE)</f>
        <v>#N/A</v>
      </c>
      <c r="G372" s="236" t="e">
        <f>VLOOKUP(E372,国・地域コードリスト!$N$3:$O$209,2,FALSE)</f>
        <v>#N/A</v>
      </c>
      <c r="H372" s="235"/>
      <c r="I372" s="236" t="e">
        <f>VLOOKUP(H372,分野・分科コードリスト!$G$4:$I$49,2,FALSE)</f>
        <v>#N/A</v>
      </c>
      <c r="J372" s="236" t="e">
        <f>VLOOKUP(H372,分野・分科コードリスト!$G$4:$I$49,3,FALSE)</f>
        <v>#N/A</v>
      </c>
      <c r="K372" s="237"/>
      <c r="L372" s="237"/>
      <c r="M372" s="243"/>
      <c r="N372" s="234"/>
      <c r="O372" s="235"/>
      <c r="P372" s="236" t="e">
        <f>VLOOKUP(O372,国・地域コードリスト!$L$3:$M$209,2,FALSE)</f>
        <v>#N/A</v>
      </c>
      <c r="Q372" s="236" t="e">
        <f>VLOOKUP(O372,国・地域コードリスト!$N$3:$O$209,2,FALSE)</f>
        <v>#N/A</v>
      </c>
      <c r="R372" s="237"/>
      <c r="S372" s="164"/>
      <c r="T372" s="237"/>
      <c r="U372" s="164"/>
    </row>
    <row r="373" spans="2:21" ht="30" hidden="1" customHeight="1">
      <c r="B373" s="234"/>
      <c r="C373" s="235"/>
      <c r="D373" s="234"/>
      <c r="E373" s="235"/>
      <c r="F373" s="236" t="e">
        <f>VLOOKUP(E373,国・地域コードリスト!$L$3:$M$209,2,FALSE)</f>
        <v>#N/A</v>
      </c>
      <c r="G373" s="236" t="e">
        <f>VLOOKUP(E373,国・地域コードリスト!$N$3:$O$209,2,FALSE)</f>
        <v>#N/A</v>
      </c>
      <c r="H373" s="235"/>
      <c r="I373" s="236" t="e">
        <f>VLOOKUP(H373,分野・分科コードリスト!$G$4:$I$49,2,FALSE)</f>
        <v>#N/A</v>
      </c>
      <c r="J373" s="236" t="e">
        <f>VLOOKUP(H373,分野・分科コードリスト!$G$4:$I$49,3,FALSE)</f>
        <v>#N/A</v>
      </c>
      <c r="K373" s="237"/>
      <c r="L373" s="237"/>
      <c r="M373" s="243"/>
      <c r="N373" s="234"/>
      <c r="O373" s="235"/>
      <c r="P373" s="236" t="e">
        <f>VLOOKUP(O373,国・地域コードリスト!$L$3:$M$209,2,FALSE)</f>
        <v>#N/A</v>
      </c>
      <c r="Q373" s="236" t="e">
        <f>VLOOKUP(O373,国・地域コードリスト!$N$3:$O$209,2,FALSE)</f>
        <v>#N/A</v>
      </c>
      <c r="R373" s="237"/>
      <c r="S373" s="164"/>
      <c r="T373" s="237"/>
      <c r="U373" s="164"/>
    </row>
    <row r="374" spans="2:21" ht="30" hidden="1" customHeight="1">
      <c r="B374" s="234"/>
      <c r="C374" s="235"/>
      <c r="D374" s="234"/>
      <c r="E374" s="235"/>
      <c r="F374" s="236" t="e">
        <f>VLOOKUP(E374,国・地域コードリスト!$L$3:$M$209,2,FALSE)</f>
        <v>#N/A</v>
      </c>
      <c r="G374" s="236" t="e">
        <f>VLOOKUP(E374,国・地域コードリスト!$N$3:$O$209,2,FALSE)</f>
        <v>#N/A</v>
      </c>
      <c r="H374" s="235"/>
      <c r="I374" s="236" t="e">
        <f>VLOOKUP(H374,分野・分科コードリスト!$G$4:$I$49,2,FALSE)</f>
        <v>#N/A</v>
      </c>
      <c r="J374" s="236" t="e">
        <f>VLOOKUP(H374,分野・分科コードリスト!$G$4:$I$49,3,FALSE)</f>
        <v>#N/A</v>
      </c>
      <c r="K374" s="237"/>
      <c r="L374" s="237"/>
      <c r="M374" s="243"/>
      <c r="N374" s="234"/>
      <c r="O374" s="235"/>
      <c r="P374" s="236" t="e">
        <f>VLOOKUP(O374,国・地域コードリスト!$L$3:$M$209,2,FALSE)</f>
        <v>#N/A</v>
      </c>
      <c r="Q374" s="236" t="e">
        <f>VLOOKUP(O374,国・地域コードリスト!$N$3:$O$209,2,FALSE)</f>
        <v>#N/A</v>
      </c>
      <c r="R374" s="237"/>
      <c r="S374" s="164"/>
      <c r="T374" s="237"/>
      <c r="U374" s="164"/>
    </row>
    <row r="375" spans="2:21" ht="30" hidden="1" customHeight="1">
      <c r="B375" s="234"/>
      <c r="C375" s="235"/>
      <c r="D375" s="234"/>
      <c r="E375" s="235"/>
      <c r="F375" s="236" t="e">
        <f>VLOOKUP(E375,国・地域コードリスト!$L$3:$M$209,2,FALSE)</f>
        <v>#N/A</v>
      </c>
      <c r="G375" s="236" t="e">
        <f>VLOOKUP(E375,国・地域コードリスト!$N$3:$O$209,2,FALSE)</f>
        <v>#N/A</v>
      </c>
      <c r="H375" s="235"/>
      <c r="I375" s="236" t="e">
        <f>VLOOKUP(H375,分野・分科コードリスト!$G$4:$I$49,2,FALSE)</f>
        <v>#N/A</v>
      </c>
      <c r="J375" s="236" t="e">
        <f>VLOOKUP(H375,分野・分科コードリスト!$G$4:$I$49,3,FALSE)</f>
        <v>#N/A</v>
      </c>
      <c r="K375" s="237"/>
      <c r="L375" s="237"/>
      <c r="M375" s="243"/>
      <c r="N375" s="234"/>
      <c r="O375" s="235"/>
      <c r="P375" s="236" t="e">
        <f>VLOOKUP(O375,国・地域コードリスト!$L$3:$M$209,2,FALSE)</f>
        <v>#N/A</v>
      </c>
      <c r="Q375" s="236" t="e">
        <f>VLOOKUP(O375,国・地域コードリスト!$N$3:$O$209,2,FALSE)</f>
        <v>#N/A</v>
      </c>
      <c r="R375" s="237"/>
      <c r="S375" s="164"/>
      <c r="T375" s="237"/>
      <c r="U375" s="164"/>
    </row>
    <row r="376" spans="2:21" ht="30" hidden="1" customHeight="1">
      <c r="B376" s="234"/>
      <c r="C376" s="235"/>
      <c r="D376" s="234"/>
      <c r="E376" s="235"/>
      <c r="F376" s="236" t="e">
        <f>VLOOKUP(E376,国・地域コードリスト!$L$3:$M$209,2,FALSE)</f>
        <v>#N/A</v>
      </c>
      <c r="G376" s="236" t="e">
        <f>VLOOKUP(E376,国・地域コードリスト!$N$3:$O$209,2,FALSE)</f>
        <v>#N/A</v>
      </c>
      <c r="H376" s="235"/>
      <c r="I376" s="236" t="e">
        <f>VLOOKUP(H376,分野・分科コードリスト!$G$4:$I$49,2,FALSE)</f>
        <v>#N/A</v>
      </c>
      <c r="J376" s="236" t="e">
        <f>VLOOKUP(H376,分野・分科コードリスト!$G$4:$I$49,3,FALSE)</f>
        <v>#N/A</v>
      </c>
      <c r="K376" s="237"/>
      <c r="L376" s="237"/>
      <c r="M376" s="243"/>
      <c r="N376" s="234"/>
      <c r="O376" s="235"/>
      <c r="P376" s="236" t="e">
        <f>VLOOKUP(O376,国・地域コードリスト!$L$3:$M$209,2,FALSE)</f>
        <v>#N/A</v>
      </c>
      <c r="Q376" s="236" t="e">
        <f>VLOOKUP(O376,国・地域コードリスト!$N$3:$O$209,2,FALSE)</f>
        <v>#N/A</v>
      </c>
      <c r="R376" s="237"/>
      <c r="S376" s="164"/>
      <c r="T376" s="237"/>
      <c r="U376" s="164"/>
    </row>
    <row r="377" spans="2:21" ht="30" hidden="1" customHeight="1">
      <c r="B377" s="234"/>
      <c r="C377" s="235"/>
      <c r="D377" s="234"/>
      <c r="E377" s="235"/>
      <c r="F377" s="236" t="e">
        <f>VLOOKUP(E377,国・地域コードリスト!$L$3:$M$209,2,FALSE)</f>
        <v>#N/A</v>
      </c>
      <c r="G377" s="236" t="e">
        <f>VLOOKUP(E377,国・地域コードリスト!$N$3:$O$209,2,FALSE)</f>
        <v>#N/A</v>
      </c>
      <c r="H377" s="235"/>
      <c r="I377" s="236" t="e">
        <f>VLOOKUP(H377,分野・分科コードリスト!$G$4:$I$49,2,FALSE)</f>
        <v>#N/A</v>
      </c>
      <c r="J377" s="236" t="e">
        <f>VLOOKUP(H377,分野・分科コードリスト!$G$4:$I$49,3,FALSE)</f>
        <v>#N/A</v>
      </c>
      <c r="K377" s="237"/>
      <c r="L377" s="237"/>
      <c r="M377" s="243"/>
      <c r="N377" s="234"/>
      <c r="O377" s="235"/>
      <c r="P377" s="236" t="e">
        <f>VLOOKUP(O377,国・地域コードリスト!$L$3:$M$209,2,FALSE)</f>
        <v>#N/A</v>
      </c>
      <c r="Q377" s="236" t="e">
        <f>VLOOKUP(O377,国・地域コードリスト!$N$3:$O$209,2,FALSE)</f>
        <v>#N/A</v>
      </c>
      <c r="R377" s="237"/>
      <c r="S377" s="164"/>
      <c r="T377" s="237"/>
      <c r="U377" s="164"/>
    </row>
    <row r="378" spans="2:21" ht="30" hidden="1" customHeight="1">
      <c r="B378" s="234"/>
      <c r="C378" s="235"/>
      <c r="D378" s="234"/>
      <c r="E378" s="235"/>
      <c r="F378" s="236" t="e">
        <f>VLOOKUP(E378,国・地域コードリスト!$L$3:$M$209,2,FALSE)</f>
        <v>#N/A</v>
      </c>
      <c r="G378" s="236" t="e">
        <f>VLOOKUP(E378,国・地域コードリスト!$N$3:$O$209,2,FALSE)</f>
        <v>#N/A</v>
      </c>
      <c r="H378" s="235"/>
      <c r="I378" s="236" t="e">
        <f>VLOOKUP(H378,分野・分科コードリスト!$G$4:$I$49,2,FALSE)</f>
        <v>#N/A</v>
      </c>
      <c r="J378" s="236" t="e">
        <f>VLOOKUP(H378,分野・分科コードリスト!$G$4:$I$49,3,FALSE)</f>
        <v>#N/A</v>
      </c>
      <c r="K378" s="237"/>
      <c r="L378" s="237"/>
      <c r="M378" s="243"/>
      <c r="N378" s="234"/>
      <c r="O378" s="235"/>
      <c r="P378" s="236" t="e">
        <f>VLOOKUP(O378,国・地域コードリスト!$L$3:$M$209,2,FALSE)</f>
        <v>#N/A</v>
      </c>
      <c r="Q378" s="236" t="e">
        <f>VLOOKUP(O378,国・地域コードリスト!$N$3:$O$209,2,FALSE)</f>
        <v>#N/A</v>
      </c>
      <c r="R378" s="237"/>
      <c r="S378" s="164"/>
      <c r="T378" s="237"/>
      <c r="U378" s="164"/>
    </row>
    <row r="379" spans="2:21" ht="30" hidden="1" customHeight="1">
      <c r="B379" s="234"/>
      <c r="C379" s="235"/>
      <c r="D379" s="234"/>
      <c r="E379" s="235"/>
      <c r="F379" s="236" t="e">
        <f>VLOOKUP(E379,国・地域コードリスト!$L$3:$M$209,2,FALSE)</f>
        <v>#N/A</v>
      </c>
      <c r="G379" s="236" t="e">
        <f>VLOOKUP(E379,国・地域コードリスト!$N$3:$O$209,2,FALSE)</f>
        <v>#N/A</v>
      </c>
      <c r="H379" s="235"/>
      <c r="I379" s="236" t="e">
        <f>VLOOKUP(H379,分野・分科コードリスト!$G$4:$I$49,2,FALSE)</f>
        <v>#N/A</v>
      </c>
      <c r="J379" s="236" t="e">
        <f>VLOOKUP(H379,分野・分科コードリスト!$G$4:$I$49,3,FALSE)</f>
        <v>#N/A</v>
      </c>
      <c r="K379" s="237"/>
      <c r="L379" s="237"/>
      <c r="M379" s="243"/>
      <c r="N379" s="234"/>
      <c r="O379" s="235"/>
      <c r="P379" s="236" t="e">
        <f>VLOOKUP(O379,国・地域コードリスト!$L$3:$M$209,2,FALSE)</f>
        <v>#N/A</v>
      </c>
      <c r="Q379" s="236" t="e">
        <f>VLOOKUP(O379,国・地域コードリスト!$N$3:$O$209,2,FALSE)</f>
        <v>#N/A</v>
      </c>
      <c r="R379" s="237"/>
      <c r="S379" s="164"/>
      <c r="T379" s="237"/>
      <c r="U379" s="164"/>
    </row>
    <row r="380" spans="2:21" ht="30" hidden="1" customHeight="1">
      <c r="B380" s="234"/>
      <c r="C380" s="235"/>
      <c r="D380" s="234"/>
      <c r="E380" s="235"/>
      <c r="F380" s="236" t="e">
        <f>VLOOKUP(E380,国・地域コードリスト!$L$3:$M$209,2,FALSE)</f>
        <v>#N/A</v>
      </c>
      <c r="G380" s="236" t="e">
        <f>VLOOKUP(E380,国・地域コードリスト!$N$3:$O$209,2,FALSE)</f>
        <v>#N/A</v>
      </c>
      <c r="H380" s="235"/>
      <c r="I380" s="236" t="e">
        <f>VLOOKUP(H380,分野・分科コードリスト!$G$4:$I$49,2,FALSE)</f>
        <v>#N/A</v>
      </c>
      <c r="J380" s="236" t="e">
        <f>VLOOKUP(H380,分野・分科コードリスト!$G$4:$I$49,3,FALSE)</f>
        <v>#N/A</v>
      </c>
      <c r="K380" s="237"/>
      <c r="L380" s="237"/>
      <c r="M380" s="243"/>
      <c r="N380" s="234"/>
      <c r="O380" s="235"/>
      <c r="P380" s="236" t="e">
        <f>VLOOKUP(O380,国・地域コードリスト!$L$3:$M$209,2,FALSE)</f>
        <v>#N/A</v>
      </c>
      <c r="Q380" s="236" t="e">
        <f>VLOOKUP(O380,国・地域コードリスト!$N$3:$O$209,2,FALSE)</f>
        <v>#N/A</v>
      </c>
      <c r="R380" s="237"/>
      <c r="S380" s="164"/>
      <c r="T380" s="237"/>
      <c r="U380" s="164"/>
    </row>
    <row r="381" spans="2:21" ht="30" hidden="1" customHeight="1">
      <c r="B381" s="234"/>
      <c r="C381" s="235"/>
      <c r="D381" s="234"/>
      <c r="E381" s="235"/>
      <c r="F381" s="236" t="e">
        <f>VLOOKUP(E381,国・地域コードリスト!$L$3:$M$209,2,FALSE)</f>
        <v>#N/A</v>
      </c>
      <c r="G381" s="236" t="e">
        <f>VLOOKUP(E381,国・地域コードリスト!$N$3:$O$209,2,FALSE)</f>
        <v>#N/A</v>
      </c>
      <c r="H381" s="235"/>
      <c r="I381" s="236" t="e">
        <f>VLOOKUP(H381,分野・分科コードリスト!$G$4:$I$49,2,FALSE)</f>
        <v>#N/A</v>
      </c>
      <c r="J381" s="236" t="e">
        <f>VLOOKUP(H381,分野・分科コードリスト!$G$4:$I$49,3,FALSE)</f>
        <v>#N/A</v>
      </c>
      <c r="K381" s="237"/>
      <c r="L381" s="237"/>
      <c r="M381" s="243"/>
      <c r="N381" s="234"/>
      <c r="O381" s="235"/>
      <c r="P381" s="236" t="e">
        <f>VLOOKUP(O381,国・地域コードリスト!$L$3:$M$209,2,FALSE)</f>
        <v>#N/A</v>
      </c>
      <c r="Q381" s="236" t="e">
        <f>VLOOKUP(O381,国・地域コードリスト!$N$3:$O$209,2,FALSE)</f>
        <v>#N/A</v>
      </c>
      <c r="R381" s="237"/>
      <c r="S381" s="164"/>
      <c r="T381" s="237"/>
      <c r="U381" s="164"/>
    </row>
    <row r="382" spans="2:21" ht="30" hidden="1" customHeight="1">
      <c r="B382" s="234"/>
      <c r="C382" s="235"/>
      <c r="D382" s="234"/>
      <c r="E382" s="235"/>
      <c r="F382" s="236" t="e">
        <f>VLOOKUP(E382,国・地域コードリスト!$L$3:$M$209,2,FALSE)</f>
        <v>#N/A</v>
      </c>
      <c r="G382" s="236" t="e">
        <f>VLOOKUP(E382,国・地域コードリスト!$N$3:$O$209,2,FALSE)</f>
        <v>#N/A</v>
      </c>
      <c r="H382" s="235"/>
      <c r="I382" s="236" t="e">
        <f>VLOOKUP(H382,分野・分科コードリスト!$G$4:$I$49,2,FALSE)</f>
        <v>#N/A</v>
      </c>
      <c r="J382" s="236" t="e">
        <f>VLOOKUP(H382,分野・分科コードリスト!$G$4:$I$49,3,FALSE)</f>
        <v>#N/A</v>
      </c>
      <c r="K382" s="237"/>
      <c r="L382" s="237"/>
      <c r="M382" s="243"/>
      <c r="N382" s="234"/>
      <c r="O382" s="235"/>
      <c r="P382" s="236" t="e">
        <f>VLOOKUP(O382,国・地域コードリスト!$L$3:$M$209,2,FALSE)</f>
        <v>#N/A</v>
      </c>
      <c r="Q382" s="236" t="e">
        <f>VLOOKUP(O382,国・地域コードリスト!$N$3:$O$209,2,FALSE)</f>
        <v>#N/A</v>
      </c>
      <c r="R382" s="237"/>
      <c r="S382" s="164"/>
      <c r="T382" s="237"/>
      <c r="U382" s="164"/>
    </row>
    <row r="383" spans="2:21" ht="30" hidden="1" customHeight="1">
      <c r="B383" s="234"/>
      <c r="C383" s="235"/>
      <c r="D383" s="234"/>
      <c r="E383" s="235"/>
      <c r="F383" s="236" t="e">
        <f>VLOOKUP(E383,国・地域コードリスト!$L$3:$M$209,2,FALSE)</f>
        <v>#N/A</v>
      </c>
      <c r="G383" s="236" t="e">
        <f>VLOOKUP(E383,国・地域コードリスト!$N$3:$O$209,2,FALSE)</f>
        <v>#N/A</v>
      </c>
      <c r="H383" s="235"/>
      <c r="I383" s="236" t="e">
        <f>VLOOKUP(H383,分野・分科コードリスト!$G$4:$I$49,2,FALSE)</f>
        <v>#N/A</v>
      </c>
      <c r="J383" s="236" t="e">
        <f>VLOOKUP(H383,分野・分科コードリスト!$G$4:$I$49,3,FALSE)</f>
        <v>#N/A</v>
      </c>
      <c r="K383" s="237"/>
      <c r="L383" s="237"/>
      <c r="M383" s="243"/>
      <c r="N383" s="234"/>
      <c r="O383" s="235"/>
      <c r="P383" s="236" t="e">
        <f>VLOOKUP(O383,国・地域コードリスト!$L$3:$M$209,2,FALSE)</f>
        <v>#N/A</v>
      </c>
      <c r="Q383" s="236" t="e">
        <f>VLOOKUP(O383,国・地域コードリスト!$N$3:$O$209,2,FALSE)</f>
        <v>#N/A</v>
      </c>
      <c r="R383" s="237"/>
      <c r="S383" s="164"/>
      <c r="T383" s="237"/>
      <c r="U383" s="164"/>
    </row>
    <row r="384" spans="2:21" ht="30" hidden="1" customHeight="1">
      <c r="B384" s="234"/>
      <c r="C384" s="235"/>
      <c r="D384" s="234"/>
      <c r="E384" s="235"/>
      <c r="F384" s="236" t="e">
        <f>VLOOKUP(E384,国・地域コードリスト!$L$3:$M$209,2,FALSE)</f>
        <v>#N/A</v>
      </c>
      <c r="G384" s="236" t="e">
        <f>VLOOKUP(E384,国・地域コードリスト!$N$3:$O$209,2,FALSE)</f>
        <v>#N/A</v>
      </c>
      <c r="H384" s="235"/>
      <c r="I384" s="236" t="e">
        <f>VLOOKUP(H384,分野・分科コードリスト!$G$4:$I$49,2,FALSE)</f>
        <v>#N/A</v>
      </c>
      <c r="J384" s="236" t="e">
        <f>VLOOKUP(H384,分野・分科コードリスト!$G$4:$I$49,3,FALSE)</f>
        <v>#N/A</v>
      </c>
      <c r="K384" s="237"/>
      <c r="L384" s="237"/>
      <c r="M384" s="243"/>
      <c r="N384" s="234"/>
      <c r="O384" s="235"/>
      <c r="P384" s="236" t="e">
        <f>VLOOKUP(O384,国・地域コードリスト!$L$3:$M$209,2,FALSE)</f>
        <v>#N/A</v>
      </c>
      <c r="Q384" s="236" t="e">
        <f>VLOOKUP(O384,国・地域コードリスト!$N$3:$O$209,2,FALSE)</f>
        <v>#N/A</v>
      </c>
      <c r="R384" s="237"/>
      <c r="S384" s="164"/>
      <c r="T384" s="237"/>
      <c r="U384" s="164"/>
    </row>
    <row r="385" spans="2:21" ht="30" hidden="1" customHeight="1">
      <c r="B385" s="234"/>
      <c r="C385" s="235"/>
      <c r="D385" s="234"/>
      <c r="E385" s="235"/>
      <c r="F385" s="236" t="e">
        <f>VLOOKUP(E385,国・地域コードリスト!$L$3:$M$209,2,FALSE)</f>
        <v>#N/A</v>
      </c>
      <c r="G385" s="236" t="e">
        <f>VLOOKUP(E385,国・地域コードリスト!$N$3:$O$209,2,FALSE)</f>
        <v>#N/A</v>
      </c>
      <c r="H385" s="235"/>
      <c r="I385" s="236" t="e">
        <f>VLOOKUP(H385,分野・分科コードリスト!$G$4:$I$49,2,FALSE)</f>
        <v>#N/A</v>
      </c>
      <c r="J385" s="236" t="e">
        <f>VLOOKUP(H385,分野・分科コードリスト!$G$4:$I$49,3,FALSE)</f>
        <v>#N/A</v>
      </c>
      <c r="K385" s="237"/>
      <c r="L385" s="237"/>
      <c r="M385" s="243"/>
      <c r="N385" s="234"/>
      <c r="O385" s="235"/>
      <c r="P385" s="236" t="e">
        <f>VLOOKUP(O385,国・地域コードリスト!$L$3:$M$209,2,FALSE)</f>
        <v>#N/A</v>
      </c>
      <c r="Q385" s="236" t="e">
        <f>VLOOKUP(O385,国・地域コードリスト!$N$3:$O$209,2,FALSE)</f>
        <v>#N/A</v>
      </c>
      <c r="R385" s="237"/>
      <c r="S385" s="164"/>
      <c r="T385" s="237"/>
      <c r="U385" s="164"/>
    </row>
    <row r="386" spans="2:21" ht="30" hidden="1" customHeight="1">
      <c r="B386" s="234"/>
      <c r="C386" s="235"/>
      <c r="D386" s="234"/>
      <c r="E386" s="235"/>
      <c r="F386" s="236" t="e">
        <f>VLOOKUP(E386,国・地域コードリスト!$L$3:$M$209,2,FALSE)</f>
        <v>#N/A</v>
      </c>
      <c r="G386" s="236" t="e">
        <f>VLOOKUP(E386,国・地域コードリスト!$N$3:$O$209,2,FALSE)</f>
        <v>#N/A</v>
      </c>
      <c r="H386" s="235"/>
      <c r="I386" s="236" t="e">
        <f>VLOOKUP(H386,分野・分科コードリスト!$G$4:$I$49,2,FALSE)</f>
        <v>#N/A</v>
      </c>
      <c r="J386" s="236" t="e">
        <f>VLOOKUP(H386,分野・分科コードリスト!$G$4:$I$49,3,FALSE)</f>
        <v>#N/A</v>
      </c>
      <c r="K386" s="237"/>
      <c r="L386" s="237"/>
      <c r="M386" s="243"/>
      <c r="N386" s="234"/>
      <c r="O386" s="235"/>
      <c r="P386" s="236" t="e">
        <f>VLOOKUP(O386,国・地域コードリスト!$L$3:$M$209,2,FALSE)</f>
        <v>#N/A</v>
      </c>
      <c r="Q386" s="236" t="e">
        <f>VLOOKUP(O386,国・地域コードリスト!$N$3:$O$209,2,FALSE)</f>
        <v>#N/A</v>
      </c>
      <c r="R386" s="237"/>
      <c r="S386" s="164"/>
      <c r="T386" s="237"/>
      <c r="U386" s="164"/>
    </row>
    <row r="387" spans="2:21" ht="30" hidden="1" customHeight="1">
      <c r="B387" s="234"/>
      <c r="C387" s="235"/>
      <c r="D387" s="234"/>
      <c r="E387" s="235"/>
      <c r="F387" s="236" t="e">
        <f>VLOOKUP(E387,国・地域コードリスト!$L$3:$M$209,2,FALSE)</f>
        <v>#N/A</v>
      </c>
      <c r="G387" s="236" t="e">
        <f>VLOOKUP(E387,国・地域コードリスト!$N$3:$O$209,2,FALSE)</f>
        <v>#N/A</v>
      </c>
      <c r="H387" s="235"/>
      <c r="I387" s="236" t="e">
        <f>VLOOKUP(H387,分野・分科コードリスト!$G$4:$I$49,2,FALSE)</f>
        <v>#N/A</v>
      </c>
      <c r="J387" s="236" t="e">
        <f>VLOOKUP(H387,分野・分科コードリスト!$G$4:$I$49,3,FALSE)</f>
        <v>#N/A</v>
      </c>
      <c r="K387" s="237"/>
      <c r="L387" s="237"/>
      <c r="M387" s="243"/>
      <c r="N387" s="234"/>
      <c r="O387" s="235"/>
      <c r="P387" s="236" t="e">
        <f>VLOOKUP(O387,国・地域コードリスト!$L$3:$M$209,2,FALSE)</f>
        <v>#N/A</v>
      </c>
      <c r="Q387" s="236" t="e">
        <f>VLOOKUP(O387,国・地域コードリスト!$N$3:$O$209,2,FALSE)</f>
        <v>#N/A</v>
      </c>
      <c r="R387" s="237"/>
      <c r="S387" s="164"/>
      <c r="T387" s="237"/>
      <c r="U387" s="164"/>
    </row>
    <row r="388" spans="2:21" ht="30" hidden="1" customHeight="1">
      <c r="B388" s="234"/>
      <c r="C388" s="235"/>
      <c r="D388" s="234"/>
      <c r="E388" s="235"/>
      <c r="F388" s="236" t="e">
        <f>VLOOKUP(E388,国・地域コードリスト!$L$3:$M$209,2,FALSE)</f>
        <v>#N/A</v>
      </c>
      <c r="G388" s="236" t="e">
        <f>VLOOKUP(E388,国・地域コードリスト!$N$3:$O$209,2,FALSE)</f>
        <v>#N/A</v>
      </c>
      <c r="H388" s="235"/>
      <c r="I388" s="236" t="e">
        <f>VLOOKUP(H388,分野・分科コードリスト!$G$4:$I$49,2,FALSE)</f>
        <v>#N/A</v>
      </c>
      <c r="J388" s="236" t="e">
        <f>VLOOKUP(H388,分野・分科コードリスト!$G$4:$I$49,3,FALSE)</f>
        <v>#N/A</v>
      </c>
      <c r="K388" s="237"/>
      <c r="L388" s="237"/>
      <c r="M388" s="243"/>
      <c r="N388" s="234"/>
      <c r="O388" s="235"/>
      <c r="P388" s="236" t="e">
        <f>VLOOKUP(O388,国・地域コードリスト!$L$3:$M$209,2,FALSE)</f>
        <v>#N/A</v>
      </c>
      <c r="Q388" s="236" t="e">
        <f>VLOOKUP(O388,国・地域コードリスト!$N$3:$O$209,2,FALSE)</f>
        <v>#N/A</v>
      </c>
      <c r="R388" s="237"/>
      <c r="S388" s="164"/>
      <c r="T388" s="237"/>
      <c r="U388" s="164"/>
    </row>
    <row r="389" spans="2:21" ht="30" hidden="1" customHeight="1">
      <c r="B389" s="234"/>
      <c r="C389" s="235"/>
      <c r="D389" s="234"/>
      <c r="E389" s="235"/>
      <c r="F389" s="236" t="e">
        <f>VLOOKUP(E389,国・地域コードリスト!$L$3:$M$209,2,FALSE)</f>
        <v>#N/A</v>
      </c>
      <c r="G389" s="236" t="e">
        <f>VLOOKUP(E389,国・地域コードリスト!$N$3:$O$209,2,FALSE)</f>
        <v>#N/A</v>
      </c>
      <c r="H389" s="235"/>
      <c r="I389" s="236" t="e">
        <f>VLOOKUP(H389,分野・分科コードリスト!$G$4:$I$49,2,FALSE)</f>
        <v>#N/A</v>
      </c>
      <c r="J389" s="236" t="e">
        <f>VLOOKUP(H389,分野・分科コードリスト!$G$4:$I$49,3,FALSE)</f>
        <v>#N/A</v>
      </c>
      <c r="K389" s="237"/>
      <c r="L389" s="237"/>
      <c r="M389" s="243"/>
      <c r="N389" s="234"/>
      <c r="O389" s="235"/>
      <c r="P389" s="236" t="e">
        <f>VLOOKUP(O389,国・地域コードリスト!$L$3:$M$209,2,FALSE)</f>
        <v>#N/A</v>
      </c>
      <c r="Q389" s="236" t="e">
        <f>VLOOKUP(O389,国・地域コードリスト!$N$3:$O$209,2,FALSE)</f>
        <v>#N/A</v>
      </c>
      <c r="R389" s="237"/>
      <c r="S389" s="164"/>
      <c r="T389" s="237"/>
      <c r="U389" s="164"/>
    </row>
    <row r="390" spans="2:21" ht="30" hidden="1" customHeight="1">
      <c r="B390" s="234"/>
      <c r="C390" s="235"/>
      <c r="D390" s="234"/>
      <c r="E390" s="235"/>
      <c r="F390" s="236" t="e">
        <f>VLOOKUP(E390,国・地域コードリスト!$L$3:$M$209,2,FALSE)</f>
        <v>#N/A</v>
      </c>
      <c r="G390" s="236" t="e">
        <f>VLOOKUP(E390,国・地域コードリスト!$N$3:$O$209,2,FALSE)</f>
        <v>#N/A</v>
      </c>
      <c r="H390" s="235"/>
      <c r="I390" s="236" t="e">
        <f>VLOOKUP(H390,分野・分科コードリスト!$G$4:$I$49,2,FALSE)</f>
        <v>#N/A</v>
      </c>
      <c r="J390" s="236" t="e">
        <f>VLOOKUP(H390,分野・分科コードリスト!$G$4:$I$49,3,FALSE)</f>
        <v>#N/A</v>
      </c>
      <c r="K390" s="237"/>
      <c r="L390" s="237"/>
      <c r="M390" s="243"/>
      <c r="N390" s="234"/>
      <c r="O390" s="235"/>
      <c r="P390" s="236" t="e">
        <f>VLOOKUP(O390,国・地域コードリスト!$L$3:$M$209,2,FALSE)</f>
        <v>#N/A</v>
      </c>
      <c r="Q390" s="236" t="e">
        <f>VLOOKUP(O390,国・地域コードリスト!$N$3:$O$209,2,FALSE)</f>
        <v>#N/A</v>
      </c>
      <c r="R390" s="237"/>
      <c r="S390" s="164"/>
      <c r="T390" s="237"/>
      <c r="U390" s="164"/>
    </row>
    <row r="391" spans="2:21" ht="30" hidden="1" customHeight="1">
      <c r="B391" s="234"/>
      <c r="C391" s="235"/>
      <c r="D391" s="234"/>
      <c r="E391" s="235"/>
      <c r="F391" s="236" t="e">
        <f>VLOOKUP(E391,国・地域コードリスト!$L$3:$M$209,2,FALSE)</f>
        <v>#N/A</v>
      </c>
      <c r="G391" s="236" t="e">
        <f>VLOOKUP(E391,国・地域コードリスト!$N$3:$O$209,2,FALSE)</f>
        <v>#N/A</v>
      </c>
      <c r="H391" s="235"/>
      <c r="I391" s="236" t="e">
        <f>VLOOKUP(H391,分野・分科コードリスト!$G$4:$I$49,2,FALSE)</f>
        <v>#N/A</v>
      </c>
      <c r="J391" s="236" t="e">
        <f>VLOOKUP(H391,分野・分科コードリスト!$G$4:$I$49,3,FALSE)</f>
        <v>#N/A</v>
      </c>
      <c r="K391" s="237"/>
      <c r="L391" s="237"/>
      <c r="M391" s="243"/>
      <c r="N391" s="234"/>
      <c r="O391" s="235"/>
      <c r="P391" s="236" t="e">
        <f>VLOOKUP(O391,国・地域コードリスト!$L$3:$M$209,2,FALSE)</f>
        <v>#N/A</v>
      </c>
      <c r="Q391" s="236" t="e">
        <f>VLOOKUP(O391,国・地域コードリスト!$N$3:$O$209,2,FALSE)</f>
        <v>#N/A</v>
      </c>
      <c r="R391" s="237"/>
      <c r="S391" s="164"/>
      <c r="T391" s="237"/>
      <c r="U391" s="164"/>
    </row>
    <row r="392" spans="2:21" ht="30" hidden="1" customHeight="1">
      <c r="B392" s="234"/>
      <c r="C392" s="235"/>
      <c r="D392" s="234"/>
      <c r="E392" s="235"/>
      <c r="F392" s="236" t="e">
        <f>VLOOKUP(E392,国・地域コードリスト!$L$3:$M$209,2,FALSE)</f>
        <v>#N/A</v>
      </c>
      <c r="G392" s="236" t="e">
        <f>VLOOKUP(E392,国・地域コードリスト!$N$3:$O$209,2,FALSE)</f>
        <v>#N/A</v>
      </c>
      <c r="H392" s="235"/>
      <c r="I392" s="236" t="e">
        <f>VLOOKUP(H392,分野・分科コードリスト!$G$4:$I$49,2,FALSE)</f>
        <v>#N/A</v>
      </c>
      <c r="J392" s="236" t="e">
        <f>VLOOKUP(H392,分野・分科コードリスト!$G$4:$I$49,3,FALSE)</f>
        <v>#N/A</v>
      </c>
      <c r="K392" s="237"/>
      <c r="L392" s="237"/>
      <c r="M392" s="243"/>
      <c r="N392" s="234"/>
      <c r="O392" s="235"/>
      <c r="P392" s="236" t="e">
        <f>VLOOKUP(O392,国・地域コードリスト!$L$3:$M$209,2,FALSE)</f>
        <v>#N/A</v>
      </c>
      <c r="Q392" s="236" t="e">
        <f>VLOOKUP(O392,国・地域コードリスト!$N$3:$O$209,2,FALSE)</f>
        <v>#N/A</v>
      </c>
      <c r="R392" s="237"/>
      <c r="S392" s="164"/>
      <c r="T392" s="237"/>
      <c r="U392" s="164"/>
    </row>
    <row r="393" spans="2:21" ht="30" hidden="1" customHeight="1">
      <c r="B393" s="234"/>
      <c r="C393" s="235"/>
      <c r="D393" s="234"/>
      <c r="E393" s="235"/>
      <c r="F393" s="236" t="e">
        <f>VLOOKUP(E393,国・地域コードリスト!$L$3:$M$209,2,FALSE)</f>
        <v>#N/A</v>
      </c>
      <c r="G393" s="236" t="e">
        <f>VLOOKUP(E393,国・地域コードリスト!$N$3:$O$209,2,FALSE)</f>
        <v>#N/A</v>
      </c>
      <c r="H393" s="235"/>
      <c r="I393" s="236" t="e">
        <f>VLOOKUP(H393,分野・分科コードリスト!$G$4:$I$49,2,FALSE)</f>
        <v>#N/A</v>
      </c>
      <c r="J393" s="236" t="e">
        <f>VLOOKUP(H393,分野・分科コードリスト!$G$4:$I$49,3,FALSE)</f>
        <v>#N/A</v>
      </c>
      <c r="K393" s="237"/>
      <c r="L393" s="237"/>
      <c r="M393" s="243"/>
      <c r="N393" s="234"/>
      <c r="O393" s="235"/>
      <c r="P393" s="236" t="e">
        <f>VLOOKUP(O393,国・地域コードリスト!$L$3:$M$209,2,FALSE)</f>
        <v>#N/A</v>
      </c>
      <c r="Q393" s="236" t="e">
        <f>VLOOKUP(O393,国・地域コードリスト!$N$3:$O$209,2,FALSE)</f>
        <v>#N/A</v>
      </c>
      <c r="R393" s="237"/>
      <c r="S393" s="164"/>
      <c r="T393" s="237"/>
      <c r="U393" s="164"/>
    </row>
    <row r="394" spans="2:21" ht="30" hidden="1" customHeight="1">
      <c r="B394" s="234"/>
      <c r="C394" s="235"/>
      <c r="D394" s="234"/>
      <c r="E394" s="235"/>
      <c r="F394" s="236" t="e">
        <f>VLOOKUP(E394,国・地域コードリスト!$L$3:$M$209,2,FALSE)</f>
        <v>#N/A</v>
      </c>
      <c r="G394" s="236" t="e">
        <f>VLOOKUP(E394,国・地域コードリスト!$N$3:$O$209,2,FALSE)</f>
        <v>#N/A</v>
      </c>
      <c r="H394" s="235"/>
      <c r="I394" s="236" t="e">
        <f>VLOOKUP(H394,分野・分科コードリスト!$G$4:$I$49,2,FALSE)</f>
        <v>#N/A</v>
      </c>
      <c r="J394" s="236" t="e">
        <f>VLOOKUP(H394,分野・分科コードリスト!$G$4:$I$49,3,FALSE)</f>
        <v>#N/A</v>
      </c>
      <c r="K394" s="237"/>
      <c r="L394" s="237"/>
      <c r="M394" s="243"/>
      <c r="N394" s="234"/>
      <c r="O394" s="235"/>
      <c r="P394" s="236" t="e">
        <f>VLOOKUP(O394,国・地域コードリスト!$L$3:$M$209,2,FALSE)</f>
        <v>#N/A</v>
      </c>
      <c r="Q394" s="236" t="e">
        <f>VLOOKUP(O394,国・地域コードリスト!$N$3:$O$209,2,FALSE)</f>
        <v>#N/A</v>
      </c>
      <c r="R394" s="237"/>
      <c r="S394" s="164"/>
      <c r="T394" s="237"/>
      <c r="U394" s="164"/>
    </row>
    <row r="395" spans="2:21" ht="30" hidden="1" customHeight="1">
      <c r="B395" s="234"/>
      <c r="C395" s="235"/>
      <c r="D395" s="234"/>
      <c r="E395" s="235"/>
      <c r="F395" s="236" t="e">
        <f>VLOOKUP(E395,国・地域コードリスト!$L$3:$M$209,2,FALSE)</f>
        <v>#N/A</v>
      </c>
      <c r="G395" s="236" t="e">
        <f>VLOOKUP(E395,国・地域コードリスト!$N$3:$O$209,2,FALSE)</f>
        <v>#N/A</v>
      </c>
      <c r="H395" s="235"/>
      <c r="I395" s="236" t="e">
        <f>VLOOKUP(H395,分野・分科コードリスト!$G$4:$I$49,2,FALSE)</f>
        <v>#N/A</v>
      </c>
      <c r="J395" s="236" t="e">
        <f>VLOOKUP(H395,分野・分科コードリスト!$G$4:$I$49,3,FALSE)</f>
        <v>#N/A</v>
      </c>
      <c r="K395" s="237"/>
      <c r="L395" s="237"/>
      <c r="M395" s="243"/>
      <c r="N395" s="234"/>
      <c r="O395" s="235"/>
      <c r="P395" s="236" t="e">
        <f>VLOOKUP(O395,国・地域コードリスト!$L$3:$M$209,2,FALSE)</f>
        <v>#N/A</v>
      </c>
      <c r="Q395" s="236" t="e">
        <f>VLOOKUP(O395,国・地域コードリスト!$N$3:$O$209,2,FALSE)</f>
        <v>#N/A</v>
      </c>
      <c r="R395" s="237"/>
      <c r="S395" s="164"/>
      <c r="T395" s="237"/>
      <c r="U395" s="164"/>
    </row>
    <row r="396" spans="2:21" ht="30" hidden="1" customHeight="1">
      <c r="B396" s="234"/>
      <c r="C396" s="235"/>
      <c r="D396" s="234"/>
      <c r="E396" s="235"/>
      <c r="F396" s="236" t="e">
        <f>VLOOKUP(E396,国・地域コードリスト!$L$3:$M$209,2,FALSE)</f>
        <v>#N/A</v>
      </c>
      <c r="G396" s="236" t="e">
        <f>VLOOKUP(E396,国・地域コードリスト!$N$3:$O$209,2,FALSE)</f>
        <v>#N/A</v>
      </c>
      <c r="H396" s="235"/>
      <c r="I396" s="236" t="e">
        <f>VLOOKUP(H396,分野・分科コードリスト!$G$4:$I$49,2,FALSE)</f>
        <v>#N/A</v>
      </c>
      <c r="J396" s="236" t="e">
        <f>VLOOKUP(H396,分野・分科コードリスト!$G$4:$I$49,3,FALSE)</f>
        <v>#N/A</v>
      </c>
      <c r="K396" s="237"/>
      <c r="L396" s="237"/>
      <c r="M396" s="243"/>
      <c r="N396" s="234"/>
      <c r="O396" s="235"/>
      <c r="P396" s="236" t="e">
        <f>VLOOKUP(O396,国・地域コードリスト!$L$3:$M$209,2,FALSE)</f>
        <v>#N/A</v>
      </c>
      <c r="Q396" s="236" t="e">
        <f>VLOOKUP(O396,国・地域コードリスト!$N$3:$O$209,2,FALSE)</f>
        <v>#N/A</v>
      </c>
      <c r="R396" s="237"/>
      <c r="S396" s="164"/>
      <c r="T396" s="237"/>
      <c r="U396" s="164"/>
    </row>
    <row r="397" spans="2:21" ht="30" hidden="1" customHeight="1">
      <c r="B397" s="234"/>
      <c r="C397" s="235"/>
      <c r="D397" s="234"/>
      <c r="E397" s="235"/>
      <c r="F397" s="236" t="e">
        <f>VLOOKUP(E397,国・地域コードリスト!$L$3:$M$209,2,FALSE)</f>
        <v>#N/A</v>
      </c>
      <c r="G397" s="236" t="e">
        <f>VLOOKUP(E397,国・地域コードリスト!$N$3:$O$209,2,FALSE)</f>
        <v>#N/A</v>
      </c>
      <c r="H397" s="235"/>
      <c r="I397" s="236" t="e">
        <f>VLOOKUP(H397,分野・分科コードリスト!$G$4:$I$49,2,FALSE)</f>
        <v>#N/A</v>
      </c>
      <c r="J397" s="236" t="e">
        <f>VLOOKUP(H397,分野・分科コードリスト!$G$4:$I$49,3,FALSE)</f>
        <v>#N/A</v>
      </c>
      <c r="K397" s="237"/>
      <c r="L397" s="237"/>
      <c r="M397" s="243"/>
      <c r="N397" s="234"/>
      <c r="O397" s="235"/>
      <c r="P397" s="236" t="e">
        <f>VLOOKUP(O397,国・地域コードリスト!$L$3:$M$209,2,FALSE)</f>
        <v>#N/A</v>
      </c>
      <c r="Q397" s="236" t="e">
        <f>VLOOKUP(O397,国・地域コードリスト!$N$3:$O$209,2,FALSE)</f>
        <v>#N/A</v>
      </c>
      <c r="R397" s="237"/>
      <c r="S397" s="164"/>
      <c r="T397" s="237"/>
      <c r="U397" s="164"/>
    </row>
    <row r="398" spans="2:21" ht="30" hidden="1" customHeight="1">
      <c r="B398" s="234"/>
      <c r="C398" s="235"/>
      <c r="D398" s="234"/>
      <c r="E398" s="235"/>
      <c r="F398" s="236" t="e">
        <f>VLOOKUP(E398,国・地域コードリスト!$L$3:$M$209,2,FALSE)</f>
        <v>#N/A</v>
      </c>
      <c r="G398" s="236" t="e">
        <f>VLOOKUP(E398,国・地域コードリスト!$N$3:$O$209,2,FALSE)</f>
        <v>#N/A</v>
      </c>
      <c r="H398" s="235"/>
      <c r="I398" s="236" t="e">
        <f>VLOOKUP(H398,分野・分科コードリスト!$G$4:$I$49,2,FALSE)</f>
        <v>#N/A</v>
      </c>
      <c r="J398" s="236" t="e">
        <f>VLOOKUP(H398,分野・分科コードリスト!$G$4:$I$49,3,FALSE)</f>
        <v>#N/A</v>
      </c>
      <c r="K398" s="237"/>
      <c r="L398" s="237"/>
      <c r="M398" s="243"/>
      <c r="N398" s="234"/>
      <c r="O398" s="235"/>
      <c r="P398" s="236" t="e">
        <f>VLOOKUP(O398,国・地域コードリスト!$L$3:$M$209,2,FALSE)</f>
        <v>#N/A</v>
      </c>
      <c r="Q398" s="236" t="e">
        <f>VLOOKUP(O398,国・地域コードリスト!$N$3:$O$209,2,FALSE)</f>
        <v>#N/A</v>
      </c>
      <c r="R398" s="237"/>
      <c r="S398" s="164"/>
      <c r="T398" s="237"/>
      <c r="U398" s="164"/>
    </row>
    <row r="399" spans="2:21" ht="30" hidden="1" customHeight="1">
      <c r="B399" s="234"/>
      <c r="C399" s="235"/>
      <c r="D399" s="234"/>
      <c r="E399" s="235"/>
      <c r="F399" s="236" t="e">
        <f>VLOOKUP(E399,国・地域コードリスト!$L$3:$M$209,2,FALSE)</f>
        <v>#N/A</v>
      </c>
      <c r="G399" s="236" t="e">
        <f>VLOOKUP(E399,国・地域コードリスト!$N$3:$O$209,2,FALSE)</f>
        <v>#N/A</v>
      </c>
      <c r="H399" s="235"/>
      <c r="I399" s="236" t="e">
        <f>VLOOKUP(H399,分野・分科コードリスト!$G$4:$I$49,2,FALSE)</f>
        <v>#N/A</v>
      </c>
      <c r="J399" s="236" t="e">
        <f>VLOOKUP(H399,分野・分科コードリスト!$G$4:$I$49,3,FALSE)</f>
        <v>#N/A</v>
      </c>
      <c r="K399" s="237"/>
      <c r="L399" s="237"/>
      <c r="M399" s="243"/>
      <c r="N399" s="234"/>
      <c r="O399" s="235"/>
      <c r="P399" s="236" t="e">
        <f>VLOOKUP(O399,国・地域コードリスト!$L$3:$M$209,2,FALSE)</f>
        <v>#N/A</v>
      </c>
      <c r="Q399" s="236" t="e">
        <f>VLOOKUP(O399,国・地域コードリスト!$N$3:$O$209,2,FALSE)</f>
        <v>#N/A</v>
      </c>
      <c r="R399" s="237"/>
      <c r="S399" s="164"/>
      <c r="T399" s="237"/>
      <c r="U399" s="164"/>
    </row>
    <row r="400" spans="2:21" ht="30" hidden="1" customHeight="1">
      <c r="B400" s="234"/>
      <c r="C400" s="235"/>
      <c r="D400" s="234"/>
      <c r="E400" s="235"/>
      <c r="F400" s="236" t="e">
        <f>VLOOKUP(E400,国・地域コードリスト!$L$3:$M$209,2,FALSE)</f>
        <v>#N/A</v>
      </c>
      <c r="G400" s="236" t="e">
        <f>VLOOKUP(E400,国・地域コードリスト!$N$3:$O$209,2,FALSE)</f>
        <v>#N/A</v>
      </c>
      <c r="H400" s="235"/>
      <c r="I400" s="236" t="e">
        <f>VLOOKUP(H400,分野・分科コードリスト!$G$4:$I$49,2,FALSE)</f>
        <v>#N/A</v>
      </c>
      <c r="J400" s="236" t="e">
        <f>VLOOKUP(H400,分野・分科コードリスト!$G$4:$I$49,3,FALSE)</f>
        <v>#N/A</v>
      </c>
      <c r="K400" s="237"/>
      <c r="L400" s="237"/>
      <c r="M400" s="243"/>
      <c r="N400" s="234"/>
      <c r="O400" s="235"/>
      <c r="P400" s="236" t="e">
        <f>VLOOKUP(O400,国・地域コードリスト!$L$3:$M$209,2,FALSE)</f>
        <v>#N/A</v>
      </c>
      <c r="Q400" s="236" t="e">
        <f>VLOOKUP(O400,国・地域コードリスト!$N$3:$O$209,2,FALSE)</f>
        <v>#N/A</v>
      </c>
      <c r="R400" s="237"/>
      <c r="S400" s="164"/>
      <c r="T400" s="237"/>
      <c r="U400" s="164"/>
    </row>
    <row r="401" spans="2:21" ht="30" hidden="1" customHeight="1">
      <c r="B401" s="234"/>
      <c r="C401" s="235"/>
      <c r="D401" s="234"/>
      <c r="E401" s="235"/>
      <c r="F401" s="236" t="e">
        <f>VLOOKUP(E401,国・地域コードリスト!$L$3:$M$209,2,FALSE)</f>
        <v>#N/A</v>
      </c>
      <c r="G401" s="236" t="e">
        <f>VLOOKUP(E401,国・地域コードリスト!$N$3:$O$209,2,FALSE)</f>
        <v>#N/A</v>
      </c>
      <c r="H401" s="235"/>
      <c r="I401" s="236" t="e">
        <f>VLOOKUP(H401,分野・分科コードリスト!$G$4:$I$49,2,FALSE)</f>
        <v>#N/A</v>
      </c>
      <c r="J401" s="236" t="e">
        <f>VLOOKUP(H401,分野・分科コードリスト!$G$4:$I$49,3,FALSE)</f>
        <v>#N/A</v>
      </c>
      <c r="K401" s="237"/>
      <c r="L401" s="237"/>
      <c r="M401" s="243"/>
      <c r="N401" s="234"/>
      <c r="O401" s="235"/>
      <c r="P401" s="236" t="e">
        <f>VLOOKUP(O401,国・地域コードリスト!$L$3:$M$209,2,FALSE)</f>
        <v>#N/A</v>
      </c>
      <c r="Q401" s="236" t="e">
        <f>VLOOKUP(O401,国・地域コードリスト!$N$3:$O$209,2,FALSE)</f>
        <v>#N/A</v>
      </c>
      <c r="R401" s="237"/>
      <c r="S401" s="164"/>
      <c r="T401" s="237"/>
      <c r="U401" s="164"/>
    </row>
    <row r="402" spans="2:21" ht="30" hidden="1" customHeight="1">
      <c r="B402" s="234"/>
      <c r="C402" s="235"/>
      <c r="D402" s="234"/>
      <c r="E402" s="235"/>
      <c r="F402" s="236" t="e">
        <f>VLOOKUP(E402,国・地域コードリスト!$L$3:$M$209,2,FALSE)</f>
        <v>#N/A</v>
      </c>
      <c r="G402" s="236" t="e">
        <f>VLOOKUP(E402,国・地域コードリスト!$N$3:$O$209,2,FALSE)</f>
        <v>#N/A</v>
      </c>
      <c r="H402" s="235"/>
      <c r="I402" s="236" t="e">
        <f>VLOOKUP(H402,分野・分科コードリスト!$G$4:$I$49,2,FALSE)</f>
        <v>#N/A</v>
      </c>
      <c r="J402" s="236" t="e">
        <f>VLOOKUP(H402,分野・分科コードリスト!$G$4:$I$49,3,FALSE)</f>
        <v>#N/A</v>
      </c>
      <c r="K402" s="237"/>
      <c r="L402" s="237"/>
      <c r="M402" s="243"/>
      <c r="N402" s="234"/>
      <c r="O402" s="235"/>
      <c r="P402" s="236" t="e">
        <f>VLOOKUP(O402,国・地域コードリスト!$L$3:$M$209,2,FALSE)</f>
        <v>#N/A</v>
      </c>
      <c r="Q402" s="236" t="e">
        <f>VLOOKUP(O402,国・地域コードリスト!$N$3:$O$209,2,FALSE)</f>
        <v>#N/A</v>
      </c>
      <c r="R402" s="237"/>
      <c r="S402" s="164"/>
      <c r="T402" s="237"/>
      <c r="U402" s="164"/>
    </row>
    <row r="403" spans="2:21" ht="30" hidden="1" customHeight="1">
      <c r="B403" s="234"/>
      <c r="C403" s="235"/>
      <c r="D403" s="234"/>
      <c r="E403" s="235"/>
      <c r="F403" s="236" t="e">
        <f>VLOOKUP(E403,国・地域コードリスト!$L$3:$M$209,2,FALSE)</f>
        <v>#N/A</v>
      </c>
      <c r="G403" s="236" t="e">
        <f>VLOOKUP(E403,国・地域コードリスト!$N$3:$O$209,2,FALSE)</f>
        <v>#N/A</v>
      </c>
      <c r="H403" s="235"/>
      <c r="I403" s="236" t="e">
        <f>VLOOKUP(H403,分野・分科コードリスト!$G$4:$I$49,2,FALSE)</f>
        <v>#N/A</v>
      </c>
      <c r="J403" s="236" t="e">
        <f>VLOOKUP(H403,分野・分科コードリスト!$G$4:$I$49,3,FALSE)</f>
        <v>#N/A</v>
      </c>
      <c r="K403" s="237"/>
      <c r="L403" s="237"/>
      <c r="M403" s="243"/>
      <c r="N403" s="234"/>
      <c r="O403" s="235"/>
      <c r="P403" s="236" t="e">
        <f>VLOOKUP(O403,国・地域コードリスト!$L$3:$M$209,2,FALSE)</f>
        <v>#N/A</v>
      </c>
      <c r="Q403" s="236" t="e">
        <f>VLOOKUP(O403,国・地域コードリスト!$N$3:$O$209,2,FALSE)</f>
        <v>#N/A</v>
      </c>
      <c r="R403" s="237"/>
      <c r="S403" s="164"/>
      <c r="T403" s="237"/>
      <c r="U403" s="164"/>
    </row>
    <row r="404" spans="2:21" ht="30" hidden="1" customHeight="1">
      <c r="B404" s="234"/>
      <c r="C404" s="235"/>
      <c r="D404" s="234"/>
      <c r="E404" s="235"/>
      <c r="F404" s="236" t="e">
        <f>VLOOKUP(E404,国・地域コードリスト!$L$3:$M$209,2,FALSE)</f>
        <v>#N/A</v>
      </c>
      <c r="G404" s="236" t="e">
        <f>VLOOKUP(E404,国・地域コードリスト!$N$3:$O$209,2,FALSE)</f>
        <v>#N/A</v>
      </c>
      <c r="H404" s="235"/>
      <c r="I404" s="236" t="e">
        <f>VLOOKUP(H404,分野・分科コードリスト!$G$4:$I$49,2,FALSE)</f>
        <v>#N/A</v>
      </c>
      <c r="J404" s="236" t="e">
        <f>VLOOKUP(H404,分野・分科コードリスト!$G$4:$I$49,3,FALSE)</f>
        <v>#N/A</v>
      </c>
      <c r="K404" s="237"/>
      <c r="L404" s="237"/>
      <c r="M404" s="243"/>
      <c r="N404" s="234"/>
      <c r="O404" s="235"/>
      <c r="P404" s="236" t="e">
        <f>VLOOKUP(O404,国・地域コードリスト!$L$3:$M$209,2,FALSE)</f>
        <v>#N/A</v>
      </c>
      <c r="Q404" s="236" t="e">
        <f>VLOOKUP(O404,国・地域コードリスト!$N$3:$O$209,2,FALSE)</f>
        <v>#N/A</v>
      </c>
      <c r="R404" s="237"/>
      <c r="S404" s="164"/>
      <c r="T404" s="237"/>
      <c r="U404" s="164"/>
    </row>
    <row r="405" spans="2:21" ht="30" hidden="1" customHeight="1">
      <c r="B405" s="234"/>
      <c r="C405" s="235"/>
      <c r="D405" s="234"/>
      <c r="E405" s="235"/>
      <c r="F405" s="236" t="e">
        <f>VLOOKUP(E405,国・地域コードリスト!$L$3:$M$209,2,FALSE)</f>
        <v>#N/A</v>
      </c>
      <c r="G405" s="236" t="e">
        <f>VLOOKUP(E405,国・地域コードリスト!$N$3:$O$209,2,FALSE)</f>
        <v>#N/A</v>
      </c>
      <c r="H405" s="235"/>
      <c r="I405" s="236" t="e">
        <f>VLOOKUP(H405,分野・分科コードリスト!$G$4:$I$49,2,FALSE)</f>
        <v>#N/A</v>
      </c>
      <c r="J405" s="236" t="e">
        <f>VLOOKUP(H405,分野・分科コードリスト!$G$4:$I$49,3,FALSE)</f>
        <v>#N/A</v>
      </c>
      <c r="K405" s="237"/>
      <c r="L405" s="237"/>
      <c r="M405" s="243"/>
      <c r="N405" s="234"/>
      <c r="O405" s="235"/>
      <c r="P405" s="236" t="e">
        <f>VLOOKUP(O405,国・地域コードリスト!$L$3:$M$209,2,FALSE)</f>
        <v>#N/A</v>
      </c>
      <c r="Q405" s="236" t="e">
        <f>VLOOKUP(O405,国・地域コードリスト!$N$3:$O$209,2,FALSE)</f>
        <v>#N/A</v>
      </c>
      <c r="R405" s="237"/>
      <c r="S405" s="164"/>
      <c r="T405" s="237"/>
      <c r="U405" s="164"/>
    </row>
    <row r="406" spans="2:21" ht="30" hidden="1" customHeight="1">
      <c r="B406" s="234"/>
      <c r="C406" s="235"/>
      <c r="D406" s="234"/>
      <c r="E406" s="235"/>
      <c r="F406" s="236" t="e">
        <f>VLOOKUP(E406,国・地域コードリスト!$L$3:$M$209,2,FALSE)</f>
        <v>#N/A</v>
      </c>
      <c r="G406" s="236" t="e">
        <f>VLOOKUP(E406,国・地域コードリスト!$N$3:$O$209,2,FALSE)</f>
        <v>#N/A</v>
      </c>
      <c r="H406" s="235"/>
      <c r="I406" s="236" t="e">
        <f>VLOOKUP(H406,分野・分科コードリスト!$G$4:$I$49,2,FALSE)</f>
        <v>#N/A</v>
      </c>
      <c r="J406" s="236" t="e">
        <f>VLOOKUP(H406,分野・分科コードリスト!$G$4:$I$49,3,FALSE)</f>
        <v>#N/A</v>
      </c>
      <c r="K406" s="237"/>
      <c r="L406" s="237"/>
      <c r="M406" s="243"/>
      <c r="N406" s="234"/>
      <c r="O406" s="235"/>
      <c r="P406" s="236" t="e">
        <f>VLOOKUP(O406,国・地域コードリスト!$L$3:$M$209,2,FALSE)</f>
        <v>#N/A</v>
      </c>
      <c r="Q406" s="236" t="e">
        <f>VLOOKUP(O406,国・地域コードリスト!$N$3:$O$209,2,FALSE)</f>
        <v>#N/A</v>
      </c>
      <c r="R406" s="237"/>
      <c r="S406" s="164"/>
      <c r="T406" s="237"/>
      <c r="U406" s="164"/>
    </row>
    <row r="407" spans="2:21" ht="30" hidden="1" customHeight="1">
      <c r="B407" s="234"/>
      <c r="C407" s="235"/>
      <c r="D407" s="234"/>
      <c r="E407" s="235"/>
      <c r="F407" s="236" t="e">
        <f>VLOOKUP(E407,国・地域コードリスト!$L$3:$M$209,2,FALSE)</f>
        <v>#N/A</v>
      </c>
      <c r="G407" s="236" t="e">
        <f>VLOOKUP(E407,国・地域コードリスト!$N$3:$O$209,2,FALSE)</f>
        <v>#N/A</v>
      </c>
      <c r="H407" s="235"/>
      <c r="I407" s="236" t="e">
        <f>VLOOKUP(H407,分野・分科コードリスト!$G$4:$I$49,2,FALSE)</f>
        <v>#N/A</v>
      </c>
      <c r="J407" s="236" t="e">
        <f>VLOOKUP(H407,分野・分科コードリスト!$G$4:$I$49,3,FALSE)</f>
        <v>#N/A</v>
      </c>
      <c r="K407" s="237"/>
      <c r="L407" s="237"/>
      <c r="M407" s="243"/>
      <c r="N407" s="234"/>
      <c r="O407" s="235"/>
      <c r="P407" s="236" t="e">
        <f>VLOOKUP(O407,国・地域コードリスト!$L$3:$M$209,2,FALSE)</f>
        <v>#N/A</v>
      </c>
      <c r="Q407" s="236" t="e">
        <f>VLOOKUP(O407,国・地域コードリスト!$N$3:$O$209,2,FALSE)</f>
        <v>#N/A</v>
      </c>
      <c r="R407" s="237"/>
      <c r="S407" s="164"/>
      <c r="T407" s="237"/>
      <c r="U407" s="164"/>
    </row>
    <row r="408" spans="2:21" ht="30" hidden="1" customHeight="1">
      <c r="B408" s="234"/>
      <c r="C408" s="235"/>
      <c r="D408" s="234"/>
      <c r="E408" s="235"/>
      <c r="F408" s="236" t="e">
        <f>VLOOKUP(E408,国・地域コードリスト!$L$3:$M$209,2,FALSE)</f>
        <v>#N/A</v>
      </c>
      <c r="G408" s="236" t="e">
        <f>VLOOKUP(E408,国・地域コードリスト!$N$3:$O$209,2,FALSE)</f>
        <v>#N/A</v>
      </c>
      <c r="H408" s="235"/>
      <c r="I408" s="236" t="e">
        <f>VLOOKUP(H408,分野・分科コードリスト!$G$4:$I$49,2,FALSE)</f>
        <v>#N/A</v>
      </c>
      <c r="J408" s="236" t="e">
        <f>VLOOKUP(H408,分野・分科コードリスト!$G$4:$I$49,3,FALSE)</f>
        <v>#N/A</v>
      </c>
      <c r="K408" s="237"/>
      <c r="L408" s="237"/>
      <c r="M408" s="243"/>
      <c r="N408" s="234"/>
      <c r="O408" s="235"/>
      <c r="P408" s="236" t="e">
        <f>VLOOKUP(O408,国・地域コードリスト!$L$3:$M$209,2,FALSE)</f>
        <v>#N/A</v>
      </c>
      <c r="Q408" s="236" t="e">
        <f>VLOOKUP(O408,国・地域コードリスト!$N$3:$O$209,2,FALSE)</f>
        <v>#N/A</v>
      </c>
      <c r="R408" s="237"/>
      <c r="S408" s="164"/>
      <c r="T408" s="237"/>
      <c r="U408" s="164"/>
    </row>
    <row r="409" spans="2:21" ht="30" hidden="1" customHeight="1">
      <c r="B409" s="234"/>
      <c r="C409" s="235"/>
      <c r="D409" s="234"/>
      <c r="E409" s="235"/>
      <c r="F409" s="236" t="e">
        <f>VLOOKUP(E409,国・地域コードリスト!$L$3:$M$209,2,FALSE)</f>
        <v>#N/A</v>
      </c>
      <c r="G409" s="236" t="e">
        <f>VLOOKUP(E409,国・地域コードリスト!$N$3:$O$209,2,FALSE)</f>
        <v>#N/A</v>
      </c>
      <c r="H409" s="235"/>
      <c r="I409" s="236" t="e">
        <f>VLOOKUP(H409,分野・分科コードリスト!$G$4:$I$49,2,FALSE)</f>
        <v>#N/A</v>
      </c>
      <c r="J409" s="236" t="e">
        <f>VLOOKUP(H409,分野・分科コードリスト!$G$4:$I$49,3,FALSE)</f>
        <v>#N/A</v>
      </c>
      <c r="K409" s="237"/>
      <c r="L409" s="237"/>
      <c r="M409" s="243"/>
      <c r="N409" s="234"/>
      <c r="O409" s="235"/>
      <c r="P409" s="236" t="e">
        <f>VLOOKUP(O409,国・地域コードリスト!$L$3:$M$209,2,FALSE)</f>
        <v>#N/A</v>
      </c>
      <c r="Q409" s="236" t="e">
        <f>VLOOKUP(O409,国・地域コードリスト!$N$3:$O$209,2,FALSE)</f>
        <v>#N/A</v>
      </c>
      <c r="R409" s="237"/>
      <c r="S409" s="164"/>
      <c r="T409" s="237"/>
      <c r="U409" s="164"/>
    </row>
    <row r="410" spans="2:21" ht="30" hidden="1" customHeight="1">
      <c r="B410" s="234"/>
      <c r="C410" s="235"/>
      <c r="D410" s="234"/>
      <c r="E410" s="235"/>
      <c r="F410" s="236" t="e">
        <f>VLOOKUP(E410,国・地域コードリスト!$L$3:$M$209,2,FALSE)</f>
        <v>#N/A</v>
      </c>
      <c r="G410" s="236" t="e">
        <f>VLOOKUP(E410,国・地域コードリスト!$N$3:$O$209,2,FALSE)</f>
        <v>#N/A</v>
      </c>
      <c r="H410" s="235"/>
      <c r="I410" s="236" t="e">
        <f>VLOOKUP(H410,分野・分科コードリスト!$G$4:$I$49,2,FALSE)</f>
        <v>#N/A</v>
      </c>
      <c r="J410" s="236" t="e">
        <f>VLOOKUP(H410,分野・分科コードリスト!$G$4:$I$49,3,FALSE)</f>
        <v>#N/A</v>
      </c>
      <c r="K410" s="237"/>
      <c r="L410" s="237"/>
      <c r="M410" s="243"/>
      <c r="N410" s="234"/>
      <c r="O410" s="235"/>
      <c r="P410" s="236" t="e">
        <f>VLOOKUP(O410,国・地域コードリスト!$L$3:$M$209,2,FALSE)</f>
        <v>#N/A</v>
      </c>
      <c r="Q410" s="236" t="e">
        <f>VLOOKUP(O410,国・地域コードリスト!$N$3:$O$209,2,FALSE)</f>
        <v>#N/A</v>
      </c>
      <c r="R410" s="237"/>
      <c r="S410" s="164"/>
      <c r="T410" s="237"/>
      <c r="U410" s="164"/>
    </row>
    <row r="411" spans="2:21" ht="30" hidden="1" customHeight="1">
      <c r="B411" s="234"/>
      <c r="C411" s="235"/>
      <c r="D411" s="234"/>
      <c r="E411" s="235"/>
      <c r="F411" s="236" t="e">
        <f>VLOOKUP(E411,国・地域コードリスト!$L$3:$M$209,2,FALSE)</f>
        <v>#N/A</v>
      </c>
      <c r="G411" s="236" t="e">
        <f>VLOOKUP(E411,国・地域コードリスト!$N$3:$O$209,2,FALSE)</f>
        <v>#N/A</v>
      </c>
      <c r="H411" s="235"/>
      <c r="I411" s="236" t="e">
        <f>VLOOKUP(H411,分野・分科コードリスト!$G$4:$I$49,2,FALSE)</f>
        <v>#N/A</v>
      </c>
      <c r="J411" s="236" t="e">
        <f>VLOOKUP(H411,分野・分科コードリスト!$G$4:$I$49,3,FALSE)</f>
        <v>#N/A</v>
      </c>
      <c r="K411" s="237"/>
      <c r="L411" s="237"/>
      <c r="M411" s="243"/>
      <c r="N411" s="234"/>
      <c r="O411" s="235"/>
      <c r="P411" s="236" t="e">
        <f>VLOOKUP(O411,国・地域コードリスト!$L$3:$M$209,2,FALSE)</f>
        <v>#N/A</v>
      </c>
      <c r="Q411" s="236" t="e">
        <f>VLOOKUP(O411,国・地域コードリスト!$N$3:$O$209,2,FALSE)</f>
        <v>#N/A</v>
      </c>
      <c r="R411" s="237"/>
      <c r="S411" s="164"/>
      <c r="T411" s="237"/>
      <c r="U411" s="164"/>
    </row>
    <row r="412" spans="2:21" ht="30" hidden="1" customHeight="1">
      <c r="B412" s="234"/>
      <c r="C412" s="235"/>
      <c r="D412" s="234"/>
      <c r="E412" s="235"/>
      <c r="F412" s="236" t="e">
        <f>VLOOKUP(E412,国・地域コードリスト!$L$3:$M$209,2,FALSE)</f>
        <v>#N/A</v>
      </c>
      <c r="G412" s="236" t="e">
        <f>VLOOKUP(E412,国・地域コードリスト!$N$3:$O$209,2,FALSE)</f>
        <v>#N/A</v>
      </c>
      <c r="H412" s="235"/>
      <c r="I412" s="236" t="e">
        <f>VLOOKUP(H412,分野・分科コードリスト!$G$4:$I$49,2,FALSE)</f>
        <v>#N/A</v>
      </c>
      <c r="J412" s="236" t="e">
        <f>VLOOKUP(H412,分野・分科コードリスト!$G$4:$I$49,3,FALSE)</f>
        <v>#N/A</v>
      </c>
      <c r="K412" s="237"/>
      <c r="L412" s="237"/>
      <c r="M412" s="243"/>
      <c r="N412" s="234"/>
      <c r="O412" s="235"/>
      <c r="P412" s="236" t="e">
        <f>VLOOKUP(O412,国・地域コードリスト!$L$3:$M$209,2,FALSE)</f>
        <v>#N/A</v>
      </c>
      <c r="Q412" s="236" t="e">
        <f>VLOOKUP(O412,国・地域コードリスト!$N$3:$O$209,2,FALSE)</f>
        <v>#N/A</v>
      </c>
      <c r="R412" s="237"/>
      <c r="S412" s="164"/>
      <c r="T412" s="237"/>
      <c r="U412" s="164"/>
    </row>
    <row r="413" spans="2:21" ht="30" hidden="1" customHeight="1">
      <c r="B413" s="234"/>
      <c r="C413" s="235"/>
      <c r="D413" s="234"/>
      <c r="E413" s="235"/>
      <c r="F413" s="236" t="e">
        <f>VLOOKUP(E413,国・地域コードリスト!$L$3:$M$209,2,FALSE)</f>
        <v>#N/A</v>
      </c>
      <c r="G413" s="236" t="e">
        <f>VLOOKUP(E413,国・地域コードリスト!$N$3:$O$209,2,FALSE)</f>
        <v>#N/A</v>
      </c>
      <c r="H413" s="235"/>
      <c r="I413" s="236" t="e">
        <f>VLOOKUP(H413,分野・分科コードリスト!$G$4:$I$49,2,FALSE)</f>
        <v>#N/A</v>
      </c>
      <c r="J413" s="236" t="e">
        <f>VLOOKUP(H413,分野・分科コードリスト!$G$4:$I$49,3,FALSE)</f>
        <v>#N/A</v>
      </c>
      <c r="K413" s="237"/>
      <c r="L413" s="237"/>
      <c r="M413" s="243"/>
      <c r="N413" s="234"/>
      <c r="O413" s="235"/>
      <c r="P413" s="236" t="e">
        <f>VLOOKUP(O413,国・地域コードリスト!$L$3:$M$209,2,FALSE)</f>
        <v>#N/A</v>
      </c>
      <c r="Q413" s="236" t="e">
        <f>VLOOKUP(O413,国・地域コードリスト!$N$3:$O$209,2,FALSE)</f>
        <v>#N/A</v>
      </c>
      <c r="R413" s="237"/>
      <c r="S413" s="164"/>
      <c r="T413" s="237"/>
      <c r="U413" s="164"/>
    </row>
    <row r="414" spans="2:21" ht="30" hidden="1" customHeight="1">
      <c r="B414" s="234"/>
      <c r="C414" s="235"/>
      <c r="D414" s="234"/>
      <c r="E414" s="235"/>
      <c r="F414" s="236" t="e">
        <f>VLOOKUP(E414,国・地域コードリスト!$L$3:$M$209,2,FALSE)</f>
        <v>#N/A</v>
      </c>
      <c r="G414" s="236" t="e">
        <f>VLOOKUP(E414,国・地域コードリスト!$N$3:$O$209,2,FALSE)</f>
        <v>#N/A</v>
      </c>
      <c r="H414" s="235"/>
      <c r="I414" s="236" t="e">
        <f>VLOOKUP(H414,分野・分科コードリスト!$G$4:$I$49,2,FALSE)</f>
        <v>#N/A</v>
      </c>
      <c r="J414" s="236" t="e">
        <f>VLOOKUP(H414,分野・分科コードリスト!$G$4:$I$49,3,FALSE)</f>
        <v>#N/A</v>
      </c>
      <c r="K414" s="237"/>
      <c r="L414" s="237"/>
      <c r="M414" s="243"/>
      <c r="N414" s="234"/>
      <c r="O414" s="235"/>
      <c r="P414" s="236" t="e">
        <f>VLOOKUP(O414,国・地域コードリスト!$L$3:$M$209,2,FALSE)</f>
        <v>#N/A</v>
      </c>
      <c r="Q414" s="236" t="e">
        <f>VLOOKUP(O414,国・地域コードリスト!$N$3:$O$209,2,FALSE)</f>
        <v>#N/A</v>
      </c>
      <c r="R414" s="237"/>
      <c r="S414" s="164"/>
      <c r="T414" s="237"/>
      <c r="U414" s="164"/>
    </row>
    <row r="415" spans="2:21" ht="30" hidden="1" customHeight="1">
      <c r="B415" s="234"/>
      <c r="C415" s="235"/>
      <c r="D415" s="234"/>
      <c r="E415" s="235"/>
      <c r="F415" s="236" t="e">
        <f>VLOOKUP(E415,国・地域コードリスト!$L$3:$M$209,2,FALSE)</f>
        <v>#N/A</v>
      </c>
      <c r="G415" s="236" t="e">
        <f>VLOOKUP(E415,国・地域コードリスト!$N$3:$O$209,2,FALSE)</f>
        <v>#N/A</v>
      </c>
      <c r="H415" s="235"/>
      <c r="I415" s="236" t="e">
        <f>VLOOKUP(H415,分野・分科コードリスト!$G$4:$I$49,2,FALSE)</f>
        <v>#N/A</v>
      </c>
      <c r="J415" s="236" t="e">
        <f>VLOOKUP(H415,分野・分科コードリスト!$G$4:$I$49,3,FALSE)</f>
        <v>#N/A</v>
      </c>
      <c r="K415" s="237"/>
      <c r="L415" s="237"/>
      <c r="M415" s="243"/>
      <c r="N415" s="234"/>
      <c r="O415" s="235"/>
      <c r="P415" s="236" t="e">
        <f>VLOOKUP(O415,国・地域コードリスト!$L$3:$M$209,2,FALSE)</f>
        <v>#N/A</v>
      </c>
      <c r="Q415" s="236" t="e">
        <f>VLOOKUP(O415,国・地域コードリスト!$N$3:$O$209,2,FALSE)</f>
        <v>#N/A</v>
      </c>
      <c r="R415" s="237"/>
      <c r="S415" s="164"/>
      <c r="T415" s="237"/>
      <c r="U415" s="164"/>
    </row>
    <row r="416" spans="2:21" ht="30" hidden="1" customHeight="1">
      <c r="B416" s="234"/>
      <c r="C416" s="235"/>
      <c r="D416" s="234"/>
      <c r="E416" s="235"/>
      <c r="F416" s="236" t="e">
        <f>VLOOKUP(E416,国・地域コードリスト!$L$3:$M$209,2,FALSE)</f>
        <v>#N/A</v>
      </c>
      <c r="G416" s="236" t="e">
        <f>VLOOKUP(E416,国・地域コードリスト!$N$3:$O$209,2,FALSE)</f>
        <v>#N/A</v>
      </c>
      <c r="H416" s="235"/>
      <c r="I416" s="236" t="e">
        <f>VLOOKUP(H416,分野・分科コードリスト!$G$4:$I$49,2,FALSE)</f>
        <v>#N/A</v>
      </c>
      <c r="J416" s="236" t="e">
        <f>VLOOKUP(H416,分野・分科コードリスト!$G$4:$I$49,3,FALSE)</f>
        <v>#N/A</v>
      </c>
      <c r="K416" s="237"/>
      <c r="L416" s="237"/>
      <c r="M416" s="243"/>
      <c r="N416" s="234"/>
      <c r="O416" s="235"/>
      <c r="P416" s="236" t="e">
        <f>VLOOKUP(O416,国・地域コードリスト!$L$3:$M$209,2,FALSE)</f>
        <v>#N/A</v>
      </c>
      <c r="Q416" s="236" t="e">
        <f>VLOOKUP(O416,国・地域コードリスト!$N$3:$O$209,2,FALSE)</f>
        <v>#N/A</v>
      </c>
      <c r="R416" s="237"/>
      <c r="S416" s="164"/>
      <c r="T416" s="237"/>
      <c r="U416" s="164"/>
    </row>
    <row r="417" spans="2:21" ht="30" hidden="1" customHeight="1">
      <c r="B417" s="234"/>
      <c r="C417" s="235"/>
      <c r="D417" s="234"/>
      <c r="E417" s="235"/>
      <c r="F417" s="236" t="e">
        <f>VLOOKUP(E417,国・地域コードリスト!$L$3:$M$209,2,FALSE)</f>
        <v>#N/A</v>
      </c>
      <c r="G417" s="236" t="e">
        <f>VLOOKUP(E417,国・地域コードリスト!$N$3:$O$209,2,FALSE)</f>
        <v>#N/A</v>
      </c>
      <c r="H417" s="235"/>
      <c r="I417" s="236" t="e">
        <f>VLOOKUP(H417,分野・分科コードリスト!$G$4:$I$49,2,FALSE)</f>
        <v>#N/A</v>
      </c>
      <c r="J417" s="236" t="e">
        <f>VLOOKUP(H417,分野・分科コードリスト!$G$4:$I$49,3,FALSE)</f>
        <v>#N/A</v>
      </c>
      <c r="K417" s="237"/>
      <c r="L417" s="237"/>
      <c r="M417" s="243"/>
      <c r="N417" s="234"/>
      <c r="O417" s="235"/>
      <c r="P417" s="236" t="e">
        <f>VLOOKUP(O417,国・地域コードリスト!$L$3:$M$209,2,FALSE)</f>
        <v>#N/A</v>
      </c>
      <c r="Q417" s="236" t="e">
        <f>VLOOKUP(O417,国・地域コードリスト!$N$3:$O$209,2,FALSE)</f>
        <v>#N/A</v>
      </c>
      <c r="R417" s="237"/>
      <c r="S417" s="164"/>
      <c r="T417" s="237"/>
      <c r="U417" s="164"/>
    </row>
    <row r="418" spans="2:21" ht="30" hidden="1" customHeight="1">
      <c r="B418" s="234"/>
      <c r="C418" s="235"/>
      <c r="D418" s="234"/>
      <c r="E418" s="235"/>
      <c r="F418" s="236" t="e">
        <f>VLOOKUP(E418,国・地域コードリスト!$L$3:$M$209,2,FALSE)</f>
        <v>#N/A</v>
      </c>
      <c r="G418" s="236" t="e">
        <f>VLOOKUP(E418,国・地域コードリスト!$N$3:$O$209,2,FALSE)</f>
        <v>#N/A</v>
      </c>
      <c r="H418" s="235"/>
      <c r="I418" s="236" t="e">
        <f>VLOOKUP(H418,分野・分科コードリスト!$G$4:$I$49,2,FALSE)</f>
        <v>#N/A</v>
      </c>
      <c r="J418" s="236" t="e">
        <f>VLOOKUP(H418,分野・分科コードリスト!$G$4:$I$49,3,FALSE)</f>
        <v>#N/A</v>
      </c>
      <c r="K418" s="237"/>
      <c r="L418" s="237"/>
      <c r="M418" s="243"/>
      <c r="N418" s="234"/>
      <c r="O418" s="235"/>
      <c r="P418" s="236" t="e">
        <f>VLOOKUP(O418,国・地域コードリスト!$L$3:$M$209,2,FALSE)</f>
        <v>#N/A</v>
      </c>
      <c r="Q418" s="236" t="e">
        <f>VLOOKUP(O418,国・地域コードリスト!$N$3:$O$209,2,FALSE)</f>
        <v>#N/A</v>
      </c>
      <c r="R418" s="237"/>
      <c r="S418" s="164"/>
      <c r="T418" s="237"/>
      <c r="U418" s="164"/>
    </row>
    <row r="419" spans="2:21" ht="30" hidden="1" customHeight="1">
      <c r="B419" s="234"/>
      <c r="C419" s="235"/>
      <c r="D419" s="234"/>
      <c r="E419" s="235"/>
      <c r="F419" s="236" t="e">
        <f>VLOOKUP(E419,国・地域コードリスト!$L$3:$M$209,2,FALSE)</f>
        <v>#N/A</v>
      </c>
      <c r="G419" s="236" t="e">
        <f>VLOOKUP(E419,国・地域コードリスト!$N$3:$O$209,2,FALSE)</f>
        <v>#N/A</v>
      </c>
      <c r="H419" s="235"/>
      <c r="I419" s="236" t="e">
        <f>VLOOKUP(H419,分野・分科コードリスト!$G$4:$I$49,2,FALSE)</f>
        <v>#N/A</v>
      </c>
      <c r="J419" s="236" t="e">
        <f>VLOOKUP(H419,分野・分科コードリスト!$G$4:$I$49,3,FALSE)</f>
        <v>#N/A</v>
      </c>
      <c r="K419" s="237"/>
      <c r="L419" s="237"/>
      <c r="M419" s="243"/>
      <c r="N419" s="234"/>
      <c r="O419" s="235"/>
      <c r="P419" s="236" t="e">
        <f>VLOOKUP(O419,国・地域コードリスト!$L$3:$M$209,2,FALSE)</f>
        <v>#N/A</v>
      </c>
      <c r="Q419" s="236" t="e">
        <f>VLOOKUP(O419,国・地域コードリスト!$N$3:$O$209,2,FALSE)</f>
        <v>#N/A</v>
      </c>
      <c r="R419" s="237"/>
      <c r="S419" s="164"/>
      <c r="T419" s="237"/>
      <c r="U419" s="164"/>
    </row>
    <row r="420" spans="2:21" ht="30" hidden="1" customHeight="1">
      <c r="B420" s="234"/>
      <c r="C420" s="235"/>
      <c r="D420" s="234"/>
      <c r="E420" s="235"/>
      <c r="F420" s="236" t="e">
        <f>VLOOKUP(E420,国・地域コードリスト!$L$3:$M$209,2,FALSE)</f>
        <v>#N/A</v>
      </c>
      <c r="G420" s="236" t="e">
        <f>VLOOKUP(E420,国・地域コードリスト!$N$3:$O$209,2,FALSE)</f>
        <v>#N/A</v>
      </c>
      <c r="H420" s="235"/>
      <c r="I420" s="236" t="e">
        <f>VLOOKUP(H420,分野・分科コードリスト!$G$4:$I$49,2,FALSE)</f>
        <v>#N/A</v>
      </c>
      <c r="J420" s="236" t="e">
        <f>VLOOKUP(H420,分野・分科コードリスト!$G$4:$I$49,3,FALSE)</f>
        <v>#N/A</v>
      </c>
      <c r="K420" s="237"/>
      <c r="L420" s="237"/>
      <c r="M420" s="243"/>
      <c r="N420" s="234"/>
      <c r="O420" s="235"/>
      <c r="P420" s="236" t="e">
        <f>VLOOKUP(O420,国・地域コードリスト!$L$3:$M$209,2,FALSE)</f>
        <v>#N/A</v>
      </c>
      <c r="Q420" s="236" t="e">
        <f>VLOOKUP(O420,国・地域コードリスト!$N$3:$O$209,2,FALSE)</f>
        <v>#N/A</v>
      </c>
      <c r="R420" s="237"/>
      <c r="S420" s="164"/>
      <c r="T420" s="237"/>
      <c r="U420" s="164"/>
    </row>
    <row r="421" spans="2:21" ht="30" hidden="1" customHeight="1">
      <c r="B421" s="234"/>
      <c r="C421" s="235"/>
      <c r="D421" s="234"/>
      <c r="E421" s="235"/>
      <c r="F421" s="236" t="e">
        <f>VLOOKUP(E421,国・地域コードリスト!$L$3:$M$209,2,FALSE)</f>
        <v>#N/A</v>
      </c>
      <c r="G421" s="236" t="e">
        <f>VLOOKUP(E421,国・地域コードリスト!$N$3:$O$209,2,FALSE)</f>
        <v>#N/A</v>
      </c>
      <c r="H421" s="235"/>
      <c r="I421" s="236" t="e">
        <f>VLOOKUP(H421,分野・分科コードリスト!$G$4:$I$49,2,FALSE)</f>
        <v>#N/A</v>
      </c>
      <c r="J421" s="236" t="e">
        <f>VLOOKUP(H421,分野・分科コードリスト!$G$4:$I$49,3,FALSE)</f>
        <v>#N/A</v>
      </c>
      <c r="K421" s="237"/>
      <c r="L421" s="237"/>
      <c r="M421" s="243"/>
      <c r="N421" s="234"/>
      <c r="O421" s="235"/>
      <c r="P421" s="236" t="e">
        <f>VLOOKUP(O421,国・地域コードリスト!$L$3:$M$209,2,FALSE)</f>
        <v>#N/A</v>
      </c>
      <c r="Q421" s="236" t="e">
        <f>VLOOKUP(O421,国・地域コードリスト!$N$3:$O$209,2,FALSE)</f>
        <v>#N/A</v>
      </c>
      <c r="R421" s="237"/>
      <c r="S421" s="164"/>
      <c r="T421" s="237"/>
      <c r="U421" s="164"/>
    </row>
    <row r="422" spans="2:21" ht="30" hidden="1" customHeight="1">
      <c r="B422" s="234"/>
      <c r="C422" s="235"/>
      <c r="D422" s="234"/>
      <c r="E422" s="235"/>
      <c r="F422" s="236" t="e">
        <f>VLOOKUP(E422,国・地域コードリスト!$L$3:$M$209,2,FALSE)</f>
        <v>#N/A</v>
      </c>
      <c r="G422" s="236" t="e">
        <f>VLOOKUP(E422,国・地域コードリスト!$N$3:$O$209,2,FALSE)</f>
        <v>#N/A</v>
      </c>
      <c r="H422" s="235"/>
      <c r="I422" s="236" t="e">
        <f>VLOOKUP(H422,分野・分科コードリスト!$G$4:$I$49,2,FALSE)</f>
        <v>#N/A</v>
      </c>
      <c r="J422" s="236" t="e">
        <f>VLOOKUP(H422,分野・分科コードリスト!$G$4:$I$49,3,FALSE)</f>
        <v>#N/A</v>
      </c>
      <c r="K422" s="237"/>
      <c r="L422" s="237"/>
      <c r="M422" s="243"/>
      <c r="N422" s="234"/>
      <c r="O422" s="235"/>
      <c r="P422" s="236" t="e">
        <f>VLOOKUP(O422,国・地域コードリスト!$L$3:$M$209,2,FALSE)</f>
        <v>#N/A</v>
      </c>
      <c r="Q422" s="236" t="e">
        <f>VLOOKUP(O422,国・地域コードリスト!$N$3:$O$209,2,FALSE)</f>
        <v>#N/A</v>
      </c>
      <c r="R422" s="237"/>
      <c r="S422" s="164"/>
      <c r="T422" s="237"/>
      <c r="U422" s="164"/>
    </row>
    <row r="423" spans="2:21" ht="30" hidden="1" customHeight="1">
      <c r="B423" s="234"/>
      <c r="C423" s="235"/>
      <c r="D423" s="234"/>
      <c r="E423" s="235"/>
      <c r="F423" s="236" t="e">
        <f>VLOOKUP(E423,国・地域コードリスト!$L$3:$M$209,2,FALSE)</f>
        <v>#N/A</v>
      </c>
      <c r="G423" s="236" t="e">
        <f>VLOOKUP(E423,国・地域コードリスト!$N$3:$O$209,2,FALSE)</f>
        <v>#N/A</v>
      </c>
      <c r="H423" s="235"/>
      <c r="I423" s="236" t="e">
        <f>VLOOKUP(H423,分野・分科コードリスト!$G$4:$I$49,2,FALSE)</f>
        <v>#N/A</v>
      </c>
      <c r="J423" s="236" t="e">
        <f>VLOOKUP(H423,分野・分科コードリスト!$G$4:$I$49,3,FALSE)</f>
        <v>#N/A</v>
      </c>
      <c r="K423" s="237"/>
      <c r="L423" s="237"/>
      <c r="M423" s="243"/>
      <c r="N423" s="234"/>
      <c r="O423" s="235"/>
      <c r="P423" s="236" t="e">
        <f>VLOOKUP(O423,国・地域コードリスト!$L$3:$M$209,2,FALSE)</f>
        <v>#N/A</v>
      </c>
      <c r="Q423" s="236" t="e">
        <f>VLOOKUP(O423,国・地域コードリスト!$N$3:$O$209,2,FALSE)</f>
        <v>#N/A</v>
      </c>
      <c r="R423" s="237"/>
      <c r="S423" s="164"/>
      <c r="T423" s="237"/>
      <c r="U423" s="164"/>
    </row>
    <row r="424" spans="2:21" ht="30" hidden="1" customHeight="1">
      <c r="B424" s="234"/>
      <c r="C424" s="235"/>
      <c r="D424" s="234"/>
      <c r="E424" s="235"/>
      <c r="F424" s="236" t="e">
        <f>VLOOKUP(E424,国・地域コードリスト!$L$3:$M$209,2,FALSE)</f>
        <v>#N/A</v>
      </c>
      <c r="G424" s="236" t="e">
        <f>VLOOKUP(E424,国・地域コードリスト!$N$3:$O$209,2,FALSE)</f>
        <v>#N/A</v>
      </c>
      <c r="H424" s="235"/>
      <c r="I424" s="236" t="e">
        <f>VLOOKUP(H424,分野・分科コードリスト!$G$4:$I$49,2,FALSE)</f>
        <v>#N/A</v>
      </c>
      <c r="J424" s="236" t="e">
        <f>VLOOKUP(H424,分野・分科コードリスト!$G$4:$I$49,3,FALSE)</f>
        <v>#N/A</v>
      </c>
      <c r="K424" s="237"/>
      <c r="L424" s="237"/>
      <c r="M424" s="243"/>
      <c r="N424" s="234"/>
      <c r="O424" s="235"/>
      <c r="P424" s="236" t="e">
        <f>VLOOKUP(O424,国・地域コードリスト!$L$3:$M$209,2,FALSE)</f>
        <v>#N/A</v>
      </c>
      <c r="Q424" s="236" t="e">
        <f>VLOOKUP(O424,国・地域コードリスト!$N$3:$O$209,2,FALSE)</f>
        <v>#N/A</v>
      </c>
      <c r="R424" s="237"/>
      <c r="S424" s="164"/>
      <c r="T424" s="237"/>
      <c r="U424" s="164"/>
    </row>
    <row r="425" spans="2:21" ht="30" hidden="1" customHeight="1">
      <c r="B425" s="234"/>
      <c r="C425" s="235"/>
      <c r="D425" s="234"/>
      <c r="E425" s="235"/>
      <c r="F425" s="236" t="e">
        <f>VLOOKUP(E425,国・地域コードリスト!$L$3:$M$209,2,FALSE)</f>
        <v>#N/A</v>
      </c>
      <c r="G425" s="236" t="e">
        <f>VLOOKUP(E425,国・地域コードリスト!$N$3:$O$209,2,FALSE)</f>
        <v>#N/A</v>
      </c>
      <c r="H425" s="235"/>
      <c r="I425" s="236" t="e">
        <f>VLOOKUP(H425,分野・分科コードリスト!$G$4:$I$49,2,FALSE)</f>
        <v>#N/A</v>
      </c>
      <c r="J425" s="236" t="e">
        <f>VLOOKUP(H425,分野・分科コードリスト!$G$4:$I$49,3,FALSE)</f>
        <v>#N/A</v>
      </c>
      <c r="K425" s="237"/>
      <c r="L425" s="237"/>
      <c r="M425" s="243"/>
      <c r="N425" s="234"/>
      <c r="O425" s="235"/>
      <c r="P425" s="236" t="e">
        <f>VLOOKUP(O425,国・地域コードリスト!$L$3:$M$209,2,FALSE)</f>
        <v>#N/A</v>
      </c>
      <c r="Q425" s="236" t="e">
        <f>VLOOKUP(O425,国・地域コードリスト!$N$3:$O$209,2,FALSE)</f>
        <v>#N/A</v>
      </c>
      <c r="R425" s="237"/>
      <c r="S425" s="164"/>
      <c r="T425" s="237"/>
      <c r="U425" s="164"/>
    </row>
    <row r="426" spans="2:21" ht="30" hidden="1" customHeight="1">
      <c r="B426" s="234"/>
      <c r="C426" s="235"/>
      <c r="D426" s="234"/>
      <c r="E426" s="235"/>
      <c r="F426" s="236" t="e">
        <f>VLOOKUP(E426,国・地域コードリスト!$L$3:$M$209,2,FALSE)</f>
        <v>#N/A</v>
      </c>
      <c r="G426" s="236" t="e">
        <f>VLOOKUP(E426,国・地域コードリスト!$N$3:$O$209,2,FALSE)</f>
        <v>#N/A</v>
      </c>
      <c r="H426" s="235"/>
      <c r="I426" s="236" t="e">
        <f>VLOOKUP(H426,分野・分科コードリスト!$G$4:$I$49,2,FALSE)</f>
        <v>#N/A</v>
      </c>
      <c r="J426" s="236" t="e">
        <f>VLOOKUP(H426,分野・分科コードリスト!$G$4:$I$49,3,FALSE)</f>
        <v>#N/A</v>
      </c>
      <c r="K426" s="237"/>
      <c r="L426" s="237"/>
      <c r="M426" s="243"/>
      <c r="N426" s="234"/>
      <c r="O426" s="235"/>
      <c r="P426" s="236" t="e">
        <f>VLOOKUP(O426,国・地域コードリスト!$L$3:$M$209,2,FALSE)</f>
        <v>#N/A</v>
      </c>
      <c r="Q426" s="236" t="e">
        <f>VLOOKUP(O426,国・地域コードリスト!$N$3:$O$209,2,FALSE)</f>
        <v>#N/A</v>
      </c>
      <c r="R426" s="237"/>
      <c r="S426" s="164"/>
      <c r="T426" s="237"/>
      <c r="U426" s="164"/>
    </row>
    <row r="427" spans="2:21" ht="30" hidden="1" customHeight="1">
      <c r="B427" s="234"/>
      <c r="C427" s="235"/>
      <c r="D427" s="234"/>
      <c r="E427" s="235"/>
      <c r="F427" s="236" t="e">
        <f>VLOOKUP(E427,国・地域コードリスト!$L$3:$M$209,2,FALSE)</f>
        <v>#N/A</v>
      </c>
      <c r="G427" s="236" t="e">
        <f>VLOOKUP(E427,国・地域コードリスト!$N$3:$O$209,2,FALSE)</f>
        <v>#N/A</v>
      </c>
      <c r="H427" s="235"/>
      <c r="I427" s="236" t="e">
        <f>VLOOKUP(H427,分野・分科コードリスト!$G$4:$I$49,2,FALSE)</f>
        <v>#N/A</v>
      </c>
      <c r="J427" s="236" t="e">
        <f>VLOOKUP(H427,分野・分科コードリスト!$G$4:$I$49,3,FALSE)</f>
        <v>#N/A</v>
      </c>
      <c r="K427" s="237"/>
      <c r="L427" s="237"/>
      <c r="M427" s="243"/>
      <c r="N427" s="234"/>
      <c r="O427" s="235"/>
      <c r="P427" s="236" t="e">
        <f>VLOOKUP(O427,国・地域コードリスト!$L$3:$M$209,2,FALSE)</f>
        <v>#N/A</v>
      </c>
      <c r="Q427" s="236" t="e">
        <f>VLOOKUP(O427,国・地域コードリスト!$N$3:$O$209,2,FALSE)</f>
        <v>#N/A</v>
      </c>
      <c r="R427" s="237"/>
      <c r="S427" s="164"/>
      <c r="T427" s="237"/>
      <c r="U427" s="164"/>
    </row>
    <row r="428" spans="2:21" ht="30" hidden="1" customHeight="1">
      <c r="B428" s="234"/>
      <c r="C428" s="235"/>
      <c r="D428" s="234"/>
      <c r="E428" s="235"/>
      <c r="F428" s="236" t="e">
        <f>VLOOKUP(E428,国・地域コードリスト!$L$3:$M$209,2,FALSE)</f>
        <v>#N/A</v>
      </c>
      <c r="G428" s="236" t="e">
        <f>VLOOKUP(E428,国・地域コードリスト!$N$3:$O$209,2,FALSE)</f>
        <v>#N/A</v>
      </c>
      <c r="H428" s="235"/>
      <c r="I428" s="236" t="e">
        <f>VLOOKUP(H428,分野・分科コードリスト!$G$4:$I$49,2,FALSE)</f>
        <v>#N/A</v>
      </c>
      <c r="J428" s="236" t="e">
        <f>VLOOKUP(H428,分野・分科コードリスト!$G$4:$I$49,3,FALSE)</f>
        <v>#N/A</v>
      </c>
      <c r="K428" s="237"/>
      <c r="L428" s="237"/>
      <c r="M428" s="243"/>
      <c r="N428" s="234"/>
      <c r="O428" s="235"/>
      <c r="P428" s="236" t="e">
        <f>VLOOKUP(O428,国・地域コードリスト!$L$3:$M$209,2,FALSE)</f>
        <v>#N/A</v>
      </c>
      <c r="Q428" s="236" t="e">
        <f>VLOOKUP(O428,国・地域コードリスト!$N$3:$O$209,2,FALSE)</f>
        <v>#N/A</v>
      </c>
      <c r="R428" s="237"/>
      <c r="S428" s="164"/>
      <c r="T428" s="237"/>
      <c r="U428" s="164"/>
    </row>
    <row r="429" spans="2:21" ht="30" hidden="1" customHeight="1">
      <c r="B429" s="234"/>
      <c r="C429" s="235"/>
      <c r="D429" s="234"/>
      <c r="E429" s="235"/>
      <c r="F429" s="236" t="e">
        <f>VLOOKUP(E429,国・地域コードリスト!$L$3:$M$209,2,FALSE)</f>
        <v>#N/A</v>
      </c>
      <c r="G429" s="236" t="e">
        <f>VLOOKUP(E429,国・地域コードリスト!$N$3:$O$209,2,FALSE)</f>
        <v>#N/A</v>
      </c>
      <c r="H429" s="235"/>
      <c r="I429" s="236" t="e">
        <f>VLOOKUP(H429,分野・分科コードリスト!$G$4:$I$49,2,FALSE)</f>
        <v>#N/A</v>
      </c>
      <c r="J429" s="236" t="e">
        <f>VLOOKUP(H429,分野・分科コードリスト!$G$4:$I$49,3,FALSE)</f>
        <v>#N/A</v>
      </c>
      <c r="K429" s="237"/>
      <c r="L429" s="237"/>
      <c r="M429" s="243"/>
      <c r="N429" s="234"/>
      <c r="O429" s="235"/>
      <c r="P429" s="236" t="e">
        <f>VLOOKUP(O429,国・地域コードリスト!$L$3:$M$209,2,FALSE)</f>
        <v>#N/A</v>
      </c>
      <c r="Q429" s="236" t="e">
        <f>VLOOKUP(O429,国・地域コードリスト!$N$3:$O$209,2,FALSE)</f>
        <v>#N/A</v>
      </c>
      <c r="R429" s="237"/>
      <c r="S429" s="164"/>
      <c r="T429" s="237"/>
      <c r="U429" s="164"/>
    </row>
    <row r="430" spans="2:21" ht="30" hidden="1" customHeight="1">
      <c r="B430" s="234"/>
      <c r="C430" s="235"/>
      <c r="D430" s="234"/>
      <c r="E430" s="235"/>
      <c r="F430" s="236" t="e">
        <f>VLOOKUP(E430,国・地域コードリスト!$L$3:$M$209,2,FALSE)</f>
        <v>#N/A</v>
      </c>
      <c r="G430" s="236" t="e">
        <f>VLOOKUP(E430,国・地域コードリスト!$N$3:$O$209,2,FALSE)</f>
        <v>#N/A</v>
      </c>
      <c r="H430" s="235"/>
      <c r="I430" s="236" t="e">
        <f>VLOOKUP(H430,分野・分科コードリスト!$G$4:$I$49,2,FALSE)</f>
        <v>#N/A</v>
      </c>
      <c r="J430" s="236" t="e">
        <f>VLOOKUP(H430,分野・分科コードリスト!$G$4:$I$49,3,FALSE)</f>
        <v>#N/A</v>
      </c>
      <c r="K430" s="237"/>
      <c r="L430" s="237"/>
      <c r="M430" s="243"/>
      <c r="N430" s="234"/>
      <c r="O430" s="235"/>
      <c r="P430" s="236" t="e">
        <f>VLOOKUP(O430,国・地域コードリスト!$L$3:$M$209,2,FALSE)</f>
        <v>#N/A</v>
      </c>
      <c r="Q430" s="236" t="e">
        <f>VLOOKUP(O430,国・地域コードリスト!$N$3:$O$209,2,FALSE)</f>
        <v>#N/A</v>
      </c>
      <c r="R430" s="237"/>
      <c r="S430" s="164"/>
      <c r="T430" s="237"/>
      <c r="U430" s="164"/>
    </row>
    <row r="431" spans="2:21" ht="30" hidden="1" customHeight="1">
      <c r="B431" s="234"/>
      <c r="C431" s="235"/>
      <c r="D431" s="234"/>
      <c r="E431" s="235"/>
      <c r="F431" s="236" t="e">
        <f>VLOOKUP(E431,国・地域コードリスト!$L$3:$M$209,2,FALSE)</f>
        <v>#N/A</v>
      </c>
      <c r="G431" s="236" t="e">
        <f>VLOOKUP(E431,国・地域コードリスト!$N$3:$O$209,2,FALSE)</f>
        <v>#N/A</v>
      </c>
      <c r="H431" s="235"/>
      <c r="I431" s="236" t="e">
        <f>VLOOKUP(H431,分野・分科コードリスト!$G$4:$I$49,2,FALSE)</f>
        <v>#N/A</v>
      </c>
      <c r="J431" s="236" t="e">
        <f>VLOOKUP(H431,分野・分科コードリスト!$G$4:$I$49,3,FALSE)</f>
        <v>#N/A</v>
      </c>
      <c r="K431" s="237"/>
      <c r="L431" s="237"/>
      <c r="M431" s="243"/>
      <c r="N431" s="234"/>
      <c r="O431" s="235"/>
      <c r="P431" s="236" t="e">
        <f>VLOOKUP(O431,国・地域コードリスト!$L$3:$M$209,2,FALSE)</f>
        <v>#N/A</v>
      </c>
      <c r="Q431" s="236" t="e">
        <f>VLOOKUP(O431,国・地域コードリスト!$N$3:$O$209,2,FALSE)</f>
        <v>#N/A</v>
      </c>
      <c r="R431" s="237"/>
      <c r="S431" s="164"/>
      <c r="T431" s="237"/>
      <c r="U431" s="164"/>
    </row>
    <row r="432" spans="2:21" ht="30" hidden="1" customHeight="1">
      <c r="B432" s="234"/>
      <c r="C432" s="235"/>
      <c r="D432" s="234"/>
      <c r="E432" s="235"/>
      <c r="F432" s="236" t="e">
        <f>VLOOKUP(E432,国・地域コードリスト!$L$3:$M$209,2,FALSE)</f>
        <v>#N/A</v>
      </c>
      <c r="G432" s="236" t="e">
        <f>VLOOKUP(E432,国・地域コードリスト!$N$3:$O$209,2,FALSE)</f>
        <v>#N/A</v>
      </c>
      <c r="H432" s="235"/>
      <c r="I432" s="236" t="e">
        <f>VLOOKUP(H432,分野・分科コードリスト!$G$4:$I$49,2,FALSE)</f>
        <v>#N/A</v>
      </c>
      <c r="J432" s="236" t="e">
        <f>VLOOKUP(H432,分野・分科コードリスト!$G$4:$I$49,3,FALSE)</f>
        <v>#N/A</v>
      </c>
      <c r="K432" s="237"/>
      <c r="L432" s="237"/>
      <c r="M432" s="243"/>
      <c r="N432" s="234"/>
      <c r="O432" s="235"/>
      <c r="P432" s="236" t="e">
        <f>VLOOKUP(O432,国・地域コードリスト!$L$3:$M$209,2,FALSE)</f>
        <v>#N/A</v>
      </c>
      <c r="Q432" s="236" t="e">
        <f>VLOOKUP(O432,国・地域コードリスト!$N$3:$O$209,2,FALSE)</f>
        <v>#N/A</v>
      </c>
      <c r="R432" s="237"/>
      <c r="S432" s="164"/>
      <c r="T432" s="237"/>
      <c r="U432" s="164"/>
    </row>
    <row r="433" spans="2:21" ht="30" hidden="1" customHeight="1">
      <c r="B433" s="234"/>
      <c r="C433" s="235"/>
      <c r="D433" s="234"/>
      <c r="E433" s="235"/>
      <c r="F433" s="236" t="e">
        <f>VLOOKUP(E433,国・地域コードリスト!$L$3:$M$209,2,FALSE)</f>
        <v>#N/A</v>
      </c>
      <c r="G433" s="236" t="e">
        <f>VLOOKUP(E433,国・地域コードリスト!$N$3:$O$209,2,FALSE)</f>
        <v>#N/A</v>
      </c>
      <c r="H433" s="235"/>
      <c r="I433" s="236" t="e">
        <f>VLOOKUP(H433,分野・分科コードリスト!$G$4:$I$49,2,FALSE)</f>
        <v>#N/A</v>
      </c>
      <c r="J433" s="236" t="e">
        <f>VLOOKUP(H433,分野・分科コードリスト!$G$4:$I$49,3,FALSE)</f>
        <v>#N/A</v>
      </c>
      <c r="K433" s="237"/>
      <c r="L433" s="237"/>
      <c r="M433" s="243"/>
      <c r="N433" s="234"/>
      <c r="O433" s="235"/>
      <c r="P433" s="236" t="e">
        <f>VLOOKUP(O433,国・地域コードリスト!$L$3:$M$209,2,FALSE)</f>
        <v>#N/A</v>
      </c>
      <c r="Q433" s="236" t="e">
        <f>VLOOKUP(O433,国・地域コードリスト!$N$3:$O$209,2,FALSE)</f>
        <v>#N/A</v>
      </c>
      <c r="R433" s="237"/>
      <c r="S433" s="164"/>
      <c r="T433" s="237"/>
      <c r="U433" s="164"/>
    </row>
    <row r="434" spans="2:21" ht="30" hidden="1" customHeight="1">
      <c r="B434" s="234"/>
      <c r="C434" s="235"/>
      <c r="D434" s="234"/>
      <c r="E434" s="235"/>
      <c r="F434" s="236" t="e">
        <f>VLOOKUP(E434,国・地域コードリスト!$L$3:$M$209,2,FALSE)</f>
        <v>#N/A</v>
      </c>
      <c r="G434" s="236" t="e">
        <f>VLOOKUP(E434,国・地域コードリスト!$N$3:$O$209,2,FALSE)</f>
        <v>#N/A</v>
      </c>
      <c r="H434" s="235"/>
      <c r="I434" s="236" t="e">
        <f>VLOOKUP(H434,分野・分科コードリスト!$G$4:$I$49,2,FALSE)</f>
        <v>#N/A</v>
      </c>
      <c r="J434" s="236" t="e">
        <f>VLOOKUP(H434,分野・分科コードリスト!$G$4:$I$49,3,FALSE)</f>
        <v>#N/A</v>
      </c>
      <c r="K434" s="237"/>
      <c r="L434" s="237"/>
      <c r="M434" s="243"/>
      <c r="N434" s="234"/>
      <c r="O434" s="235"/>
      <c r="P434" s="236" t="e">
        <f>VLOOKUP(O434,国・地域コードリスト!$L$3:$M$209,2,FALSE)</f>
        <v>#N/A</v>
      </c>
      <c r="Q434" s="236" t="e">
        <f>VLOOKUP(O434,国・地域コードリスト!$N$3:$O$209,2,FALSE)</f>
        <v>#N/A</v>
      </c>
      <c r="R434" s="237"/>
      <c r="S434" s="164"/>
      <c r="T434" s="237"/>
      <c r="U434" s="164"/>
    </row>
    <row r="435" spans="2:21" ht="30" hidden="1" customHeight="1">
      <c r="B435" s="234"/>
      <c r="C435" s="235"/>
      <c r="D435" s="234"/>
      <c r="E435" s="235"/>
      <c r="F435" s="236" t="e">
        <f>VLOOKUP(E435,国・地域コードリスト!$L$3:$M$209,2,FALSE)</f>
        <v>#N/A</v>
      </c>
      <c r="G435" s="236" t="e">
        <f>VLOOKUP(E435,国・地域コードリスト!$N$3:$O$209,2,FALSE)</f>
        <v>#N/A</v>
      </c>
      <c r="H435" s="235"/>
      <c r="I435" s="236" t="e">
        <f>VLOOKUP(H435,分野・分科コードリスト!$G$4:$I$49,2,FALSE)</f>
        <v>#N/A</v>
      </c>
      <c r="J435" s="236" t="e">
        <f>VLOOKUP(H435,分野・分科コードリスト!$G$4:$I$49,3,FALSE)</f>
        <v>#N/A</v>
      </c>
      <c r="K435" s="237"/>
      <c r="L435" s="237"/>
      <c r="M435" s="243"/>
      <c r="N435" s="234"/>
      <c r="O435" s="235"/>
      <c r="P435" s="236" t="e">
        <f>VLOOKUP(O435,国・地域コードリスト!$L$3:$M$209,2,FALSE)</f>
        <v>#N/A</v>
      </c>
      <c r="Q435" s="236" t="e">
        <f>VLOOKUP(O435,国・地域コードリスト!$N$3:$O$209,2,FALSE)</f>
        <v>#N/A</v>
      </c>
      <c r="R435" s="237"/>
      <c r="S435" s="164"/>
      <c r="T435" s="237"/>
      <c r="U435" s="164"/>
    </row>
    <row r="436" spans="2:21" ht="30" hidden="1" customHeight="1">
      <c r="B436" s="234"/>
      <c r="C436" s="235"/>
      <c r="D436" s="234"/>
      <c r="E436" s="235"/>
      <c r="F436" s="236" t="e">
        <f>VLOOKUP(E436,国・地域コードリスト!$L$3:$M$209,2,FALSE)</f>
        <v>#N/A</v>
      </c>
      <c r="G436" s="236" t="e">
        <f>VLOOKUP(E436,国・地域コードリスト!$N$3:$O$209,2,FALSE)</f>
        <v>#N/A</v>
      </c>
      <c r="H436" s="235"/>
      <c r="I436" s="236" t="e">
        <f>VLOOKUP(H436,分野・分科コードリスト!$G$4:$I$49,2,FALSE)</f>
        <v>#N/A</v>
      </c>
      <c r="J436" s="236" t="e">
        <f>VLOOKUP(H436,分野・分科コードリスト!$G$4:$I$49,3,FALSE)</f>
        <v>#N/A</v>
      </c>
      <c r="K436" s="237"/>
      <c r="L436" s="237"/>
      <c r="M436" s="243"/>
      <c r="N436" s="234"/>
      <c r="O436" s="235"/>
      <c r="P436" s="236" t="e">
        <f>VLOOKUP(O436,国・地域コードリスト!$L$3:$M$209,2,FALSE)</f>
        <v>#N/A</v>
      </c>
      <c r="Q436" s="236" t="e">
        <f>VLOOKUP(O436,国・地域コードリスト!$N$3:$O$209,2,FALSE)</f>
        <v>#N/A</v>
      </c>
      <c r="R436" s="237"/>
      <c r="S436" s="164"/>
      <c r="T436" s="237"/>
      <c r="U436" s="164"/>
    </row>
    <row r="437" spans="2:21" ht="30" hidden="1" customHeight="1">
      <c r="B437" s="234"/>
      <c r="C437" s="235"/>
      <c r="D437" s="234"/>
      <c r="E437" s="235"/>
      <c r="F437" s="236" t="e">
        <f>VLOOKUP(E437,国・地域コードリスト!$L$3:$M$209,2,FALSE)</f>
        <v>#N/A</v>
      </c>
      <c r="G437" s="236" t="e">
        <f>VLOOKUP(E437,国・地域コードリスト!$N$3:$O$209,2,FALSE)</f>
        <v>#N/A</v>
      </c>
      <c r="H437" s="235"/>
      <c r="I437" s="236" t="e">
        <f>VLOOKUP(H437,分野・分科コードリスト!$G$4:$I$49,2,FALSE)</f>
        <v>#N/A</v>
      </c>
      <c r="J437" s="236" t="e">
        <f>VLOOKUP(H437,分野・分科コードリスト!$G$4:$I$49,3,FALSE)</f>
        <v>#N/A</v>
      </c>
      <c r="K437" s="237"/>
      <c r="L437" s="237"/>
      <c r="M437" s="243"/>
      <c r="N437" s="234"/>
      <c r="O437" s="235"/>
      <c r="P437" s="236" t="e">
        <f>VLOOKUP(O437,国・地域コードリスト!$L$3:$M$209,2,FALSE)</f>
        <v>#N/A</v>
      </c>
      <c r="Q437" s="236" t="e">
        <f>VLOOKUP(O437,国・地域コードリスト!$N$3:$O$209,2,FALSE)</f>
        <v>#N/A</v>
      </c>
      <c r="R437" s="237"/>
      <c r="S437" s="164"/>
      <c r="T437" s="237"/>
      <c r="U437" s="164"/>
    </row>
    <row r="438" spans="2:21" ht="30" hidden="1" customHeight="1">
      <c r="B438" s="234"/>
      <c r="C438" s="235"/>
      <c r="D438" s="234"/>
      <c r="E438" s="235"/>
      <c r="F438" s="236" t="e">
        <f>VLOOKUP(E438,国・地域コードリスト!$L$3:$M$209,2,FALSE)</f>
        <v>#N/A</v>
      </c>
      <c r="G438" s="236" t="e">
        <f>VLOOKUP(E438,国・地域コードリスト!$N$3:$O$209,2,FALSE)</f>
        <v>#N/A</v>
      </c>
      <c r="H438" s="235"/>
      <c r="I438" s="236" t="e">
        <f>VLOOKUP(H438,分野・分科コードリスト!$G$4:$I$49,2,FALSE)</f>
        <v>#N/A</v>
      </c>
      <c r="J438" s="236" t="e">
        <f>VLOOKUP(H438,分野・分科コードリスト!$G$4:$I$49,3,FALSE)</f>
        <v>#N/A</v>
      </c>
      <c r="K438" s="237"/>
      <c r="L438" s="237"/>
      <c r="M438" s="243"/>
      <c r="N438" s="234"/>
      <c r="O438" s="235"/>
      <c r="P438" s="236" t="e">
        <f>VLOOKUP(O438,国・地域コードリスト!$L$3:$M$209,2,FALSE)</f>
        <v>#N/A</v>
      </c>
      <c r="Q438" s="236" t="e">
        <f>VLOOKUP(O438,国・地域コードリスト!$N$3:$O$209,2,FALSE)</f>
        <v>#N/A</v>
      </c>
      <c r="R438" s="237"/>
      <c r="S438" s="164"/>
      <c r="T438" s="237"/>
      <c r="U438" s="164"/>
    </row>
    <row r="439" spans="2:21" ht="30" hidden="1" customHeight="1">
      <c r="B439" s="234"/>
      <c r="C439" s="235"/>
      <c r="D439" s="234"/>
      <c r="E439" s="235"/>
      <c r="F439" s="236" t="e">
        <f>VLOOKUP(E439,国・地域コードリスト!$L$3:$M$209,2,FALSE)</f>
        <v>#N/A</v>
      </c>
      <c r="G439" s="236" t="e">
        <f>VLOOKUP(E439,国・地域コードリスト!$N$3:$O$209,2,FALSE)</f>
        <v>#N/A</v>
      </c>
      <c r="H439" s="235"/>
      <c r="I439" s="236" t="e">
        <f>VLOOKUP(H439,分野・分科コードリスト!$G$4:$I$49,2,FALSE)</f>
        <v>#N/A</v>
      </c>
      <c r="J439" s="236" t="e">
        <f>VLOOKUP(H439,分野・分科コードリスト!$G$4:$I$49,3,FALSE)</f>
        <v>#N/A</v>
      </c>
      <c r="K439" s="237"/>
      <c r="L439" s="237"/>
      <c r="M439" s="243"/>
      <c r="N439" s="234"/>
      <c r="O439" s="235"/>
      <c r="P439" s="236" t="e">
        <f>VLOOKUP(O439,国・地域コードリスト!$L$3:$M$209,2,FALSE)</f>
        <v>#N/A</v>
      </c>
      <c r="Q439" s="236" t="e">
        <f>VLOOKUP(O439,国・地域コードリスト!$N$3:$O$209,2,FALSE)</f>
        <v>#N/A</v>
      </c>
      <c r="R439" s="237"/>
      <c r="S439" s="164"/>
      <c r="T439" s="237"/>
      <c r="U439" s="164"/>
    </row>
    <row r="440" spans="2:21" ht="30" hidden="1" customHeight="1">
      <c r="B440" s="234"/>
      <c r="C440" s="235"/>
      <c r="D440" s="234"/>
      <c r="E440" s="235"/>
      <c r="F440" s="236" t="e">
        <f>VLOOKUP(E440,国・地域コードリスト!$L$3:$M$209,2,FALSE)</f>
        <v>#N/A</v>
      </c>
      <c r="G440" s="236" t="e">
        <f>VLOOKUP(E440,国・地域コードリスト!$N$3:$O$209,2,FALSE)</f>
        <v>#N/A</v>
      </c>
      <c r="H440" s="235"/>
      <c r="I440" s="236" t="e">
        <f>VLOOKUP(H440,分野・分科コードリスト!$G$4:$I$49,2,FALSE)</f>
        <v>#N/A</v>
      </c>
      <c r="J440" s="236" t="e">
        <f>VLOOKUP(H440,分野・分科コードリスト!$G$4:$I$49,3,FALSE)</f>
        <v>#N/A</v>
      </c>
      <c r="K440" s="237"/>
      <c r="L440" s="237"/>
      <c r="M440" s="243"/>
      <c r="N440" s="234"/>
      <c r="O440" s="235"/>
      <c r="P440" s="236" t="e">
        <f>VLOOKUP(O440,国・地域コードリスト!$L$3:$M$209,2,FALSE)</f>
        <v>#N/A</v>
      </c>
      <c r="Q440" s="236" t="e">
        <f>VLOOKUP(O440,国・地域コードリスト!$N$3:$O$209,2,FALSE)</f>
        <v>#N/A</v>
      </c>
      <c r="R440" s="237"/>
      <c r="S440" s="164"/>
      <c r="T440" s="237"/>
      <c r="U440" s="164"/>
    </row>
    <row r="441" spans="2:21" ht="30" hidden="1" customHeight="1">
      <c r="B441" s="234"/>
      <c r="C441" s="235"/>
      <c r="D441" s="234"/>
      <c r="E441" s="235"/>
      <c r="F441" s="236" t="e">
        <f>VLOOKUP(E441,国・地域コードリスト!$L$3:$M$209,2,FALSE)</f>
        <v>#N/A</v>
      </c>
      <c r="G441" s="236" t="e">
        <f>VLOOKUP(E441,国・地域コードリスト!$N$3:$O$209,2,FALSE)</f>
        <v>#N/A</v>
      </c>
      <c r="H441" s="235"/>
      <c r="I441" s="236" t="e">
        <f>VLOOKUP(H441,分野・分科コードリスト!$G$4:$I$49,2,FALSE)</f>
        <v>#N/A</v>
      </c>
      <c r="J441" s="236" t="e">
        <f>VLOOKUP(H441,分野・分科コードリスト!$G$4:$I$49,3,FALSE)</f>
        <v>#N/A</v>
      </c>
      <c r="K441" s="237"/>
      <c r="L441" s="237"/>
      <c r="M441" s="243"/>
      <c r="N441" s="234"/>
      <c r="O441" s="235"/>
      <c r="P441" s="236" t="e">
        <f>VLOOKUP(O441,国・地域コードリスト!$L$3:$M$209,2,FALSE)</f>
        <v>#N/A</v>
      </c>
      <c r="Q441" s="236" t="e">
        <f>VLOOKUP(O441,国・地域コードリスト!$N$3:$O$209,2,FALSE)</f>
        <v>#N/A</v>
      </c>
      <c r="R441" s="237"/>
      <c r="S441" s="164"/>
      <c r="T441" s="237"/>
      <c r="U441" s="164"/>
    </row>
    <row r="442" spans="2:21" ht="30" hidden="1" customHeight="1">
      <c r="B442" s="234"/>
      <c r="C442" s="235"/>
      <c r="D442" s="234"/>
      <c r="E442" s="235"/>
      <c r="F442" s="236" t="e">
        <f>VLOOKUP(E442,国・地域コードリスト!$L$3:$M$209,2,FALSE)</f>
        <v>#N/A</v>
      </c>
      <c r="G442" s="236" t="e">
        <f>VLOOKUP(E442,国・地域コードリスト!$N$3:$O$209,2,FALSE)</f>
        <v>#N/A</v>
      </c>
      <c r="H442" s="235"/>
      <c r="I442" s="236" t="e">
        <f>VLOOKUP(H442,分野・分科コードリスト!$G$4:$I$49,2,FALSE)</f>
        <v>#N/A</v>
      </c>
      <c r="J442" s="236" t="e">
        <f>VLOOKUP(H442,分野・分科コードリスト!$G$4:$I$49,3,FALSE)</f>
        <v>#N/A</v>
      </c>
      <c r="K442" s="237"/>
      <c r="L442" s="237"/>
      <c r="M442" s="243"/>
      <c r="N442" s="234"/>
      <c r="O442" s="235"/>
      <c r="P442" s="236" t="e">
        <f>VLOOKUP(O442,国・地域コードリスト!$L$3:$M$209,2,FALSE)</f>
        <v>#N/A</v>
      </c>
      <c r="Q442" s="236" t="e">
        <f>VLOOKUP(O442,国・地域コードリスト!$N$3:$O$209,2,FALSE)</f>
        <v>#N/A</v>
      </c>
      <c r="R442" s="237"/>
      <c r="S442" s="164"/>
      <c r="T442" s="237"/>
      <c r="U442" s="164"/>
    </row>
    <row r="443" spans="2:21" ht="30" hidden="1" customHeight="1">
      <c r="B443" s="234"/>
      <c r="C443" s="235"/>
      <c r="D443" s="234"/>
      <c r="E443" s="235"/>
      <c r="F443" s="236" t="e">
        <f>VLOOKUP(E443,国・地域コードリスト!$L$3:$M$209,2,FALSE)</f>
        <v>#N/A</v>
      </c>
      <c r="G443" s="236" t="e">
        <f>VLOOKUP(E443,国・地域コードリスト!$N$3:$O$209,2,FALSE)</f>
        <v>#N/A</v>
      </c>
      <c r="H443" s="235"/>
      <c r="I443" s="236" t="e">
        <f>VLOOKUP(H443,分野・分科コードリスト!$G$4:$I$49,2,FALSE)</f>
        <v>#N/A</v>
      </c>
      <c r="J443" s="236" t="e">
        <f>VLOOKUP(H443,分野・分科コードリスト!$G$4:$I$49,3,FALSE)</f>
        <v>#N/A</v>
      </c>
      <c r="K443" s="237"/>
      <c r="L443" s="237"/>
      <c r="M443" s="243"/>
      <c r="N443" s="234"/>
      <c r="O443" s="235"/>
      <c r="P443" s="236" t="e">
        <f>VLOOKUP(O443,国・地域コードリスト!$L$3:$M$209,2,FALSE)</f>
        <v>#N/A</v>
      </c>
      <c r="Q443" s="236" t="e">
        <f>VLOOKUP(O443,国・地域コードリスト!$N$3:$O$209,2,FALSE)</f>
        <v>#N/A</v>
      </c>
      <c r="R443" s="237"/>
      <c r="S443" s="164"/>
      <c r="T443" s="237"/>
      <c r="U443" s="164"/>
    </row>
    <row r="444" spans="2:21" ht="30" hidden="1" customHeight="1">
      <c r="B444" s="234"/>
      <c r="C444" s="235"/>
      <c r="D444" s="234"/>
      <c r="E444" s="235"/>
      <c r="F444" s="236" t="e">
        <f>VLOOKUP(E444,国・地域コードリスト!$L$3:$M$209,2,FALSE)</f>
        <v>#N/A</v>
      </c>
      <c r="G444" s="236" t="e">
        <f>VLOOKUP(E444,国・地域コードリスト!$N$3:$O$209,2,FALSE)</f>
        <v>#N/A</v>
      </c>
      <c r="H444" s="235"/>
      <c r="I444" s="236" t="e">
        <f>VLOOKUP(H444,分野・分科コードリスト!$G$4:$I$49,2,FALSE)</f>
        <v>#N/A</v>
      </c>
      <c r="J444" s="236" t="e">
        <f>VLOOKUP(H444,分野・分科コードリスト!$G$4:$I$49,3,FALSE)</f>
        <v>#N/A</v>
      </c>
      <c r="K444" s="237"/>
      <c r="L444" s="237"/>
      <c r="M444" s="243"/>
      <c r="N444" s="234"/>
      <c r="O444" s="235"/>
      <c r="P444" s="236" t="e">
        <f>VLOOKUP(O444,国・地域コードリスト!$L$3:$M$209,2,FALSE)</f>
        <v>#N/A</v>
      </c>
      <c r="Q444" s="236" t="e">
        <f>VLOOKUP(O444,国・地域コードリスト!$N$3:$O$209,2,FALSE)</f>
        <v>#N/A</v>
      </c>
      <c r="R444" s="237"/>
      <c r="S444" s="164"/>
      <c r="T444" s="237"/>
      <c r="U444" s="164"/>
    </row>
    <row r="445" spans="2:21" ht="30" hidden="1" customHeight="1">
      <c r="B445" s="234"/>
      <c r="C445" s="235"/>
      <c r="D445" s="234"/>
      <c r="E445" s="235"/>
      <c r="F445" s="236" t="e">
        <f>VLOOKUP(E445,国・地域コードリスト!$L$3:$M$209,2,FALSE)</f>
        <v>#N/A</v>
      </c>
      <c r="G445" s="236" t="e">
        <f>VLOOKUP(E445,国・地域コードリスト!$N$3:$O$209,2,FALSE)</f>
        <v>#N/A</v>
      </c>
      <c r="H445" s="235"/>
      <c r="I445" s="236" t="e">
        <f>VLOOKUP(H445,分野・分科コードリスト!$G$4:$I$49,2,FALSE)</f>
        <v>#N/A</v>
      </c>
      <c r="J445" s="236" t="e">
        <f>VLOOKUP(H445,分野・分科コードリスト!$G$4:$I$49,3,FALSE)</f>
        <v>#N/A</v>
      </c>
      <c r="K445" s="237"/>
      <c r="L445" s="237"/>
      <c r="M445" s="243"/>
      <c r="N445" s="234"/>
      <c r="O445" s="235"/>
      <c r="P445" s="236" t="e">
        <f>VLOOKUP(O445,国・地域コードリスト!$L$3:$M$209,2,FALSE)</f>
        <v>#N/A</v>
      </c>
      <c r="Q445" s="236" t="e">
        <f>VLOOKUP(O445,国・地域コードリスト!$N$3:$O$209,2,FALSE)</f>
        <v>#N/A</v>
      </c>
      <c r="R445" s="237"/>
      <c r="S445" s="164"/>
      <c r="T445" s="237"/>
      <c r="U445" s="164"/>
    </row>
    <row r="446" spans="2:21" ht="30" hidden="1" customHeight="1">
      <c r="B446" s="234"/>
      <c r="C446" s="235"/>
      <c r="D446" s="234"/>
      <c r="E446" s="235"/>
      <c r="F446" s="236" t="e">
        <f>VLOOKUP(E446,国・地域コードリスト!$L$3:$M$209,2,FALSE)</f>
        <v>#N/A</v>
      </c>
      <c r="G446" s="236" t="e">
        <f>VLOOKUP(E446,国・地域コードリスト!$N$3:$O$209,2,FALSE)</f>
        <v>#N/A</v>
      </c>
      <c r="H446" s="235"/>
      <c r="I446" s="236" t="e">
        <f>VLOOKUP(H446,分野・分科コードリスト!$G$4:$I$49,2,FALSE)</f>
        <v>#N/A</v>
      </c>
      <c r="J446" s="236" t="e">
        <f>VLOOKUP(H446,分野・分科コードリスト!$G$4:$I$49,3,FALSE)</f>
        <v>#N/A</v>
      </c>
      <c r="K446" s="237"/>
      <c r="L446" s="237"/>
      <c r="M446" s="243"/>
      <c r="N446" s="234"/>
      <c r="O446" s="235"/>
      <c r="P446" s="236" t="e">
        <f>VLOOKUP(O446,国・地域コードリスト!$L$3:$M$209,2,FALSE)</f>
        <v>#N/A</v>
      </c>
      <c r="Q446" s="236" t="e">
        <f>VLOOKUP(O446,国・地域コードリスト!$N$3:$O$209,2,FALSE)</f>
        <v>#N/A</v>
      </c>
      <c r="R446" s="237"/>
      <c r="S446" s="164"/>
      <c r="T446" s="237"/>
      <c r="U446" s="164"/>
    </row>
    <row r="447" spans="2:21" ht="30" hidden="1" customHeight="1">
      <c r="B447" s="234"/>
      <c r="C447" s="235"/>
      <c r="D447" s="234"/>
      <c r="E447" s="235"/>
      <c r="F447" s="236" t="e">
        <f>VLOOKUP(E447,国・地域コードリスト!$L$3:$M$209,2,FALSE)</f>
        <v>#N/A</v>
      </c>
      <c r="G447" s="236" t="e">
        <f>VLOOKUP(E447,国・地域コードリスト!$N$3:$O$209,2,FALSE)</f>
        <v>#N/A</v>
      </c>
      <c r="H447" s="235"/>
      <c r="I447" s="236" t="e">
        <f>VLOOKUP(H447,分野・分科コードリスト!$G$4:$I$49,2,FALSE)</f>
        <v>#N/A</v>
      </c>
      <c r="J447" s="236" t="e">
        <f>VLOOKUP(H447,分野・分科コードリスト!$G$4:$I$49,3,FALSE)</f>
        <v>#N/A</v>
      </c>
      <c r="K447" s="237"/>
      <c r="L447" s="237"/>
      <c r="M447" s="243"/>
      <c r="N447" s="234"/>
      <c r="O447" s="235"/>
      <c r="P447" s="236" t="e">
        <f>VLOOKUP(O447,国・地域コードリスト!$L$3:$M$209,2,FALSE)</f>
        <v>#N/A</v>
      </c>
      <c r="Q447" s="236" t="e">
        <f>VLOOKUP(O447,国・地域コードリスト!$N$3:$O$209,2,FALSE)</f>
        <v>#N/A</v>
      </c>
      <c r="R447" s="237"/>
      <c r="S447" s="164"/>
      <c r="T447" s="237"/>
      <c r="U447" s="164"/>
    </row>
    <row r="448" spans="2:21" ht="30" hidden="1" customHeight="1">
      <c r="B448" s="234"/>
      <c r="C448" s="235"/>
      <c r="D448" s="234"/>
      <c r="E448" s="235"/>
      <c r="F448" s="236" t="e">
        <f>VLOOKUP(E448,国・地域コードリスト!$L$3:$M$209,2,FALSE)</f>
        <v>#N/A</v>
      </c>
      <c r="G448" s="236" t="e">
        <f>VLOOKUP(E448,国・地域コードリスト!$N$3:$O$209,2,FALSE)</f>
        <v>#N/A</v>
      </c>
      <c r="H448" s="235"/>
      <c r="I448" s="236" t="e">
        <f>VLOOKUP(H448,分野・分科コードリスト!$G$4:$I$49,2,FALSE)</f>
        <v>#N/A</v>
      </c>
      <c r="J448" s="236" t="e">
        <f>VLOOKUP(H448,分野・分科コードリスト!$G$4:$I$49,3,FALSE)</f>
        <v>#N/A</v>
      </c>
      <c r="K448" s="237"/>
      <c r="L448" s="237"/>
      <c r="M448" s="243"/>
      <c r="N448" s="234"/>
      <c r="O448" s="235"/>
      <c r="P448" s="236" t="e">
        <f>VLOOKUP(O448,国・地域コードリスト!$L$3:$M$209,2,FALSE)</f>
        <v>#N/A</v>
      </c>
      <c r="Q448" s="236" t="e">
        <f>VLOOKUP(O448,国・地域コードリスト!$N$3:$O$209,2,FALSE)</f>
        <v>#N/A</v>
      </c>
      <c r="R448" s="237"/>
      <c r="S448" s="164"/>
      <c r="T448" s="237"/>
      <c r="U448" s="164"/>
    </row>
    <row r="449" spans="2:21" ht="30" hidden="1" customHeight="1">
      <c r="B449" s="234"/>
      <c r="C449" s="235"/>
      <c r="D449" s="234"/>
      <c r="E449" s="235"/>
      <c r="F449" s="236" t="e">
        <f>VLOOKUP(E449,国・地域コードリスト!$L$3:$M$209,2,FALSE)</f>
        <v>#N/A</v>
      </c>
      <c r="G449" s="236" t="e">
        <f>VLOOKUP(E449,国・地域コードリスト!$N$3:$O$209,2,FALSE)</f>
        <v>#N/A</v>
      </c>
      <c r="H449" s="235"/>
      <c r="I449" s="236" t="e">
        <f>VLOOKUP(H449,分野・分科コードリスト!$G$4:$I$49,2,FALSE)</f>
        <v>#N/A</v>
      </c>
      <c r="J449" s="236" t="e">
        <f>VLOOKUP(H449,分野・分科コードリスト!$G$4:$I$49,3,FALSE)</f>
        <v>#N/A</v>
      </c>
      <c r="K449" s="237"/>
      <c r="L449" s="237"/>
      <c r="M449" s="243"/>
      <c r="N449" s="234"/>
      <c r="O449" s="235"/>
      <c r="P449" s="236" t="e">
        <f>VLOOKUP(O449,国・地域コードリスト!$L$3:$M$209,2,FALSE)</f>
        <v>#N/A</v>
      </c>
      <c r="Q449" s="236" t="e">
        <f>VLOOKUP(O449,国・地域コードリスト!$N$3:$O$209,2,FALSE)</f>
        <v>#N/A</v>
      </c>
      <c r="R449" s="237"/>
      <c r="S449" s="164"/>
      <c r="T449" s="237"/>
      <c r="U449" s="164"/>
    </row>
    <row r="450" spans="2:21" ht="30" hidden="1" customHeight="1">
      <c r="B450" s="234"/>
      <c r="C450" s="235"/>
      <c r="D450" s="234"/>
      <c r="E450" s="235"/>
      <c r="F450" s="236" t="e">
        <f>VLOOKUP(E450,国・地域コードリスト!$L$3:$M$209,2,FALSE)</f>
        <v>#N/A</v>
      </c>
      <c r="G450" s="236" t="e">
        <f>VLOOKUP(E450,国・地域コードリスト!$N$3:$O$209,2,FALSE)</f>
        <v>#N/A</v>
      </c>
      <c r="H450" s="235"/>
      <c r="I450" s="236" t="e">
        <f>VLOOKUP(H450,分野・分科コードリスト!$G$4:$I$49,2,FALSE)</f>
        <v>#N/A</v>
      </c>
      <c r="J450" s="236" t="e">
        <f>VLOOKUP(H450,分野・分科コードリスト!$G$4:$I$49,3,FALSE)</f>
        <v>#N/A</v>
      </c>
      <c r="K450" s="237"/>
      <c r="L450" s="237"/>
      <c r="M450" s="243"/>
      <c r="N450" s="234"/>
      <c r="O450" s="235"/>
      <c r="P450" s="236" t="e">
        <f>VLOOKUP(O450,国・地域コードリスト!$L$3:$M$209,2,FALSE)</f>
        <v>#N/A</v>
      </c>
      <c r="Q450" s="236" t="e">
        <f>VLOOKUP(O450,国・地域コードリスト!$N$3:$O$209,2,FALSE)</f>
        <v>#N/A</v>
      </c>
      <c r="R450" s="237"/>
      <c r="S450" s="164"/>
      <c r="T450" s="237"/>
      <c r="U450" s="164"/>
    </row>
    <row r="451" spans="2:21" ht="30" hidden="1" customHeight="1">
      <c r="B451" s="234"/>
      <c r="C451" s="235"/>
      <c r="D451" s="234"/>
      <c r="E451" s="235"/>
      <c r="F451" s="236" t="e">
        <f>VLOOKUP(E451,国・地域コードリスト!$L$3:$M$209,2,FALSE)</f>
        <v>#N/A</v>
      </c>
      <c r="G451" s="236" t="e">
        <f>VLOOKUP(E451,国・地域コードリスト!$N$3:$O$209,2,FALSE)</f>
        <v>#N/A</v>
      </c>
      <c r="H451" s="235"/>
      <c r="I451" s="236" t="e">
        <f>VLOOKUP(H451,分野・分科コードリスト!$G$4:$I$49,2,FALSE)</f>
        <v>#N/A</v>
      </c>
      <c r="J451" s="236" t="e">
        <f>VLOOKUP(H451,分野・分科コードリスト!$G$4:$I$49,3,FALSE)</f>
        <v>#N/A</v>
      </c>
      <c r="K451" s="237"/>
      <c r="L451" s="237"/>
      <c r="M451" s="243"/>
      <c r="N451" s="234"/>
      <c r="O451" s="235"/>
      <c r="P451" s="236" t="e">
        <f>VLOOKUP(O451,国・地域コードリスト!$L$3:$M$209,2,FALSE)</f>
        <v>#N/A</v>
      </c>
      <c r="Q451" s="236" t="e">
        <f>VLOOKUP(O451,国・地域コードリスト!$N$3:$O$209,2,FALSE)</f>
        <v>#N/A</v>
      </c>
      <c r="R451" s="237"/>
      <c r="S451" s="164"/>
      <c r="T451" s="237"/>
      <c r="U451" s="164"/>
    </row>
    <row r="452" spans="2:21" ht="30" hidden="1" customHeight="1">
      <c r="B452" s="234"/>
      <c r="C452" s="235"/>
      <c r="D452" s="234"/>
      <c r="E452" s="235"/>
      <c r="F452" s="236" t="e">
        <f>VLOOKUP(E452,国・地域コードリスト!$L$3:$M$209,2,FALSE)</f>
        <v>#N/A</v>
      </c>
      <c r="G452" s="236" t="e">
        <f>VLOOKUP(E452,国・地域コードリスト!$N$3:$O$209,2,FALSE)</f>
        <v>#N/A</v>
      </c>
      <c r="H452" s="235"/>
      <c r="I452" s="236" t="e">
        <f>VLOOKUP(H452,分野・分科コードリスト!$G$4:$I$49,2,FALSE)</f>
        <v>#N/A</v>
      </c>
      <c r="J452" s="236" t="e">
        <f>VLOOKUP(H452,分野・分科コードリスト!$G$4:$I$49,3,FALSE)</f>
        <v>#N/A</v>
      </c>
      <c r="K452" s="237"/>
      <c r="L452" s="237"/>
      <c r="M452" s="243"/>
      <c r="N452" s="234"/>
      <c r="O452" s="235"/>
      <c r="P452" s="236" t="e">
        <f>VLOOKUP(O452,国・地域コードリスト!$L$3:$M$209,2,FALSE)</f>
        <v>#N/A</v>
      </c>
      <c r="Q452" s="236" t="e">
        <f>VLOOKUP(O452,国・地域コードリスト!$N$3:$O$209,2,FALSE)</f>
        <v>#N/A</v>
      </c>
      <c r="R452" s="237"/>
      <c r="S452" s="164"/>
      <c r="T452" s="237"/>
      <c r="U452" s="164"/>
    </row>
    <row r="453" spans="2:21" ht="30" hidden="1" customHeight="1">
      <c r="B453" s="234"/>
      <c r="C453" s="235"/>
      <c r="D453" s="234"/>
      <c r="E453" s="235"/>
      <c r="F453" s="236" t="e">
        <f>VLOOKUP(E453,国・地域コードリスト!$L$3:$M$209,2,FALSE)</f>
        <v>#N/A</v>
      </c>
      <c r="G453" s="236" t="e">
        <f>VLOOKUP(E453,国・地域コードリスト!$N$3:$O$209,2,FALSE)</f>
        <v>#N/A</v>
      </c>
      <c r="H453" s="235"/>
      <c r="I453" s="236" t="e">
        <f>VLOOKUP(H453,分野・分科コードリスト!$G$4:$I$49,2,FALSE)</f>
        <v>#N/A</v>
      </c>
      <c r="J453" s="236" t="e">
        <f>VLOOKUP(H453,分野・分科コードリスト!$G$4:$I$49,3,FALSE)</f>
        <v>#N/A</v>
      </c>
      <c r="K453" s="237"/>
      <c r="L453" s="237"/>
      <c r="M453" s="243"/>
      <c r="N453" s="234"/>
      <c r="O453" s="235"/>
      <c r="P453" s="236" t="e">
        <f>VLOOKUP(O453,国・地域コードリスト!$L$3:$M$209,2,FALSE)</f>
        <v>#N/A</v>
      </c>
      <c r="Q453" s="236" t="e">
        <f>VLOOKUP(O453,国・地域コードリスト!$N$3:$O$209,2,FALSE)</f>
        <v>#N/A</v>
      </c>
      <c r="R453" s="237"/>
      <c r="S453" s="164"/>
      <c r="T453" s="237"/>
      <c r="U453" s="164"/>
    </row>
    <row r="454" spans="2:21" ht="30" hidden="1" customHeight="1">
      <c r="B454" s="234"/>
      <c r="C454" s="235"/>
      <c r="D454" s="234"/>
      <c r="E454" s="235"/>
      <c r="F454" s="236" t="e">
        <f>VLOOKUP(E454,国・地域コードリスト!$L$3:$M$209,2,FALSE)</f>
        <v>#N/A</v>
      </c>
      <c r="G454" s="236" t="e">
        <f>VLOOKUP(E454,国・地域コードリスト!$N$3:$O$209,2,FALSE)</f>
        <v>#N/A</v>
      </c>
      <c r="H454" s="235"/>
      <c r="I454" s="236" t="e">
        <f>VLOOKUP(H454,分野・分科コードリスト!$G$4:$I$49,2,FALSE)</f>
        <v>#N/A</v>
      </c>
      <c r="J454" s="236" t="e">
        <f>VLOOKUP(H454,分野・分科コードリスト!$G$4:$I$49,3,FALSE)</f>
        <v>#N/A</v>
      </c>
      <c r="K454" s="237"/>
      <c r="L454" s="237"/>
      <c r="M454" s="243"/>
      <c r="N454" s="234"/>
      <c r="O454" s="235"/>
      <c r="P454" s="236" t="e">
        <f>VLOOKUP(O454,国・地域コードリスト!$L$3:$M$209,2,FALSE)</f>
        <v>#N/A</v>
      </c>
      <c r="Q454" s="236" t="e">
        <f>VLOOKUP(O454,国・地域コードリスト!$N$3:$O$209,2,FALSE)</f>
        <v>#N/A</v>
      </c>
      <c r="R454" s="237"/>
      <c r="S454" s="164"/>
      <c r="T454" s="237"/>
      <c r="U454" s="164"/>
    </row>
    <row r="455" spans="2:21" ht="30" hidden="1" customHeight="1">
      <c r="B455" s="234"/>
      <c r="C455" s="235"/>
      <c r="D455" s="234"/>
      <c r="E455" s="235"/>
      <c r="F455" s="236" t="e">
        <f>VLOOKUP(E455,国・地域コードリスト!$L$3:$M$209,2,FALSE)</f>
        <v>#N/A</v>
      </c>
      <c r="G455" s="236" t="e">
        <f>VLOOKUP(E455,国・地域コードリスト!$N$3:$O$209,2,FALSE)</f>
        <v>#N/A</v>
      </c>
      <c r="H455" s="235"/>
      <c r="I455" s="236" t="e">
        <f>VLOOKUP(H455,分野・分科コードリスト!$G$4:$I$49,2,FALSE)</f>
        <v>#N/A</v>
      </c>
      <c r="J455" s="236" t="e">
        <f>VLOOKUP(H455,分野・分科コードリスト!$G$4:$I$49,3,FALSE)</f>
        <v>#N/A</v>
      </c>
      <c r="K455" s="237"/>
      <c r="L455" s="237"/>
      <c r="M455" s="243"/>
      <c r="N455" s="234"/>
      <c r="O455" s="235"/>
      <c r="P455" s="236" t="e">
        <f>VLOOKUP(O455,国・地域コードリスト!$L$3:$M$209,2,FALSE)</f>
        <v>#N/A</v>
      </c>
      <c r="Q455" s="236" t="e">
        <f>VLOOKUP(O455,国・地域コードリスト!$N$3:$O$209,2,FALSE)</f>
        <v>#N/A</v>
      </c>
      <c r="R455" s="237"/>
      <c r="S455" s="164"/>
      <c r="T455" s="237"/>
      <c r="U455" s="164"/>
    </row>
    <row r="456" spans="2:21" ht="30" hidden="1" customHeight="1">
      <c r="B456" s="234"/>
      <c r="C456" s="235"/>
      <c r="D456" s="234"/>
      <c r="E456" s="235"/>
      <c r="F456" s="236" t="e">
        <f>VLOOKUP(E456,国・地域コードリスト!$L$3:$M$209,2,FALSE)</f>
        <v>#N/A</v>
      </c>
      <c r="G456" s="236" t="e">
        <f>VLOOKUP(E456,国・地域コードリスト!$N$3:$O$209,2,FALSE)</f>
        <v>#N/A</v>
      </c>
      <c r="H456" s="235"/>
      <c r="I456" s="236" t="e">
        <f>VLOOKUP(H456,分野・分科コードリスト!$G$4:$I$49,2,FALSE)</f>
        <v>#N/A</v>
      </c>
      <c r="J456" s="236" t="e">
        <f>VLOOKUP(H456,分野・分科コードリスト!$G$4:$I$49,3,FALSE)</f>
        <v>#N/A</v>
      </c>
      <c r="K456" s="237"/>
      <c r="L456" s="237"/>
      <c r="M456" s="243"/>
      <c r="N456" s="234"/>
      <c r="O456" s="235"/>
      <c r="P456" s="236" t="e">
        <f>VLOOKUP(O456,国・地域コードリスト!$L$3:$M$209,2,FALSE)</f>
        <v>#N/A</v>
      </c>
      <c r="Q456" s="236" t="e">
        <f>VLOOKUP(O456,国・地域コードリスト!$N$3:$O$209,2,FALSE)</f>
        <v>#N/A</v>
      </c>
      <c r="R456" s="237"/>
      <c r="S456" s="164"/>
      <c r="T456" s="237"/>
      <c r="U456" s="164"/>
    </row>
    <row r="457" spans="2:21" ht="30" hidden="1" customHeight="1">
      <c r="B457" s="234"/>
      <c r="C457" s="235"/>
      <c r="D457" s="234"/>
      <c r="E457" s="235"/>
      <c r="F457" s="236" t="e">
        <f>VLOOKUP(E457,国・地域コードリスト!$L$3:$M$209,2,FALSE)</f>
        <v>#N/A</v>
      </c>
      <c r="G457" s="236" t="e">
        <f>VLOOKUP(E457,国・地域コードリスト!$N$3:$O$209,2,FALSE)</f>
        <v>#N/A</v>
      </c>
      <c r="H457" s="235"/>
      <c r="I457" s="236" t="e">
        <f>VLOOKUP(H457,分野・分科コードリスト!$G$4:$I$49,2,FALSE)</f>
        <v>#N/A</v>
      </c>
      <c r="J457" s="236" t="e">
        <f>VLOOKUP(H457,分野・分科コードリスト!$G$4:$I$49,3,FALSE)</f>
        <v>#N/A</v>
      </c>
      <c r="K457" s="237"/>
      <c r="L457" s="237"/>
      <c r="M457" s="243"/>
      <c r="N457" s="234"/>
      <c r="O457" s="235"/>
      <c r="P457" s="236" t="e">
        <f>VLOOKUP(O457,国・地域コードリスト!$L$3:$M$209,2,FALSE)</f>
        <v>#N/A</v>
      </c>
      <c r="Q457" s="236" t="e">
        <f>VLOOKUP(O457,国・地域コードリスト!$N$3:$O$209,2,FALSE)</f>
        <v>#N/A</v>
      </c>
      <c r="R457" s="237"/>
      <c r="S457" s="164"/>
      <c r="T457" s="237"/>
      <c r="U457" s="164"/>
    </row>
    <row r="458" spans="2:21" ht="30" hidden="1" customHeight="1">
      <c r="B458" s="234"/>
      <c r="C458" s="235"/>
      <c r="D458" s="234"/>
      <c r="E458" s="235"/>
      <c r="F458" s="236" t="e">
        <f>VLOOKUP(E458,国・地域コードリスト!$L$3:$M$209,2,FALSE)</f>
        <v>#N/A</v>
      </c>
      <c r="G458" s="236" t="e">
        <f>VLOOKUP(E458,国・地域コードリスト!$N$3:$O$209,2,FALSE)</f>
        <v>#N/A</v>
      </c>
      <c r="H458" s="235"/>
      <c r="I458" s="236" t="e">
        <f>VLOOKUP(H458,分野・分科コードリスト!$G$4:$I$49,2,FALSE)</f>
        <v>#N/A</v>
      </c>
      <c r="J458" s="236" t="e">
        <f>VLOOKUP(H458,分野・分科コードリスト!$G$4:$I$49,3,FALSE)</f>
        <v>#N/A</v>
      </c>
      <c r="K458" s="237"/>
      <c r="L458" s="237"/>
      <c r="M458" s="243"/>
      <c r="N458" s="234"/>
      <c r="O458" s="235"/>
      <c r="P458" s="236" t="e">
        <f>VLOOKUP(O458,国・地域コードリスト!$L$3:$M$209,2,FALSE)</f>
        <v>#N/A</v>
      </c>
      <c r="Q458" s="236" t="e">
        <f>VLOOKUP(O458,国・地域コードリスト!$N$3:$O$209,2,FALSE)</f>
        <v>#N/A</v>
      </c>
      <c r="R458" s="237"/>
      <c r="S458" s="164"/>
      <c r="T458" s="237"/>
      <c r="U458" s="164"/>
    </row>
    <row r="459" spans="2:21" ht="30" hidden="1" customHeight="1">
      <c r="B459" s="234"/>
      <c r="C459" s="235"/>
      <c r="D459" s="234"/>
      <c r="E459" s="235"/>
      <c r="F459" s="236" t="e">
        <f>VLOOKUP(E459,国・地域コードリスト!$L$3:$M$209,2,FALSE)</f>
        <v>#N/A</v>
      </c>
      <c r="G459" s="236" t="e">
        <f>VLOOKUP(E459,国・地域コードリスト!$N$3:$O$209,2,FALSE)</f>
        <v>#N/A</v>
      </c>
      <c r="H459" s="235"/>
      <c r="I459" s="236" t="e">
        <f>VLOOKUP(H459,分野・分科コードリスト!$G$4:$I$49,2,FALSE)</f>
        <v>#N/A</v>
      </c>
      <c r="J459" s="236" t="e">
        <f>VLOOKUP(H459,分野・分科コードリスト!$G$4:$I$49,3,FALSE)</f>
        <v>#N/A</v>
      </c>
      <c r="K459" s="237"/>
      <c r="L459" s="237"/>
      <c r="M459" s="243"/>
      <c r="N459" s="234"/>
      <c r="O459" s="235"/>
      <c r="P459" s="236" t="e">
        <f>VLOOKUP(O459,国・地域コードリスト!$L$3:$M$209,2,FALSE)</f>
        <v>#N/A</v>
      </c>
      <c r="Q459" s="236" t="e">
        <f>VLOOKUP(O459,国・地域コードリスト!$N$3:$O$209,2,FALSE)</f>
        <v>#N/A</v>
      </c>
      <c r="R459" s="237"/>
      <c r="S459" s="164"/>
      <c r="T459" s="237"/>
      <c r="U459" s="164"/>
    </row>
    <row r="460" spans="2:21" ht="30" hidden="1" customHeight="1">
      <c r="B460" s="234"/>
      <c r="C460" s="235"/>
      <c r="D460" s="234"/>
      <c r="E460" s="235"/>
      <c r="F460" s="236" t="e">
        <f>VLOOKUP(E460,国・地域コードリスト!$L$3:$M$209,2,FALSE)</f>
        <v>#N/A</v>
      </c>
      <c r="G460" s="236" t="e">
        <f>VLOOKUP(E460,国・地域コードリスト!$N$3:$O$209,2,FALSE)</f>
        <v>#N/A</v>
      </c>
      <c r="H460" s="235"/>
      <c r="I460" s="236" t="e">
        <f>VLOOKUP(H460,分野・分科コードリスト!$G$4:$I$49,2,FALSE)</f>
        <v>#N/A</v>
      </c>
      <c r="J460" s="236" t="e">
        <f>VLOOKUP(H460,分野・分科コードリスト!$G$4:$I$49,3,FALSE)</f>
        <v>#N/A</v>
      </c>
      <c r="K460" s="237"/>
      <c r="L460" s="237"/>
      <c r="M460" s="243"/>
      <c r="N460" s="234"/>
      <c r="O460" s="235"/>
      <c r="P460" s="236" t="e">
        <f>VLOOKUP(O460,国・地域コードリスト!$L$3:$M$209,2,FALSE)</f>
        <v>#N/A</v>
      </c>
      <c r="Q460" s="236" t="e">
        <f>VLOOKUP(O460,国・地域コードリスト!$N$3:$O$209,2,FALSE)</f>
        <v>#N/A</v>
      </c>
      <c r="R460" s="237"/>
      <c r="S460" s="164"/>
      <c r="T460" s="237"/>
      <c r="U460" s="164"/>
    </row>
    <row r="461" spans="2:21" ht="30" hidden="1" customHeight="1">
      <c r="B461" s="234"/>
      <c r="C461" s="235"/>
      <c r="D461" s="234"/>
      <c r="E461" s="235"/>
      <c r="F461" s="236" t="e">
        <f>VLOOKUP(E461,国・地域コードリスト!$L$3:$M$209,2,FALSE)</f>
        <v>#N/A</v>
      </c>
      <c r="G461" s="236" t="e">
        <f>VLOOKUP(E461,国・地域コードリスト!$N$3:$O$209,2,FALSE)</f>
        <v>#N/A</v>
      </c>
      <c r="H461" s="235"/>
      <c r="I461" s="236" t="e">
        <f>VLOOKUP(H461,分野・分科コードリスト!$G$4:$I$49,2,FALSE)</f>
        <v>#N/A</v>
      </c>
      <c r="J461" s="236" t="e">
        <f>VLOOKUP(H461,分野・分科コードリスト!$G$4:$I$49,3,FALSE)</f>
        <v>#N/A</v>
      </c>
      <c r="K461" s="237"/>
      <c r="L461" s="237"/>
      <c r="M461" s="243"/>
      <c r="N461" s="234"/>
      <c r="O461" s="235"/>
      <c r="P461" s="236" t="e">
        <f>VLOOKUP(O461,国・地域コードリスト!$L$3:$M$209,2,FALSE)</f>
        <v>#N/A</v>
      </c>
      <c r="Q461" s="236" t="e">
        <f>VLOOKUP(O461,国・地域コードリスト!$N$3:$O$209,2,FALSE)</f>
        <v>#N/A</v>
      </c>
      <c r="R461" s="237"/>
      <c r="S461" s="164"/>
      <c r="T461" s="237"/>
      <c r="U461" s="164"/>
    </row>
    <row r="462" spans="2:21" ht="30" hidden="1" customHeight="1">
      <c r="B462" s="234"/>
      <c r="C462" s="235"/>
      <c r="D462" s="234"/>
      <c r="E462" s="235"/>
      <c r="F462" s="236" t="e">
        <f>VLOOKUP(E462,国・地域コードリスト!$L$3:$M$209,2,FALSE)</f>
        <v>#N/A</v>
      </c>
      <c r="G462" s="236" t="e">
        <f>VLOOKUP(E462,国・地域コードリスト!$N$3:$O$209,2,FALSE)</f>
        <v>#N/A</v>
      </c>
      <c r="H462" s="235"/>
      <c r="I462" s="236" t="e">
        <f>VLOOKUP(H462,分野・分科コードリスト!$G$4:$I$49,2,FALSE)</f>
        <v>#N/A</v>
      </c>
      <c r="J462" s="236" t="e">
        <f>VLOOKUP(H462,分野・分科コードリスト!$G$4:$I$49,3,FALSE)</f>
        <v>#N/A</v>
      </c>
      <c r="K462" s="237"/>
      <c r="L462" s="237"/>
      <c r="M462" s="243"/>
      <c r="N462" s="234"/>
      <c r="O462" s="235"/>
      <c r="P462" s="236" t="e">
        <f>VLOOKUP(O462,国・地域コードリスト!$L$3:$M$209,2,FALSE)</f>
        <v>#N/A</v>
      </c>
      <c r="Q462" s="236" t="e">
        <f>VLOOKUP(O462,国・地域コードリスト!$N$3:$O$209,2,FALSE)</f>
        <v>#N/A</v>
      </c>
      <c r="R462" s="237"/>
      <c r="S462" s="164"/>
      <c r="T462" s="237"/>
      <c r="U462" s="164"/>
    </row>
    <row r="463" spans="2:21" ht="30" hidden="1" customHeight="1">
      <c r="B463" s="234"/>
      <c r="C463" s="235"/>
      <c r="D463" s="234"/>
      <c r="E463" s="235"/>
      <c r="F463" s="236" t="e">
        <f>VLOOKUP(E463,国・地域コードリスト!$L$3:$M$209,2,FALSE)</f>
        <v>#N/A</v>
      </c>
      <c r="G463" s="236" t="e">
        <f>VLOOKUP(E463,国・地域コードリスト!$N$3:$O$209,2,FALSE)</f>
        <v>#N/A</v>
      </c>
      <c r="H463" s="235"/>
      <c r="I463" s="236" t="e">
        <f>VLOOKUP(H463,分野・分科コードリスト!$G$4:$I$49,2,FALSE)</f>
        <v>#N/A</v>
      </c>
      <c r="J463" s="236" t="e">
        <f>VLOOKUP(H463,分野・分科コードリスト!$G$4:$I$49,3,FALSE)</f>
        <v>#N/A</v>
      </c>
      <c r="K463" s="237"/>
      <c r="L463" s="237"/>
      <c r="M463" s="243"/>
      <c r="N463" s="234"/>
      <c r="O463" s="235"/>
      <c r="P463" s="236" t="e">
        <f>VLOOKUP(O463,国・地域コードリスト!$L$3:$M$209,2,FALSE)</f>
        <v>#N/A</v>
      </c>
      <c r="Q463" s="236" t="e">
        <f>VLOOKUP(O463,国・地域コードリスト!$N$3:$O$209,2,FALSE)</f>
        <v>#N/A</v>
      </c>
      <c r="R463" s="237"/>
      <c r="S463" s="164"/>
      <c r="T463" s="237"/>
      <c r="U463" s="164"/>
    </row>
    <row r="464" spans="2:21" ht="30" hidden="1" customHeight="1">
      <c r="B464" s="234"/>
      <c r="C464" s="235"/>
      <c r="D464" s="234"/>
      <c r="E464" s="235"/>
      <c r="F464" s="236" t="e">
        <f>VLOOKUP(E464,国・地域コードリスト!$L$3:$M$209,2,FALSE)</f>
        <v>#N/A</v>
      </c>
      <c r="G464" s="236" t="e">
        <f>VLOOKUP(E464,国・地域コードリスト!$N$3:$O$209,2,FALSE)</f>
        <v>#N/A</v>
      </c>
      <c r="H464" s="235"/>
      <c r="I464" s="236" t="e">
        <f>VLOOKUP(H464,分野・分科コードリスト!$G$4:$I$49,2,FALSE)</f>
        <v>#N/A</v>
      </c>
      <c r="J464" s="236" t="e">
        <f>VLOOKUP(H464,分野・分科コードリスト!$G$4:$I$49,3,FALSE)</f>
        <v>#N/A</v>
      </c>
      <c r="K464" s="237"/>
      <c r="L464" s="237"/>
      <c r="M464" s="243"/>
      <c r="N464" s="234"/>
      <c r="O464" s="235"/>
      <c r="P464" s="236" t="e">
        <f>VLOOKUP(O464,国・地域コードリスト!$L$3:$M$209,2,FALSE)</f>
        <v>#N/A</v>
      </c>
      <c r="Q464" s="236" t="e">
        <f>VLOOKUP(O464,国・地域コードリスト!$N$3:$O$209,2,FALSE)</f>
        <v>#N/A</v>
      </c>
      <c r="R464" s="237"/>
      <c r="S464" s="164"/>
      <c r="T464" s="237"/>
      <c r="U464" s="164"/>
    </row>
    <row r="465" spans="2:21" ht="30" hidden="1" customHeight="1">
      <c r="B465" s="234"/>
      <c r="C465" s="235"/>
      <c r="D465" s="234"/>
      <c r="E465" s="235"/>
      <c r="F465" s="236" t="e">
        <f>VLOOKUP(E465,国・地域コードリスト!$L$3:$M$209,2,FALSE)</f>
        <v>#N/A</v>
      </c>
      <c r="G465" s="236" t="e">
        <f>VLOOKUP(E465,国・地域コードリスト!$N$3:$O$209,2,FALSE)</f>
        <v>#N/A</v>
      </c>
      <c r="H465" s="235"/>
      <c r="I465" s="236" t="e">
        <f>VLOOKUP(H465,分野・分科コードリスト!$G$4:$I$49,2,FALSE)</f>
        <v>#N/A</v>
      </c>
      <c r="J465" s="236" t="e">
        <f>VLOOKUP(H465,分野・分科コードリスト!$G$4:$I$49,3,FALSE)</f>
        <v>#N/A</v>
      </c>
      <c r="K465" s="237"/>
      <c r="L465" s="237"/>
      <c r="M465" s="243"/>
      <c r="N465" s="234"/>
      <c r="O465" s="235"/>
      <c r="P465" s="236" t="e">
        <f>VLOOKUP(O465,国・地域コードリスト!$L$3:$M$209,2,FALSE)</f>
        <v>#N/A</v>
      </c>
      <c r="Q465" s="236" t="e">
        <f>VLOOKUP(O465,国・地域コードリスト!$N$3:$O$209,2,FALSE)</f>
        <v>#N/A</v>
      </c>
      <c r="R465" s="237"/>
      <c r="S465" s="164"/>
      <c r="T465" s="237"/>
      <c r="U465" s="164"/>
    </row>
    <row r="466" spans="2:21" ht="30" hidden="1" customHeight="1">
      <c r="B466" s="234"/>
      <c r="C466" s="235"/>
      <c r="D466" s="234"/>
      <c r="E466" s="235"/>
      <c r="F466" s="236" t="e">
        <f>VLOOKUP(E466,国・地域コードリスト!$L$3:$M$209,2,FALSE)</f>
        <v>#N/A</v>
      </c>
      <c r="G466" s="236" t="e">
        <f>VLOOKUP(E466,国・地域コードリスト!$N$3:$O$209,2,FALSE)</f>
        <v>#N/A</v>
      </c>
      <c r="H466" s="235"/>
      <c r="I466" s="236" t="e">
        <f>VLOOKUP(H466,分野・分科コードリスト!$G$4:$I$49,2,FALSE)</f>
        <v>#N/A</v>
      </c>
      <c r="J466" s="236" t="e">
        <f>VLOOKUP(H466,分野・分科コードリスト!$G$4:$I$49,3,FALSE)</f>
        <v>#N/A</v>
      </c>
      <c r="K466" s="237"/>
      <c r="L466" s="237"/>
      <c r="M466" s="243"/>
      <c r="N466" s="234"/>
      <c r="O466" s="235"/>
      <c r="P466" s="236" t="e">
        <f>VLOOKUP(O466,国・地域コードリスト!$L$3:$M$209,2,FALSE)</f>
        <v>#N/A</v>
      </c>
      <c r="Q466" s="236" t="e">
        <f>VLOOKUP(O466,国・地域コードリスト!$N$3:$O$209,2,FALSE)</f>
        <v>#N/A</v>
      </c>
      <c r="R466" s="237"/>
      <c r="S466" s="164"/>
      <c r="T466" s="237"/>
      <c r="U466" s="164"/>
    </row>
    <row r="467" spans="2:21" ht="30" hidden="1" customHeight="1">
      <c r="B467" s="234"/>
      <c r="C467" s="235"/>
      <c r="D467" s="234"/>
      <c r="E467" s="235"/>
      <c r="F467" s="236" t="e">
        <f>VLOOKUP(E467,国・地域コードリスト!$L$3:$M$209,2,FALSE)</f>
        <v>#N/A</v>
      </c>
      <c r="G467" s="236" t="e">
        <f>VLOOKUP(E467,国・地域コードリスト!$N$3:$O$209,2,FALSE)</f>
        <v>#N/A</v>
      </c>
      <c r="H467" s="235"/>
      <c r="I467" s="236" t="e">
        <f>VLOOKUP(H467,分野・分科コードリスト!$G$4:$I$49,2,FALSE)</f>
        <v>#N/A</v>
      </c>
      <c r="J467" s="236" t="e">
        <f>VLOOKUP(H467,分野・分科コードリスト!$G$4:$I$49,3,FALSE)</f>
        <v>#N/A</v>
      </c>
      <c r="K467" s="237"/>
      <c r="L467" s="237"/>
      <c r="M467" s="243"/>
      <c r="N467" s="234"/>
      <c r="O467" s="235"/>
      <c r="P467" s="236" t="e">
        <f>VLOOKUP(O467,国・地域コードリスト!$L$3:$M$209,2,FALSE)</f>
        <v>#N/A</v>
      </c>
      <c r="Q467" s="236" t="e">
        <f>VLOOKUP(O467,国・地域コードリスト!$N$3:$O$209,2,FALSE)</f>
        <v>#N/A</v>
      </c>
      <c r="R467" s="237"/>
      <c r="S467" s="164"/>
      <c r="T467" s="237"/>
      <c r="U467" s="164"/>
    </row>
    <row r="468" spans="2:21" ht="30" hidden="1" customHeight="1">
      <c r="B468" s="234"/>
      <c r="C468" s="235"/>
      <c r="D468" s="234"/>
      <c r="E468" s="235"/>
      <c r="F468" s="236" t="e">
        <f>VLOOKUP(E468,国・地域コードリスト!$L$3:$M$209,2,FALSE)</f>
        <v>#N/A</v>
      </c>
      <c r="G468" s="236" t="e">
        <f>VLOOKUP(E468,国・地域コードリスト!$N$3:$O$209,2,FALSE)</f>
        <v>#N/A</v>
      </c>
      <c r="H468" s="235"/>
      <c r="I468" s="236" t="e">
        <f>VLOOKUP(H468,分野・分科コードリスト!$G$4:$I$49,2,FALSE)</f>
        <v>#N/A</v>
      </c>
      <c r="J468" s="236" t="e">
        <f>VLOOKUP(H468,分野・分科コードリスト!$G$4:$I$49,3,FALSE)</f>
        <v>#N/A</v>
      </c>
      <c r="K468" s="237"/>
      <c r="L468" s="237"/>
      <c r="M468" s="243"/>
      <c r="N468" s="234"/>
      <c r="O468" s="235"/>
      <c r="P468" s="236" t="e">
        <f>VLOOKUP(O468,国・地域コードリスト!$L$3:$M$209,2,FALSE)</f>
        <v>#N/A</v>
      </c>
      <c r="Q468" s="236" t="e">
        <f>VLOOKUP(O468,国・地域コードリスト!$N$3:$O$209,2,FALSE)</f>
        <v>#N/A</v>
      </c>
      <c r="R468" s="237"/>
      <c r="S468" s="164"/>
      <c r="T468" s="237"/>
      <c r="U468" s="164"/>
    </row>
    <row r="469" spans="2:21" ht="30" hidden="1" customHeight="1">
      <c r="B469" s="234"/>
      <c r="C469" s="235"/>
      <c r="D469" s="234"/>
      <c r="E469" s="235"/>
      <c r="F469" s="236" t="e">
        <f>VLOOKUP(E469,国・地域コードリスト!$L$3:$M$209,2,FALSE)</f>
        <v>#N/A</v>
      </c>
      <c r="G469" s="236" t="e">
        <f>VLOOKUP(E469,国・地域コードリスト!$N$3:$O$209,2,FALSE)</f>
        <v>#N/A</v>
      </c>
      <c r="H469" s="235"/>
      <c r="I469" s="236" t="e">
        <f>VLOOKUP(H469,分野・分科コードリスト!$G$4:$I$49,2,FALSE)</f>
        <v>#N/A</v>
      </c>
      <c r="J469" s="236" t="e">
        <f>VLOOKUP(H469,分野・分科コードリスト!$G$4:$I$49,3,FALSE)</f>
        <v>#N/A</v>
      </c>
      <c r="K469" s="237"/>
      <c r="L469" s="237"/>
      <c r="M469" s="243"/>
      <c r="N469" s="234"/>
      <c r="O469" s="235"/>
      <c r="P469" s="236" t="e">
        <f>VLOOKUP(O469,国・地域コードリスト!$L$3:$M$209,2,FALSE)</f>
        <v>#N/A</v>
      </c>
      <c r="Q469" s="236" t="e">
        <f>VLOOKUP(O469,国・地域コードリスト!$N$3:$O$209,2,FALSE)</f>
        <v>#N/A</v>
      </c>
      <c r="R469" s="237"/>
      <c r="S469" s="164"/>
      <c r="T469" s="237"/>
      <c r="U469" s="164"/>
    </row>
    <row r="470" spans="2:21" ht="30" hidden="1" customHeight="1">
      <c r="B470" s="234"/>
      <c r="C470" s="235"/>
      <c r="D470" s="234"/>
      <c r="E470" s="235"/>
      <c r="F470" s="236" t="e">
        <f>VLOOKUP(E470,国・地域コードリスト!$L$3:$M$209,2,FALSE)</f>
        <v>#N/A</v>
      </c>
      <c r="G470" s="236" t="e">
        <f>VLOOKUP(E470,国・地域コードリスト!$N$3:$O$209,2,FALSE)</f>
        <v>#N/A</v>
      </c>
      <c r="H470" s="235"/>
      <c r="I470" s="236" t="e">
        <f>VLOOKUP(H470,分野・分科コードリスト!$G$4:$I$49,2,FALSE)</f>
        <v>#N/A</v>
      </c>
      <c r="J470" s="236" t="e">
        <f>VLOOKUP(H470,分野・分科コードリスト!$G$4:$I$49,3,FALSE)</f>
        <v>#N/A</v>
      </c>
      <c r="K470" s="237"/>
      <c r="L470" s="237"/>
      <c r="M470" s="243"/>
      <c r="N470" s="234"/>
      <c r="O470" s="235"/>
      <c r="P470" s="236" t="e">
        <f>VLOOKUP(O470,国・地域コードリスト!$L$3:$M$209,2,FALSE)</f>
        <v>#N/A</v>
      </c>
      <c r="Q470" s="236" t="e">
        <f>VLOOKUP(O470,国・地域コードリスト!$N$3:$O$209,2,FALSE)</f>
        <v>#N/A</v>
      </c>
      <c r="R470" s="237"/>
      <c r="S470" s="164"/>
      <c r="T470" s="237"/>
      <c r="U470" s="164"/>
    </row>
    <row r="471" spans="2:21" ht="30" hidden="1" customHeight="1">
      <c r="B471" s="234"/>
      <c r="C471" s="235"/>
      <c r="D471" s="234"/>
      <c r="E471" s="235"/>
      <c r="F471" s="236" t="e">
        <f>VLOOKUP(E471,国・地域コードリスト!$L$3:$M$209,2,FALSE)</f>
        <v>#N/A</v>
      </c>
      <c r="G471" s="236" t="e">
        <f>VLOOKUP(E471,国・地域コードリスト!$N$3:$O$209,2,FALSE)</f>
        <v>#N/A</v>
      </c>
      <c r="H471" s="235"/>
      <c r="I471" s="236" t="e">
        <f>VLOOKUP(H471,分野・分科コードリスト!$G$4:$I$49,2,FALSE)</f>
        <v>#N/A</v>
      </c>
      <c r="J471" s="236" t="e">
        <f>VLOOKUP(H471,分野・分科コードリスト!$G$4:$I$49,3,FALSE)</f>
        <v>#N/A</v>
      </c>
      <c r="K471" s="237"/>
      <c r="L471" s="237"/>
      <c r="M471" s="243"/>
      <c r="N471" s="234"/>
      <c r="O471" s="235"/>
      <c r="P471" s="236" t="e">
        <f>VLOOKUP(O471,国・地域コードリスト!$L$3:$M$209,2,FALSE)</f>
        <v>#N/A</v>
      </c>
      <c r="Q471" s="236" t="e">
        <f>VLOOKUP(O471,国・地域コードリスト!$N$3:$O$209,2,FALSE)</f>
        <v>#N/A</v>
      </c>
      <c r="R471" s="237"/>
      <c r="S471" s="164"/>
      <c r="T471" s="237"/>
      <c r="U471" s="164"/>
    </row>
    <row r="472" spans="2:21" ht="30" hidden="1" customHeight="1">
      <c r="B472" s="234"/>
      <c r="C472" s="235"/>
      <c r="D472" s="234"/>
      <c r="E472" s="235"/>
      <c r="F472" s="236" t="e">
        <f>VLOOKUP(E472,国・地域コードリスト!$L$3:$M$209,2,FALSE)</f>
        <v>#N/A</v>
      </c>
      <c r="G472" s="236" t="e">
        <f>VLOOKUP(E472,国・地域コードリスト!$N$3:$O$209,2,FALSE)</f>
        <v>#N/A</v>
      </c>
      <c r="H472" s="235"/>
      <c r="I472" s="236" t="e">
        <f>VLOOKUP(H472,分野・分科コードリスト!$G$4:$I$49,2,FALSE)</f>
        <v>#N/A</v>
      </c>
      <c r="J472" s="236" t="e">
        <f>VLOOKUP(H472,分野・分科コードリスト!$G$4:$I$49,3,FALSE)</f>
        <v>#N/A</v>
      </c>
      <c r="K472" s="237"/>
      <c r="L472" s="237"/>
      <c r="M472" s="243"/>
      <c r="N472" s="234"/>
      <c r="O472" s="235"/>
      <c r="P472" s="236" t="e">
        <f>VLOOKUP(O472,国・地域コードリスト!$L$3:$M$209,2,FALSE)</f>
        <v>#N/A</v>
      </c>
      <c r="Q472" s="236" t="e">
        <f>VLOOKUP(O472,国・地域コードリスト!$N$3:$O$209,2,FALSE)</f>
        <v>#N/A</v>
      </c>
      <c r="R472" s="237"/>
      <c r="S472" s="164"/>
      <c r="T472" s="237"/>
      <c r="U472" s="164"/>
    </row>
    <row r="473" spans="2:21" ht="30" hidden="1" customHeight="1">
      <c r="B473" s="234"/>
      <c r="C473" s="235"/>
      <c r="D473" s="234"/>
      <c r="E473" s="235"/>
      <c r="F473" s="236" t="e">
        <f>VLOOKUP(E473,国・地域コードリスト!$L$3:$M$209,2,FALSE)</f>
        <v>#N/A</v>
      </c>
      <c r="G473" s="236" t="e">
        <f>VLOOKUP(E473,国・地域コードリスト!$N$3:$O$209,2,FALSE)</f>
        <v>#N/A</v>
      </c>
      <c r="H473" s="235"/>
      <c r="I473" s="236" t="e">
        <f>VLOOKUP(H473,分野・分科コードリスト!$G$4:$I$49,2,FALSE)</f>
        <v>#N/A</v>
      </c>
      <c r="J473" s="236" t="e">
        <f>VLOOKUP(H473,分野・分科コードリスト!$G$4:$I$49,3,FALSE)</f>
        <v>#N/A</v>
      </c>
      <c r="K473" s="237"/>
      <c r="L473" s="237"/>
      <c r="M473" s="243"/>
      <c r="N473" s="234"/>
      <c r="O473" s="235"/>
      <c r="P473" s="236" t="e">
        <f>VLOOKUP(O473,国・地域コードリスト!$L$3:$M$209,2,FALSE)</f>
        <v>#N/A</v>
      </c>
      <c r="Q473" s="236" t="e">
        <f>VLOOKUP(O473,国・地域コードリスト!$N$3:$O$209,2,FALSE)</f>
        <v>#N/A</v>
      </c>
      <c r="R473" s="237"/>
      <c r="S473" s="164"/>
      <c r="T473" s="237"/>
      <c r="U473" s="164"/>
    </row>
    <row r="474" spans="2:21" ht="30" hidden="1" customHeight="1">
      <c r="B474" s="234"/>
      <c r="C474" s="235"/>
      <c r="D474" s="234"/>
      <c r="E474" s="235"/>
      <c r="F474" s="236" t="e">
        <f>VLOOKUP(E474,国・地域コードリスト!$L$3:$M$209,2,FALSE)</f>
        <v>#N/A</v>
      </c>
      <c r="G474" s="236" t="e">
        <f>VLOOKUP(E474,国・地域コードリスト!$N$3:$O$209,2,FALSE)</f>
        <v>#N/A</v>
      </c>
      <c r="H474" s="235"/>
      <c r="I474" s="236" t="e">
        <f>VLOOKUP(H474,分野・分科コードリスト!$G$4:$I$49,2,FALSE)</f>
        <v>#N/A</v>
      </c>
      <c r="J474" s="236" t="e">
        <f>VLOOKUP(H474,分野・分科コードリスト!$G$4:$I$49,3,FALSE)</f>
        <v>#N/A</v>
      </c>
      <c r="K474" s="237"/>
      <c r="L474" s="237"/>
      <c r="M474" s="243"/>
      <c r="N474" s="234"/>
      <c r="O474" s="235"/>
      <c r="P474" s="236" t="e">
        <f>VLOOKUP(O474,国・地域コードリスト!$L$3:$M$209,2,FALSE)</f>
        <v>#N/A</v>
      </c>
      <c r="Q474" s="236" t="e">
        <f>VLOOKUP(O474,国・地域コードリスト!$N$3:$O$209,2,FALSE)</f>
        <v>#N/A</v>
      </c>
      <c r="R474" s="237"/>
      <c r="S474" s="164"/>
      <c r="T474" s="237"/>
      <c r="U474" s="164"/>
    </row>
    <row r="475" spans="2:21" ht="30" hidden="1" customHeight="1">
      <c r="B475" s="234"/>
      <c r="C475" s="235"/>
      <c r="D475" s="234"/>
      <c r="E475" s="235"/>
      <c r="F475" s="236" t="e">
        <f>VLOOKUP(E475,国・地域コードリスト!$L$3:$M$209,2,FALSE)</f>
        <v>#N/A</v>
      </c>
      <c r="G475" s="236" t="e">
        <f>VLOOKUP(E475,国・地域コードリスト!$N$3:$O$209,2,FALSE)</f>
        <v>#N/A</v>
      </c>
      <c r="H475" s="235"/>
      <c r="I475" s="236" t="e">
        <f>VLOOKUP(H475,分野・分科コードリスト!$G$4:$I$49,2,FALSE)</f>
        <v>#N/A</v>
      </c>
      <c r="J475" s="236" t="e">
        <f>VLOOKUP(H475,分野・分科コードリスト!$G$4:$I$49,3,FALSE)</f>
        <v>#N/A</v>
      </c>
      <c r="K475" s="237"/>
      <c r="L475" s="237"/>
      <c r="M475" s="243"/>
      <c r="N475" s="234"/>
      <c r="O475" s="235"/>
      <c r="P475" s="236" t="e">
        <f>VLOOKUP(O475,国・地域コードリスト!$L$3:$M$209,2,FALSE)</f>
        <v>#N/A</v>
      </c>
      <c r="Q475" s="236" t="e">
        <f>VLOOKUP(O475,国・地域コードリスト!$N$3:$O$209,2,FALSE)</f>
        <v>#N/A</v>
      </c>
      <c r="R475" s="237"/>
      <c r="S475" s="164"/>
      <c r="T475" s="237"/>
      <c r="U475" s="164"/>
    </row>
    <row r="476" spans="2:21" ht="30" hidden="1" customHeight="1">
      <c r="B476" s="234"/>
      <c r="C476" s="235"/>
      <c r="D476" s="234"/>
      <c r="E476" s="235"/>
      <c r="F476" s="236" t="e">
        <f>VLOOKUP(E476,国・地域コードリスト!$L$3:$M$209,2,FALSE)</f>
        <v>#N/A</v>
      </c>
      <c r="G476" s="236" t="e">
        <f>VLOOKUP(E476,国・地域コードリスト!$N$3:$O$209,2,FALSE)</f>
        <v>#N/A</v>
      </c>
      <c r="H476" s="235"/>
      <c r="I476" s="236" t="e">
        <f>VLOOKUP(H476,分野・分科コードリスト!$G$4:$I$49,2,FALSE)</f>
        <v>#N/A</v>
      </c>
      <c r="J476" s="236" t="e">
        <f>VLOOKUP(H476,分野・分科コードリスト!$G$4:$I$49,3,FALSE)</f>
        <v>#N/A</v>
      </c>
      <c r="K476" s="237"/>
      <c r="L476" s="237"/>
      <c r="M476" s="243"/>
      <c r="N476" s="234"/>
      <c r="O476" s="235"/>
      <c r="P476" s="236" t="e">
        <f>VLOOKUP(O476,国・地域コードリスト!$L$3:$M$209,2,FALSE)</f>
        <v>#N/A</v>
      </c>
      <c r="Q476" s="236" t="e">
        <f>VLOOKUP(O476,国・地域コードリスト!$N$3:$O$209,2,FALSE)</f>
        <v>#N/A</v>
      </c>
      <c r="R476" s="237"/>
      <c r="S476" s="164"/>
      <c r="T476" s="237"/>
      <c r="U476" s="164"/>
    </row>
    <row r="477" spans="2:21" ht="30" hidden="1" customHeight="1">
      <c r="B477" s="234"/>
      <c r="C477" s="235"/>
      <c r="D477" s="234"/>
      <c r="E477" s="235"/>
      <c r="F477" s="236" t="e">
        <f>VLOOKUP(E477,国・地域コードリスト!$L$3:$M$209,2,FALSE)</f>
        <v>#N/A</v>
      </c>
      <c r="G477" s="236" t="e">
        <f>VLOOKUP(E477,国・地域コードリスト!$N$3:$O$209,2,FALSE)</f>
        <v>#N/A</v>
      </c>
      <c r="H477" s="235"/>
      <c r="I477" s="236" t="e">
        <f>VLOOKUP(H477,分野・分科コードリスト!$G$4:$I$49,2,FALSE)</f>
        <v>#N/A</v>
      </c>
      <c r="J477" s="236" t="e">
        <f>VLOOKUP(H477,分野・分科コードリスト!$G$4:$I$49,3,FALSE)</f>
        <v>#N/A</v>
      </c>
      <c r="K477" s="237"/>
      <c r="L477" s="237"/>
      <c r="M477" s="243"/>
      <c r="N477" s="234"/>
      <c r="O477" s="235"/>
      <c r="P477" s="236" t="e">
        <f>VLOOKUP(O477,国・地域コードリスト!$L$3:$M$209,2,FALSE)</f>
        <v>#N/A</v>
      </c>
      <c r="Q477" s="236" t="e">
        <f>VLOOKUP(O477,国・地域コードリスト!$N$3:$O$209,2,FALSE)</f>
        <v>#N/A</v>
      </c>
      <c r="R477" s="237"/>
      <c r="S477" s="164"/>
      <c r="T477" s="237"/>
      <c r="U477" s="164"/>
    </row>
    <row r="478" spans="2:21" ht="30" hidden="1" customHeight="1">
      <c r="B478" s="234"/>
      <c r="C478" s="235"/>
      <c r="D478" s="234"/>
      <c r="E478" s="235"/>
      <c r="F478" s="236" t="e">
        <f>VLOOKUP(E478,国・地域コードリスト!$L$3:$M$209,2,FALSE)</f>
        <v>#N/A</v>
      </c>
      <c r="G478" s="236" t="e">
        <f>VLOOKUP(E478,国・地域コードリスト!$N$3:$O$209,2,FALSE)</f>
        <v>#N/A</v>
      </c>
      <c r="H478" s="235"/>
      <c r="I478" s="236" t="e">
        <f>VLOOKUP(H478,分野・分科コードリスト!$G$4:$I$49,2,FALSE)</f>
        <v>#N/A</v>
      </c>
      <c r="J478" s="236" t="e">
        <f>VLOOKUP(H478,分野・分科コードリスト!$G$4:$I$49,3,FALSE)</f>
        <v>#N/A</v>
      </c>
      <c r="K478" s="237"/>
      <c r="L478" s="237"/>
      <c r="M478" s="243"/>
      <c r="N478" s="234"/>
      <c r="O478" s="235"/>
      <c r="P478" s="236" t="e">
        <f>VLOOKUP(O478,国・地域コードリスト!$L$3:$M$209,2,FALSE)</f>
        <v>#N/A</v>
      </c>
      <c r="Q478" s="236" t="e">
        <f>VLOOKUP(O478,国・地域コードリスト!$N$3:$O$209,2,FALSE)</f>
        <v>#N/A</v>
      </c>
      <c r="R478" s="237"/>
      <c r="S478" s="164"/>
      <c r="T478" s="237"/>
      <c r="U478" s="164"/>
    </row>
    <row r="479" spans="2:21" ht="30" hidden="1" customHeight="1">
      <c r="B479" s="234"/>
      <c r="C479" s="235"/>
      <c r="D479" s="234"/>
      <c r="E479" s="235"/>
      <c r="F479" s="236" t="e">
        <f>VLOOKUP(E479,国・地域コードリスト!$L$3:$M$209,2,FALSE)</f>
        <v>#N/A</v>
      </c>
      <c r="G479" s="236" t="e">
        <f>VLOOKUP(E479,国・地域コードリスト!$N$3:$O$209,2,FALSE)</f>
        <v>#N/A</v>
      </c>
      <c r="H479" s="235"/>
      <c r="I479" s="236" t="e">
        <f>VLOOKUP(H479,分野・分科コードリスト!$G$4:$I$49,2,FALSE)</f>
        <v>#N/A</v>
      </c>
      <c r="J479" s="236" t="e">
        <f>VLOOKUP(H479,分野・分科コードリスト!$G$4:$I$49,3,FALSE)</f>
        <v>#N/A</v>
      </c>
      <c r="K479" s="237"/>
      <c r="L479" s="237"/>
      <c r="M479" s="243"/>
      <c r="N479" s="234"/>
      <c r="O479" s="235"/>
      <c r="P479" s="236" t="e">
        <f>VLOOKUP(O479,国・地域コードリスト!$L$3:$M$209,2,FALSE)</f>
        <v>#N/A</v>
      </c>
      <c r="Q479" s="236" t="e">
        <f>VLOOKUP(O479,国・地域コードリスト!$N$3:$O$209,2,FALSE)</f>
        <v>#N/A</v>
      </c>
      <c r="R479" s="237"/>
      <c r="S479" s="164"/>
      <c r="T479" s="237"/>
      <c r="U479" s="164"/>
    </row>
    <row r="480" spans="2:21" ht="30" hidden="1" customHeight="1">
      <c r="B480" s="234"/>
      <c r="C480" s="235"/>
      <c r="D480" s="234"/>
      <c r="E480" s="235"/>
      <c r="F480" s="236" t="e">
        <f>VLOOKUP(E480,国・地域コードリスト!$L$3:$M$209,2,FALSE)</f>
        <v>#N/A</v>
      </c>
      <c r="G480" s="236" t="e">
        <f>VLOOKUP(E480,国・地域コードリスト!$N$3:$O$209,2,FALSE)</f>
        <v>#N/A</v>
      </c>
      <c r="H480" s="235"/>
      <c r="I480" s="236" t="e">
        <f>VLOOKUP(H480,分野・分科コードリスト!$G$4:$I$49,2,FALSE)</f>
        <v>#N/A</v>
      </c>
      <c r="J480" s="236" t="e">
        <f>VLOOKUP(H480,分野・分科コードリスト!$G$4:$I$49,3,FALSE)</f>
        <v>#N/A</v>
      </c>
      <c r="K480" s="237"/>
      <c r="L480" s="237"/>
      <c r="M480" s="243"/>
      <c r="N480" s="234"/>
      <c r="O480" s="235"/>
      <c r="P480" s="236" t="e">
        <f>VLOOKUP(O480,国・地域コードリスト!$L$3:$M$209,2,FALSE)</f>
        <v>#N/A</v>
      </c>
      <c r="Q480" s="236" t="e">
        <f>VLOOKUP(O480,国・地域コードリスト!$N$3:$O$209,2,FALSE)</f>
        <v>#N/A</v>
      </c>
      <c r="R480" s="237"/>
      <c r="S480" s="164"/>
      <c r="T480" s="237"/>
      <c r="U480" s="164"/>
    </row>
    <row r="481" spans="2:21" ht="30" hidden="1" customHeight="1">
      <c r="B481" s="234"/>
      <c r="C481" s="235"/>
      <c r="D481" s="234"/>
      <c r="E481" s="235"/>
      <c r="F481" s="236" t="e">
        <f>VLOOKUP(E481,国・地域コードリスト!$L$3:$M$209,2,FALSE)</f>
        <v>#N/A</v>
      </c>
      <c r="G481" s="236" t="e">
        <f>VLOOKUP(E481,国・地域コードリスト!$N$3:$O$209,2,FALSE)</f>
        <v>#N/A</v>
      </c>
      <c r="H481" s="235"/>
      <c r="I481" s="236" t="e">
        <f>VLOOKUP(H481,分野・分科コードリスト!$G$4:$I$49,2,FALSE)</f>
        <v>#N/A</v>
      </c>
      <c r="J481" s="236" t="e">
        <f>VLOOKUP(H481,分野・分科コードリスト!$G$4:$I$49,3,FALSE)</f>
        <v>#N/A</v>
      </c>
      <c r="K481" s="237"/>
      <c r="L481" s="237"/>
      <c r="M481" s="243"/>
      <c r="N481" s="234"/>
      <c r="O481" s="235"/>
      <c r="P481" s="236" t="e">
        <f>VLOOKUP(O481,国・地域コードリスト!$L$3:$M$209,2,FALSE)</f>
        <v>#N/A</v>
      </c>
      <c r="Q481" s="236" t="e">
        <f>VLOOKUP(O481,国・地域コードリスト!$N$3:$O$209,2,FALSE)</f>
        <v>#N/A</v>
      </c>
      <c r="R481" s="237"/>
      <c r="S481" s="164"/>
      <c r="T481" s="237"/>
      <c r="U481" s="164"/>
    </row>
    <row r="482" spans="2:21" ht="30" hidden="1" customHeight="1">
      <c r="B482" s="234"/>
      <c r="C482" s="235"/>
      <c r="D482" s="234"/>
      <c r="E482" s="235"/>
      <c r="F482" s="236" t="e">
        <f>VLOOKUP(E482,国・地域コードリスト!$L$3:$M$209,2,FALSE)</f>
        <v>#N/A</v>
      </c>
      <c r="G482" s="236" t="e">
        <f>VLOOKUP(E482,国・地域コードリスト!$N$3:$O$209,2,FALSE)</f>
        <v>#N/A</v>
      </c>
      <c r="H482" s="235"/>
      <c r="I482" s="236" t="e">
        <f>VLOOKUP(H482,分野・分科コードリスト!$G$4:$I$49,2,FALSE)</f>
        <v>#N/A</v>
      </c>
      <c r="J482" s="236" t="e">
        <f>VLOOKUP(H482,分野・分科コードリスト!$G$4:$I$49,3,FALSE)</f>
        <v>#N/A</v>
      </c>
      <c r="K482" s="237"/>
      <c r="L482" s="237"/>
      <c r="M482" s="243"/>
      <c r="N482" s="234"/>
      <c r="O482" s="235"/>
      <c r="P482" s="236" t="e">
        <f>VLOOKUP(O482,国・地域コードリスト!$L$3:$M$209,2,FALSE)</f>
        <v>#N/A</v>
      </c>
      <c r="Q482" s="236" t="e">
        <f>VLOOKUP(O482,国・地域コードリスト!$N$3:$O$209,2,FALSE)</f>
        <v>#N/A</v>
      </c>
      <c r="R482" s="237"/>
      <c r="S482" s="164"/>
      <c r="T482" s="237"/>
      <c r="U482" s="164"/>
    </row>
    <row r="483" spans="2:21" ht="30" hidden="1" customHeight="1">
      <c r="B483" s="234"/>
      <c r="C483" s="235"/>
      <c r="D483" s="234"/>
      <c r="E483" s="235"/>
      <c r="F483" s="236" t="e">
        <f>VLOOKUP(E483,国・地域コードリスト!$L$3:$M$209,2,FALSE)</f>
        <v>#N/A</v>
      </c>
      <c r="G483" s="236" t="e">
        <f>VLOOKUP(E483,国・地域コードリスト!$N$3:$O$209,2,FALSE)</f>
        <v>#N/A</v>
      </c>
      <c r="H483" s="235"/>
      <c r="I483" s="236" t="e">
        <f>VLOOKUP(H483,分野・分科コードリスト!$G$4:$I$49,2,FALSE)</f>
        <v>#N/A</v>
      </c>
      <c r="J483" s="236" t="e">
        <f>VLOOKUP(H483,分野・分科コードリスト!$G$4:$I$49,3,FALSE)</f>
        <v>#N/A</v>
      </c>
      <c r="K483" s="237"/>
      <c r="L483" s="237"/>
      <c r="M483" s="243"/>
      <c r="N483" s="234"/>
      <c r="O483" s="235"/>
      <c r="P483" s="236" t="e">
        <f>VLOOKUP(O483,国・地域コードリスト!$L$3:$M$209,2,FALSE)</f>
        <v>#N/A</v>
      </c>
      <c r="Q483" s="236" t="e">
        <f>VLOOKUP(O483,国・地域コードリスト!$N$3:$O$209,2,FALSE)</f>
        <v>#N/A</v>
      </c>
      <c r="R483" s="237"/>
      <c r="S483" s="164"/>
      <c r="T483" s="237"/>
      <c r="U483" s="164"/>
    </row>
    <row r="484" spans="2:21" ht="30" hidden="1" customHeight="1">
      <c r="B484" s="234"/>
      <c r="C484" s="235"/>
      <c r="D484" s="234"/>
      <c r="E484" s="235"/>
      <c r="F484" s="236" t="e">
        <f>VLOOKUP(E484,国・地域コードリスト!$L$3:$M$209,2,FALSE)</f>
        <v>#N/A</v>
      </c>
      <c r="G484" s="236" t="e">
        <f>VLOOKUP(E484,国・地域コードリスト!$N$3:$O$209,2,FALSE)</f>
        <v>#N/A</v>
      </c>
      <c r="H484" s="235"/>
      <c r="I484" s="236" t="e">
        <f>VLOOKUP(H484,分野・分科コードリスト!$G$4:$I$49,2,FALSE)</f>
        <v>#N/A</v>
      </c>
      <c r="J484" s="236" t="e">
        <f>VLOOKUP(H484,分野・分科コードリスト!$G$4:$I$49,3,FALSE)</f>
        <v>#N/A</v>
      </c>
      <c r="K484" s="237"/>
      <c r="L484" s="237"/>
      <c r="M484" s="243"/>
      <c r="N484" s="234"/>
      <c r="O484" s="235"/>
      <c r="P484" s="236" t="e">
        <f>VLOOKUP(O484,国・地域コードリスト!$L$3:$M$209,2,FALSE)</f>
        <v>#N/A</v>
      </c>
      <c r="Q484" s="236" t="e">
        <f>VLOOKUP(O484,国・地域コードリスト!$N$3:$O$209,2,FALSE)</f>
        <v>#N/A</v>
      </c>
      <c r="R484" s="237"/>
      <c r="S484" s="164"/>
      <c r="T484" s="237"/>
      <c r="U484" s="164"/>
    </row>
    <row r="485" spans="2:21" ht="30" hidden="1" customHeight="1">
      <c r="B485" s="234"/>
      <c r="C485" s="235"/>
      <c r="D485" s="234"/>
      <c r="E485" s="235"/>
      <c r="F485" s="236" t="e">
        <f>VLOOKUP(E485,国・地域コードリスト!$L$3:$M$209,2,FALSE)</f>
        <v>#N/A</v>
      </c>
      <c r="G485" s="236" t="e">
        <f>VLOOKUP(E485,国・地域コードリスト!$N$3:$O$209,2,FALSE)</f>
        <v>#N/A</v>
      </c>
      <c r="H485" s="235"/>
      <c r="I485" s="236" t="e">
        <f>VLOOKUP(H485,分野・分科コードリスト!$G$4:$I$49,2,FALSE)</f>
        <v>#N/A</v>
      </c>
      <c r="J485" s="236" t="e">
        <f>VLOOKUP(H485,分野・分科コードリスト!$G$4:$I$49,3,FALSE)</f>
        <v>#N/A</v>
      </c>
      <c r="K485" s="237"/>
      <c r="L485" s="237"/>
      <c r="M485" s="243"/>
      <c r="N485" s="234"/>
      <c r="O485" s="235"/>
      <c r="P485" s="236" t="e">
        <f>VLOOKUP(O485,国・地域コードリスト!$L$3:$M$209,2,FALSE)</f>
        <v>#N/A</v>
      </c>
      <c r="Q485" s="236" t="e">
        <f>VLOOKUP(O485,国・地域コードリスト!$N$3:$O$209,2,FALSE)</f>
        <v>#N/A</v>
      </c>
      <c r="R485" s="237"/>
      <c r="S485" s="164"/>
      <c r="T485" s="237"/>
      <c r="U485" s="164"/>
    </row>
    <row r="486" spans="2:21" ht="30" hidden="1" customHeight="1">
      <c r="B486" s="234"/>
      <c r="C486" s="235"/>
      <c r="D486" s="234"/>
      <c r="E486" s="235"/>
      <c r="F486" s="236" t="e">
        <f>VLOOKUP(E486,国・地域コードリスト!$L$3:$M$209,2,FALSE)</f>
        <v>#N/A</v>
      </c>
      <c r="G486" s="236" t="e">
        <f>VLOOKUP(E486,国・地域コードリスト!$N$3:$O$209,2,FALSE)</f>
        <v>#N/A</v>
      </c>
      <c r="H486" s="235"/>
      <c r="I486" s="236" t="e">
        <f>VLOOKUP(H486,分野・分科コードリスト!$G$4:$I$49,2,FALSE)</f>
        <v>#N/A</v>
      </c>
      <c r="J486" s="236" t="e">
        <f>VLOOKUP(H486,分野・分科コードリスト!$G$4:$I$49,3,FALSE)</f>
        <v>#N/A</v>
      </c>
      <c r="K486" s="237"/>
      <c r="L486" s="237"/>
      <c r="M486" s="243"/>
      <c r="N486" s="234"/>
      <c r="O486" s="235"/>
      <c r="P486" s="236" t="e">
        <f>VLOOKUP(O486,国・地域コードリスト!$L$3:$M$209,2,FALSE)</f>
        <v>#N/A</v>
      </c>
      <c r="Q486" s="236" t="e">
        <f>VLOOKUP(O486,国・地域コードリスト!$N$3:$O$209,2,FALSE)</f>
        <v>#N/A</v>
      </c>
      <c r="R486" s="237"/>
      <c r="S486" s="164"/>
      <c r="T486" s="237"/>
      <c r="U486" s="164"/>
    </row>
    <row r="487" spans="2:21" ht="30" hidden="1" customHeight="1">
      <c r="B487" s="234"/>
      <c r="C487" s="235"/>
      <c r="D487" s="234"/>
      <c r="E487" s="235"/>
      <c r="F487" s="236" t="e">
        <f>VLOOKUP(E487,国・地域コードリスト!$L$3:$M$209,2,FALSE)</f>
        <v>#N/A</v>
      </c>
      <c r="G487" s="236" t="e">
        <f>VLOOKUP(E487,国・地域コードリスト!$N$3:$O$209,2,FALSE)</f>
        <v>#N/A</v>
      </c>
      <c r="H487" s="235"/>
      <c r="I487" s="236" t="e">
        <f>VLOOKUP(H487,分野・分科コードリスト!$G$4:$I$49,2,FALSE)</f>
        <v>#N/A</v>
      </c>
      <c r="J487" s="236" t="e">
        <f>VLOOKUP(H487,分野・分科コードリスト!$G$4:$I$49,3,FALSE)</f>
        <v>#N/A</v>
      </c>
      <c r="K487" s="237"/>
      <c r="L487" s="237"/>
      <c r="M487" s="243"/>
      <c r="N487" s="234"/>
      <c r="O487" s="235"/>
      <c r="P487" s="236" t="e">
        <f>VLOOKUP(O487,国・地域コードリスト!$L$3:$M$209,2,FALSE)</f>
        <v>#N/A</v>
      </c>
      <c r="Q487" s="236" t="e">
        <f>VLOOKUP(O487,国・地域コードリスト!$N$3:$O$209,2,FALSE)</f>
        <v>#N/A</v>
      </c>
      <c r="R487" s="237"/>
      <c r="S487" s="164"/>
      <c r="T487" s="237"/>
      <c r="U487" s="164"/>
    </row>
    <row r="488" spans="2:21" ht="30" hidden="1" customHeight="1">
      <c r="B488" s="234"/>
      <c r="C488" s="235"/>
      <c r="D488" s="234"/>
      <c r="E488" s="235"/>
      <c r="F488" s="236" t="e">
        <f>VLOOKUP(E488,国・地域コードリスト!$L$3:$M$209,2,FALSE)</f>
        <v>#N/A</v>
      </c>
      <c r="G488" s="236" t="e">
        <f>VLOOKUP(E488,国・地域コードリスト!$N$3:$O$209,2,FALSE)</f>
        <v>#N/A</v>
      </c>
      <c r="H488" s="235"/>
      <c r="I488" s="236" t="e">
        <f>VLOOKUP(H488,分野・分科コードリスト!$G$4:$I$49,2,FALSE)</f>
        <v>#N/A</v>
      </c>
      <c r="J488" s="236" t="e">
        <f>VLOOKUP(H488,分野・分科コードリスト!$G$4:$I$49,3,FALSE)</f>
        <v>#N/A</v>
      </c>
      <c r="K488" s="237"/>
      <c r="L488" s="237"/>
      <c r="M488" s="243"/>
      <c r="N488" s="234"/>
      <c r="O488" s="235"/>
      <c r="P488" s="236" t="e">
        <f>VLOOKUP(O488,国・地域コードリスト!$L$3:$M$209,2,FALSE)</f>
        <v>#N/A</v>
      </c>
      <c r="Q488" s="236" t="e">
        <f>VLOOKUP(O488,国・地域コードリスト!$N$3:$O$209,2,FALSE)</f>
        <v>#N/A</v>
      </c>
      <c r="R488" s="237"/>
      <c r="S488" s="164"/>
      <c r="T488" s="237"/>
      <c r="U488" s="164"/>
    </row>
    <row r="489" spans="2:21" ht="30" hidden="1" customHeight="1">
      <c r="B489" s="234"/>
      <c r="C489" s="235"/>
      <c r="D489" s="234"/>
      <c r="E489" s="235"/>
      <c r="F489" s="236" t="e">
        <f>VLOOKUP(E489,国・地域コードリスト!$L$3:$M$209,2,FALSE)</f>
        <v>#N/A</v>
      </c>
      <c r="G489" s="236" t="e">
        <f>VLOOKUP(E489,国・地域コードリスト!$N$3:$O$209,2,FALSE)</f>
        <v>#N/A</v>
      </c>
      <c r="H489" s="235"/>
      <c r="I489" s="236" t="e">
        <f>VLOOKUP(H489,分野・分科コードリスト!$G$4:$I$49,2,FALSE)</f>
        <v>#N/A</v>
      </c>
      <c r="J489" s="236" t="e">
        <f>VLOOKUP(H489,分野・分科コードリスト!$G$4:$I$49,3,FALSE)</f>
        <v>#N/A</v>
      </c>
      <c r="K489" s="237"/>
      <c r="L489" s="237"/>
      <c r="M489" s="243"/>
      <c r="N489" s="234"/>
      <c r="O489" s="235"/>
      <c r="P489" s="236" t="e">
        <f>VLOOKUP(O489,国・地域コードリスト!$L$3:$M$209,2,FALSE)</f>
        <v>#N/A</v>
      </c>
      <c r="Q489" s="236" t="e">
        <f>VLOOKUP(O489,国・地域コードリスト!$N$3:$O$209,2,FALSE)</f>
        <v>#N/A</v>
      </c>
      <c r="R489" s="237"/>
      <c r="S489" s="164"/>
      <c r="T489" s="237"/>
      <c r="U489" s="164"/>
    </row>
    <row r="490" spans="2:21" ht="30" hidden="1" customHeight="1">
      <c r="B490" s="234"/>
      <c r="C490" s="235"/>
      <c r="D490" s="234"/>
      <c r="E490" s="235"/>
      <c r="F490" s="236" t="e">
        <f>VLOOKUP(E490,国・地域コードリスト!$L$3:$M$209,2,FALSE)</f>
        <v>#N/A</v>
      </c>
      <c r="G490" s="236" t="e">
        <f>VLOOKUP(E490,国・地域コードリスト!$N$3:$O$209,2,FALSE)</f>
        <v>#N/A</v>
      </c>
      <c r="H490" s="235"/>
      <c r="I490" s="236" t="e">
        <f>VLOOKUP(H490,分野・分科コードリスト!$G$4:$I$49,2,FALSE)</f>
        <v>#N/A</v>
      </c>
      <c r="J490" s="236" t="e">
        <f>VLOOKUP(H490,分野・分科コードリスト!$G$4:$I$49,3,FALSE)</f>
        <v>#N/A</v>
      </c>
      <c r="K490" s="237"/>
      <c r="L490" s="237"/>
      <c r="M490" s="243"/>
      <c r="N490" s="234"/>
      <c r="O490" s="235"/>
      <c r="P490" s="236" t="e">
        <f>VLOOKUP(O490,国・地域コードリスト!$L$3:$M$209,2,FALSE)</f>
        <v>#N/A</v>
      </c>
      <c r="Q490" s="236" t="e">
        <f>VLOOKUP(O490,国・地域コードリスト!$N$3:$O$209,2,FALSE)</f>
        <v>#N/A</v>
      </c>
      <c r="R490" s="237"/>
      <c r="S490" s="164"/>
      <c r="T490" s="237"/>
      <c r="U490" s="164"/>
    </row>
    <row r="491" spans="2:21" ht="30" hidden="1" customHeight="1">
      <c r="B491" s="234"/>
      <c r="C491" s="235"/>
      <c r="D491" s="234"/>
      <c r="E491" s="235"/>
      <c r="F491" s="236" t="e">
        <f>VLOOKUP(E491,国・地域コードリスト!$L$3:$M$209,2,FALSE)</f>
        <v>#N/A</v>
      </c>
      <c r="G491" s="236" t="e">
        <f>VLOOKUP(E491,国・地域コードリスト!$N$3:$O$209,2,FALSE)</f>
        <v>#N/A</v>
      </c>
      <c r="H491" s="235"/>
      <c r="I491" s="236" t="e">
        <f>VLOOKUP(H491,分野・分科コードリスト!$G$4:$I$49,2,FALSE)</f>
        <v>#N/A</v>
      </c>
      <c r="J491" s="236" t="e">
        <f>VLOOKUP(H491,分野・分科コードリスト!$G$4:$I$49,3,FALSE)</f>
        <v>#N/A</v>
      </c>
      <c r="K491" s="237"/>
      <c r="L491" s="237"/>
      <c r="M491" s="243"/>
      <c r="N491" s="234"/>
      <c r="O491" s="235"/>
      <c r="P491" s="236" t="e">
        <f>VLOOKUP(O491,国・地域コードリスト!$L$3:$M$209,2,FALSE)</f>
        <v>#N/A</v>
      </c>
      <c r="Q491" s="236" t="e">
        <f>VLOOKUP(O491,国・地域コードリスト!$N$3:$O$209,2,FALSE)</f>
        <v>#N/A</v>
      </c>
      <c r="R491" s="237"/>
      <c r="S491" s="164"/>
      <c r="T491" s="237"/>
      <c r="U491" s="164"/>
    </row>
    <row r="492" spans="2:21" ht="30" hidden="1" customHeight="1">
      <c r="B492" s="234"/>
      <c r="C492" s="235"/>
      <c r="D492" s="234"/>
      <c r="E492" s="235"/>
      <c r="F492" s="236" t="e">
        <f>VLOOKUP(E492,国・地域コードリスト!$L$3:$M$209,2,FALSE)</f>
        <v>#N/A</v>
      </c>
      <c r="G492" s="236" t="e">
        <f>VLOOKUP(E492,国・地域コードリスト!$N$3:$O$209,2,FALSE)</f>
        <v>#N/A</v>
      </c>
      <c r="H492" s="235"/>
      <c r="I492" s="236" t="e">
        <f>VLOOKUP(H492,分野・分科コードリスト!$G$4:$I$49,2,FALSE)</f>
        <v>#N/A</v>
      </c>
      <c r="J492" s="236" t="e">
        <f>VLOOKUP(H492,分野・分科コードリスト!$G$4:$I$49,3,FALSE)</f>
        <v>#N/A</v>
      </c>
      <c r="K492" s="237"/>
      <c r="L492" s="237"/>
      <c r="M492" s="243"/>
      <c r="N492" s="234"/>
      <c r="O492" s="235"/>
      <c r="P492" s="236" t="e">
        <f>VLOOKUP(O492,国・地域コードリスト!$L$3:$M$209,2,FALSE)</f>
        <v>#N/A</v>
      </c>
      <c r="Q492" s="236" t="e">
        <f>VLOOKUP(O492,国・地域コードリスト!$N$3:$O$209,2,FALSE)</f>
        <v>#N/A</v>
      </c>
      <c r="R492" s="237"/>
      <c r="S492" s="164"/>
      <c r="T492" s="237"/>
      <c r="U492" s="164"/>
    </row>
    <row r="493" spans="2:21" ht="30" hidden="1" customHeight="1">
      <c r="B493" s="234"/>
      <c r="C493" s="235"/>
      <c r="D493" s="234"/>
      <c r="E493" s="235"/>
      <c r="F493" s="236" t="e">
        <f>VLOOKUP(E493,国・地域コードリスト!$L$3:$M$209,2,FALSE)</f>
        <v>#N/A</v>
      </c>
      <c r="G493" s="236" t="e">
        <f>VLOOKUP(E493,国・地域コードリスト!$N$3:$O$209,2,FALSE)</f>
        <v>#N/A</v>
      </c>
      <c r="H493" s="235"/>
      <c r="I493" s="236" t="e">
        <f>VLOOKUP(H493,分野・分科コードリスト!$G$4:$I$49,2,FALSE)</f>
        <v>#N/A</v>
      </c>
      <c r="J493" s="236" t="e">
        <f>VLOOKUP(H493,分野・分科コードリスト!$G$4:$I$49,3,FALSE)</f>
        <v>#N/A</v>
      </c>
      <c r="K493" s="237"/>
      <c r="L493" s="237"/>
      <c r="M493" s="243"/>
      <c r="N493" s="234"/>
      <c r="O493" s="235"/>
      <c r="P493" s="236" t="e">
        <f>VLOOKUP(O493,国・地域コードリスト!$L$3:$M$209,2,FALSE)</f>
        <v>#N/A</v>
      </c>
      <c r="Q493" s="236" t="e">
        <f>VLOOKUP(O493,国・地域コードリスト!$N$3:$O$209,2,FALSE)</f>
        <v>#N/A</v>
      </c>
      <c r="R493" s="237"/>
      <c r="S493" s="164"/>
      <c r="T493" s="237"/>
      <c r="U493" s="164"/>
    </row>
    <row r="494" spans="2:21" ht="30" hidden="1" customHeight="1">
      <c r="B494" s="234"/>
      <c r="C494" s="235"/>
      <c r="D494" s="234"/>
      <c r="E494" s="235"/>
      <c r="F494" s="236" t="e">
        <f>VLOOKUP(E494,国・地域コードリスト!$L$3:$M$209,2,FALSE)</f>
        <v>#N/A</v>
      </c>
      <c r="G494" s="236" t="e">
        <f>VLOOKUP(E494,国・地域コードリスト!$N$3:$O$209,2,FALSE)</f>
        <v>#N/A</v>
      </c>
      <c r="H494" s="235"/>
      <c r="I494" s="236" t="e">
        <f>VLOOKUP(H494,分野・分科コードリスト!$G$4:$I$49,2,FALSE)</f>
        <v>#N/A</v>
      </c>
      <c r="J494" s="236" t="e">
        <f>VLOOKUP(H494,分野・分科コードリスト!$G$4:$I$49,3,FALSE)</f>
        <v>#N/A</v>
      </c>
      <c r="K494" s="237"/>
      <c r="L494" s="237"/>
      <c r="M494" s="243"/>
      <c r="N494" s="234"/>
      <c r="O494" s="235"/>
      <c r="P494" s="236" t="e">
        <f>VLOOKUP(O494,国・地域コードリスト!$L$3:$M$209,2,FALSE)</f>
        <v>#N/A</v>
      </c>
      <c r="Q494" s="236" t="e">
        <f>VLOOKUP(O494,国・地域コードリスト!$N$3:$O$209,2,FALSE)</f>
        <v>#N/A</v>
      </c>
      <c r="R494" s="237"/>
      <c r="S494" s="164"/>
      <c r="T494" s="237"/>
      <c r="U494" s="164"/>
    </row>
    <row r="495" spans="2:21" ht="30" hidden="1" customHeight="1">
      <c r="B495" s="234"/>
      <c r="C495" s="235"/>
      <c r="D495" s="234"/>
      <c r="E495" s="235"/>
      <c r="F495" s="236" t="e">
        <f>VLOOKUP(E495,国・地域コードリスト!$L$3:$M$209,2,FALSE)</f>
        <v>#N/A</v>
      </c>
      <c r="G495" s="236" t="e">
        <f>VLOOKUP(E495,国・地域コードリスト!$N$3:$O$209,2,FALSE)</f>
        <v>#N/A</v>
      </c>
      <c r="H495" s="235"/>
      <c r="I495" s="236" t="e">
        <f>VLOOKUP(H495,分野・分科コードリスト!$G$4:$I$49,2,FALSE)</f>
        <v>#N/A</v>
      </c>
      <c r="J495" s="236" t="e">
        <f>VLOOKUP(H495,分野・分科コードリスト!$G$4:$I$49,3,FALSE)</f>
        <v>#N/A</v>
      </c>
      <c r="K495" s="237"/>
      <c r="L495" s="237"/>
      <c r="M495" s="243"/>
      <c r="N495" s="234"/>
      <c r="O495" s="235"/>
      <c r="P495" s="236" t="e">
        <f>VLOOKUP(O495,国・地域コードリスト!$L$3:$M$209,2,FALSE)</f>
        <v>#N/A</v>
      </c>
      <c r="Q495" s="236" t="e">
        <f>VLOOKUP(O495,国・地域コードリスト!$N$3:$O$209,2,FALSE)</f>
        <v>#N/A</v>
      </c>
      <c r="R495" s="237"/>
      <c r="S495" s="164"/>
      <c r="T495" s="237"/>
      <c r="U495" s="164"/>
    </row>
    <row r="496" spans="2:21" ht="30" hidden="1" customHeight="1">
      <c r="B496" s="234"/>
      <c r="C496" s="235"/>
      <c r="D496" s="234"/>
      <c r="E496" s="235"/>
      <c r="F496" s="236" t="e">
        <f>VLOOKUP(E496,国・地域コードリスト!$L$3:$M$209,2,FALSE)</f>
        <v>#N/A</v>
      </c>
      <c r="G496" s="236" t="e">
        <f>VLOOKUP(E496,国・地域コードリスト!$N$3:$O$209,2,FALSE)</f>
        <v>#N/A</v>
      </c>
      <c r="H496" s="235"/>
      <c r="I496" s="236" t="e">
        <f>VLOOKUP(H496,分野・分科コードリスト!$G$4:$I$49,2,FALSE)</f>
        <v>#N/A</v>
      </c>
      <c r="J496" s="236" t="e">
        <f>VLOOKUP(H496,分野・分科コードリスト!$G$4:$I$49,3,FALSE)</f>
        <v>#N/A</v>
      </c>
      <c r="K496" s="237"/>
      <c r="L496" s="237"/>
      <c r="M496" s="243"/>
      <c r="N496" s="234"/>
      <c r="O496" s="235"/>
      <c r="P496" s="236" t="e">
        <f>VLOOKUP(O496,国・地域コードリスト!$L$3:$M$209,2,FALSE)</f>
        <v>#N/A</v>
      </c>
      <c r="Q496" s="236" t="e">
        <f>VLOOKUP(O496,国・地域コードリスト!$N$3:$O$209,2,FALSE)</f>
        <v>#N/A</v>
      </c>
      <c r="R496" s="237"/>
      <c r="S496" s="164"/>
      <c r="T496" s="237"/>
      <c r="U496" s="164"/>
    </row>
    <row r="497" spans="2:21" ht="30" hidden="1" customHeight="1">
      <c r="B497" s="234"/>
      <c r="C497" s="235"/>
      <c r="D497" s="234"/>
      <c r="E497" s="235"/>
      <c r="F497" s="236" t="e">
        <f>VLOOKUP(E497,国・地域コードリスト!$L$3:$M$209,2,FALSE)</f>
        <v>#N/A</v>
      </c>
      <c r="G497" s="236" t="e">
        <f>VLOOKUP(E497,国・地域コードリスト!$N$3:$O$209,2,FALSE)</f>
        <v>#N/A</v>
      </c>
      <c r="H497" s="235"/>
      <c r="I497" s="236" t="e">
        <f>VLOOKUP(H497,分野・分科コードリスト!$G$4:$I$49,2,FALSE)</f>
        <v>#N/A</v>
      </c>
      <c r="J497" s="236" t="e">
        <f>VLOOKUP(H497,分野・分科コードリスト!$G$4:$I$49,3,FALSE)</f>
        <v>#N/A</v>
      </c>
      <c r="K497" s="237"/>
      <c r="L497" s="237"/>
      <c r="M497" s="243"/>
      <c r="N497" s="234"/>
      <c r="O497" s="235"/>
      <c r="P497" s="236" t="e">
        <f>VLOOKUP(O497,国・地域コードリスト!$L$3:$M$209,2,FALSE)</f>
        <v>#N/A</v>
      </c>
      <c r="Q497" s="236" t="e">
        <f>VLOOKUP(O497,国・地域コードリスト!$N$3:$O$209,2,FALSE)</f>
        <v>#N/A</v>
      </c>
      <c r="R497" s="237"/>
      <c r="S497" s="164"/>
      <c r="T497" s="237"/>
      <c r="U497" s="164"/>
    </row>
    <row r="498" spans="2:21" ht="30" hidden="1" customHeight="1">
      <c r="B498" s="234"/>
      <c r="C498" s="235"/>
      <c r="D498" s="234"/>
      <c r="E498" s="235"/>
      <c r="F498" s="236" t="e">
        <f>VLOOKUP(E498,国・地域コードリスト!$L$3:$M$209,2,FALSE)</f>
        <v>#N/A</v>
      </c>
      <c r="G498" s="236" t="e">
        <f>VLOOKUP(E498,国・地域コードリスト!$N$3:$O$209,2,FALSE)</f>
        <v>#N/A</v>
      </c>
      <c r="H498" s="235"/>
      <c r="I498" s="236" t="e">
        <f>VLOOKUP(H498,分野・分科コードリスト!$G$4:$I$49,2,FALSE)</f>
        <v>#N/A</v>
      </c>
      <c r="J498" s="236" t="e">
        <f>VLOOKUP(H498,分野・分科コードリスト!$G$4:$I$49,3,FALSE)</f>
        <v>#N/A</v>
      </c>
      <c r="K498" s="237"/>
      <c r="L498" s="237"/>
      <c r="M498" s="243"/>
      <c r="N498" s="234"/>
      <c r="O498" s="235"/>
      <c r="P498" s="236" t="e">
        <f>VLOOKUP(O498,国・地域コードリスト!$L$3:$M$209,2,FALSE)</f>
        <v>#N/A</v>
      </c>
      <c r="Q498" s="236" t="e">
        <f>VLOOKUP(O498,国・地域コードリスト!$N$3:$O$209,2,FALSE)</f>
        <v>#N/A</v>
      </c>
      <c r="R498" s="237"/>
      <c r="S498" s="164"/>
      <c r="T498" s="237"/>
      <c r="U498" s="164"/>
    </row>
    <row r="499" spans="2:21" ht="30" hidden="1" customHeight="1">
      <c r="B499" s="234"/>
      <c r="C499" s="235"/>
      <c r="D499" s="234"/>
      <c r="E499" s="235"/>
      <c r="F499" s="236" t="e">
        <f>VLOOKUP(E499,国・地域コードリスト!$L$3:$M$209,2,FALSE)</f>
        <v>#N/A</v>
      </c>
      <c r="G499" s="236" t="e">
        <f>VLOOKUP(E499,国・地域コードリスト!$N$3:$O$209,2,FALSE)</f>
        <v>#N/A</v>
      </c>
      <c r="H499" s="235"/>
      <c r="I499" s="236" t="e">
        <f>VLOOKUP(H499,分野・分科コードリスト!$G$4:$I$49,2,FALSE)</f>
        <v>#N/A</v>
      </c>
      <c r="J499" s="236" t="e">
        <f>VLOOKUP(H499,分野・分科コードリスト!$G$4:$I$49,3,FALSE)</f>
        <v>#N/A</v>
      </c>
      <c r="K499" s="237"/>
      <c r="L499" s="237"/>
      <c r="M499" s="243"/>
      <c r="N499" s="234"/>
      <c r="O499" s="235"/>
      <c r="P499" s="236" t="e">
        <f>VLOOKUP(O499,国・地域コードリスト!$L$3:$M$209,2,FALSE)</f>
        <v>#N/A</v>
      </c>
      <c r="Q499" s="236" t="e">
        <f>VLOOKUP(O499,国・地域コードリスト!$N$3:$O$209,2,FALSE)</f>
        <v>#N/A</v>
      </c>
      <c r="R499" s="237"/>
      <c r="S499" s="164"/>
      <c r="T499" s="237"/>
      <c r="U499" s="164"/>
    </row>
    <row r="500" spans="2:21" ht="30" hidden="1" customHeight="1">
      <c r="B500" s="234"/>
      <c r="C500" s="235"/>
      <c r="D500" s="234"/>
      <c r="E500" s="235"/>
      <c r="F500" s="236" t="e">
        <f>VLOOKUP(E500,国・地域コードリスト!$L$3:$M$209,2,FALSE)</f>
        <v>#N/A</v>
      </c>
      <c r="G500" s="236" t="e">
        <f>VLOOKUP(E500,国・地域コードリスト!$N$3:$O$209,2,FALSE)</f>
        <v>#N/A</v>
      </c>
      <c r="H500" s="235"/>
      <c r="I500" s="236" t="e">
        <f>VLOOKUP(H500,分野・分科コードリスト!$G$4:$I$49,2,FALSE)</f>
        <v>#N/A</v>
      </c>
      <c r="J500" s="236" t="e">
        <f>VLOOKUP(H500,分野・分科コードリスト!$G$4:$I$49,3,FALSE)</f>
        <v>#N/A</v>
      </c>
      <c r="K500" s="237"/>
      <c r="L500" s="237"/>
      <c r="M500" s="243"/>
      <c r="N500" s="234"/>
      <c r="O500" s="235"/>
      <c r="P500" s="236" t="e">
        <f>VLOOKUP(O500,国・地域コードリスト!$L$3:$M$209,2,FALSE)</f>
        <v>#N/A</v>
      </c>
      <c r="Q500" s="236" t="e">
        <f>VLOOKUP(O500,国・地域コードリスト!$N$3:$O$209,2,FALSE)</f>
        <v>#N/A</v>
      </c>
      <c r="R500" s="237"/>
      <c r="S500" s="164"/>
      <c r="T500" s="237"/>
      <c r="U500" s="164"/>
    </row>
    <row r="501" spans="2:21" ht="30" hidden="1" customHeight="1">
      <c r="B501" s="234"/>
      <c r="C501" s="235"/>
      <c r="D501" s="234"/>
      <c r="E501" s="235"/>
      <c r="F501" s="236" t="e">
        <f>VLOOKUP(E501,国・地域コードリスト!$L$3:$M$209,2,FALSE)</f>
        <v>#N/A</v>
      </c>
      <c r="G501" s="236" t="e">
        <f>VLOOKUP(E501,国・地域コードリスト!$N$3:$O$209,2,FALSE)</f>
        <v>#N/A</v>
      </c>
      <c r="H501" s="235"/>
      <c r="I501" s="236" t="e">
        <f>VLOOKUP(H501,分野・分科コードリスト!$G$4:$I$49,2,FALSE)</f>
        <v>#N/A</v>
      </c>
      <c r="J501" s="236" t="e">
        <f>VLOOKUP(H501,分野・分科コードリスト!$G$4:$I$49,3,FALSE)</f>
        <v>#N/A</v>
      </c>
      <c r="K501" s="237"/>
      <c r="L501" s="237"/>
      <c r="M501" s="243"/>
      <c r="N501" s="234"/>
      <c r="O501" s="235"/>
      <c r="P501" s="236" t="e">
        <f>VLOOKUP(O501,国・地域コードリスト!$L$3:$M$209,2,FALSE)</f>
        <v>#N/A</v>
      </c>
      <c r="Q501" s="236" t="e">
        <f>VLOOKUP(O501,国・地域コードリスト!$N$3:$O$209,2,FALSE)</f>
        <v>#N/A</v>
      </c>
      <c r="R501" s="237"/>
      <c r="S501" s="164"/>
      <c r="T501" s="237"/>
      <c r="U501" s="164"/>
    </row>
    <row r="502" spans="2:21" ht="30" hidden="1" customHeight="1">
      <c r="B502" s="234"/>
      <c r="C502" s="235"/>
      <c r="D502" s="234"/>
      <c r="E502" s="235"/>
      <c r="F502" s="236" t="e">
        <f>VLOOKUP(E502,国・地域コードリスト!$L$3:$M$209,2,FALSE)</f>
        <v>#N/A</v>
      </c>
      <c r="G502" s="236" t="e">
        <f>VLOOKUP(E502,国・地域コードリスト!$N$3:$O$209,2,FALSE)</f>
        <v>#N/A</v>
      </c>
      <c r="H502" s="235"/>
      <c r="I502" s="236" t="e">
        <f>VLOOKUP(H502,分野・分科コードリスト!$G$4:$I$49,2,FALSE)</f>
        <v>#N/A</v>
      </c>
      <c r="J502" s="236" t="e">
        <f>VLOOKUP(H502,分野・分科コードリスト!$G$4:$I$49,3,FALSE)</f>
        <v>#N/A</v>
      </c>
      <c r="K502" s="237"/>
      <c r="L502" s="237"/>
      <c r="M502" s="243"/>
      <c r="N502" s="234"/>
      <c r="O502" s="235"/>
      <c r="P502" s="236" t="e">
        <f>VLOOKUP(O502,国・地域コードリスト!$L$3:$M$209,2,FALSE)</f>
        <v>#N/A</v>
      </c>
      <c r="Q502" s="236" t="e">
        <f>VLOOKUP(O502,国・地域コードリスト!$N$3:$O$209,2,FALSE)</f>
        <v>#N/A</v>
      </c>
      <c r="R502" s="237"/>
      <c r="S502" s="164"/>
      <c r="T502" s="237"/>
      <c r="U502" s="164"/>
    </row>
    <row r="503" spans="2:21" ht="30" hidden="1" customHeight="1">
      <c r="B503" s="234"/>
      <c r="C503" s="235"/>
      <c r="D503" s="234"/>
      <c r="E503" s="235"/>
      <c r="F503" s="236" t="e">
        <f>VLOOKUP(E503,国・地域コードリスト!$L$3:$M$209,2,FALSE)</f>
        <v>#N/A</v>
      </c>
      <c r="G503" s="236" t="e">
        <f>VLOOKUP(E503,国・地域コードリスト!$N$3:$O$209,2,FALSE)</f>
        <v>#N/A</v>
      </c>
      <c r="H503" s="235"/>
      <c r="I503" s="236" t="e">
        <f>VLOOKUP(H503,分野・分科コードリスト!$G$4:$I$49,2,FALSE)</f>
        <v>#N/A</v>
      </c>
      <c r="J503" s="236" t="e">
        <f>VLOOKUP(H503,分野・分科コードリスト!$G$4:$I$49,3,FALSE)</f>
        <v>#N/A</v>
      </c>
      <c r="K503" s="237"/>
      <c r="L503" s="237"/>
      <c r="M503" s="243"/>
      <c r="N503" s="234"/>
      <c r="O503" s="235"/>
      <c r="P503" s="236" t="e">
        <f>VLOOKUP(O503,国・地域コードリスト!$L$3:$M$209,2,FALSE)</f>
        <v>#N/A</v>
      </c>
      <c r="Q503" s="236" t="e">
        <f>VLOOKUP(O503,国・地域コードリスト!$N$3:$O$209,2,FALSE)</f>
        <v>#N/A</v>
      </c>
      <c r="R503" s="237"/>
      <c r="S503" s="164"/>
      <c r="T503" s="237"/>
      <c r="U503" s="164"/>
    </row>
    <row r="504" spans="2:21" ht="30" hidden="1" customHeight="1">
      <c r="B504" s="234"/>
      <c r="C504" s="235"/>
      <c r="D504" s="234"/>
      <c r="E504" s="235"/>
      <c r="F504" s="236" t="e">
        <f>VLOOKUP(E504,国・地域コードリスト!$L$3:$M$209,2,FALSE)</f>
        <v>#N/A</v>
      </c>
      <c r="G504" s="236" t="e">
        <f>VLOOKUP(E504,国・地域コードリスト!$N$3:$O$209,2,FALSE)</f>
        <v>#N/A</v>
      </c>
      <c r="H504" s="235"/>
      <c r="I504" s="236" t="e">
        <f>VLOOKUP(H504,分野・分科コードリスト!$G$4:$I$49,2,FALSE)</f>
        <v>#N/A</v>
      </c>
      <c r="J504" s="236" t="e">
        <f>VLOOKUP(H504,分野・分科コードリスト!$G$4:$I$49,3,FALSE)</f>
        <v>#N/A</v>
      </c>
      <c r="K504" s="237"/>
      <c r="L504" s="237"/>
      <c r="M504" s="243"/>
      <c r="N504" s="234"/>
      <c r="O504" s="235"/>
      <c r="P504" s="236" t="e">
        <f>VLOOKUP(O504,国・地域コードリスト!$L$3:$M$209,2,FALSE)</f>
        <v>#N/A</v>
      </c>
      <c r="Q504" s="236" t="e">
        <f>VLOOKUP(O504,国・地域コードリスト!$N$3:$O$209,2,FALSE)</f>
        <v>#N/A</v>
      </c>
      <c r="R504" s="237"/>
      <c r="S504" s="164"/>
      <c r="T504" s="237"/>
      <c r="U504" s="164"/>
    </row>
    <row r="505" spans="2:21" ht="30" hidden="1" customHeight="1">
      <c r="B505" s="234"/>
      <c r="C505" s="235"/>
      <c r="D505" s="234"/>
      <c r="E505" s="235"/>
      <c r="F505" s="236" t="e">
        <f>VLOOKUP(E505,国・地域コードリスト!$L$3:$M$209,2,FALSE)</f>
        <v>#N/A</v>
      </c>
      <c r="G505" s="236" t="e">
        <f>VLOOKUP(E505,国・地域コードリスト!$N$3:$O$209,2,FALSE)</f>
        <v>#N/A</v>
      </c>
      <c r="H505" s="235"/>
      <c r="I505" s="236" t="e">
        <f>VLOOKUP(H505,分野・分科コードリスト!$G$4:$I$49,2,FALSE)</f>
        <v>#N/A</v>
      </c>
      <c r="J505" s="236" t="e">
        <f>VLOOKUP(H505,分野・分科コードリスト!$G$4:$I$49,3,FALSE)</f>
        <v>#N/A</v>
      </c>
      <c r="K505" s="237"/>
      <c r="L505" s="237"/>
      <c r="M505" s="243"/>
      <c r="N505" s="234"/>
      <c r="O505" s="235"/>
      <c r="P505" s="236" t="e">
        <f>VLOOKUP(O505,国・地域コードリスト!$L$3:$M$209,2,FALSE)</f>
        <v>#N/A</v>
      </c>
      <c r="Q505" s="236" t="e">
        <f>VLOOKUP(O505,国・地域コードリスト!$N$3:$O$209,2,FALSE)</f>
        <v>#N/A</v>
      </c>
      <c r="R505" s="237"/>
      <c r="S505" s="164"/>
      <c r="T505" s="237"/>
      <c r="U505" s="164"/>
    </row>
    <row r="506" spans="2:21" ht="30" hidden="1" customHeight="1">
      <c r="B506" s="234"/>
      <c r="C506" s="235"/>
      <c r="D506" s="234"/>
      <c r="E506" s="235"/>
      <c r="F506" s="236" t="e">
        <f>VLOOKUP(E506,国・地域コードリスト!$L$3:$M$209,2,FALSE)</f>
        <v>#N/A</v>
      </c>
      <c r="G506" s="236" t="e">
        <f>VLOOKUP(E506,国・地域コードリスト!$N$3:$O$209,2,FALSE)</f>
        <v>#N/A</v>
      </c>
      <c r="H506" s="235"/>
      <c r="I506" s="236" t="e">
        <f>VLOOKUP(H506,分野・分科コードリスト!$G$4:$I$49,2,FALSE)</f>
        <v>#N/A</v>
      </c>
      <c r="J506" s="236" t="e">
        <f>VLOOKUP(H506,分野・分科コードリスト!$G$4:$I$49,3,FALSE)</f>
        <v>#N/A</v>
      </c>
      <c r="K506" s="237"/>
      <c r="L506" s="237"/>
      <c r="M506" s="243"/>
      <c r="N506" s="234"/>
      <c r="O506" s="235"/>
      <c r="P506" s="236" t="e">
        <f>VLOOKUP(O506,国・地域コードリスト!$L$3:$M$209,2,FALSE)</f>
        <v>#N/A</v>
      </c>
      <c r="Q506" s="236" t="e">
        <f>VLOOKUP(O506,国・地域コードリスト!$N$3:$O$209,2,FALSE)</f>
        <v>#N/A</v>
      </c>
      <c r="R506" s="237"/>
      <c r="S506" s="164"/>
      <c r="T506" s="237"/>
      <c r="U506" s="164"/>
    </row>
    <row r="507" spans="2:21" ht="30" hidden="1" customHeight="1">
      <c r="B507" s="234"/>
      <c r="C507" s="235"/>
      <c r="D507" s="234"/>
      <c r="E507" s="235"/>
      <c r="F507" s="236" t="e">
        <f>VLOOKUP(E507,国・地域コードリスト!$L$3:$M$209,2,FALSE)</f>
        <v>#N/A</v>
      </c>
      <c r="G507" s="236" t="e">
        <f>VLOOKUP(E507,国・地域コードリスト!$N$3:$O$209,2,FALSE)</f>
        <v>#N/A</v>
      </c>
      <c r="H507" s="235"/>
      <c r="I507" s="236" t="e">
        <f>VLOOKUP(H507,分野・分科コードリスト!$G$4:$I$49,2,FALSE)</f>
        <v>#N/A</v>
      </c>
      <c r="J507" s="236" t="e">
        <f>VLOOKUP(H507,分野・分科コードリスト!$G$4:$I$49,3,FALSE)</f>
        <v>#N/A</v>
      </c>
      <c r="K507" s="237"/>
      <c r="L507" s="237"/>
      <c r="M507" s="243"/>
      <c r="N507" s="234"/>
      <c r="O507" s="235"/>
      <c r="P507" s="236" t="e">
        <f>VLOOKUP(O507,国・地域コードリスト!$L$3:$M$209,2,FALSE)</f>
        <v>#N/A</v>
      </c>
      <c r="Q507" s="236" t="e">
        <f>VLOOKUP(O507,国・地域コードリスト!$N$3:$O$209,2,FALSE)</f>
        <v>#N/A</v>
      </c>
      <c r="R507" s="237"/>
      <c r="S507" s="164"/>
      <c r="T507" s="237"/>
      <c r="U507" s="164"/>
    </row>
    <row r="508" spans="2:21" ht="30" hidden="1" customHeight="1">
      <c r="B508" s="234"/>
      <c r="C508" s="235"/>
      <c r="D508" s="234"/>
      <c r="E508" s="235"/>
      <c r="F508" s="236" t="e">
        <f>VLOOKUP(E508,国・地域コードリスト!$L$3:$M$209,2,FALSE)</f>
        <v>#N/A</v>
      </c>
      <c r="G508" s="236" t="e">
        <f>VLOOKUP(E508,国・地域コードリスト!$N$3:$O$209,2,FALSE)</f>
        <v>#N/A</v>
      </c>
      <c r="H508" s="235"/>
      <c r="I508" s="236" t="e">
        <f>VLOOKUP(H508,分野・分科コードリスト!$G$4:$I$49,2,FALSE)</f>
        <v>#N/A</v>
      </c>
      <c r="J508" s="236" t="e">
        <f>VLOOKUP(H508,分野・分科コードリスト!$G$4:$I$49,3,FALSE)</f>
        <v>#N/A</v>
      </c>
      <c r="K508" s="237"/>
      <c r="L508" s="237"/>
      <c r="M508" s="243"/>
      <c r="N508" s="234"/>
      <c r="O508" s="235"/>
      <c r="P508" s="236" t="e">
        <f>VLOOKUP(O508,国・地域コードリスト!$L$3:$M$209,2,FALSE)</f>
        <v>#N/A</v>
      </c>
      <c r="Q508" s="236" t="e">
        <f>VLOOKUP(O508,国・地域コードリスト!$N$3:$O$209,2,FALSE)</f>
        <v>#N/A</v>
      </c>
      <c r="R508" s="237"/>
      <c r="S508" s="164"/>
      <c r="T508" s="237"/>
      <c r="U508" s="164"/>
    </row>
    <row r="509" spans="2:21" ht="30" hidden="1" customHeight="1">
      <c r="B509" s="234"/>
      <c r="C509" s="235"/>
      <c r="D509" s="234"/>
      <c r="E509" s="235"/>
      <c r="F509" s="236" t="e">
        <f>VLOOKUP(E509,国・地域コードリスト!$L$3:$M$209,2,FALSE)</f>
        <v>#N/A</v>
      </c>
      <c r="G509" s="236" t="e">
        <f>VLOOKUP(E509,国・地域コードリスト!$N$3:$O$209,2,FALSE)</f>
        <v>#N/A</v>
      </c>
      <c r="H509" s="235"/>
      <c r="I509" s="236" t="e">
        <f>VLOOKUP(H509,分野・分科コードリスト!$G$4:$I$49,2,FALSE)</f>
        <v>#N/A</v>
      </c>
      <c r="J509" s="236" t="e">
        <f>VLOOKUP(H509,分野・分科コードリスト!$G$4:$I$49,3,FALSE)</f>
        <v>#N/A</v>
      </c>
      <c r="K509" s="237"/>
      <c r="L509" s="237"/>
      <c r="M509" s="243"/>
      <c r="N509" s="234"/>
      <c r="O509" s="235"/>
      <c r="P509" s="236" t="e">
        <f>VLOOKUP(O509,国・地域コードリスト!$L$3:$M$209,2,FALSE)</f>
        <v>#N/A</v>
      </c>
      <c r="Q509" s="236" t="e">
        <f>VLOOKUP(O509,国・地域コードリスト!$N$3:$O$209,2,FALSE)</f>
        <v>#N/A</v>
      </c>
      <c r="R509" s="237"/>
      <c r="S509" s="164"/>
      <c r="T509" s="237"/>
      <c r="U509" s="164"/>
    </row>
    <row r="510" spans="2:21" ht="30" hidden="1" customHeight="1">
      <c r="B510" s="234"/>
      <c r="C510" s="235"/>
      <c r="D510" s="234"/>
      <c r="E510" s="235"/>
      <c r="F510" s="236" t="e">
        <f>VLOOKUP(E510,国・地域コードリスト!$L$3:$M$209,2,FALSE)</f>
        <v>#N/A</v>
      </c>
      <c r="G510" s="236" t="e">
        <f>VLOOKUP(E510,国・地域コードリスト!$N$3:$O$209,2,FALSE)</f>
        <v>#N/A</v>
      </c>
      <c r="H510" s="235"/>
      <c r="I510" s="236" t="e">
        <f>VLOOKUP(H510,分野・分科コードリスト!$G$4:$I$49,2,FALSE)</f>
        <v>#N/A</v>
      </c>
      <c r="J510" s="236" t="e">
        <f>VLOOKUP(H510,分野・分科コードリスト!$G$4:$I$49,3,FALSE)</f>
        <v>#N/A</v>
      </c>
      <c r="K510" s="237"/>
      <c r="L510" s="237"/>
      <c r="M510" s="243"/>
      <c r="N510" s="234"/>
      <c r="O510" s="235"/>
      <c r="P510" s="236" t="e">
        <f>VLOOKUP(O510,国・地域コードリスト!$L$3:$M$209,2,FALSE)</f>
        <v>#N/A</v>
      </c>
      <c r="Q510" s="236" t="e">
        <f>VLOOKUP(O510,国・地域コードリスト!$N$3:$O$209,2,FALSE)</f>
        <v>#N/A</v>
      </c>
      <c r="R510" s="237"/>
      <c r="S510" s="164"/>
      <c r="T510" s="237"/>
      <c r="U510" s="164"/>
    </row>
    <row r="511" spans="2:21" ht="30" hidden="1" customHeight="1">
      <c r="B511" s="234"/>
      <c r="C511" s="235"/>
      <c r="D511" s="234"/>
      <c r="E511" s="235"/>
      <c r="F511" s="236" t="e">
        <f>VLOOKUP(E511,国・地域コードリスト!$L$3:$M$209,2,FALSE)</f>
        <v>#N/A</v>
      </c>
      <c r="G511" s="236" t="e">
        <f>VLOOKUP(E511,国・地域コードリスト!$N$3:$O$209,2,FALSE)</f>
        <v>#N/A</v>
      </c>
      <c r="H511" s="235"/>
      <c r="I511" s="236" t="e">
        <f>VLOOKUP(H511,分野・分科コードリスト!$G$4:$I$49,2,FALSE)</f>
        <v>#N/A</v>
      </c>
      <c r="J511" s="236" t="e">
        <f>VLOOKUP(H511,分野・分科コードリスト!$G$4:$I$49,3,FALSE)</f>
        <v>#N/A</v>
      </c>
      <c r="K511" s="237"/>
      <c r="L511" s="237"/>
      <c r="M511" s="243"/>
      <c r="N511" s="234"/>
      <c r="O511" s="235"/>
      <c r="P511" s="236" t="e">
        <f>VLOOKUP(O511,国・地域コードリスト!$L$3:$M$209,2,FALSE)</f>
        <v>#N/A</v>
      </c>
      <c r="Q511" s="236" t="e">
        <f>VLOOKUP(O511,国・地域コードリスト!$N$3:$O$209,2,FALSE)</f>
        <v>#N/A</v>
      </c>
      <c r="R511" s="237"/>
      <c r="S511" s="164"/>
      <c r="T511" s="237"/>
      <c r="U511" s="164"/>
    </row>
    <row r="512" spans="2:21" ht="30" hidden="1" customHeight="1">
      <c r="B512" s="234"/>
      <c r="C512" s="235"/>
      <c r="D512" s="234"/>
      <c r="E512" s="235"/>
      <c r="F512" s="236" t="e">
        <f>VLOOKUP(E512,国・地域コードリスト!$L$3:$M$209,2,FALSE)</f>
        <v>#N/A</v>
      </c>
      <c r="G512" s="236" t="e">
        <f>VLOOKUP(E512,国・地域コードリスト!$N$3:$O$209,2,FALSE)</f>
        <v>#N/A</v>
      </c>
      <c r="H512" s="235"/>
      <c r="I512" s="236" t="e">
        <f>VLOOKUP(H512,分野・分科コードリスト!$G$4:$I$49,2,FALSE)</f>
        <v>#N/A</v>
      </c>
      <c r="J512" s="236" t="e">
        <f>VLOOKUP(H512,分野・分科コードリスト!$G$4:$I$49,3,FALSE)</f>
        <v>#N/A</v>
      </c>
      <c r="K512" s="237"/>
      <c r="L512" s="237"/>
      <c r="M512" s="243"/>
      <c r="N512" s="234"/>
      <c r="O512" s="235"/>
      <c r="P512" s="236" t="e">
        <f>VLOOKUP(O512,国・地域コードリスト!$L$3:$M$209,2,FALSE)</f>
        <v>#N/A</v>
      </c>
      <c r="Q512" s="236" t="e">
        <f>VLOOKUP(O512,国・地域コードリスト!$N$3:$O$209,2,FALSE)</f>
        <v>#N/A</v>
      </c>
      <c r="R512" s="237"/>
      <c r="S512" s="164"/>
      <c r="T512" s="237"/>
      <c r="U512" s="164"/>
    </row>
    <row r="513" spans="2:21" ht="30" hidden="1" customHeight="1">
      <c r="B513" s="234"/>
      <c r="C513" s="235"/>
      <c r="D513" s="234"/>
      <c r="E513" s="235"/>
      <c r="F513" s="236" t="e">
        <f>VLOOKUP(E513,国・地域コードリスト!$L$3:$M$209,2,FALSE)</f>
        <v>#N/A</v>
      </c>
      <c r="G513" s="236" t="e">
        <f>VLOOKUP(E513,国・地域コードリスト!$N$3:$O$209,2,FALSE)</f>
        <v>#N/A</v>
      </c>
      <c r="H513" s="235"/>
      <c r="I513" s="236" t="e">
        <f>VLOOKUP(H513,分野・分科コードリスト!$G$4:$I$49,2,FALSE)</f>
        <v>#N/A</v>
      </c>
      <c r="J513" s="236" t="e">
        <f>VLOOKUP(H513,分野・分科コードリスト!$G$4:$I$49,3,FALSE)</f>
        <v>#N/A</v>
      </c>
      <c r="K513" s="237"/>
      <c r="L513" s="237"/>
      <c r="M513" s="243"/>
      <c r="N513" s="234"/>
      <c r="O513" s="235"/>
      <c r="P513" s="236" t="e">
        <f>VLOOKUP(O513,国・地域コードリスト!$L$3:$M$209,2,FALSE)</f>
        <v>#N/A</v>
      </c>
      <c r="Q513" s="236" t="e">
        <f>VLOOKUP(O513,国・地域コードリスト!$N$3:$O$209,2,FALSE)</f>
        <v>#N/A</v>
      </c>
      <c r="R513" s="237"/>
      <c r="S513" s="164"/>
      <c r="T513" s="237"/>
      <c r="U513" s="164"/>
    </row>
    <row r="514" spans="2:21" ht="30" hidden="1" customHeight="1">
      <c r="B514" s="234"/>
      <c r="C514" s="235"/>
      <c r="D514" s="234"/>
      <c r="E514" s="235"/>
      <c r="F514" s="236" t="e">
        <f>VLOOKUP(E514,国・地域コードリスト!$L$3:$M$209,2,FALSE)</f>
        <v>#N/A</v>
      </c>
      <c r="G514" s="236" t="e">
        <f>VLOOKUP(E514,国・地域コードリスト!$N$3:$O$209,2,FALSE)</f>
        <v>#N/A</v>
      </c>
      <c r="H514" s="235"/>
      <c r="I514" s="236" t="e">
        <f>VLOOKUP(H514,分野・分科コードリスト!$G$4:$I$49,2,FALSE)</f>
        <v>#N/A</v>
      </c>
      <c r="J514" s="236" t="e">
        <f>VLOOKUP(H514,分野・分科コードリスト!$G$4:$I$49,3,FALSE)</f>
        <v>#N/A</v>
      </c>
      <c r="K514" s="237"/>
      <c r="L514" s="237"/>
      <c r="M514" s="243"/>
      <c r="N514" s="234"/>
      <c r="O514" s="235"/>
      <c r="P514" s="236" t="e">
        <f>VLOOKUP(O514,国・地域コードリスト!$L$3:$M$209,2,FALSE)</f>
        <v>#N/A</v>
      </c>
      <c r="Q514" s="236" t="e">
        <f>VLOOKUP(O514,国・地域コードリスト!$N$3:$O$209,2,FALSE)</f>
        <v>#N/A</v>
      </c>
      <c r="R514" s="237"/>
      <c r="S514" s="164"/>
      <c r="T514" s="237"/>
      <c r="U514" s="164"/>
    </row>
    <row r="515" spans="2:21" ht="30" hidden="1" customHeight="1">
      <c r="B515" s="234"/>
      <c r="C515" s="235"/>
      <c r="D515" s="234"/>
      <c r="E515" s="235"/>
      <c r="F515" s="236" t="e">
        <f>VLOOKUP(E515,国・地域コードリスト!$L$3:$M$209,2,FALSE)</f>
        <v>#N/A</v>
      </c>
      <c r="G515" s="236" t="e">
        <f>VLOOKUP(E515,国・地域コードリスト!$N$3:$O$209,2,FALSE)</f>
        <v>#N/A</v>
      </c>
      <c r="H515" s="235"/>
      <c r="I515" s="236" t="e">
        <f>VLOOKUP(H515,分野・分科コードリスト!$G$4:$I$49,2,FALSE)</f>
        <v>#N/A</v>
      </c>
      <c r="J515" s="236" t="e">
        <f>VLOOKUP(H515,分野・分科コードリスト!$G$4:$I$49,3,FALSE)</f>
        <v>#N/A</v>
      </c>
      <c r="K515" s="237"/>
      <c r="L515" s="237"/>
      <c r="M515" s="243"/>
      <c r="N515" s="234"/>
      <c r="O515" s="235"/>
      <c r="P515" s="236" t="e">
        <f>VLOOKUP(O515,国・地域コードリスト!$L$3:$M$209,2,FALSE)</f>
        <v>#N/A</v>
      </c>
      <c r="Q515" s="236" t="e">
        <f>VLOOKUP(O515,国・地域コードリスト!$N$3:$O$209,2,FALSE)</f>
        <v>#N/A</v>
      </c>
      <c r="R515" s="237"/>
      <c r="S515" s="164"/>
      <c r="T515" s="237"/>
      <c r="U515" s="164"/>
    </row>
    <row r="516" spans="2:21" ht="30" hidden="1" customHeight="1">
      <c r="B516" s="234"/>
      <c r="C516" s="235"/>
      <c r="D516" s="234"/>
      <c r="E516" s="235"/>
      <c r="F516" s="236" t="e">
        <f>VLOOKUP(E516,国・地域コードリスト!$L$3:$M$209,2,FALSE)</f>
        <v>#N/A</v>
      </c>
      <c r="G516" s="236" t="e">
        <f>VLOOKUP(E516,国・地域コードリスト!$N$3:$O$209,2,FALSE)</f>
        <v>#N/A</v>
      </c>
      <c r="H516" s="235"/>
      <c r="I516" s="236" t="e">
        <f>VLOOKUP(H516,分野・分科コードリスト!$G$4:$I$49,2,FALSE)</f>
        <v>#N/A</v>
      </c>
      <c r="J516" s="236" t="e">
        <f>VLOOKUP(H516,分野・分科コードリスト!$G$4:$I$49,3,FALSE)</f>
        <v>#N/A</v>
      </c>
      <c r="K516" s="237"/>
      <c r="L516" s="237"/>
      <c r="M516" s="243"/>
      <c r="N516" s="234"/>
      <c r="O516" s="235"/>
      <c r="P516" s="236" t="e">
        <f>VLOOKUP(O516,国・地域コードリスト!$L$3:$M$209,2,FALSE)</f>
        <v>#N/A</v>
      </c>
      <c r="Q516" s="236" t="e">
        <f>VLOOKUP(O516,国・地域コードリスト!$N$3:$O$209,2,FALSE)</f>
        <v>#N/A</v>
      </c>
      <c r="R516" s="237"/>
      <c r="S516" s="164"/>
      <c r="T516" s="237"/>
      <c r="U516" s="164"/>
    </row>
    <row r="517" spans="2:21" ht="30" hidden="1" customHeight="1">
      <c r="B517" s="234"/>
      <c r="C517" s="235"/>
      <c r="D517" s="234"/>
      <c r="E517" s="235"/>
      <c r="F517" s="236" t="e">
        <f>VLOOKUP(E517,国・地域コードリスト!$L$3:$M$209,2,FALSE)</f>
        <v>#N/A</v>
      </c>
      <c r="G517" s="236" t="e">
        <f>VLOOKUP(E517,国・地域コードリスト!$N$3:$O$209,2,FALSE)</f>
        <v>#N/A</v>
      </c>
      <c r="H517" s="235"/>
      <c r="I517" s="236" t="e">
        <f>VLOOKUP(H517,分野・分科コードリスト!$G$4:$I$49,2,FALSE)</f>
        <v>#N/A</v>
      </c>
      <c r="J517" s="236" t="e">
        <f>VLOOKUP(H517,分野・分科コードリスト!$G$4:$I$49,3,FALSE)</f>
        <v>#N/A</v>
      </c>
      <c r="K517" s="237"/>
      <c r="L517" s="237"/>
      <c r="M517" s="243"/>
      <c r="N517" s="234"/>
      <c r="O517" s="235"/>
      <c r="P517" s="236" t="e">
        <f>VLOOKUP(O517,国・地域コードリスト!$L$3:$M$209,2,FALSE)</f>
        <v>#N/A</v>
      </c>
      <c r="Q517" s="236" t="e">
        <f>VLOOKUP(O517,国・地域コードリスト!$N$3:$O$209,2,FALSE)</f>
        <v>#N/A</v>
      </c>
      <c r="R517" s="237"/>
      <c r="S517" s="164"/>
      <c r="T517" s="237"/>
      <c r="U517" s="164"/>
    </row>
    <row r="518" spans="2:21" ht="30" hidden="1" customHeight="1">
      <c r="B518" s="234"/>
      <c r="C518" s="235"/>
      <c r="D518" s="234"/>
      <c r="E518" s="235"/>
      <c r="F518" s="236" t="e">
        <f>VLOOKUP(E518,国・地域コードリスト!$L$3:$M$209,2,FALSE)</f>
        <v>#N/A</v>
      </c>
      <c r="G518" s="236" t="e">
        <f>VLOOKUP(E518,国・地域コードリスト!$N$3:$O$209,2,FALSE)</f>
        <v>#N/A</v>
      </c>
      <c r="H518" s="235"/>
      <c r="I518" s="236" t="e">
        <f>VLOOKUP(H518,分野・分科コードリスト!$G$4:$I$49,2,FALSE)</f>
        <v>#N/A</v>
      </c>
      <c r="J518" s="236" t="e">
        <f>VLOOKUP(H518,分野・分科コードリスト!$G$4:$I$49,3,FALSE)</f>
        <v>#N/A</v>
      </c>
      <c r="K518" s="237"/>
      <c r="L518" s="237"/>
      <c r="M518" s="243"/>
      <c r="N518" s="234"/>
      <c r="O518" s="235"/>
      <c r="P518" s="236" t="e">
        <f>VLOOKUP(O518,国・地域コードリスト!$L$3:$M$209,2,FALSE)</f>
        <v>#N/A</v>
      </c>
      <c r="Q518" s="236" t="e">
        <f>VLOOKUP(O518,国・地域コードリスト!$N$3:$O$209,2,FALSE)</f>
        <v>#N/A</v>
      </c>
      <c r="R518" s="237"/>
      <c r="S518" s="164"/>
      <c r="T518" s="237"/>
      <c r="U518" s="164"/>
    </row>
    <row r="519" spans="2:21" ht="30" hidden="1" customHeight="1">
      <c r="B519" s="234"/>
      <c r="C519" s="235"/>
      <c r="D519" s="234"/>
      <c r="E519" s="235"/>
      <c r="F519" s="236" t="e">
        <f>VLOOKUP(E519,国・地域コードリスト!$L$3:$M$209,2,FALSE)</f>
        <v>#N/A</v>
      </c>
      <c r="G519" s="236" t="e">
        <f>VLOOKUP(E519,国・地域コードリスト!$N$3:$O$209,2,FALSE)</f>
        <v>#N/A</v>
      </c>
      <c r="H519" s="235"/>
      <c r="I519" s="236" t="e">
        <f>VLOOKUP(H519,分野・分科コードリスト!$G$4:$I$49,2,FALSE)</f>
        <v>#N/A</v>
      </c>
      <c r="J519" s="236" t="e">
        <f>VLOOKUP(H519,分野・分科コードリスト!$G$4:$I$49,3,FALSE)</f>
        <v>#N/A</v>
      </c>
      <c r="K519" s="237"/>
      <c r="L519" s="237"/>
      <c r="M519" s="243"/>
      <c r="N519" s="234"/>
      <c r="O519" s="235"/>
      <c r="P519" s="236" t="e">
        <f>VLOOKUP(O519,国・地域コードリスト!$L$3:$M$209,2,FALSE)</f>
        <v>#N/A</v>
      </c>
      <c r="Q519" s="236" t="e">
        <f>VLOOKUP(O519,国・地域コードリスト!$N$3:$O$209,2,FALSE)</f>
        <v>#N/A</v>
      </c>
      <c r="R519" s="237"/>
      <c r="S519" s="164"/>
      <c r="T519" s="237"/>
      <c r="U519" s="164"/>
    </row>
    <row r="520" spans="2:21" ht="30" hidden="1" customHeight="1">
      <c r="B520" s="234"/>
      <c r="C520" s="235"/>
      <c r="D520" s="234"/>
      <c r="E520" s="235"/>
      <c r="F520" s="236" t="e">
        <f>VLOOKUP(E520,国・地域コードリスト!$L$3:$M$209,2,FALSE)</f>
        <v>#N/A</v>
      </c>
      <c r="G520" s="236" t="e">
        <f>VLOOKUP(E520,国・地域コードリスト!$N$3:$O$209,2,FALSE)</f>
        <v>#N/A</v>
      </c>
      <c r="H520" s="235"/>
      <c r="I520" s="236" t="e">
        <f>VLOOKUP(H520,分野・分科コードリスト!$G$4:$I$49,2,FALSE)</f>
        <v>#N/A</v>
      </c>
      <c r="J520" s="236" t="e">
        <f>VLOOKUP(H520,分野・分科コードリスト!$G$4:$I$49,3,FALSE)</f>
        <v>#N/A</v>
      </c>
      <c r="K520" s="237"/>
      <c r="L520" s="237"/>
      <c r="M520" s="243"/>
      <c r="N520" s="234"/>
      <c r="O520" s="235"/>
      <c r="P520" s="236" t="e">
        <f>VLOOKUP(O520,国・地域コードリスト!$L$3:$M$209,2,FALSE)</f>
        <v>#N/A</v>
      </c>
      <c r="Q520" s="236" t="e">
        <f>VLOOKUP(O520,国・地域コードリスト!$N$3:$O$209,2,FALSE)</f>
        <v>#N/A</v>
      </c>
      <c r="R520" s="237"/>
      <c r="S520" s="164"/>
      <c r="T520" s="237"/>
      <c r="U520" s="164"/>
    </row>
    <row r="521" spans="2:21" ht="30" hidden="1" customHeight="1">
      <c r="B521" s="234"/>
      <c r="C521" s="235"/>
      <c r="D521" s="234"/>
      <c r="E521" s="235"/>
      <c r="F521" s="236" t="e">
        <f>VLOOKUP(E521,国・地域コードリスト!$L$3:$M$209,2,FALSE)</f>
        <v>#N/A</v>
      </c>
      <c r="G521" s="236" t="e">
        <f>VLOOKUP(E521,国・地域コードリスト!$N$3:$O$209,2,FALSE)</f>
        <v>#N/A</v>
      </c>
      <c r="H521" s="235"/>
      <c r="I521" s="236" t="e">
        <f>VLOOKUP(H521,分野・分科コードリスト!$G$4:$I$49,2,FALSE)</f>
        <v>#N/A</v>
      </c>
      <c r="J521" s="236" t="e">
        <f>VLOOKUP(H521,分野・分科コードリスト!$G$4:$I$49,3,FALSE)</f>
        <v>#N/A</v>
      </c>
      <c r="K521" s="237"/>
      <c r="L521" s="237"/>
      <c r="M521" s="243"/>
      <c r="N521" s="234"/>
      <c r="O521" s="235"/>
      <c r="P521" s="236" t="e">
        <f>VLOOKUP(O521,国・地域コードリスト!$L$3:$M$209,2,FALSE)</f>
        <v>#N/A</v>
      </c>
      <c r="Q521" s="236" t="e">
        <f>VLOOKUP(O521,国・地域コードリスト!$N$3:$O$209,2,FALSE)</f>
        <v>#N/A</v>
      </c>
      <c r="R521" s="237"/>
      <c r="S521" s="164"/>
      <c r="T521" s="237"/>
      <c r="U521" s="164"/>
    </row>
    <row r="522" spans="2:21" ht="30" hidden="1" customHeight="1">
      <c r="B522" s="234"/>
      <c r="C522" s="235"/>
      <c r="D522" s="234"/>
      <c r="E522" s="235"/>
      <c r="F522" s="236" t="e">
        <f>VLOOKUP(E522,国・地域コードリスト!$L$3:$M$209,2,FALSE)</f>
        <v>#N/A</v>
      </c>
      <c r="G522" s="236" t="e">
        <f>VLOOKUP(E522,国・地域コードリスト!$N$3:$O$209,2,FALSE)</f>
        <v>#N/A</v>
      </c>
      <c r="H522" s="235"/>
      <c r="I522" s="236" t="e">
        <f>VLOOKUP(H522,分野・分科コードリスト!$G$4:$I$49,2,FALSE)</f>
        <v>#N/A</v>
      </c>
      <c r="J522" s="236" t="e">
        <f>VLOOKUP(H522,分野・分科コードリスト!$G$4:$I$49,3,FALSE)</f>
        <v>#N/A</v>
      </c>
      <c r="K522" s="237"/>
      <c r="L522" s="237"/>
      <c r="M522" s="243"/>
      <c r="N522" s="234"/>
      <c r="O522" s="235"/>
      <c r="P522" s="236" t="e">
        <f>VLOOKUP(O522,国・地域コードリスト!$L$3:$M$209,2,FALSE)</f>
        <v>#N/A</v>
      </c>
      <c r="Q522" s="236" t="e">
        <f>VLOOKUP(O522,国・地域コードリスト!$N$3:$O$209,2,FALSE)</f>
        <v>#N/A</v>
      </c>
      <c r="R522" s="237"/>
      <c r="S522" s="164"/>
      <c r="T522" s="237"/>
      <c r="U522" s="164"/>
    </row>
    <row r="523" spans="2:21" ht="30" hidden="1" customHeight="1">
      <c r="B523" s="234"/>
      <c r="C523" s="235"/>
      <c r="D523" s="234"/>
      <c r="E523" s="235"/>
      <c r="F523" s="236" t="e">
        <f>VLOOKUP(E523,国・地域コードリスト!$L$3:$M$209,2,FALSE)</f>
        <v>#N/A</v>
      </c>
      <c r="G523" s="236" t="e">
        <f>VLOOKUP(E523,国・地域コードリスト!$N$3:$O$209,2,FALSE)</f>
        <v>#N/A</v>
      </c>
      <c r="H523" s="235"/>
      <c r="I523" s="236" t="e">
        <f>VLOOKUP(H523,分野・分科コードリスト!$G$4:$I$49,2,FALSE)</f>
        <v>#N/A</v>
      </c>
      <c r="J523" s="236" t="e">
        <f>VLOOKUP(H523,分野・分科コードリスト!$G$4:$I$49,3,FALSE)</f>
        <v>#N/A</v>
      </c>
      <c r="K523" s="237"/>
      <c r="L523" s="237"/>
      <c r="M523" s="243"/>
      <c r="N523" s="234"/>
      <c r="O523" s="235"/>
      <c r="P523" s="236" t="e">
        <f>VLOOKUP(O523,国・地域コードリスト!$L$3:$M$209,2,FALSE)</f>
        <v>#N/A</v>
      </c>
      <c r="Q523" s="236" t="e">
        <f>VLOOKUP(O523,国・地域コードリスト!$N$3:$O$209,2,FALSE)</f>
        <v>#N/A</v>
      </c>
      <c r="R523" s="237"/>
      <c r="S523" s="164"/>
      <c r="T523" s="237"/>
      <c r="U523" s="164"/>
    </row>
    <row r="524" spans="2:21" ht="30" hidden="1" customHeight="1">
      <c r="B524" s="234"/>
      <c r="C524" s="235"/>
      <c r="D524" s="234"/>
      <c r="E524" s="235"/>
      <c r="F524" s="236" t="e">
        <f>VLOOKUP(E524,国・地域コードリスト!$L$3:$M$209,2,FALSE)</f>
        <v>#N/A</v>
      </c>
      <c r="G524" s="236" t="e">
        <f>VLOOKUP(E524,国・地域コードリスト!$N$3:$O$209,2,FALSE)</f>
        <v>#N/A</v>
      </c>
      <c r="H524" s="235"/>
      <c r="I524" s="236" t="e">
        <f>VLOOKUP(H524,分野・分科コードリスト!$G$4:$I$49,2,FALSE)</f>
        <v>#N/A</v>
      </c>
      <c r="J524" s="236" t="e">
        <f>VLOOKUP(H524,分野・分科コードリスト!$G$4:$I$49,3,FALSE)</f>
        <v>#N/A</v>
      </c>
      <c r="K524" s="237"/>
      <c r="L524" s="237"/>
      <c r="M524" s="243"/>
      <c r="N524" s="234"/>
      <c r="O524" s="235"/>
      <c r="P524" s="236" t="e">
        <f>VLOOKUP(O524,国・地域コードリスト!$L$3:$M$209,2,FALSE)</f>
        <v>#N/A</v>
      </c>
      <c r="Q524" s="236" t="e">
        <f>VLOOKUP(O524,国・地域コードリスト!$N$3:$O$209,2,FALSE)</f>
        <v>#N/A</v>
      </c>
      <c r="R524" s="237"/>
      <c r="S524" s="164"/>
      <c r="T524" s="237"/>
      <c r="U524" s="164"/>
    </row>
    <row r="525" spans="2:21" ht="30" hidden="1" customHeight="1">
      <c r="B525" s="234"/>
      <c r="C525" s="235"/>
      <c r="D525" s="234"/>
      <c r="E525" s="235"/>
      <c r="F525" s="236" t="e">
        <f>VLOOKUP(E525,国・地域コードリスト!$L$3:$M$209,2,FALSE)</f>
        <v>#N/A</v>
      </c>
      <c r="G525" s="236" t="e">
        <f>VLOOKUP(E525,国・地域コードリスト!$N$3:$O$209,2,FALSE)</f>
        <v>#N/A</v>
      </c>
      <c r="H525" s="235"/>
      <c r="I525" s="236" t="e">
        <f>VLOOKUP(H525,分野・分科コードリスト!$G$4:$I$49,2,FALSE)</f>
        <v>#N/A</v>
      </c>
      <c r="J525" s="236" t="e">
        <f>VLOOKUP(H525,分野・分科コードリスト!$G$4:$I$49,3,FALSE)</f>
        <v>#N/A</v>
      </c>
      <c r="K525" s="237"/>
      <c r="L525" s="237"/>
      <c r="M525" s="243"/>
      <c r="N525" s="234"/>
      <c r="O525" s="235"/>
      <c r="P525" s="236" t="e">
        <f>VLOOKUP(O525,国・地域コードリスト!$L$3:$M$209,2,FALSE)</f>
        <v>#N/A</v>
      </c>
      <c r="Q525" s="236" t="e">
        <f>VLOOKUP(O525,国・地域コードリスト!$N$3:$O$209,2,FALSE)</f>
        <v>#N/A</v>
      </c>
      <c r="R525" s="237"/>
      <c r="S525" s="164"/>
      <c r="T525" s="237"/>
      <c r="U525" s="164"/>
    </row>
    <row r="526" spans="2:21" ht="30" hidden="1" customHeight="1">
      <c r="B526" s="234"/>
      <c r="C526" s="235"/>
      <c r="D526" s="234"/>
      <c r="E526" s="235"/>
      <c r="F526" s="236" t="e">
        <f>VLOOKUP(E526,国・地域コードリスト!$L$3:$M$209,2,FALSE)</f>
        <v>#N/A</v>
      </c>
      <c r="G526" s="236" t="e">
        <f>VLOOKUP(E526,国・地域コードリスト!$N$3:$O$209,2,FALSE)</f>
        <v>#N/A</v>
      </c>
      <c r="H526" s="235"/>
      <c r="I526" s="236" t="e">
        <f>VLOOKUP(H526,分野・分科コードリスト!$G$4:$I$49,2,FALSE)</f>
        <v>#N/A</v>
      </c>
      <c r="J526" s="236" t="e">
        <f>VLOOKUP(H526,分野・分科コードリスト!$G$4:$I$49,3,FALSE)</f>
        <v>#N/A</v>
      </c>
      <c r="K526" s="237"/>
      <c r="L526" s="237"/>
      <c r="M526" s="243"/>
      <c r="N526" s="234"/>
      <c r="O526" s="235"/>
      <c r="P526" s="236" t="e">
        <f>VLOOKUP(O526,国・地域コードリスト!$L$3:$M$209,2,FALSE)</f>
        <v>#N/A</v>
      </c>
      <c r="Q526" s="236" t="e">
        <f>VLOOKUP(O526,国・地域コードリスト!$N$3:$O$209,2,FALSE)</f>
        <v>#N/A</v>
      </c>
      <c r="R526" s="237"/>
      <c r="S526" s="164"/>
      <c r="T526" s="237"/>
      <c r="U526" s="164"/>
    </row>
    <row r="527" spans="2:21" ht="30" hidden="1" customHeight="1">
      <c r="B527" s="234"/>
      <c r="C527" s="235"/>
      <c r="D527" s="234"/>
      <c r="E527" s="235"/>
      <c r="F527" s="236" t="e">
        <f>VLOOKUP(E527,国・地域コードリスト!$L$3:$M$209,2,FALSE)</f>
        <v>#N/A</v>
      </c>
      <c r="G527" s="236" t="e">
        <f>VLOOKUP(E527,国・地域コードリスト!$N$3:$O$209,2,FALSE)</f>
        <v>#N/A</v>
      </c>
      <c r="H527" s="235"/>
      <c r="I527" s="236" t="e">
        <f>VLOOKUP(H527,分野・分科コードリスト!$G$4:$I$49,2,FALSE)</f>
        <v>#N/A</v>
      </c>
      <c r="J527" s="236" t="e">
        <f>VLOOKUP(H527,分野・分科コードリスト!$G$4:$I$49,3,FALSE)</f>
        <v>#N/A</v>
      </c>
      <c r="K527" s="237"/>
      <c r="L527" s="237"/>
      <c r="M527" s="243"/>
      <c r="N527" s="234"/>
      <c r="O527" s="235"/>
      <c r="P527" s="236" t="e">
        <f>VLOOKUP(O527,国・地域コードリスト!$L$3:$M$209,2,FALSE)</f>
        <v>#N/A</v>
      </c>
      <c r="Q527" s="236" t="e">
        <f>VLOOKUP(O527,国・地域コードリスト!$N$3:$O$209,2,FALSE)</f>
        <v>#N/A</v>
      </c>
      <c r="R527" s="237"/>
      <c r="S527" s="164"/>
      <c r="T527" s="237"/>
      <c r="U527" s="164"/>
    </row>
    <row r="528" spans="2:21" ht="30" hidden="1" customHeight="1">
      <c r="B528" s="234"/>
      <c r="C528" s="235"/>
      <c r="D528" s="234"/>
      <c r="E528" s="235"/>
      <c r="F528" s="236" t="e">
        <f>VLOOKUP(E528,国・地域コードリスト!$L$3:$M$209,2,FALSE)</f>
        <v>#N/A</v>
      </c>
      <c r="G528" s="236" t="e">
        <f>VLOOKUP(E528,国・地域コードリスト!$N$3:$O$209,2,FALSE)</f>
        <v>#N/A</v>
      </c>
      <c r="H528" s="235"/>
      <c r="I528" s="236" t="e">
        <f>VLOOKUP(H528,分野・分科コードリスト!$G$4:$I$49,2,FALSE)</f>
        <v>#N/A</v>
      </c>
      <c r="J528" s="236" t="e">
        <f>VLOOKUP(H528,分野・分科コードリスト!$G$4:$I$49,3,FALSE)</f>
        <v>#N/A</v>
      </c>
      <c r="K528" s="237"/>
      <c r="L528" s="237"/>
      <c r="M528" s="243"/>
      <c r="N528" s="234"/>
      <c r="O528" s="235"/>
      <c r="P528" s="236" t="e">
        <f>VLOOKUP(O528,国・地域コードリスト!$L$3:$M$209,2,FALSE)</f>
        <v>#N/A</v>
      </c>
      <c r="Q528" s="236" t="e">
        <f>VLOOKUP(O528,国・地域コードリスト!$N$3:$O$209,2,FALSE)</f>
        <v>#N/A</v>
      </c>
      <c r="R528" s="237"/>
      <c r="S528" s="164"/>
      <c r="T528" s="237"/>
      <c r="U528" s="164"/>
    </row>
    <row r="529" spans="2:21" ht="30" hidden="1" customHeight="1">
      <c r="B529" s="234"/>
      <c r="C529" s="235"/>
      <c r="D529" s="234"/>
      <c r="E529" s="235"/>
      <c r="F529" s="236" t="e">
        <f>VLOOKUP(E529,国・地域コードリスト!$L$3:$M$209,2,FALSE)</f>
        <v>#N/A</v>
      </c>
      <c r="G529" s="236" t="e">
        <f>VLOOKUP(E529,国・地域コードリスト!$N$3:$O$209,2,FALSE)</f>
        <v>#N/A</v>
      </c>
      <c r="H529" s="235"/>
      <c r="I529" s="236" t="e">
        <f>VLOOKUP(H529,分野・分科コードリスト!$G$4:$I$49,2,FALSE)</f>
        <v>#N/A</v>
      </c>
      <c r="J529" s="236" t="e">
        <f>VLOOKUP(H529,分野・分科コードリスト!$G$4:$I$49,3,FALSE)</f>
        <v>#N/A</v>
      </c>
      <c r="K529" s="237"/>
      <c r="L529" s="237"/>
      <c r="M529" s="243"/>
      <c r="N529" s="234"/>
      <c r="O529" s="235"/>
      <c r="P529" s="236" t="e">
        <f>VLOOKUP(O529,国・地域コードリスト!$L$3:$M$209,2,FALSE)</f>
        <v>#N/A</v>
      </c>
      <c r="Q529" s="236" t="e">
        <f>VLOOKUP(O529,国・地域コードリスト!$N$3:$O$209,2,FALSE)</f>
        <v>#N/A</v>
      </c>
      <c r="R529" s="237"/>
      <c r="S529" s="164"/>
      <c r="T529" s="237"/>
      <c r="U529" s="164"/>
    </row>
    <row r="530" spans="2:21" ht="30" hidden="1" customHeight="1">
      <c r="B530" s="234"/>
      <c r="C530" s="235"/>
      <c r="D530" s="234"/>
      <c r="E530" s="235"/>
      <c r="F530" s="236" t="e">
        <f>VLOOKUP(E530,国・地域コードリスト!$L$3:$M$209,2,FALSE)</f>
        <v>#N/A</v>
      </c>
      <c r="G530" s="236" t="e">
        <f>VLOOKUP(E530,国・地域コードリスト!$N$3:$O$209,2,FALSE)</f>
        <v>#N/A</v>
      </c>
      <c r="H530" s="235"/>
      <c r="I530" s="236" t="e">
        <f>VLOOKUP(H530,分野・分科コードリスト!$G$4:$I$49,2,FALSE)</f>
        <v>#N/A</v>
      </c>
      <c r="J530" s="236" t="e">
        <f>VLOOKUP(H530,分野・分科コードリスト!$G$4:$I$49,3,FALSE)</f>
        <v>#N/A</v>
      </c>
      <c r="K530" s="237"/>
      <c r="L530" s="237"/>
      <c r="M530" s="243"/>
      <c r="N530" s="234"/>
      <c r="O530" s="235"/>
      <c r="P530" s="236" t="e">
        <f>VLOOKUP(O530,国・地域コードリスト!$L$3:$M$209,2,FALSE)</f>
        <v>#N/A</v>
      </c>
      <c r="Q530" s="236" t="e">
        <f>VLOOKUP(O530,国・地域コードリスト!$N$3:$O$209,2,FALSE)</f>
        <v>#N/A</v>
      </c>
      <c r="R530" s="237"/>
      <c r="S530" s="164"/>
      <c r="T530" s="237"/>
      <c r="U530" s="164"/>
    </row>
    <row r="531" spans="2:21" ht="30" hidden="1" customHeight="1">
      <c r="B531" s="234"/>
      <c r="C531" s="235"/>
      <c r="D531" s="234"/>
      <c r="E531" s="235"/>
      <c r="F531" s="236" t="e">
        <f>VLOOKUP(E531,国・地域コードリスト!$L$3:$M$209,2,FALSE)</f>
        <v>#N/A</v>
      </c>
      <c r="G531" s="236" t="e">
        <f>VLOOKUP(E531,国・地域コードリスト!$N$3:$O$209,2,FALSE)</f>
        <v>#N/A</v>
      </c>
      <c r="H531" s="235"/>
      <c r="I531" s="236" t="e">
        <f>VLOOKUP(H531,分野・分科コードリスト!$G$4:$I$49,2,FALSE)</f>
        <v>#N/A</v>
      </c>
      <c r="J531" s="236" t="e">
        <f>VLOOKUP(H531,分野・分科コードリスト!$G$4:$I$49,3,FALSE)</f>
        <v>#N/A</v>
      </c>
      <c r="K531" s="237"/>
      <c r="L531" s="237"/>
      <c r="M531" s="243"/>
      <c r="N531" s="234"/>
      <c r="O531" s="235"/>
      <c r="P531" s="236" t="e">
        <f>VLOOKUP(O531,国・地域コードリスト!$L$3:$M$209,2,FALSE)</f>
        <v>#N/A</v>
      </c>
      <c r="Q531" s="236" t="e">
        <f>VLOOKUP(O531,国・地域コードリスト!$N$3:$O$209,2,FALSE)</f>
        <v>#N/A</v>
      </c>
      <c r="R531" s="237"/>
      <c r="S531" s="164"/>
      <c r="T531" s="237"/>
      <c r="U531" s="164"/>
    </row>
    <row r="532" spans="2:21" ht="30" hidden="1" customHeight="1">
      <c r="B532" s="234"/>
      <c r="C532" s="235"/>
      <c r="D532" s="234"/>
      <c r="E532" s="235"/>
      <c r="F532" s="236" t="e">
        <f>VLOOKUP(E532,国・地域コードリスト!$L$3:$M$209,2,FALSE)</f>
        <v>#N/A</v>
      </c>
      <c r="G532" s="236" t="e">
        <f>VLOOKUP(E532,国・地域コードリスト!$N$3:$O$209,2,FALSE)</f>
        <v>#N/A</v>
      </c>
      <c r="H532" s="235"/>
      <c r="I532" s="236" t="e">
        <f>VLOOKUP(H532,分野・分科コードリスト!$G$4:$I$49,2,FALSE)</f>
        <v>#N/A</v>
      </c>
      <c r="J532" s="236" t="e">
        <f>VLOOKUP(H532,分野・分科コードリスト!$G$4:$I$49,3,FALSE)</f>
        <v>#N/A</v>
      </c>
      <c r="K532" s="237"/>
      <c r="L532" s="237"/>
      <c r="M532" s="243"/>
      <c r="N532" s="234"/>
      <c r="O532" s="235"/>
      <c r="P532" s="236" t="e">
        <f>VLOOKUP(O532,国・地域コードリスト!$L$3:$M$209,2,FALSE)</f>
        <v>#N/A</v>
      </c>
      <c r="Q532" s="236" t="e">
        <f>VLOOKUP(O532,国・地域コードリスト!$N$3:$O$209,2,FALSE)</f>
        <v>#N/A</v>
      </c>
      <c r="R532" s="237"/>
      <c r="S532" s="164"/>
      <c r="T532" s="237"/>
      <c r="U532" s="164"/>
    </row>
    <row r="533" spans="2:21" ht="30" hidden="1" customHeight="1">
      <c r="B533" s="234"/>
      <c r="C533" s="235"/>
      <c r="D533" s="234"/>
      <c r="E533" s="235"/>
      <c r="F533" s="236" t="e">
        <f>VLOOKUP(E533,国・地域コードリスト!$L$3:$M$209,2,FALSE)</f>
        <v>#N/A</v>
      </c>
      <c r="G533" s="236" t="e">
        <f>VLOOKUP(E533,国・地域コードリスト!$N$3:$O$209,2,FALSE)</f>
        <v>#N/A</v>
      </c>
      <c r="H533" s="235"/>
      <c r="I533" s="236" t="e">
        <f>VLOOKUP(H533,分野・分科コードリスト!$G$4:$I$49,2,FALSE)</f>
        <v>#N/A</v>
      </c>
      <c r="J533" s="236" t="e">
        <f>VLOOKUP(H533,分野・分科コードリスト!$G$4:$I$49,3,FALSE)</f>
        <v>#N/A</v>
      </c>
      <c r="K533" s="237"/>
      <c r="L533" s="237"/>
      <c r="M533" s="243"/>
      <c r="N533" s="234"/>
      <c r="O533" s="235"/>
      <c r="P533" s="236" t="e">
        <f>VLOOKUP(O533,国・地域コードリスト!$L$3:$M$209,2,FALSE)</f>
        <v>#N/A</v>
      </c>
      <c r="Q533" s="236" t="e">
        <f>VLOOKUP(O533,国・地域コードリスト!$N$3:$O$209,2,FALSE)</f>
        <v>#N/A</v>
      </c>
      <c r="R533" s="237"/>
      <c r="S533" s="164"/>
      <c r="T533" s="237"/>
      <c r="U533" s="164"/>
    </row>
    <row r="534" spans="2:21" ht="30" hidden="1" customHeight="1">
      <c r="B534" s="234"/>
      <c r="C534" s="235"/>
      <c r="D534" s="234"/>
      <c r="E534" s="235"/>
      <c r="F534" s="236" t="e">
        <f>VLOOKUP(E534,国・地域コードリスト!$L$3:$M$209,2,FALSE)</f>
        <v>#N/A</v>
      </c>
      <c r="G534" s="236" t="e">
        <f>VLOOKUP(E534,国・地域コードリスト!$N$3:$O$209,2,FALSE)</f>
        <v>#N/A</v>
      </c>
      <c r="H534" s="235"/>
      <c r="I534" s="236" t="e">
        <f>VLOOKUP(H534,分野・分科コードリスト!$G$4:$I$49,2,FALSE)</f>
        <v>#N/A</v>
      </c>
      <c r="J534" s="236" t="e">
        <f>VLOOKUP(H534,分野・分科コードリスト!$G$4:$I$49,3,FALSE)</f>
        <v>#N/A</v>
      </c>
      <c r="K534" s="237"/>
      <c r="L534" s="237"/>
      <c r="M534" s="243"/>
      <c r="N534" s="234"/>
      <c r="O534" s="235"/>
      <c r="P534" s="236" t="e">
        <f>VLOOKUP(O534,国・地域コードリスト!$L$3:$M$209,2,FALSE)</f>
        <v>#N/A</v>
      </c>
      <c r="Q534" s="236" t="e">
        <f>VLOOKUP(O534,国・地域コードリスト!$N$3:$O$209,2,FALSE)</f>
        <v>#N/A</v>
      </c>
      <c r="R534" s="237"/>
      <c r="S534" s="164"/>
      <c r="T534" s="237"/>
      <c r="U534" s="164"/>
    </row>
    <row r="535" spans="2:21" ht="30" hidden="1" customHeight="1">
      <c r="B535" s="234"/>
      <c r="C535" s="235"/>
      <c r="D535" s="234"/>
      <c r="E535" s="235"/>
      <c r="F535" s="236" t="e">
        <f>VLOOKUP(E535,国・地域コードリスト!$L$3:$M$209,2,FALSE)</f>
        <v>#N/A</v>
      </c>
      <c r="G535" s="236" t="e">
        <f>VLOOKUP(E535,国・地域コードリスト!$N$3:$O$209,2,FALSE)</f>
        <v>#N/A</v>
      </c>
      <c r="H535" s="235"/>
      <c r="I535" s="236" t="e">
        <f>VLOOKUP(H535,分野・分科コードリスト!$G$4:$I$49,2,FALSE)</f>
        <v>#N/A</v>
      </c>
      <c r="J535" s="236" t="e">
        <f>VLOOKUP(H535,分野・分科コードリスト!$G$4:$I$49,3,FALSE)</f>
        <v>#N/A</v>
      </c>
      <c r="K535" s="237"/>
      <c r="L535" s="237"/>
      <c r="M535" s="243"/>
      <c r="N535" s="234"/>
      <c r="O535" s="235"/>
      <c r="P535" s="236" t="e">
        <f>VLOOKUP(O535,国・地域コードリスト!$L$3:$M$209,2,FALSE)</f>
        <v>#N/A</v>
      </c>
      <c r="Q535" s="236" t="e">
        <f>VLOOKUP(O535,国・地域コードリスト!$N$3:$O$209,2,FALSE)</f>
        <v>#N/A</v>
      </c>
      <c r="R535" s="237"/>
      <c r="S535" s="164"/>
      <c r="T535" s="237"/>
      <c r="U535" s="164"/>
    </row>
    <row r="536" spans="2:21" ht="30" hidden="1" customHeight="1">
      <c r="B536" s="234"/>
      <c r="C536" s="235"/>
      <c r="D536" s="234"/>
      <c r="E536" s="235"/>
      <c r="F536" s="236" t="e">
        <f>VLOOKUP(E536,国・地域コードリスト!$L$3:$M$209,2,FALSE)</f>
        <v>#N/A</v>
      </c>
      <c r="G536" s="236" t="e">
        <f>VLOOKUP(E536,国・地域コードリスト!$N$3:$O$209,2,FALSE)</f>
        <v>#N/A</v>
      </c>
      <c r="H536" s="235"/>
      <c r="I536" s="236" t="e">
        <f>VLOOKUP(H536,分野・分科コードリスト!$G$4:$I$49,2,FALSE)</f>
        <v>#N/A</v>
      </c>
      <c r="J536" s="236" t="e">
        <f>VLOOKUP(H536,分野・分科コードリスト!$G$4:$I$49,3,FALSE)</f>
        <v>#N/A</v>
      </c>
      <c r="K536" s="237"/>
      <c r="L536" s="237"/>
      <c r="M536" s="243"/>
      <c r="N536" s="234"/>
      <c r="O536" s="235"/>
      <c r="P536" s="236" t="e">
        <f>VLOOKUP(O536,国・地域コードリスト!$L$3:$M$209,2,FALSE)</f>
        <v>#N/A</v>
      </c>
      <c r="Q536" s="236" t="e">
        <f>VLOOKUP(O536,国・地域コードリスト!$N$3:$O$209,2,FALSE)</f>
        <v>#N/A</v>
      </c>
      <c r="R536" s="237"/>
      <c r="S536" s="164"/>
      <c r="T536" s="237"/>
      <c r="U536" s="164"/>
    </row>
    <row r="537" spans="2:21" ht="30" hidden="1" customHeight="1">
      <c r="B537" s="234"/>
      <c r="C537" s="235"/>
      <c r="D537" s="234"/>
      <c r="E537" s="235"/>
      <c r="F537" s="236" t="e">
        <f>VLOOKUP(E537,国・地域コードリスト!$L$3:$M$209,2,FALSE)</f>
        <v>#N/A</v>
      </c>
      <c r="G537" s="236" t="e">
        <f>VLOOKUP(E537,国・地域コードリスト!$N$3:$O$209,2,FALSE)</f>
        <v>#N/A</v>
      </c>
      <c r="H537" s="235"/>
      <c r="I537" s="236" t="e">
        <f>VLOOKUP(H537,分野・分科コードリスト!$G$4:$I$49,2,FALSE)</f>
        <v>#N/A</v>
      </c>
      <c r="J537" s="236" t="e">
        <f>VLOOKUP(H537,分野・分科コードリスト!$G$4:$I$49,3,FALSE)</f>
        <v>#N/A</v>
      </c>
      <c r="K537" s="237"/>
      <c r="L537" s="237"/>
      <c r="M537" s="243"/>
      <c r="N537" s="234"/>
      <c r="O537" s="235"/>
      <c r="P537" s="236" t="e">
        <f>VLOOKUP(O537,国・地域コードリスト!$L$3:$M$209,2,FALSE)</f>
        <v>#N/A</v>
      </c>
      <c r="Q537" s="236" t="e">
        <f>VLOOKUP(O537,国・地域コードリスト!$N$3:$O$209,2,FALSE)</f>
        <v>#N/A</v>
      </c>
      <c r="R537" s="237"/>
      <c r="S537" s="164"/>
      <c r="T537" s="237"/>
      <c r="U537" s="164"/>
    </row>
    <row r="538" spans="2:21" ht="30" hidden="1" customHeight="1">
      <c r="B538" s="234"/>
      <c r="C538" s="235"/>
      <c r="D538" s="234"/>
      <c r="E538" s="235"/>
      <c r="F538" s="236" t="e">
        <f>VLOOKUP(E538,国・地域コードリスト!$L$3:$M$209,2,FALSE)</f>
        <v>#N/A</v>
      </c>
      <c r="G538" s="236" t="e">
        <f>VLOOKUP(E538,国・地域コードリスト!$N$3:$O$209,2,FALSE)</f>
        <v>#N/A</v>
      </c>
      <c r="H538" s="235"/>
      <c r="I538" s="236" t="e">
        <f>VLOOKUP(H538,分野・分科コードリスト!$G$4:$I$49,2,FALSE)</f>
        <v>#N/A</v>
      </c>
      <c r="J538" s="236" t="e">
        <f>VLOOKUP(H538,分野・分科コードリスト!$G$4:$I$49,3,FALSE)</f>
        <v>#N/A</v>
      </c>
      <c r="K538" s="237"/>
      <c r="L538" s="237"/>
      <c r="M538" s="243"/>
      <c r="N538" s="234"/>
      <c r="O538" s="235"/>
      <c r="P538" s="236" t="e">
        <f>VLOOKUP(O538,国・地域コードリスト!$L$3:$M$209,2,FALSE)</f>
        <v>#N/A</v>
      </c>
      <c r="Q538" s="236" t="e">
        <f>VLOOKUP(O538,国・地域コードリスト!$N$3:$O$209,2,FALSE)</f>
        <v>#N/A</v>
      </c>
      <c r="R538" s="237"/>
      <c r="S538" s="164"/>
      <c r="T538" s="237"/>
      <c r="U538" s="164"/>
    </row>
    <row r="539" spans="2:21" ht="30" hidden="1" customHeight="1">
      <c r="B539" s="234"/>
      <c r="C539" s="235"/>
      <c r="D539" s="234"/>
      <c r="E539" s="235"/>
      <c r="F539" s="236" t="e">
        <f>VLOOKUP(E539,国・地域コードリスト!$L$3:$M$209,2,FALSE)</f>
        <v>#N/A</v>
      </c>
      <c r="G539" s="236" t="e">
        <f>VLOOKUP(E539,国・地域コードリスト!$N$3:$O$209,2,FALSE)</f>
        <v>#N/A</v>
      </c>
      <c r="H539" s="235"/>
      <c r="I539" s="236" t="e">
        <f>VLOOKUP(H539,分野・分科コードリスト!$G$4:$I$49,2,FALSE)</f>
        <v>#N/A</v>
      </c>
      <c r="J539" s="236" t="e">
        <f>VLOOKUP(H539,分野・分科コードリスト!$G$4:$I$49,3,FALSE)</f>
        <v>#N/A</v>
      </c>
      <c r="K539" s="237"/>
      <c r="L539" s="237"/>
      <c r="M539" s="243"/>
      <c r="N539" s="234"/>
      <c r="O539" s="235"/>
      <c r="P539" s="236" t="e">
        <f>VLOOKUP(O539,国・地域コードリスト!$L$3:$M$209,2,FALSE)</f>
        <v>#N/A</v>
      </c>
      <c r="Q539" s="236" t="e">
        <f>VLOOKUP(O539,国・地域コードリスト!$N$3:$O$209,2,FALSE)</f>
        <v>#N/A</v>
      </c>
      <c r="R539" s="237"/>
      <c r="S539" s="164"/>
      <c r="T539" s="237"/>
      <c r="U539" s="164"/>
    </row>
    <row r="540" spans="2:21" ht="30" hidden="1" customHeight="1">
      <c r="B540" s="234"/>
      <c r="C540" s="235"/>
      <c r="D540" s="234"/>
      <c r="E540" s="235"/>
      <c r="F540" s="236" t="e">
        <f>VLOOKUP(E540,国・地域コードリスト!$L$3:$M$209,2,FALSE)</f>
        <v>#N/A</v>
      </c>
      <c r="G540" s="236" t="e">
        <f>VLOOKUP(E540,国・地域コードリスト!$N$3:$O$209,2,FALSE)</f>
        <v>#N/A</v>
      </c>
      <c r="H540" s="235"/>
      <c r="I540" s="236" t="e">
        <f>VLOOKUP(H540,分野・分科コードリスト!$G$4:$I$49,2,FALSE)</f>
        <v>#N/A</v>
      </c>
      <c r="J540" s="236" t="e">
        <f>VLOOKUP(H540,分野・分科コードリスト!$G$4:$I$49,3,FALSE)</f>
        <v>#N/A</v>
      </c>
      <c r="K540" s="237"/>
      <c r="L540" s="237"/>
      <c r="M540" s="243"/>
      <c r="N540" s="234"/>
      <c r="O540" s="235"/>
      <c r="P540" s="236" t="e">
        <f>VLOOKUP(O540,国・地域コードリスト!$L$3:$M$209,2,FALSE)</f>
        <v>#N/A</v>
      </c>
      <c r="Q540" s="236" t="e">
        <f>VLOOKUP(O540,国・地域コードリスト!$N$3:$O$209,2,FALSE)</f>
        <v>#N/A</v>
      </c>
      <c r="R540" s="237"/>
      <c r="S540" s="164"/>
      <c r="T540" s="237"/>
      <c r="U540" s="164"/>
    </row>
    <row r="541" spans="2:21" ht="30" hidden="1" customHeight="1">
      <c r="B541" s="234"/>
      <c r="C541" s="235"/>
      <c r="D541" s="234"/>
      <c r="E541" s="235"/>
      <c r="F541" s="236" t="e">
        <f>VLOOKUP(E541,国・地域コードリスト!$L$3:$M$209,2,FALSE)</f>
        <v>#N/A</v>
      </c>
      <c r="G541" s="236" t="e">
        <f>VLOOKUP(E541,国・地域コードリスト!$N$3:$O$209,2,FALSE)</f>
        <v>#N/A</v>
      </c>
      <c r="H541" s="235"/>
      <c r="I541" s="236" t="e">
        <f>VLOOKUP(H541,分野・分科コードリスト!$G$4:$I$49,2,FALSE)</f>
        <v>#N/A</v>
      </c>
      <c r="J541" s="236" t="e">
        <f>VLOOKUP(H541,分野・分科コードリスト!$G$4:$I$49,3,FALSE)</f>
        <v>#N/A</v>
      </c>
      <c r="K541" s="237"/>
      <c r="L541" s="237"/>
      <c r="M541" s="243"/>
      <c r="N541" s="234"/>
      <c r="O541" s="235"/>
      <c r="P541" s="236" t="e">
        <f>VLOOKUP(O541,国・地域コードリスト!$L$3:$M$209,2,FALSE)</f>
        <v>#N/A</v>
      </c>
      <c r="Q541" s="236" t="e">
        <f>VLOOKUP(O541,国・地域コードリスト!$N$3:$O$209,2,FALSE)</f>
        <v>#N/A</v>
      </c>
      <c r="R541" s="237"/>
      <c r="S541" s="164"/>
      <c r="T541" s="237"/>
      <c r="U541" s="164"/>
    </row>
    <row r="542" spans="2:21" ht="30" hidden="1" customHeight="1">
      <c r="B542" s="234"/>
      <c r="C542" s="235"/>
      <c r="D542" s="234"/>
      <c r="E542" s="235"/>
      <c r="F542" s="236" t="e">
        <f>VLOOKUP(E542,国・地域コードリスト!$L$3:$M$209,2,FALSE)</f>
        <v>#N/A</v>
      </c>
      <c r="G542" s="236" t="e">
        <f>VLOOKUP(E542,国・地域コードリスト!$N$3:$O$209,2,FALSE)</f>
        <v>#N/A</v>
      </c>
      <c r="H542" s="235"/>
      <c r="I542" s="236" t="e">
        <f>VLOOKUP(H542,分野・分科コードリスト!$G$4:$I$49,2,FALSE)</f>
        <v>#N/A</v>
      </c>
      <c r="J542" s="236" t="e">
        <f>VLOOKUP(H542,分野・分科コードリスト!$G$4:$I$49,3,FALSE)</f>
        <v>#N/A</v>
      </c>
      <c r="K542" s="237"/>
      <c r="L542" s="237"/>
      <c r="M542" s="243"/>
      <c r="N542" s="234"/>
      <c r="O542" s="235"/>
      <c r="P542" s="236" t="e">
        <f>VLOOKUP(O542,国・地域コードリスト!$L$3:$M$209,2,FALSE)</f>
        <v>#N/A</v>
      </c>
      <c r="Q542" s="236" t="e">
        <f>VLOOKUP(O542,国・地域コードリスト!$N$3:$O$209,2,FALSE)</f>
        <v>#N/A</v>
      </c>
      <c r="R542" s="237"/>
      <c r="S542" s="164"/>
      <c r="T542" s="237"/>
      <c r="U542" s="164"/>
    </row>
    <row r="543" spans="2:21" ht="30" hidden="1" customHeight="1">
      <c r="B543" s="234"/>
      <c r="C543" s="235"/>
      <c r="D543" s="234"/>
      <c r="E543" s="235"/>
      <c r="F543" s="236" t="e">
        <f>VLOOKUP(E543,国・地域コードリスト!$L$3:$M$209,2,FALSE)</f>
        <v>#N/A</v>
      </c>
      <c r="G543" s="236" t="e">
        <f>VLOOKUP(E543,国・地域コードリスト!$N$3:$O$209,2,FALSE)</f>
        <v>#N/A</v>
      </c>
      <c r="H543" s="235"/>
      <c r="I543" s="236" t="e">
        <f>VLOOKUP(H543,分野・分科コードリスト!$G$4:$I$49,2,FALSE)</f>
        <v>#N/A</v>
      </c>
      <c r="J543" s="236" t="e">
        <f>VLOOKUP(H543,分野・分科コードリスト!$G$4:$I$49,3,FALSE)</f>
        <v>#N/A</v>
      </c>
      <c r="K543" s="237"/>
      <c r="L543" s="237"/>
      <c r="M543" s="243"/>
      <c r="N543" s="234"/>
      <c r="O543" s="235"/>
      <c r="P543" s="236" t="e">
        <f>VLOOKUP(O543,国・地域コードリスト!$L$3:$M$209,2,FALSE)</f>
        <v>#N/A</v>
      </c>
      <c r="Q543" s="236" t="e">
        <f>VLOOKUP(O543,国・地域コードリスト!$N$3:$O$209,2,FALSE)</f>
        <v>#N/A</v>
      </c>
      <c r="R543" s="237"/>
      <c r="S543" s="164"/>
      <c r="T543" s="237"/>
      <c r="U543" s="164"/>
    </row>
    <row r="544" spans="2:21" ht="30" hidden="1" customHeight="1">
      <c r="B544" s="234"/>
      <c r="C544" s="235"/>
      <c r="D544" s="234"/>
      <c r="E544" s="235"/>
      <c r="F544" s="236" t="e">
        <f>VLOOKUP(E544,国・地域コードリスト!$L$3:$M$209,2,FALSE)</f>
        <v>#N/A</v>
      </c>
      <c r="G544" s="236" t="e">
        <f>VLOOKUP(E544,国・地域コードリスト!$N$3:$O$209,2,FALSE)</f>
        <v>#N/A</v>
      </c>
      <c r="H544" s="235"/>
      <c r="I544" s="236" t="e">
        <f>VLOOKUP(H544,分野・分科コードリスト!$G$4:$I$49,2,FALSE)</f>
        <v>#N/A</v>
      </c>
      <c r="J544" s="236" t="e">
        <f>VLOOKUP(H544,分野・分科コードリスト!$G$4:$I$49,3,FALSE)</f>
        <v>#N/A</v>
      </c>
      <c r="K544" s="237"/>
      <c r="L544" s="237"/>
      <c r="M544" s="243"/>
      <c r="N544" s="234"/>
      <c r="O544" s="235"/>
      <c r="P544" s="236" t="e">
        <f>VLOOKUP(O544,国・地域コードリスト!$L$3:$M$209,2,FALSE)</f>
        <v>#N/A</v>
      </c>
      <c r="Q544" s="236" t="e">
        <f>VLOOKUP(O544,国・地域コードリスト!$N$3:$O$209,2,FALSE)</f>
        <v>#N/A</v>
      </c>
      <c r="R544" s="237"/>
      <c r="S544" s="164"/>
      <c r="T544" s="237"/>
      <c r="U544" s="164"/>
    </row>
    <row r="545" spans="2:21" ht="30" hidden="1" customHeight="1">
      <c r="B545" s="234"/>
      <c r="C545" s="235"/>
      <c r="D545" s="234"/>
      <c r="E545" s="235"/>
      <c r="F545" s="236" t="e">
        <f>VLOOKUP(E545,国・地域コードリスト!$L$3:$M$209,2,FALSE)</f>
        <v>#N/A</v>
      </c>
      <c r="G545" s="236" t="e">
        <f>VLOOKUP(E545,国・地域コードリスト!$N$3:$O$209,2,FALSE)</f>
        <v>#N/A</v>
      </c>
      <c r="H545" s="235"/>
      <c r="I545" s="236" t="e">
        <f>VLOOKUP(H545,分野・分科コードリスト!$G$4:$I$49,2,FALSE)</f>
        <v>#N/A</v>
      </c>
      <c r="J545" s="236" t="e">
        <f>VLOOKUP(H545,分野・分科コードリスト!$G$4:$I$49,3,FALSE)</f>
        <v>#N/A</v>
      </c>
      <c r="K545" s="237"/>
      <c r="L545" s="237"/>
      <c r="M545" s="243"/>
      <c r="N545" s="234"/>
      <c r="O545" s="235"/>
      <c r="P545" s="236" t="e">
        <f>VLOOKUP(O545,国・地域コードリスト!$L$3:$M$209,2,FALSE)</f>
        <v>#N/A</v>
      </c>
      <c r="Q545" s="236" t="e">
        <f>VLOOKUP(O545,国・地域コードリスト!$N$3:$O$209,2,FALSE)</f>
        <v>#N/A</v>
      </c>
      <c r="R545" s="237"/>
      <c r="S545" s="164"/>
      <c r="T545" s="237"/>
      <c r="U545" s="164"/>
    </row>
    <row r="546" spans="2:21" ht="30" hidden="1" customHeight="1">
      <c r="B546" s="234"/>
      <c r="C546" s="235"/>
      <c r="D546" s="234"/>
      <c r="E546" s="235"/>
      <c r="F546" s="236" t="e">
        <f>VLOOKUP(E546,国・地域コードリスト!$L$3:$M$209,2,FALSE)</f>
        <v>#N/A</v>
      </c>
      <c r="G546" s="236" t="e">
        <f>VLOOKUP(E546,国・地域コードリスト!$N$3:$O$209,2,FALSE)</f>
        <v>#N/A</v>
      </c>
      <c r="H546" s="235"/>
      <c r="I546" s="236" t="e">
        <f>VLOOKUP(H546,分野・分科コードリスト!$G$4:$I$49,2,FALSE)</f>
        <v>#N/A</v>
      </c>
      <c r="J546" s="236" t="e">
        <f>VLOOKUP(H546,分野・分科コードリスト!$G$4:$I$49,3,FALSE)</f>
        <v>#N/A</v>
      </c>
      <c r="K546" s="237"/>
      <c r="L546" s="237"/>
      <c r="M546" s="243"/>
      <c r="N546" s="234"/>
      <c r="O546" s="235"/>
      <c r="P546" s="236" t="e">
        <f>VLOOKUP(O546,国・地域コードリスト!$L$3:$M$209,2,FALSE)</f>
        <v>#N/A</v>
      </c>
      <c r="Q546" s="236" t="e">
        <f>VLOOKUP(O546,国・地域コードリスト!$N$3:$O$209,2,FALSE)</f>
        <v>#N/A</v>
      </c>
      <c r="R546" s="237"/>
      <c r="S546" s="164"/>
      <c r="T546" s="237"/>
      <c r="U546" s="164"/>
    </row>
    <row r="547" spans="2:21" ht="30" hidden="1" customHeight="1">
      <c r="B547" s="234"/>
      <c r="C547" s="235"/>
      <c r="D547" s="234"/>
      <c r="E547" s="235"/>
      <c r="F547" s="236" t="e">
        <f>VLOOKUP(E547,国・地域コードリスト!$L$3:$M$209,2,FALSE)</f>
        <v>#N/A</v>
      </c>
      <c r="G547" s="236" t="e">
        <f>VLOOKUP(E547,国・地域コードリスト!$N$3:$O$209,2,FALSE)</f>
        <v>#N/A</v>
      </c>
      <c r="H547" s="235"/>
      <c r="I547" s="236" t="e">
        <f>VLOOKUP(H547,分野・分科コードリスト!$G$4:$I$49,2,FALSE)</f>
        <v>#N/A</v>
      </c>
      <c r="J547" s="236" t="e">
        <f>VLOOKUP(H547,分野・分科コードリスト!$G$4:$I$49,3,FALSE)</f>
        <v>#N/A</v>
      </c>
      <c r="K547" s="237"/>
      <c r="L547" s="237"/>
      <c r="M547" s="243"/>
      <c r="N547" s="234"/>
      <c r="O547" s="235"/>
      <c r="P547" s="236" t="e">
        <f>VLOOKUP(O547,国・地域コードリスト!$L$3:$M$209,2,FALSE)</f>
        <v>#N/A</v>
      </c>
      <c r="Q547" s="236" t="e">
        <f>VLOOKUP(O547,国・地域コードリスト!$N$3:$O$209,2,FALSE)</f>
        <v>#N/A</v>
      </c>
      <c r="R547" s="237"/>
      <c r="S547" s="164"/>
      <c r="T547" s="237"/>
      <c r="U547" s="164"/>
    </row>
    <row r="548" spans="2:21" ht="30" hidden="1" customHeight="1">
      <c r="B548" s="234"/>
      <c r="C548" s="235"/>
      <c r="D548" s="234"/>
      <c r="E548" s="235"/>
      <c r="F548" s="236" t="e">
        <f>VLOOKUP(E548,国・地域コードリスト!$L$3:$M$209,2,FALSE)</f>
        <v>#N/A</v>
      </c>
      <c r="G548" s="236" t="e">
        <f>VLOOKUP(E548,国・地域コードリスト!$N$3:$O$209,2,FALSE)</f>
        <v>#N/A</v>
      </c>
      <c r="H548" s="235"/>
      <c r="I548" s="236" t="e">
        <f>VLOOKUP(H548,分野・分科コードリスト!$G$4:$I$49,2,FALSE)</f>
        <v>#N/A</v>
      </c>
      <c r="J548" s="236" t="e">
        <f>VLOOKUP(H548,分野・分科コードリスト!$G$4:$I$49,3,FALSE)</f>
        <v>#N/A</v>
      </c>
      <c r="K548" s="237"/>
      <c r="L548" s="237"/>
      <c r="M548" s="243"/>
      <c r="N548" s="234"/>
      <c r="O548" s="235"/>
      <c r="P548" s="236" t="e">
        <f>VLOOKUP(O548,国・地域コードリスト!$L$3:$M$209,2,FALSE)</f>
        <v>#N/A</v>
      </c>
      <c r="Q548" s="236" t="e">
        <f>VLOOKUP(O548,国・地域コードリスト!$N$3:$O$209,2,FALSE)</f>
        <v>#N/A</v>
      </c>
      <c r="R548" s="237"/>
      <c r="S548" s="164"/>
      <c r="T548" s="237"/>
      <c r="U548" s="164"/>
    </row>
    <row r="549" spans="2:21" ht="30" hidden="1" customHeight="1">
      <c r="B549" s="234"/>
      <c r="C549" s="235"/>
      <c r="D549" s="234"/>
      <c r="E549" s="235"/>
      <c r="F549" s="236" t="e">
        <f>VLOOKUP(E549,国・地域コードリスト!$L$3:$M$209,2,FALSE)</f>
        <v>#N/A</v>
      </c>
      <c r="G549" s="236" t="e">
        <f>VLOOKUP(E549,国・地域コードリスト!$N$3:$O$209,2,FALSE)</f>
        <v>#N/A</v>
      </c>
      <c r="H549" s="235"/>
      <c r="I549" s="236" t="e">
        <f>VLOOKUP(H549,分野・分科コードリスト!$G$4:$I$49,2,FALSE)</f>
        <v>#N/A</v>
      </c>
      <c r="J549" s="236" t="e">
        <f>VLOOKUP(H549,分野・分科コードリスト!$G$4:$I$49,3,FALSE)</f>
        <v>#N/A</v>
      </c>
      <c r="K549" s="237"/>
      <c r="L549" s="237"/>
      <c r="M549" s="243"/>
      <c r="N549" s="234"/>
      <c r="O549" s="235"/>
      <c r="P549" s="236" t="e">
        <f>VLOOKUP(O549,国・地域コードリスト!$L$3:$M$209,2,FALSE)</f>
        <v>#N/A</v>
      </c>
      <c r="Q549" s="236" t="e">
        <f>VLOOKUP(O549,国・地域コードリスト!$N$3:$O$209,2,FALSE)</f>
        <v>#N/A</v>
      </c>
      <c r="R549" s="237"/>
      <c r="S549" s="164"/>
      <c r="T549" s="237"/>
      <c r="U549" s="164"/>
    </row>
    <row r="550" spans="2:21" ht="30" hidden="1" customHeight="1">
      <c r="B550" s="234"/>
      <c r="C550" s="235"/>
      <c r="D550" s="234"/>
      <c r="E550" s="235"/>
      <c r="F550" s="236" t="e">
        <f>VLOOKUP(E550,国・地域コードリスト!$L$3:$M$209,2,FALSE)</f>
        <v>#N/A</v>
      </c>
      <c r="G550" s="236" t="e">
        <f>VLOOKUP(E550,国・地域コードリスト!$N$3:$O$209,2,FALSE)</f>
        <v>#N/A</v>
      </c>
      <c r="H550" s="235"/>
      <c r="I550" s="236" t="e">
        <f>VLOOKUP(H550,分野・分科コードリスト!$G$4:$I$49,2,FALSE)</f>
        <v>#N/A</v>
      </c>
      <c r="J550" s="236" t="e">
        <f>VLOOKUP(H550,分野・分科コードリスト!$G$4:$I$49,3,FALSE)</f>
        <v>#N/A</v>
      </c>
      <c r="K550" s="237"/>
      <c r="L550" s="237"/>
      <c r="M550" s="243"/>
      <c r="N550" s="234"/>
      <c r="O550" s="235"/>
      <c r="P550" s="236" t="e">
        <f>VLOOKUP(O550,国・地域コードリスト!$L$3:$M$209,2,FALSE)</f>
        <v>#N/A</v>
      </c>
      <c r="Q550" s="236" t="e">
        <f>VLOOKUP(O550,国・地域コードリスト!$N$3:$O$209,2,FALSE)</f>
        <v>#N/A</v>
      </c>
      <c r="R550" s="237"/>
      <c r="S550" s="164"/>
      <c r="T550" s="237"/>
      <c r="U550" s="164"/>
    </row>
    <row r="551" spans="2:21" ht="30" hidden="1" customHeight="1">
      <c r="B551" s="234"/>
      <c r="C551" s="235"/>
      <c r="D551" s="234"/>
      <c r="E551" s="235"/>
      <c r="F551" s="236" t="e">
        <f>VLOOKUP(E551,国・地域コードリスト!$L$3:$M$209,2,FALSE)</f>
        <v>#N/A</v>
      </c>
      <c r="G551" s="236" t="e">
        <f>VLOOKUP(E551,国・地域コードリスト!$N$3:$O$209,2,FALSE)</f>
        <v>#N/A</v>
      </c>
      <c r="H551" s="235"/>
      <c r="I551" s="236" t="e">
        <f>VLOOKUP(H551,分野・分科コードリスト!$G$4:$I$49,2,FALSE)</f>
        <v>#N/A</v>
      </c>
      <c r="J551" s="236" t="e">
        <f>VLOOKUP(H551,分野・分科コードリスト!$G$4:$I$49,3,FALSE)</f>
        <v>#N/A</v>
      </c>
      <c r="K551" s="237"/>
      <c r="L551" s="237"/>
      <c r="M551" s="243"/>
      <c r="N551" s="234"/>
      <c r="O551" s="235"/>
      <c r="P551" s="236" t="e">
        <f>VLOOKUP(O551,国・地域コードリスト!$L$3:$M$209,2,FALSE)</f>
        <v>#N/A</v>
      </c>
      <c r="Q551" s="236" t="e">
        <f>VLOOKUP(O551,国・地域コードリスト!$N$3:$O$209,2,FALSE)</f>
        <v>#N/A</v>
      </c>
      <c r="R551" s="237"/>
      <c r="S551" s="164"/>
      <c r="T551" s="237"/>
      <c r="U551" s="164"/>
    </row>
    <row r="552" spans="2:21" ht="30" hidden="1" customHeight="1">
      <c r="B552" s="234"/>
      <c r="C552" s="235"/>
      <c r="D552" s="234"/>
      <c r="E552" s="235"/>
      <c r="F552" s="236" t="e">
        <f>VLOOKUP(E552,国・地域コードリスト!$L$3:$M$209,2,FALSE)</f>
        <v>#N/A</v>
      </c>
      <c r="G552" s="236" t="e">
        <f>VLOOKUP(E552,国・地域コードリスト!$N$3:$O$209,2,FALSE)</f>
        <v>#N/A</v>
      </c>
      <c r="H552" s="235"/>
      <c r="I552" s="236" t="e">
        <f>VLOOKUP(H552,分野・分科コードリスト!$G$4:$I$49,2,FALSE)</f>
        <v>#N/A</v>
      </c>
      <c r="J552" s="236" t="e">
        <f>VLOOKUP(H552,分野・分科コードリスト!$G$4:$I$49,3,FALSE)</f>
        <v>#N/A</v>
      </c>
      <c r="K552" s="237"/>
      <c r="L552" s="237"/>
      <c r="M552" s="243"/>
      <c r="N552" s="234"/>
      <c r="O552" s="235"/>
      <c r="P552" s="236" t="e">
        <f>VLOOKUP(O552,国・地域コードリスト!$L$3:$M$209,2,FALSE)</f>
        <v>#N/A</v>
      </c>
      <c r="Q552" s="236" t="e">
        <f>VLOOKUP(O552,国・地域コードリスト!$N$3:$O$209,2,FALSE)</f>
        <v>#N/A</v>
      </c>
      <c r="R552" s="237"/>
      <c r="S552" s="164"/>
      <c r="T552" s="237"/>
      <c r="U552" s="164"/>
    </row>
    <row r="553" spans="2:21" ht="30" hidden="1" customHeight="1">
      <c r="B553" s="234"/>
      <c r="C553" s="235"/>
      <c r="D553" s="234"/>
      <c r="E553" s="235"/>
      <c r="F553" s="236" t="e">
        <f>VLOOKUP(E553,国・地域コードリスト!$L$3:$M$209,2,FALSE)</f>
        <v>#N/A</v>
      </c>
      <c r="G553" s="236" t="e">
        <f>VLOOKUP(E553,国・地域コードリスト!$N$3:$O$209,2,FALSE)</f>
        <v>#N/A</v>
      </c>
      <c r="H553" s="235"/>
      <c r="I553" s="236" t="e">
        <f>VLOOKUP(H553,分野・分科コードリスト!$G$4:$I$49,2,FALSE)</f>
        <v>#N/A</v>
      </c>
      <c r="J553" s="236" t="e">
        <f>VLOOKUP(H553,分野・分科コードリスト!$G$4:$I$49,3,FALSE)</f>
        <v>#N/A</v>
      </c>
      <c r="K553" s="237"/>
      <c r="L553" s="237"/>
      <c r="M553" s="243"/>
      <c r="N553" s="234"/>
      <c r="O553" s="235"/>
      <c r="P553" s="236" t="e">
        <f>VLOOKUP(O553,国・地域コードリスト!$L$3:$M$209,2,FALSE)</f>
        <v>#N/A</v>
      </c>
      <c r="Q553" s="236" t="e">
        <f>VLOOKUP(O553,国・地域コードリスト!$N$3:$O$209,2,FALSE)</f>
        <v>#N/A</v>
      </c>
      <c r="R553" s="237"/>
      <c r="S553" s="164"/>
      <c r="T553" s="237"/>
      <c r="U553" s="164"/>
    </row>
    <row r="554" spans="2:21" ht="30" hidden="1" customHeight="1">
      <c r="B554" s="234"/>
      <c r="C554" s="235"/>
      <c r="D554" s="234"/>
      <c r="E554" s="235"/>
      <c r="F554" s="236" t="e">
        <f>VLOOKUP(E554,国・地域コードリスト!$L$3:$M$209,2,FALSE)</f>
        <v>#N/A</v>
      </c>
      <c r="G554" s="236" t="e">
        <f>VLOOKUP(E554,国・地域コードリスト!$N$3:$O$209,2,FALSE)</f>
        <v>#N/A</v>
      </c>
      <c r="H554" s="235"/>
      <c r="I554" s="236" t="e">
        <f>VLOOKUP(H554,分野・分科コードリスト!$G$4:$I$49,2,FALSE)</f>
        <v>#N/A</v>
      </c>
      <c r="J554" s="236" t="e">
        <f>VLOOKUP(H554,分野・分科コードリスト!$G$4:$I$49,3,FALSE)</f>
        <v>#N/A</v>
      </c>
      <c r="K554" s="237"/>
      <c r="L554" s="237"/>
      <c r="M554" s="243"/>
      <c r="N554" s="234"/>
      <c r="O554" s="235"/>
      <c r="P554" s="236" t="e">
        <f>VLOOKUP(O554,国・地域コードリスト!$L$3:$M$209,2,FALSE)</f>
        <v>#N/A</v>
      </c>
      <c r="Q554" s="236" t="e">
        <f>VLOOKUP(O554,国・地域コードリスト!$N$3:$O$209,2,FALSE)</f>
        <v>#N/A</v>
      </c>
      <c r="R554" s="237"/>
      <c r="S554" s="164"/>
      <c r="T554" s="237"/>
      <c r="U554" s="164"/>
    </row>
    <row r="555" spans="2:21" ht="30" hidden="1" customHeight="1">
      <c r="B555" s="234"/>
      <c r="C555" s="235"/>
      <c r="D555" s="234"/>
      <c r="E555" s="235"/>
      <c r="F555" s="236" t="e">
        <f>VLOOKUP(E555,国・地域コードリスト!$L$3:$M$209,2,FALSE)</f>
        <v>#N/A</v>
      </c>
      <c r="G555" s="236" t="e">
        <f>VLOOKUP(E555,国・地域コードリスト!$N$3:$O$209,2,FALSE)</f>
        <v>#N/A</v>
      </c>
      <c r="H555" s="235"/>
      <c r="I555" s="236" t="e">
        <f>VLOOKUP(H555,分野・分科コードリスト!$G$4:$I$49,2,FALSE)</f>
        <v>#N/A</v>
      </c>
      <c r="J555" s="236" t="e">
        <f>VLOOKUP(H555,分野・分科コードリスト!$G$4:$I$49,3,FALSE)</f>
        <v>#N/A</v>
      </c>
      <c r="K555" s="237"/>
      <c r="L555" s="237"/>
      <c r="M555" s="243"/>
      <c r="N555" s="234"/>
      <c r="O555" s="235"/>
      <c r="P555" s="236" t="e">
        <f>VLOOKUP(O555,国・地域コードリスト!$L$3:$M$209,2,FALSE)</f>
        <v>#N/A</v>
      </c>
      <c r="Q555" s="236" t="e">
        <f>VLOOKUP(O555,国・地域コードリスト!$N$3:$O$209,2,FALSE)</f>
        <v>#N/A</v>
      </c>
      <c r="R555" s="237"/>
      <c r="S555" s="164"/>
      <c r="T555" s="237"/>
      <c r="U555" s="164"/>
    </row>
    <row r="556" spans="2:21" ht="30" hidden="1" customHeight="1">
      <c r="B556" s="234"/>
      <c r="C556" s="235"/>
      <c r="D556" s="234"/>
      <c r="E556" s="235"/>
      <c r="F556" s="236" t="e">
        <f>VLOOKUP(E556,国・地域コードリスト!$L$3:$M$209,2,FALSE)</f>
        <v>#N/A</v>
      </c>
      <c r="G556" s="236" t="e">
        <f>VLOOKUP(E556,国・地域コードリスト!$N$3:$O$209,2,FALSE)</f>
        <v>#N/A</v>
      </c>
      <c r="H556" s="235"/>
      <c r="I556" s="236" t="e">
        <f>VLOOKUP(H556,分野・分科コードリスト!$G$4:$I$49,2,FALSE)</f>
        <v>#N/A</v>
      </c>
      <c r="J556" s="236" t="e">
        <f>VLOOKUP(H556,分野・分科コードリスト!$G$4:$I$49,3,FALSE)</f>
        <v>#N/A</v>
      </c>
      <c r="K556" s="237"/>
      <c r="L556" s="237"/>
      <c r="M556" s="243"/>
      <c r="N556" s="234"/>
      <c r="O556" s="235"/>
      <c r="P556" s="236" t="e">
        <f>VLOOKUP(O556,国・地域コードリスト!$L$3:$M$209,2,FALSE)</f>
        <v>#N/A</v>
      </c>
      <c r="Q556" s="236" t="e">
        <f>VLOOKUP(O556,国・地域コードリスト!$N$3:$O$209,2,FALSE)</f>
        <v>#N/A</v>
      </c>
      <c r="R556" s="237"/>
      <c r="S556" s="164"/>
      <c r="T556" s="237"/>
      <c r="U556" s="164"/>
    </row>
    <row r="557" spans="2:21" ht="30" hidden="1" customHeight="1">
      <c r="B557" s="234"/>
      <c r="C557" s="235"/>
      <c r="D557" s="234"/>
      <c r="E557" s="235"/>
      <c r="F557" s="236" t="e">
        <f>VLOOKUP(E557,国・地域コードリスト!$L$3:$M$209,2,FALSE)</f>
        <v>#N/A</v>
      </c>
      <c r="G557" s="236" t="e">
        <f>VLOOKUP(E557,国・地域コードリスト!$N$3:$O$209,2,FALSE)</f>
        <v>#N/A</v>
      </c>
      <c r="H557" s="235"/>
      <c r="I557" s="236" t="e">
        <f>VLOOKUP(H557,分野・分科コードリスト!$G$4:$I$49,2,FALSE)</f>
        <v>#N/A</v>
      </c>
      <c r="J557" s="236" t="e">
        <f>VLOOKUP(H557,分野・分科コードリスト!$G$4:$I$49,3,FALSE)</f>
        <v>#N/A</v>
      </c>
      <c r="K557" s="237"/>
      <c r="L557" s="237"/>
      <c r="M557" s="243"/>
      <c r="N557" s="234"/>
      <c r="O557" s="235"/>
      <c r="P557" s="236" t="e">
        <f>VLOOKUP(O557,国・地域コードリスト!$L$3:$M$209,2,FALSE)</f>
        <v>#N/A</v>
      </c>
      <c r="Q557" s="236" t="e">
        <f>VLOOKUP(O557,国・地域コードリスト!$N$3:$O$209,2,FALSE)</f>
        <v>#N/A</v>
      </c>
      <c r="R557" s="237"/>
      <c r="S557" s="164"/>
      <c r="T557" s="237"/>
      <c r="U557" s="164"/>
    </row>
    <row r="558" spans="2:21" ht="30" hidden="1" customHeight="1">
      <c r="B558" s="234"/>
      <c r="C558" s="235"/>
      <c r="D558" s="234"/>
      <c r="E558" s="235"/>
      <c r="F558" s="236" t="e">
        <f>VLOOKUP(E558,国・地域コードリスト!$L$3:$M$209,2,FALSE)</f>
        <v>#N/A</v>
      </c>
      <c r="G558" s="236" t="e">
        <f>VLOOKUP(E558,国・地域コードリスト!$N$3:$O$209,2,FALSE)</f>
        <v>#N/A</v>
      </c>
      <c r="H558" s="235"/>
      <c r="I558" s="236" t="e">
        <f>VLOOKUP(H558,分野・分科コードリスト!$G$4:$I$49,2,FALSE)</f>
        <v>#N/A</v>
      </c>
      <c r="J558" s="236" t="e">
        <f>VLOOKUP(H558,分野・分科コードリスト!$G$4:$I$49,3,FALSE)</f>
        <v>#N/A</v>
      </c>
      <c r="K558" s="237"/>
      <c r="L558" s="237"/>
      <c r="M558" s="243"/>
      <c r="N558" s="234"/>
      <c r="O558" s="235"/>
      <c r="P558" s="236" t="e">
        <f>VLOOKUP(O558,国・地域コードリスト!$L$3:$M$209,2,FALSE)</f>
        <v>#N/A</v>
      </c>
      <c r="Q558" s="236" t="e">
        <f>VLOOKUP(O558,国・地域コードリスト!$N$3:$O$209,2,FALSE)</f>
        <v>#N/A</v>
      </c>
      <c r="R558" s="237"/>
      <c r="S558" s="164"/>
      <c r="T558" s="237"/>
      <c r="U558" s="164"/>
    </row>
    <row r="559" spans="2:21" ht="30" hidden="1" customHeight="1">
      <c r="B559" s="234"/>
      <c r="C559" s="235"/>
      <c r="D559" s="234"/>
      <c r="E559" s="235"/>
      <c r="F559" s="236" t="e">
        <f>VLOOKUP(E559,国・地域コードリスト!$L$3:$M$209,2,FALSE)</f>
        <v>#N/A</v>
      </c>
      <c r="G559" s="236" t="e">
        <f>VLOOKUP(E559,国・地域コードリスト!$N$3:$O$209,2,FALSE)</f>
        <v>#N/A</v>
      </c>
      <c r="H559" s="235"/>
      <c r="I559" s="236" t="e">
        <f>VLOOKUP(H559,分野・分科コードリスト!$G$4:$I$49,2,FALSE)</f>
        <v>#N/A</v>
      </c>
      <c r="J559" s="236" t="e">
        <f>VLOOKUP(H559,分野・分科コードリスト!$G$4:$I$49,3,FALSE)</f>
        <v>#N/A</v>
      </c>
      <c r="K559" s="237"/>
      <c r="L559" s="237"/>
      <c r="M559" s="243"/>
      <c r="N559" s="234"/>
      <c r="O559" s="235"/>
      <c r="P559" s="236" t="e">
        <f>VLOOKUP(O559,国・地域コードリスト!$L$3:$M$209,2,FALSE)</f>
        <v>#N/A</v>
      </c>
      <c r="Q559" s="236" t="e">
        <f>VLOOKUP(O559,国・地域コードリスト!$N$3:$O$209,2,FALSE)</f>
        <v>#N/A</v>
      </c>
      <c r="R559" s="237"/>
      <c r="S559" s="164"/>
      <c r="T559" s="237"/>
      <c r="U559" s="164"/>
    </row>
    <row r="560" spans="2:21" ht="30" hidden="1" customHeight="1">
      <c r="B560" s="234"/>
      <c r="C560" s="235"/>
      <c r="D560" s="234"/>
      <c r="E560" s="235"/>
      <c r="F560" s="236" t="e">
        <f>VLOOKUP(E560,国・地域コードリスト!$L$3:$M$209,2,FALSE)</f>
        <v>#N/A</v>
      </c>
      <c r="G560" s="236" t="e">
        <f>VLOOKUP(E560,国・地域コードリスト!$N$3:$O$209,2,FALSE)</f>
        <v>#N/A</v>
      </c>
      <c r="H560" s="235"/>
      <c r="I560" s="236" t="e">
        <f>VLOOKUP(H560,分野・分科コードリスト!$G$4:$I$49,2,FALSE)</f>
        <v>#N/A</v>
      </c>
      <c r="J560" s="236" t="e">
        <f>VLOOKUP(H560,分野・分科コードリスト!$G$4:$I$49,3,FALSE)</f>
        <v>#N/A</v>
      </c>
      <c r="K560" s="237"/>
      <c r="L560" s="237"/>
      <c r="M560" s="243"/>
      <c r="N560" s="234"/>
      <c r="O560" s="235"/>
      <c r="P560" s="236" t="e">
        <f>VLOOKUP(O560,国・地域コードリスト!$L$3:$M$209,2,FALSE)</f>
        <v>#N/A</v>
      </c>
      <c r="Q560" s="236" t="e">
        <f>VLOOKUP(O560,国・地域コードリスト!$N$3:$O$209,2,FALSE)</f>
        <v>#N/A</v>
      </c>
      <c r="R560" s="237"/>
      <c r="S560" s="164"/>
      <c r="T560" s="237"/>
      <c r="U560" s="164"/>
    </row>
    <row r="561" spans="2:21" ht="30" hidden="1" customHeight="1">
      <c r="B561" s="234"/>
      <c r="C561" s="235"/>
      <c r="D561" s="234"/>
      <c r="E561" s="235"/>
      <c r="F561" s="236" t="e">
        <f>VLOOKUP(E561,国・地域コードリスト!$L$3:$M$209,2,FALSE)</f>
        <v>#N/A</v>
      </c>
      <c r="G561" s="236" t="e">
        <f>VLOOKUP(E561,国・地域コードリスト!$N$3:$O$209,2,FALSE)</f>
        <v>#N/A</v>
      </c>
      <c r="H561" s="235"/>
      <c r="I561" s="236" t="e">
        <f>VLOOKUP(H561,分野・分科コードリスト!$G$4:$I$49,2,FALSE)</f>
        <v>#N/A</v>
      </c>
      <c r="J561" s="236" t="e">
        <f>VLOOKUP(H561,分野・分科コードリスト!$G$4:$I$49,3,FALSE)</f>
        <v>#N/A</v>
      </c>
      <c r="K561" s="237"/>
      <c r="L561" s="237"/>
      <c r="M561" s="243"/>
      <c r="N561" s="234"/>
      <c r="O561" s="235"/>
      <c r="P561" s="236" t="e">
        <f>VLOOKUP(O561,国・地域コードリスト!$L$3:$M$209,2,FALSE)</f>
        <v>#N/A</v>
      </c>
      <c r="Q561" s="236" t="e">
        <f>VLOOKUP(O561,国・地域コードリスト!$N$3:$O$209,2,FALSE)</f>
        <v>#N/A</v>
      </c>
      <c r="R561" s="237"/>
      <c r="S561" s="164"/>
      <c r="T561" s="237"/>
      <c r="U561" s="164"/>
    </row>
    <row r="562" spans="2:21" ht="30" hidden="1" customHeight="1">
      <c r="B562" s="234"/>
      <c r="C562" s="235"/>
      <c r="D562" s="234"/>
      <c r="E562" s="235"/>
      <c r="F562" s="236" t="e">
        <f>VLOOKUP(E562,国・地域コードリスト!$L$3:$M$209,2,FALSE)</f>
        <v>#N/A</v>
      </c>
      <c r="G562" s="236" t="e">
        <f>VLOOKUP(E562,国・地域コードリスト!$N$3:$O$209,2,FALSE)</f>
        <v>#N/A</v>
      </c>
      <c r="H562" s="235"/>
      <c r="I562" s="236" t="e">
        <f>VLOOKUP(H562,分野・分科コードリスト!$G$4:$I$49,2,FALSE)</f>
        <v>#N/A</v>
      </c>
      <c r="J562" s="236" t="e">
        <f>VLOOKUP(H562,分野・分科コードリスト!$G$4:$I$49,3,FALSE)</f>
        <v>#N/A</v>
      </c>
      <c r="K562" s="237"/>
      <c r="L562" s="237"/>
      <c r="M562" s="243"/>
      <c r="N562" s="234"/>
      <c r="O562" s="235"/>
      <c r="P562" s="236" t="e">
        <f>VLOOKUP(O562,国・地域コードリスト!$L$3:$M$209,2,FALSE)</f>
        <v>#N/A</v>
      </c>
      <c r="Q562" s="236" t="e">
        <f>VLOOKUP(O562,国・地域コードリスト!$N$3:$O$209,2,FALSE)</f>
        <v>#N/A</v>
      </c>
      <c r="R562" s="237"/>
      <c r="S562" s="164"/>
      <c r="T562" s="237"/>
      <c r="U562" s="164"/>
    </row>
    <row r="563" spans="2:21" ht="30" hidden="1" customHeight="1">
      <c r="B563" s="234"/>
      <c r="C563" s="235"/>
      <c r="D563" s="234"/>
      <c r="E563" s="235"/>
      <c r="F563" s="236" t="e">
        <f>VLOOKUP(E563,国・地域コードリスト!$L$3:$M$209,2,FALSE)</f>
        <v>#N/A</v>
      </c>
      <c r="G563" s="236" t="e">
        <f>VLOOKUP(E563,国・地域コードリスト!$N$3:$O$209,2,FALSE)</f>
        <v>#N/A</v>
      </c>
      <c r="H563" s="235"/>
      <c r="I563" s="236" t="e">
        <f>VLOOKUP(H563,分野・分科コードリスト!$G$4:$I$49,2,FALSE)</f>
        <v>#N/A</v>
      </c>
      <c r="J563" s="236" t="e">
        <f>VLOOKUP(H563,分野・分科コードリスト!$G$4:$I$49,3,FALSE)</f>
        <v>#N/A</v>
      </c>
      <c r="K563" s="237"/>
      <c r="L563" s="237"/>
      <c r="M563" s="243"/>
      <c r="N563" s="234"/>
      <c r="O563" s="235"/>
      <c r="P563" s="236" t="e">
        <f>VLOOKUP(O563,国・地域コードリスト!$L$3:$M$209,2,FALSE)</f>
        <v>#N/A</v>
      </c>
      <c r="Q563" s="236" t="e">
        <f>VLOOKUP(O563,国・地域コードリスト!$N$3:$O$209,2,FALSE)</f>
        <v>#N/A</v>
      </c>
      <c r="R563" s="237"/>
      <c r="S563" s="164"/>
      <c r="T563" s="237"/>
      <c r="U563" s="164"/>
    </row>
    <row r="564" spans="2:21" ht="30" hidden="1" customHeight="1">
      <c r="B564" s="234"/>
      <c r="C564" s="235"/>
      <c r="D564" s="234"/>
      <c r="E564" s="235"/>
      <c r="F564" s="236" t="e">
        <f>VLOOKUP(E564,国・地域コードリスト!$L$3:$M$209,2,FALSE)</f>
        <v>#N/A</v>
      </c>
      <c r="G564" s="236" t="e">
        <f>VLOOKUP(E564,国・地域コードリスト!$N$3:$O$209,2,FALSE)</f>
        <v>#N/A</v>
      </c>
      <c r="H564" s="235"/>
      <c r="I564" s="236" t="e">
        <f>VLOOKUP(H564,分野・分科コードリスト!$G$4:$I$49,2,FALSE)</f>
        <v>#N/A</v>
      </c>
      <c r="J564" s="236" t="e">
        <f>VLOOKUP(H564,分野・分科コードリスト!$G$4:$I$49,3,FALSE)</f>
        <v>#N/A</v>
      </c>
      <c r="K564" s="237"/>
      <c r="L564" s="237"/>
      <c r="M564" s="243"/>
      <c r="N564" s="234"/>
      <c r="O564" s="235"/>
      <c r="P564" s="236" t="e">
        <f>VLOOKUP(O564,国・地域コードリスト!$L$3:$M$209,2,FALSE)</f>
        <v>#N/A</v>
      </c>
      <c r="Q564" s="236" t="e">
        <f>VLOOKUP(O564,国・地域コードリスト!$N$3:$O$209,2,FALSE)</f>
        <v>#N/A</v>
      </c>
      <c r="R564" s="237"/>
      <c r="S564" s="164"/>
      <c r="T564" s="237"/>
      <c r="U564" s="164"/>
    </row>
    <row r="565" spans="2:21" ht="30" hidden="1" customHeight="1">
      <c r="B565" s="234"/>
      <c r="C565" s="235"/>
      <c r="D565" s="234"/>
      <c r="E565" s="235"/>
      <c r="F565" s="236" t="e">
        <f>VLOOKUP(E565,国・地域コードリスト!$L$3:$M$209,2,FALSE)</f>
        <v>#N/A</v>
      </c>
      <c r="G565" s="236" t="e">
        <f>VLOOKUP(E565,国・地域コードリスト!$N$3:$O$209,2,FALSE)</f>
        <v>#N/A</v>
      </c>
      <c r="H565" s="235"/>
      <c r="I565" s="236" t="e">
        <f>VLOOKUP(H565,分野・分科コードリスト!$G$4:$I$49,2,FALSE)</f>
        <v>#N/A</v>
      </c>
      <c r="J565" s="236" t="e">
        <f>VLOOKUP(H565,分野・分科コードリスト!$G$4:$I$49,3,FALSE)</f>
        <v>#N/A</v>
      </c>
      <c r="K565" s="237"/>
      <c r="L565" s="237"/>
      <c r="M565" s="243"/>
      <c r="N565" s="234"/>
      <c r="O565" s="235"/>
      <c r="P565" s="236" t="e">
        <f>VLOOKUP(O565,国・地域コードリスト!$L$3:$M$209,2,FALSE)</f>
        <v>#N/A</v>
      </c>
      <c r="Q565" s="236" t="e">
        <f>VLOOKUP(O565,国・地域コードリスト!$N$3:$O$209,2,FALSE)</f>
        <v>#N/A</v>
      </c>
      <c r="R565" s="237"/>
      <c r="S565" s="164"/>
      <c r="T565" s="237"/>
      <c r="U565" s="164"/>
    </row>
    <row r="566" spans="2:21" ht="30" hidden="1" customHeight="1">
      <c r="B566" s="234"/>
      <c r="C566" s="235"/>
      <c r="D566" s="234"/>
      <c r="E566" s="235"/>
      <c r="F566" s="236" t="e">
        <f>VLOOKUP(E566,国・地域コードリスト!$L$3:$M$209,2,FALSE)</f>
        <v>#N/A</v>
      </c>
      <c r="G566" s="236" t="e">
        <f>VLOOKUP(E566,国・地域コードリスト!$N$3:$O$209,2,FALSE)</f>
        <v>#N/A</v>
      </c>
      <c r="H566" s="235"/>
      <c r="I566" s="236" t="e">
        <f>VLOOKUP(H566,分野・分科コードリスト!$G$4:$I$49,2,FALSE)</f>
        <v>#N/A</v>
      </c>
      <c r="J566" s="236" t="e">
        <f>VLOOKUP(H566,分野・分科コードリスト!$G$4:$I$49,3,FALSE)</f>
        <v>#N/A</v>
      </c>
      <c r="K566" s="237"/>
      <c r="L566" s="237"/>
      <c r="M566" s="243"/>
      <c r="N566" s="234"/>
      <c r="O566" s="235"/>
      <c r="P566" s="236" t="e">
        <f>VLOOKUP(O566,国・地域コードリスト!$L$3:$M$209,2,FALSE)</f>
        <v>#N/A</v>
      </c>
      <c r="Q566" s="236" t="e">
        <f>VLOOKUP(O566,国・地域コードリスト!$N$3:$O$209,2,FALSE)</f>
        <v>#N/A</v>
      </c>
      <c r="R566" s="237"/>
      <c r="S566" s="164"/>
      <c r="T566" s="237"/>
      <c r="U566" s="164"/>
    </row>
    <row r="567" spans="2:21" ht="30" hidden="1" customHeight="1">
      <c r="B567" s="234"/>
      <c r="C567" s="235"/>
      <c r="D567" s="234"/>
      <c r="E567" s="235"/>
      <c r="F567" s="236" t="e">
        <f>VLOOKUP(E567,国・地域コードリスト!$L$3:$M$209,2,FALSE)</f>
        <v>#N/A</v>
      </c>
      <c r="G567" s="236" t="e">
        <f>VLOOKUP(E567,国・地域コードリスト!$N$3:$O$209,2,FALSE)</f>
        <v>#N/A</v>
      </c>
      <c r="H567" s="235"/>
      <c r="I567" s="236" t="e">
        <f>VLOOKUP(H567,分野・分科コードリスト!$G$4:$I$49,2,FALSE)</f>
        <v>#N/A</v>
      </c>
      <c r="J567" s="236" t="e">
        <f>VLOOKUP(H567,分野・分科コードリスト!$G$4:$I$49,3,FALSE)</f>
        <v>#N/A</v>
      </c>
      <c r="K567" s="237"/>
      <c r="L567" s="237"/>
      <c r="M567" s="243"/>
      <c r="N567" s="234"/>
      <c r="O567" s="235"/>
      <c r="P567" s="236" t="e">
        <f>VLOOKUP(O567,国・地域コードリスト!$L$3:$M$209,2,FALSE)</f>
        <v>#N/A</v>
      </c>
      <c r="Q567" s="236" t="e">
        <f>VLOOKUP(O567,国・地域コードリスト!$N$3:$O$209,2,FALSE)</f>
        <v>#N/A</v>
      </c>
      <c r="R567" s="237"/>
      <c r="S567" s="164"/>
      <c r="T567" s="237"/>
      <c r="U567" s="164"/>
    </row>
    <row r="568" spans="2:21" ht="30" hidden="1" customHeight="1">
      <c r="B568" s="234"/>
      <c r="C568" s="235"/>
      <c r="D568" s="234"/>
      <c r="E568" s="235"/>
      <c r="F568" s="236" t="e">
        <f>VLOOKUP(E568,国・地域コードリスト!$L$3:$M$209,2,FALSE)</f>
        <v>#N/A</v>
      </c>
      <c r="G568" s="236" t="e">
        <f>VLOOKUP(E568,国・地域コードリスト!$N$3:$O$209,2,FALSE)</f>
        <v>#N/A</v>
      </c>
      <c r="H568" s="235"/>
      <c r="I568" s="236" t="e">
        <f>VLOOKUP(H568,分野・分科コードリスト!$G$4:$I$49,2,FALSE)</f>
        <v>#N/A</v>
      </c>
      <c r="J568" s="236" t="e">
        <f>VLOOKUP(H568,分野・分科コードリスト!$G$4:$I$49,3,FALSE)</f>
        <v>#N/A</v>
      </c>
      <c r="K568" s="237"/>
      <c r="L568" s="237"/>
      <c r="M568" s="243"/>
      <c r="N568" s="234"/>
      <c r="O568" s="235"/>
      <c r="P568" s="236" t="e">
        <f>VLOOKUP(O568,国・地域コードリスト!$L$3:$M$209,2,FALSE)</f>
        <v>#N/A</v>
      </c>
      <c r="Q568" s="236" t="e">
        <f>VLOOKUP(O568,国・地域コードリスト!$N$3:$O$209,2,FALSE)</f>
        <v>#N/A</v>
      </c>
      <c r="R568" s="237"/>
      <c r="S568" s="164"/>
      <c r="T568" s="237"/>
      <c r="U568" s="164"/>
    </row>
    <row r="569" spans="2:21" ht="30" hidden="1" customHeight="1">
      <c r="B569" s="234"/>
      <c r="C569" s="235"/>
      <c r="D569" s="234"/>
      <c r="E569" s="235"/>
      <c r="F569" s="236" t="e">
        <f>VLOOKUP(E569,国・地域コードリスト!$L$3:$M$209,2,FALSE)</f>
        <v>#N/A</v>
      </c>
      <c r="G569" s="236" t="e">
        <f>VLOOKUP(E569,国・地域コードリスト!$N$3:$O$209,2,FALSE)</f>
        <v>#N/A</v>
      </c>
      <c r="H569" s="235"/>
      <c r="I569" s="236" t="e">
        <f>VLOOKUP(H569,分野・分科コードリスト!$G$4:$I$49,2,FALSE)</f>
        <v>#N/A</v>
      </c>
      <c r="J569" s="236" t="e">
        <f>VLOOKUP(H569,分野・分科コードリスト!$G$4:$I$49,3,FALSE)</f>
        <v>#N/A</v>
      </c>
      <c r="K569" s="237"/>
      <c r="L569" s="237"/>
      <c r="M569" s="243"/>
      <c r="N569" s="234"/>
      <c r="O569" s="235"/>
      <c r="P569" s="236" t="e">
        <f>VLOOKUP(O569,国・地域コードリスト!$L$3:$M$209,2,FALSE)</f>
        <v>#N/A</v>
      </c>
      <c r="Q569" s="236" t="e">
        <f>VLOOKUP(O569,国・地域コードリスト!$N$3:$O$209,2,FALSE)</f>
        <v>#N/A</v>
      </c>
      <c r="R569" s="237"/>
      <c r="S569" s="164"/>
      <c r="T569" s="237"/>
      <c r="U569" s="164"/>
    </row>
    <row r="570" spans="2:21" ht="30" hidden="1" customHeight="1">
      <c r="B570" s="234"/>
      <c r="C570" s="235"/>
      <c r="D570" s="234"/>
      <c r="E570" s="235"/>
      <c r="F570" s="236" t="e">
        <f>VLOOKUP(E570,国・地域コードリスト!$L$3:$M$209,2,FALSE)</f>
        <v>#N/A</v>
      </c>
      <c r="G570" s="236" t="e">
        <f>VLOOKUP(E570,国・地域コードリスト!$N$3:$O$209,2,FALSE)</f>
        <v>#N/A</v>
      </c>
      <c r="H570" s="235"/>
      <c r="I570" s="236" t="e">
        <f>VLOOKUP(H570,分野・分科コードリスト!$G$4:$I$49,2,FALSE)</f>
        <v>#N/A</v>
      </c>
      <c r="J570" s="236" t="e">
        <f>VLOOKUP(H570,分野・分科コードリスト!$G$4:$I$49,3,FALSE)</f>
        <v>#N/A</v>
      </c>
      <c r="K570" s="237"/>
      <c r="L570" s="237"/>
      <c r="M570" s="243"/>
      <c r="N570" s="234"/>
      <c r="O570" s="235"/>
      <c r="P570" s="236" t="e">
        <f>VLOOKUP(O570,国・地域コードリスト!$L$3:$M$209,2,FALSE)</f>
        <v>#N/A</v>
      </c>
      <c r="Q570" s="236" t="e">
        <f>VLOOKUP(O570,国・地域コードリスト!$N$3:$O$209,2,FALSE)</f>
        <v>#N/A</v>
      </c>
      <c r="R570" s="237"/>
      <c r="S570" s="164"/>
      <c r="T570" s="237"/>
      <c r="U570" s="164"/>
    </row>
    <row r="571" spans="2:21" ht="30" hidden="1" customHeight="1">
      <c r="B571" s="234"/>
      <c r="C571" s="235"/>
      <c r="D571" s="234"/>
      <c r="E571" s="235"/>
      <c r="F571" s="236" t="e">
        <f>VLOOKUP(E571,国・地域コードリスト!$L$3:$M$209,2,FALSE)</f>
        <v>#N/A</v>
      </c>
      <c r="G571" s="236" t="e">
        <f>VLOOKUP(E571,国・地域コードリスト!$N$3:$O$209,2,FALSE)</f>
        <v>#N/A</v>
      </c>
      <c r="H571" s="235"/>
      <c r="I571" s="236" t="e">
        <f>VLOOKUP(H571,分野・分科コードリスト!$G$4:$I$49,2,FALSE)</f>
        <v>#N/A</v>
      </c>
      <c r="J571" s="236" t="e">
        <f>VLOOKUP(H571,分野・分科コードリスト!$G$4:$I$49,3,FALSE)</f>
        <v>#N/A</v>
      </c>
      <c r="K571" s="237"/>
      <c r="L571" s="237"/>
      <c r="M571" s="243"/>
      <c r="N571" s="234"/>
      <c r="O571" s="235"/>
      <c r="P571" s="236" t="e">
        <f>VLOOKUP(O571,国・地域コードリスト!$L$3:$M$209,2,FALSE)</f>
        <v>#N/A</v>
      </c>
      <c r="Q571" s="236" t="e">
        <f>VLOOKUP(O571,国・地域コードリスト!$N$3:$O$209,2,FALSE)</f>
        <v>#N/A</v>
      </c>
      <c r="R571" s="237"/>
      <c r="S571" s="164"/>
      <c r="T571" s="237"/>
      <c r="U571" s="164"/>
    </row>
    <row r="572" spans="2:21" ht="30" hidden="1" customHeight="1">
      <c r="B572" s="234"/>
      <c r="C572" s="235"/>
      <c r="D572" s="234"/>
      <c r="E572" s="235"/>
      <c r="F572" s="236" t="e">
        <f>VLOOKUP(E572,国・地域コードリスト!$L$3:$M$209,2,FALSE)</f>
        <v>#N/A</v>
      </c>
      <c r="G572" s="236" t="e">
        <f>VLOOKUP(E572,国・地域コードリスト!$N$3:$O$209,2,FALSE)</f>
        <v>#N/A</v>
      </c>
      <c r="H572" s="235"/>
      <c r="I572" s="236" t="e">
        <f>VLOOKUP(H572,分野・分科コードリスト!$G$4:$I$49,2,FALSE)</f>
        <v>#N/A</v>
      </c>
      <c r="J572" s="236" t="e">
        <f>VLOOKUP(H572,分野・分科コードリスト!$G$4:$I$49,3,FALSE)</f>
        <v>#N/A</v>
      </c>
      <c r="K572" s="237"/>
      <c r="L572" s="237"/>
      <c r="M572" s="243"/>
      <c r="N572" s="234"/>
      <c r="O572" s="235"/>
      <c r="P572" s="236" t="e">
        <f>VLOOKUP(O572,国・地域コードリスト!$L$3:$M$209,2,FALSE)</f>
        <v>#N/A</v>
      </c>
      <c r="Q572" s="236" t="e">
        <f>VLOOKUP(O572,国・地域コードリスト!$N$3:$O$209,2,FALSE)</f>
        <v>#N/A</v>
      </c>
      <c r="R572" s="237"/>
      <c r="S572" s="164"/>
      <c r="T572" s="237"/>
      <c r="U572" s="164"/>
    </row>
    <row r="573" spans="2:21" ht="30" hidden="1" customHeight="1">
      <c r="B573" s="234"/>
      <c r="C573" s="235"/>
      <c r="D573" s="234"/>
      <c r="E573" s="235"/>
      <c r="F573" s="236" t="e">
        <f>VLOOKUP(E573,国・地域コードリスト!$L$3:$M$209,2,FALSE)</f>
        <v>#N/A</v>
      </c>
      <c r="G573" s="236" t="e">
        <f>VLOOKUP(E573,国・地域コードリスト!$N$3:$O$209,2,FALSE)</f>
        <v>#N/A</v>
      </c>
      <c r="H573" s="235"/>
      <c r="I573" s="236" t="e">
        <f>VLOOKUP(H573,分野・分科コードリスト!$G$4:$I$49,2,FALSE)</f>
        <v>#N/A</v>
      </c>
      <c r="J573" s="236" t="e">
        <f>VLOOKUP(H573,分野・分科コードリスト!$G$4:$I$49,3,FALSE)</f>
        <v>#N/A</v>
      </c>
      <c r="K573" s="237"/>
      <c r="L573" s="237"/>
      <c r="M573" s="243"/>
      <c r="N573" s="234"/>
      <c r="O573" s="235"/>
      <c r="P573" s="236" t="e">
        <f>VLOOKUP(O573,国・地域コードリスト!$L$3:$M$209,2,FALSE)</f>
        <v>#N/A</v>
      </c>
      <c r="Q573" s="236" t="e">
        <f>VLOOKUP(O573,国・地域コードリスト!$N$3:$O$209,2,FALSE)</f>
        <v>#N/A</v>
      </c>
      <c r="R573" s="237"/>
      <c r="S573" s="164"/>
      <c r="T573" s="237"/>
      <c r="U573" s="164"/>
    </row>
    <row r="574" spans="2:21" ht="30" hidden="1" customHeight="1">
      <c r="B574" s="234"/>
      <c r="C574" s="235"/>
      <c r="D574" s="234"/>
      <c r="E574" s="235"/>
      <c r="F574" s="236" t="e">
        <f>VLOOKUP(E574,国・地域コードリスト!$L$3:$M$209,2,FALSE)</f>
        <v>#N/A</v>
      </c>
      <c r="G574" s="236" t="e">
        <f>VLOOKUP(E574,国・地域コードリスト!$N$3:$O$209,2,FALSE)</f>
        <v>#N/A</v>
      </c>
      <c r="H574" s="235"/>
      <c r="I574" s="236" t="e">
        <f>VLOOKUP(H574,分野・分科コードリスト!$G$4:$I$49,2,FALSE)</f>
        <v>#N/A</v>
      </c>
      <c r="J574" s="236" t="e">
        <f>VLOOKUP(H574,分野・分科コードリスト!$G$4:$I$49,3,FALSE)</f>
        <v>#N/A</v>
      </c>
      <c r="K574" s="237"/>
      <c r="L574" s="237"/>
      <c r="M574" s="243"/>
      <c r="N574" s="234"/>
      <c r="O574" s="235"/>
      <c r="P574" s="236" t="e">
        <f>VLOOKUP(O574,国・地域コードリスト!$L$3:$M$209,2,FALSE)</f>
        <v>#N/A</v>
      </c>
      <c r="Q574" s="236" t="e">
        <f>VLOOKUP(O574,国・地域コードリスト!$N$3:$O$209,2,FALSE)</f>
        <v>#N/A</v>
      </c>
      <c r="R574" s="237"/>
      <c r="S574" s="164"/>
      <c r="T574" s="237"/>
      <c r="U574" s="164"/>
    </row>
    <row r="575" spans="2:21" ht="30" hidden="1" customHeight="1">
      <c r="B575" s="234"/>
      <c r="C575" s="235"/>
      <c r="D575" s="234"/>
      <c r="E575" s="235"/>
      <c r="F575" s="236" t="e">
        <f>VLOOKUP(E575,国・地域コードリスト!$L$3:$M$209,2,FALSE)</f>
        <v>#N/A</v>
      </c>
      <c r="G575" s="236" t="e">
        <f>VLOOKUP(E575,国・地域コードリスト!$N$3:$O$209,2,FALSE)</f>
        <v>#N/A</v>
      </c>
      <c r="H575" s="235"/>
      <c r="I575" s="236" t="e">
        <f>VLOOKUP(H575,分野・分科コードリスト!$G$4:$I$49,2,FALSE)</f>
        <v>#N/A</v>
      </c>
      <c r="J575" s="236" t="e">
        <f>VLOOKUP(H575,分野・分科コードリスト!$G$4:$I$49,3,FALSE)</f>
        <v>#N/A</v>
      </c>
      <c r="K575" s="237"/>
      <c r="L575" s="237"/>
      <c r="M575" s="243"/>
      <c r="N575" s="234"/>
      <c r="O575" s="235"/>
      <c r="P575" s="236" t="e">
        <f>VLOOKUP(O575,国・地域コードリスト!$L$3:$M$209,2,FALSE)</f>
        <v>#N/A</v>
      </c>
      <c r="Q575" s="236" t="e">
        <f>VLOOKUP(O575,国・地域コードリスト!$N$3:$O$209,2,FALSE)</f>
        <v>#N/A</v>
      </c>
      <c r="R575" s="237"/>
      <c r="S575" s="164"/>
      <c r="T575" s="237"/>
      <c r="U575" s="164"/>
    </row>
    <row r="576" spans="2:21" ht="30" hidden="1" customHeight="1">
      <c r="B576" s="234"/>
      <c r="C576" s="235"/>
      <c r="D576" s="234"/>
      <c r="E576" s="235"/>
      <c r="F576" s="236" t="e">
        <f>VLOOKUP(E576,国・地域コードリスト!$L$3:$M$209,2,FALSE)</f>
        <v>#N/A</v>
      </c>
      <c r="G576" s="236" t="e">
        <f>VLOOKUP(E576,国・地域コードリスト!$N$3:$O$209,2,FALSE)</f>
        <v>#N/A</v>
      </c>
      <c r="H576" s="235"/>
      <c r="I576" s="236" t="e">
        <f>VLOOKUP(H576,分野・分科コードリスト!$G$4:$I$49,2,FALSE)</f>
        <v>#N/A</v>
      </c>
      <c r="J576" s="236" t="e">
        <f>VLOOKUP(H576,分野・分科コードリスト!$G$4:$I$49,3,FALSE)</f>
        <v>#N/A</v>
      </c>
      <c r="K576" s="237"/>
      <c r="L576" s="237"/>
      <c r="M576" s="243"/>
      <c r="N576" s="234"/>
      <c r="O576" s="235"/>
      <c r="P576" s="236" t="e">
        <f>VLOOKUP(O576,国・地域コードリスト!$L$3:$M$209,2,FALSE)</f>
        <v>#N/A</v>
      </c>
      <c r="Q576" s="236" t="e">
        <f>VLOOKUP(O576,国・地域コードリスト!$N$3:$O$209,2,FALSE)</f>
        <v>#N/A</v>
      </c>
      <c r="R576" s="237"/>
      <c r="S576" s="164"/>
      <c r="T576" s="237"/>
      <c r="U576" s="164"/>
    </row>
    <row r="577" spans="2:21" ht="30" hidden="1" customHeight="1">
      <c r="B577" s="234"/>
      <c r="C577" s="235"/>
      <c r="D577" s="234"/>
      <c r="E577" s="235"/>
      <c r="F577" s="236" t="e">
        <f>VLOOKUP(E577,国・地域コードリスト!$L$3:$M$209,2,FALSE)</f>
        <v>#N/A</v>
      </c>
      <c r="G577" s="236" t="e">
        <f>VLOOKUP(E577,国・地域コードリスト!$N$3:$O$209,2,FALSE)</f>
        <v>#N/A</v>
      </c>
      <c r="H577" s="235"/>
      <c r="I577" s="236" t="e">
        <f>VLOOKUP(H577,分野・分科コードリスト!$G$4:$I$49,2,FALSE)</f>
        <v>#N/A</v>
      </c>
      <c r="J577" s="236" t="e">
        <f>VLOOKUP(H577,分野・分科コードリスト!$G$4:$I$49,3,FALSE)</f>
        <v>#N/A</v>
      </c>
      <c r="K577" s="237"/>
      <c r="L577" s="237"/>
      <c r="M577" s="243"/>
      <c r="N577" s="234"/>
      <c r="O577" s="235"/>
      <c r="P577" s="236" t="e">
        <f>VLOOKUP(O577,国・地域コードリスト!$L$3:$M$209,2,FALSE)</f>
        <v>#N/A</v>
      </c>
      <c r="Q577" s="236" t="e">
        <f>VLOOKUP(O577,国・地域コードリスト!$N$3:$O$209,2,FALSE)</f>
        <v>#N/A</v>
      </c>
      <c r="R577" s="237"/>
      <c r="S577" s="164"/>
      <c r="T577" s="237"/>
      <c r="U577" s="164"/>
    </row>
    <row r="578" spans="2:21" ht="30" hidden="1" customHeight="1">
      <c r="B578" s="234"/>
      <c r="C578" s="235"/>
      <c r="D578" s="234"/>
      <c r="E578" s="235"/>
      <c r="F578" s="236" t="e">
        <f>VLOOKUP(E578,国・地域コードリスト!$L$3:$M$209,2,FALSE)</f>
        <v>#N/A</v>
      </c>
      <c r="G578" s="236" t="e">
        <f>VLOOKUP(E578,国・地域コードリスト!$N$3:$O$209,2,FALSE)</f>
        <v>#N/A</v>
      </c>
      <c r="H578" s="235"/>
      <c r="I578" s="236" t="e">
        <f>VLOOKUP(H578,分野・分科コードリスト!$G$4:$I$49,2,FALSE)</f>
        <v>#N/A</v>
      </c>
      <c r="J578" s="236" t="e">
        <f>VLOOKUP(H578,分野・分科コードリスト!$G$4:$I$49,3,FALSE)</f>
        <v>#N/A</v>
      </c>
      <c r="K578" s="237"/>
      <c r="L578" s="237"/>
      <c r="M578" s="243"/>
      <c r="N578" s="234"/>
      <c r="O578" s="235"/>
      <c r="P578" s="236" t="e">
        <f>VLOOKUP(O578,国・地域コードリスト!$L$3:$M$209,2,FALSE)</f>
        <v>#N/A</v>
      </c>
      <c r="Q578" s="236" t="e">
        <f>VLOOKUP(O578,国・地域コードリスト!$N$3:$O$209,2,FALSE)</f>
        <v>#N/A</v>
      </c>
      <c r="R578" s="237"/>
      <c r="S578" s="164"/>
      <c r="T578" s="237"/>
      <c r="U578" s="164"/>
    </row>
    <row r="579" spans="2:21" ht="30" hidden="1" customHeight="1">
      <c r="B579" s="234"/>
      <c r="C579" s="235"/>
      <c r="D579" s="234"/>
      <c r="E579" s="235"/>
      <c r="F579" s="236" t="e">
        <f>VLOOKUP(E579,国・地域コードリスト!$L$3:$M$209,2,FALSE)</f>
        <v>#N/A</v>
      </c>
      <c r="G579" s="236" t="e">
        <f>VLOOKUP(E579,国・地域コードリスト!$N$3:$O$209,2,FALSE)</f>
        <v>#N/A</v>
      </c>
      <c r="H579" s="235"/>
      <c r="I579" s="236" t="e">
        <f>VLOOKUP(H579,分野・分科コードリスト!$G$4:$I$49,2,FALSE)</f>
        <v>#N/A</v>
      </c>
      <c r="J579" s="236" t="e">
        <f>VLOOKUP(H579,分野・分科コードリスト!$G$4:$I$49,3,FALSE)</f>
        <v>#N/A</v>
      </c>
      <c r="K579" s="237"/>
      <c r="L579" s="237"/>
      <c r="M579" s="243"/>
      <c r="N579" s="234"/>
      <c r="O579" s="235"/>
      <c r="P579" s="236" t="e">
        <f>VLOOKUP(O579,国・地域コードリスト!$L$3:$M$209,2,FALSE)</f>
        <v>#N/A</v>
      </c>
      <c r="Q579" s="236" t="e">
        <f>VLOOKUP(O579,国・地域コードリスト!$N$3:$O$209,2,FALSE)</f>
        <v>#N/A</v>
      </c>
      <c r="R579" s="237"/>
      <c r="S579" s="164"/>
      <c r="T579" s="237"/>
      <c r="U579" s="164"/>
    </row>
    <row r="580" spans="2:21" ht="30" hidden="1" customHeight="1">
      <c r="B580" s="234"/>
      <c r="C580" s="235"/>
      <c r="D580" s="234"/>
      <c r="E580" s="235"/>
      <c r="F580" s="236" t="e">
        <f>VLOOKUP(E580,国・地域コードリスト!$L$3:$M$209,2,FALSE)</f>
        <v>#N/A</v>
      </c>
      <c r="G580" s="236" t="e">
        <f>VLOOKUP(E580,国・地域コードリスト!$N$3:$O$209,2,FALSE)</f>
        <v>#N/A</v>
      </c>
      <c r="H580" s="235"/>
      <c r="I580" s="236" t="e">
        <f>VLOOKUP(H580,分野・分科コードリスト!$G$4:$I$49,2,FALSE)</f>
        <v>#N/A</v>
      </c>
      <c r="J580" s="236" t="e">
        <f>VLOOKUP(H580,分野・分科コードリスト!$G$4:$I$49,3,FALSE)</f>
        <v>#N/A</v>
      </c>
      <c r="K580" s="237"/>
      <c r="L580" s="237"/>
      <c r="M580" s="243"/>
      <c r="N580" s="234"/>
      <c r="O580" s="235"/>
      <c r="P580" s="236" t="e">
        <f>VLOOKUP(O580,国・地域コードリスト!$L$3:$M$209,2,FALSE)</f>
        <v>#N/A</v>
      </c>
      <c r="Q580" s="236" t="e">
        <f>VLOOKUP(O580,国・地域コードリスト!$N$3:$O$209,2,FALSE)</f>
        <v>#N/A</v>
      </c>
      <c r="R580" s="237"/>
      <c r="S580" s="164"/>
      <c r="T580" s="237"/>
      <c r="U580" s="164"/>
    </row>
    <row r="581" spans="2:21" ht="30" hidden="1" customHeight="1">
      <c r="B581" s="234"/>
      <c r="C581" s="235"/>
      <c r="D581" s="234"/>
      <c r="E581" s="235"/>
      <c r="F581" s="236" t="e">
        <f>VLOOKUP(E581,国・地域コードリスト!$L$3:$M$209,2,FALSE)</f>
        <v>#N/A</v>
      </c>
      <c r="G581" s="236" t="e">
        <f>VLOOKUP(E581,国・地域コードリスト!$N$3:$O$209,2,FALSE)</f>
        <v>#N/A</v>
      </c>
      <c r="H581" s="235"/>
      <c r="I581" s="236" t="e">
        <f>VLOOKUP(H581,分野・分科コードリスト!$G$4:$I$49,2,FALSE)</f>
        <v>#N/A</v>
      </c>
      <c r="J581" s="236" t="e">
        <f>VLOOKUP(H581,分野・分科コードリスト!$G$4:$I$49,3,FALSE)</f>
        <v>#N/A</v>
      </c>
      <c r="K581" s="237"/>
      <c r="L581" s="237"/>
      <c r="M581" s="243"/>
      <c r="N581" s="234"/>
      <c r="O581" s="235"/>
      <c r="P581" s="236" t="e">
        <f>VLOOKUP(O581,国・地域コードリスト!$L$3:$M$209,2,FALSE)</f>
        <v>#N/A</v>
      </c>
      <c r="Q581" s="236" t="e">
        <f>VLOOKUP(O581,国・地域コードリスト!$N$3:$O$209,2,FALSE)</f>
        <v>#N/A</v>
      </c>
      <c r="R581" s="237"/>
      <c r="S581" s="164"/>
      <c r="T581" s="237"/>
      <c r="U581" s="164"/>
    </row>
    <row r="582" spans="2:21" ht="30" hidden="1" customHeight="1">
      <c r="B582" s="234"/>
      <c r="C582" s="235"/>
      <c r="D582" s="234"/>
      <c r="E582" s="235"/>
      <c r="F582" s="236" t="e">
        <f>VLOOKUP(E582,国・地域コードリスト!$L$3:$M$209,2,FALSE)</f>
        <v>#N/A</v>
      </c>
      <c r="G582" s="236" t="e">
        <f>VLOOKUP(E582,国・地域コードリスト!$N$3:$O$209,2,FALSE)</f>
        <v>#N/A</v>
      </c>
      <c r="H582" s="235"/>
      <c r="I582" s="236" t="e">
        <f>VLOOKUP(H582,分野・分科コードリスト!$G$4:$I$49,2,FALSE)</f>
        <v>#N/A</v>
      </c>
      <c r="J582" s="236" t="e">
        <f>VLOOKUP(H582,分野・分科コードリスト!$G$4:$I$49,3,FALSE)</f>
        <v>#N/A</v>
      </c>
      <c r="K582" s="237"/>
      <c r="L582" s="237"/>
      <c r="M582" s="243"/>
      <c r="N582" s="234"/>
      <c r="O582" s="235"/>
      <c r="P582" s="236" t="e">
        <f>VLOOKUP(O582,国・地域コードリスト!$L$3:$M$209,2,FALSE)</f>
        <v>#N/A</v>
      </c>
      <c r="Q582" s="236" t="e">
        <f>VLOOKUP(O582,国・地域コードリスト!$N$3:$O$209,2,FALSE)</f>
        <v>#N/A</v>
      </c>
      <c r="R582" s="237"/>
      <c r="S582" s="164"/>
      <c r="T582" s="237"/>
      <c r="U582" s="164"/>
    </row>
    <row r="583" spans="2:21" ht="30" hidden="1" customHeight="1">
      <c r="B583" s="234"/>
      <c r="C583" s="235"/>
      <c r="D583" s="234"/>
      <c r="E583" s="235"/>
      <c r="F583" s="236" t="e">
        <f>VLOOKUP(E583,国・地域コードリスト!$L$3:$M$209,2,FALSE)</f>
        <v>#N/A</v>
      </c>
      <c r="G583" s="236" t="e">
        <f>VLOOKUP(E583,国・地域コードリスト!$N$3:$O$209,2,FALSE)</f>
        <v>#N/A</v>
      </c>
      <c r="H583" s="235"/>
      <c r="I583" s="236" t="e">
        <f>VLOOKUP(H583,分野・分科コードリスト!$G$4:$I$49,2,FALSE)</f>
        <v>#N/A</v>
      </c>
      <c r="J583" s="236" t="e">
        <f>VLOOKUP(H583,分野・分科コードリスト!$G$4:$I$49,3,FALSE)</f>
        <v>#N/A</v>
      </c>
      <c r="K583" s="237"/>
      <c r="L583" s="237"/>
      <c r="M583" s="243"/>
      <c r="N583" s="234"/>
      <c r="O583" s="235"/>
      <c r="P583" s="236" t="e">
        <f>VLOOKUP(O583,国・地域コードリスト!$L$3:$M$209,2,FALSE)</f>
        <v>#N/A</v>
      </c>
      <c r="Q583" s="236" t="e">
        <f>VLOOKUP(O583,国・地域コードリスト!$N$3:$O$209,2,FALSE)</f>
        <v>#N/A</v>
      </c>
      <c r="R583" s="237"/>
      <c r="S583" s="164"/>
      <c r="T583" s="237"/>
      <c r="U583" s="164"/>
    </row>
    <row r="584" spans="2:21" ht="30" hidden="1" customHeight="1">
      <c r="B584" s="234"/>
      <c r="C584" s="235"/>
      <c r="D584" s="234"/>
      <c r="E584" s="235"/>
      <c r="F584" s="236" t="e">
        <f>VLOOKUP(E584,国・地域コードリスト!$L$3:$M$209,2,FALSE)</f>
        <v>#N/A</v>
      </c>
      <c r="G584" s="236" t="e">
        <f>VLOOKUP(E584,国・地域コードリスト!$N$3:$O$209,2,FALSE)</f>
        <v>#N/A</v>
      </c>
      <c r="H584" s="235"/>
      <c r="I584" s="236" t="e">
        <f>VLOOKUP(H584,分野・分科コードリスト!$G$4:$I$49,2,FALSE)</f>
        <v>#N/A</v>
      </c>
      <c r="J584" s="236" t="e">
        <f>VLOOKUP(H584,分野・分科コードリスト!$G$4:$I$49,3,FALSE)</f>
        <v>#N/A</v>
      </c>
      <c r="K584" s="237"/>
      <c r="L584" s="237"/>
      <c r="M584" s="243"/>
      <c r="N584" s="234"/>
      <c r="O584" s="235"/>
      <c r="P584" s="236" t="e">
        <f>VLOOKUP(O584,国・地域コードリスト!$L$3:$M$209,2,FALSE)</f>
        <v>#N/A</v>
      </c>
      <c r="Q584" s="236" t="e">
        <f>VLOOKUP(O584,国・地域コードリスト!$N$3:$O$209,2,FALSE)</f>
        <v>#N/A</v>
      </c>
      <c r="R584" s="237"/>
      <c r="S584" s="164"/>
      <c r="T584" s="237"/>
      <c r="U584" s="164"/>
    </row>
    <row r="585" spans="2:21" ht="30" hidden="1" customHeight="1">
      <c r="B585" s="234"/>
      <c r="C585" s="235"/>
      <c r="D585" s="234"/>
      <c r="E585" s="235"/>
      <c r="F585" s="236" t="e">
        <f>VLOOKUP(E585,国・地域コードリスト!$L$3:$M$209,2,FALSE)</f>
        <v>#N/A</v>
      </c>
      <c r="G585" s="236" t="e">
        <f>VLOOKUP(E585,国・地域コードリスト!$N$3:$O$209,2,FALSE)</f>
        <v>#N/A</v>
      </c>
      <c r="H585" s="235"/>
      <c r="I585" s="236" t="e">
        <f>VLOOKUP(H585,分野・分科コードリスト!$G$4:$I$49,2,FALSE)</f>
        <v>#N/A</v>
      </c>
      <c r="J585" s="236" t="e">
        <f>VLOOKUP(H585,分野・分科コードリスト!$G$4:$I$49,3,FALSE)</f>
        <v>#N/A</v>
      </c>
      <c r="K585" s="237"/>
      <c r="L585" s="237"/>
      <c r="M585" s="243"/>
      <c r="N585" s="234"/>
      <c r="O585" s="235"/>
      <c r="P585" s="236" t="e">
        <f>VLOOKUP(O585,国・地域コードリスト!$L$3:$M$209,2,FALSE)</f>
        <v>#N/A</v>
      </c>
      <c r="Q585" s="236" t="e">
        <f>VLOOKUP(O585,国・地域コードリスト!$N$3:$O$209,2,FALSE)</f>
        <v>#N/A</v>
      </c>
      <c r="R585" s="237"/>
      <c r="S585" s="164"/>
      <c r="T585" s="237"/>
      <c r="U585" s="164"/>
    </row>
    <row r="586" spans="2:21" ht="30" hidden="1" customHeight="1">
      <c r="B586" s="234"/>
      <c r="C586" s="235"/>
      <c r="D586" s="234"/>
      <c r="E586" s="235"/>
      <c r="F586" s="236" t="e">
        <f>VLOOKUP(E586,国・地域コードリスト!$L$3:$M$209,2,FALSE)</f>
        <v>#N/A</v>
      </c>
      <c r="G586" s="236" t="e">
        <f>VLOOKUP(E586,国・地域コードリスト!$N$3:$O$209,2,FALSE)</f>
        <v>#N/A</v>
      </c>
      <c r="H586" s="235"/>
      <c r="I586" s="236" t="e">
        <f>VLOOKUP(H586,分野・分科コードリスト!$G$4:$I$49,2,FALSE)</f>
        <v>#N/A</v>
      </c>
      <c r="J586" s="236" t="e">
        <f>VLOOKUP(H586,分野・分科コードリスト!$G$4:$I$49,3,FALSE)</f>
        <v>#N/A</v>
      </c>
      <c r="K586" s="237"/>
      <c r="L586" s="237"/>
      <c r="M586" s="243"/>
      <c r="N586" s="234"/>
      <c r="O586" s="235"/>
      <c r="P586" s="236" t="e">
        <f>VLOOKUP(O586,国・地域コードリスト!$L$3:$M$209,2,FALSE)</f>
        <v>#N/A</v>
      </c>
      <c r="Q586" s="236" t="e">
        <f>VLOOKUP(O586,国・地域コードリスト!$N$3:$O$209,2,FALSE)</f>
        <v>#N/A</v>
      </c>
      <c r="R586" s="237"/>
      <c r="S586" s="164"/>
      <c r="T586" s="237"/>
      <c r="U586" s="164"/>
    </row>
    <row r="587" spans="2:21" ht="30" hidden="1" customHeight="1">
      <c r="B587" s="234"/>
      <c r="C587" s="235"/>
      <c r="D587" s="234"/>
      <c r="E587" s="235"/>
      <c r="F587" s="236" t="e">
        <f>VLOOKUP(E587,国・地域コードリスト!$L$3:$M$209,2,FALSE)</f>
        <v>#N/A</v>
      </c>
      <c r="G587" s="236" t="e">
        <f>VLOOKUP(E587,国・地域コードリスト!$N$3:$O$209,2,FALSE)</f>
        <v>#N/A</v>
      </c>
      <c r="H587" s="235"/>
      <c r="I587" s="236" t="e">
        <f>VLOOKUP(H587,分野・分科コードリスト!$G$4:$I$49,2,FALSE)</f>
        <v>#N/A</v>
      </c>
      <c r="J587" s="236" t="e">
        <f>VLOOKUP(H587,分野・分科コードリスト!$G$4:$I$49,3,FALSE)</f>
        <v>#N/A</v>
      </c>
      <c r="K587" s="237"/>
      <c r="L587" s="237"/>
      <c r="M587" s="243"/>
      <c r="N587" s="234"/>
      <c r="O587" s="235"/>
      <c r="P587" s="236" t="e">
        <f>VLOOKUP(O587,国・地域コードリスト!$L$3:$M$209,2,FALSE)</f>
        <v>#N/A</v>
      </c>
      <c r="Q587" s="236" t="e">
        <f>VLOOKUP(O587,国・地域コードリスト!$N$3:$O$209,2,FALSE)</f>
        <v>#N/A</v>
      </c>
      <c r="R587" s="237"/>
      <c r="S587" s="164"/>
      <c r="T587" s="237"/>
      <c r="U587" s="164"/>
    </row>
    <row r="588" spans="2:21" ht="30" hidden="1" customHeight="1">
      <c r="B588" s="234"/>
      <c r="C588" s="235"/>
      <c r="D588" s="234"/>
      <c r="E588" s="235"/>
      <c r="F588" s="236" t="e">
        <f>VLOOKUP(E588,国・地域コードリスト!$L$3:$M$209,2,FALSE)</f>
        <v>#N/A</v>
      </c>
      <c r="G588" s="236" t="e">
        <f>VLOOKUP(E588,国・地域コードリスト!$N$3:$O$209,2,FALSE)</f>
        <v>#N/A</v>
      </c>
      <c r="H588" s="235"/>
      <c r="I588" s="236" t="e">
        <f>VLOOKUP(H588,分野・分科コードリスト!$G$4:$I$49,2,FALSE)</f>
        <v>#N/A</v>
      </c>
      <c r="J588" s="236" t="e">
        <f>VLOOKUP(H588,分野・分科コードリスト!$G$4:$I$49,3,FALSE)</f>
        <v>#N/A</v>
      </c>
      <c r="K588" s="237"/>
      <c r="L588" s="237"/>
      <c r="M588" s="243"/>
      <c r="N588" s="234"/>
      <c r="O588" s="235"/>
      <c r="P588" s="236" t="e">
        <f>VLOOKUP(O588,国・地域コードリスト!$L$3:$M$209,2,FALSE)</f>
        <v>#N/A</v>
      </c>
      <c r="Q588" s="236" t="e">
        <f>VLOOKUP(O588,国・地域コードリスト!$N$3:$O$209,2,FALSE)</f>
        <v>#N/A</v>
      </c>
      <c r="R588" s="237"/>
      <c r="S588" s="164"/>
      <c r="T588" s="237"/>
      <c r="U588" s="164"/>
    </row>
    <row r="589" spans="2:21" ht="30" hidden="1" customHeight="1">
      <c r="B589" s="234"/>
      <c r="C589" s="235"/>
      <c r="D589" s="234"/>
      <c r="E589" s="235"/>
      <c r="F589" s="236" t="e">
        <f>VLOOKUP(E589,国・地域コードリスト!$L$3:$M$209,2,FALSE)</f>
        <v>#N/A</v>
      </c>
      <c r="G589" s="236" t="e">
        <f>VLOOKUP(E589,国・地域コードリスト!$N$3:$O$209,2,FALSE)</f>
        <v>#N/A</v>
      </c>
      <c r="H589" s="235"/>
      <c r="I589" s="236" t="e">
        <f>VLOOKUP(H589,分野・分科コードリスト!$G$4:$I$49,2,FALSE)</f>
        <v>#N/A</v>
      </c>
      <c r="J589" s="236" t="e">
        <f>VLOOKUP(H589,分野・分科コードリスト!$G$4:$I$49,3,FALSE)</f>
        <v>#N/A</v>
      </c>
      <c r="K589" s="237"/>
      <c r="L589" s="237"/>
      <c r="M589" s="243"/>
      <c r="N589" s="234"/>
      <c r="O589" s="235"/>
      <c r="P589" s="236" t="e">
        <f>VLOOKUP(O589,国・地域コードリスト!$L$3:$M$209,2,FALSE)</f>
        <v>#N/A</v>
      </c>
      <c r="Q589" s="236" t="e">
        <f>VLOOKUP(O589,国・地域コードリスト!$N$3:$O$209,2,FALSE)</f>
        <v>#N/A</v>
      </c>
      <c r="R589" s="237"/>
      <c r="S589" s="164"/>
      <c r="T589" s="237"/>
      <c r="U589" s="164"/>
    </row>
    <row r="590" spans="2:21" ht="30" hidden="1" customHeight="1">
      <c r="B590" s="234"/>
      <c r="C590" s="235"/>
      <c r="D590" s="234"/>
      <c r="E590" s="235"/>
      <c r="F590" s="236" t="e">
        <f>VLOOKUP(E590,国・地域コードリスト!$L$3:$M$209,2,FALSE)</f>
        <v>#N/A</v>
      </c>
      <c r="G590" s="236" t="e">
        <f>VLOOKUP(E590,国・地域コードリスト!$N$3:$O$209,2,FALSE)</f>
        <v>#N/A</v>
      </c>
      <c r="H590" s="235"/>
      <c r="I590" s="236" t="e">
        <f>VLOOKUP(H590,分野・分科コードリスト!$G$4:$I$49,2,FALSE)</f>
        <v>#N/A</v>
      </c>
      <c r="J590" s="236" t="e">
        <f>VLOOKUP(H590,分野・分科コードリスト!$G$4:$I$49,3,FALSE)</f>
        <v>#N/A</v>
      </c>
      <c r="K590" s="237"/>
      <c r="L590" s="237"/>
      <c r="M590" s="243"/>
      <c r="N590" s="234"/>
      <c r="O590" s="235"/>
      <c r="P590" s="236" t="e">
        <f>VLOOKUP(O590,国・地域コードリスト!$L$3:$M$209,2,FALSE)</f>
        <v>#N/A</v>
      </c>
      <c r="Q590" s="236" t="e">
        <f>VLOOKUP(O590,国・地域コードリスト!$N$3:$O$209,2,FALSE)</f>
        <v>#N/A</v>
      </c>
      <c r="R590" s="237"/>
      <c r="S590" s="164"/>
      <c r="T590" s="237"/>
      <c r="U590" s="164"/>
    </row>
    <row r="591" spans="2:21" ht="30" hidden="1" customHeight="1">
      <c r="B591" s="234"/>
      <c r="C591" s="235"/>
      <c r="D591" s="234"/>
      <c r="E591" s="235"/>
      <c r="F591" s="236" t="e">
        <f>VLOOKUP(E591,国・地域コードリスト!$L$3:$M$209,2,FALSE)</f>
        <v>#N/A</v>
      </c>
      <c r="G591" s="236" t="e">
        <f>VLOOKUP(E591,国・地域コードリスト!$N$3:$O$209,2,FALSE)</f>
        <v>#N/A</v>
      </c>
      <c r="H591" s="235"/>
      <c r="I591" s="236" t="e">
        <f>VLOOKUP(H591,分野・分科コードリスト!$G$4:$I$49,2,FALSE)</f>
        <v>#N/A</v>
      </c>
      <c r="J591" s="236" t="e">
        <f>VLOOKUP(H591,分野・分科コードリスト!$G$4:$I$49,3,FALSE)</f>
        <v>#N/A</v>
      </c>
      <c r="K591" s="237"/>
      <c r="L591" s="237"/>
      <c r="M591" s="243"/>
      <c r="N591" s="234"/>
      <c r="O591" s="235"/>
      <c r="P591" s="236" t="e">
        <f>VLOOKUP(O591,国・地域コードリスト!$L$3:$M$209,2,FALSE)</f>
        <v>#N/A</v>
      </c>
      <c r="Q591" s="236" t="e">
        <f>VLOOKUP(O591,国・地域コードリスト!$N$3:$O$209,2,FALSE)</f>
        <v>#N/A</v>
      </c>
      <c r="R591" s="237"/>
      <c r="S591" s="164"/>
      <c r="T591" s="237"/>
      <c r="U591" s="164"/>
    </row>
    <row r="592" spans="2:21" ht="30" hidden="1" customHeight="1">
      <c r="B592" s="234"/>
      <c r="C592" s="235"/>
      <c r="D592" s="234"/>
      <c r="E592" s="235"/>
      <c r="F592" s="236" t="e">
        <f>VLOOKUP(E592,国・地域コードリスト!$L$3:$M$209,2,FALSE)</f>
        <v>#N/A</v>
      </c>
      <c r="G592" s="236" t="e">
        <f>VLOOKUP(E592,国・地域コードリスト!$N$3:$O$209,2,FALSE)</f>
        <v>#N/A</v>
      </c>
      <c r="H592" s="235"/>
      <c r="I592" s="236" t="e">
        <f>VLOOKUP(H592,分野・分科コードリスト!$G$4:$I$49,2,FALSE)</f>
        <v>#N/A</v>
      </c>
      <c r="J592" s="236" t="e">
        <f>VLOOKUP(H592,分野・分科コードリスト!$G$4:$I$49,3,FALSE)</f>
        <v>#N/A</v>
      </c>
      <c r="K592" s="237"/>
      <c r="L592" s="237"/>
      <c r="M592" s="243"/>
      <c r="N592" s="234"/>
      <c r="O592" s="235"/>
      <c r="P592" s="236" t="e">
        <f>VLOOKUP(O592,国・地域コードリスト!$L$3:$M$209,2,FALSE)</f>
        <v>#N/A</v>
      </c>
      <c r="Q592" s="236" t="e">
        <f>VLOOKUP(O592,国・地域コードリスト!$N$3:$O$209,2,FALSE)</f>
        <v>#N/A</v>
      </c>
      <c r="R592" s="237"/>
      <c r="S592" s="164"/>
      <c r="T592" s="237"/>
      <c r="U592" s="164"/>
    </row>
    <row r="593" spans="2:21" ht="30" hidden="1" customHeight="1">
      <c r="B593" s="234"/>
      <c r="C593" s="235"/>
      <c r="D593" s="234"/>
      <c r="E593" s="235"/>
      <c r="F593" s="236" t="e">
        <f>VLOOKUP(E593,国・地域コードリスト!$L$3:$M$209,2,FALSE)</f>
        <v>#N/A</v>
      </c>
      <c r="G593" s="236" t="e">
        <f>VLOOKUP(E593,国・地域コードリスト!$N$3:$O$209,2,FALSE)</f>
        <v>#N/A</v>
      </c>
      <c r="H593" s="235"/>
      <c r="I593" s="236" t="e">
        <f>VLOOKUP(H593,分野・分科コードリスト!$G$4:$I$49,2,FALSE)</f>
        <v>#N/A</v>
      </c>
      <c r="J593" s="236" t="e">
        <f>VLOOKUP(H593,分野・分科コードリスト!$G$4:$I$49,3,FALSE)</f>
        <v>#N/A</v>
      </c>
      <c r="K593" s="237"/>
      <c r="L593" s="237"/>
      <c r="M593" s="243"/>
      <c r="N593" s="234"/>
      <c r="O593" s="235"/>
      <c r="P593" s="236" t="e">
        <f>VLOOKUP(O593,国・地域コードリスト!$L$3:$M$209,2,FALSE)</f>
        <v>#N/A</v>
      </c>
      <c r="Q593" s="236" t="e">
        <f>VLOOKUP(O593,国・地域コードリスト!$N$3:$O$209,2,FALSE)</f>
        <v>#N/A</v>
      </c>
      <c r="R593" s="237"/>
      <c r="S593" s="164"/>
      <c r="T593" s="237"/>
      <c r="U593" s="164"/>
    </row>
    <row r="594" spans="2:21" ht="30" hidden="1" customHeight="1">
      <c r="B594" s="234"/>
      <c r="C594" s="235"/>
      <c r="D594" s="234"/>
      <c r="E594" s="235"/>
      <c r="F594" s="236" t="e">
        <f>VLOOKUP(E594,国・地域コードリスト!$L$3:$M$209,2,FALSE)</f>
        <v>#N/A</v>
      </c>
      <c r="G594" s="236" t="e">
        <f>VLOOKUP(E594,国・地域コードリスト!$N$3:$O$209,2,FALSE)</f>
        <v>#N/A</v>
      </c>
      <c r="H594" s="235"/>
      <c r="I594" s="236" t="e">
        <f>VLOOKUP(H594,分野・分科コードリスト!$G$4:$I$49,2,FALSE)</f>
        <v>#N/A</v>
      </c>
      <c r="J594" s="236" t="e">
        <f>VLOOKUP(H594,分野・分科コードリスト!$G$4:$I$49,3,FALSE)</f>
        <v>#N/A</v>
      </c>
      <c r="K594" s="237"/>
      <c r="L594" s="237"/>
      <c r="M594" s="243"/>
      <c r="N594" s="234"/>
      <c r="O594" s="235"/>
      <c r="P594" s="236" t="e">
        <f>VLOOKUP(O594,国・地域コードリスト!$L$3:$M$209,2,FALSE)</f>
        <v>#N/A</v>
      </c>
      <c r="Q594" s="236" t="e">
        <f>VLOOKUP(O594,国・地域コードリスト!$N$3:$O$209,2,FALSE)</f>
        <v>#N/A</v>
      </c>
      <c r="R594" s="237"/>
      <c r="S594" s="164"/>
      <c r="T594" s="237"/>
      <c r="U594" s="164"/>
    </row>
    <row r="595" spans="2:21" ht="30" hidden="1" customHeight="1">
      <c r="B595" s="234"/>
      <c r="C595" s="235"/>
      <c r="D595" s="234"/>
      <c r="E595" s="235"/>
      <c r="F595" s="236" t="e">
        <f>VLOOKUP(E595,国・地域コードリスト!$L$3:$M$209,2,FALSE)</f>
        <v>#N/A</v>
      </c>
      <c r="G595" s="236" t="e">
        <f>VLOOKUP(E595,国・地域コードリスト!$N$3:$O$209,2,FALSE)</f>
        <v>#N/A</v>
      </c>
      <c r="H595" s="235"/>
      <c r="I595" s="236" t="e">
        <f>VLOOKUP(H595,分野・分科コードリスト!$G$4:$I$49,2,FALSE)</f>
        <v>#N/A</v>
      </c>
      <c r="J595" s="236" t="e">
        <f>VLOOKUP(H595,分野・分科コードリスト!$G$4:$I$49,3,FALSE)</f>
        <v>#N/A</v>
      </c>
      <c r="K595" s="237"/>
      <c r="L595" s="237"/>
      <c r="M595" s="243"/>
      <c r="N595" s="234"/>
      <c r="O595" s="235"/>
      <c r="P595" s="236" t="e">
        <f>VLOOKUP(O595,国・地域コードリスト!$L$3:$M$209,2,FALSE)</f>
        <v>#N/A</v>
      </c>
      <c r="Q595" s="236" t="e">
        <f>VLOOKUP(O595,国・地域コードリスト!$N$3:$O$209,2,FALSE)</f>
        <v>#N/A</v>
      </c>
      <c r="R595" s="237"/>
      <c r="S595" s="164"/>
      <c r="T595" s="237"/>
      <c r="U595" s="164"/>
    </row>
    <row r="596" spans="2:21" ht="30" hidden="1" customHeight="1">
      <c r="B596" s="234"/>
      <c r="C596" s="235"/>
      <c r="D596" s="234"/>
      <c r="E596" s="235"/>
      <c r="F596" s="236" t="e">
        <f>VLOOKUP(E596,国・地域コードリスト!$L$3:$M$209,2,FALSE)</f>
        <v>#N/A</v>
      </c>
      <c r="G596" s="236" t="e">
        <f>VLOOKUP(E596,国・地域コードリスト!$N$3:$O$209,2,FALSE)</f>
        <v>#N/A</v>
      </c>
      <c r="H596" s="235"/>
      <c r="I596" s="236" t="e">
        <f>VLOOKUP(H596,分野・分科コードリスト!$G$4:$I$49,2,FALSE)</f>
        <v>#N/A</v>
      </c>
      <c r="J596" s="236" t="e">
        <f>VLOOKUP(H596,分野・分科コードリスト!$G$4:$I$49,3,FALSE)</f>
        <v>#N/A</v>
      </c>
      <c r="K596" s="237"/>
      <c r="L596" s="237"/>
      <c r="M596" s="243"/>
      <c r="N596" s="234"/>
      <c r="O596" s="235"/>
      <c r="P596" s="236" t="e">
        <f>VLOOKUP(O596,国・地域コードリスト!$L$3:$M$209,2,FALSE)</f>
        <v>#N/A</v>
      </c>
      <c r="Q596" s="236" t="e">
        <f>VLOOKUP(O596,国・地域コードリスト!$N$3:$O$209,2,FALSE)</f>
        <v>#N/A</v>
      </c>
      <c r="R596" s="237"/>
      <c r="S596" s="164"/>
      <c r="T596" s="237"/>
      <c r="U596" s="164"/>
    </row>
    <row r="597" spans="2:21" ht="30" hidden="1" customHeight="1">
      <c r="B597" s="234"/>
      <c r="C597" s="235"/>
      <c r="D597" s="234"/>
      <c r="E597" s="235"/>
      <c r="F597" s="236" t="e">
        <f>VLOOKUP(E597,国・地域コードリスト!$L$3:$M$209,2,FALSE)</f>
        <v>#N/A</v>
      </c>
      <c r="G597" s="236" t="e">
        <f>VLOOKUP(E597,国・地域コードリスト!$N$3:$O$209,2,FALSE)</f>
        <v>#N/A</v>
      </c>
      <c r="H597" s="235"/>
      <c r="I597" s="236" t="e">
        <f>VLOOKUP(H597,分野・分科コードリスト!$G$4:$I$49,2,FALSE)</f>
        <v>#N/A</v>
      </c>
      <c r="J597" s="236" t="e">
        <f>VLOOKUP(H597,分野・分科コードリスト!$G$4:$I$49,3,FALSE)</f>
        <v>#N/A</v>
      </c>
      <c r="K597" s="237"/>
      <c r="L597" s="237"/>
      <c r="M597" s="243"/>
      <c r="N597" s="234"/>
      <c r="O597" s="235"/>
      <c r="P597" s="236" t="e">
        <f>VLOOKUP(O597,国・地域コードリスト!$L$3:$M$209,2,FALSE)</f>
        <v>#N/A</v>
      </c>
      <c r="Q597" s="236" t="e">
        <f>VLOOKUP(O597,国・地域コードリスト!$N$3:$O$209,2,FALSE)</f>
        <v>#N/A</v>
      </c>
      <c r="R597" s="237"/>
      <c r="S597" s="164"/>
      <c r="T597" s="237"/>
      <c r="U597" s="164"/>
    </row>
    <row r="598" spans="2:21" ht="30" hidden="1" customHeight="1">
      <c r="B598" s="234"/>
      <c r="C598" s="235"/>
      <c r="D598" s="234"/>
      <c r="E598" s="235"/>
      <c r="F598" s="236" t="e">
        <f>VLOOKUP(E598,国・地域コードリスト!$L$3:$M$209,2,FALSE)</f>
        <v>#N/A</v>
      </c>
      <c r="G598" s="236" t="e">
        <f>VLOOKUP(E598,国・地域コードリスト!$N$3:$O$209,2,FALSE)</f>
        <v>#N/A</v>
      </c>
      <c r="H598" s="235"/>
      <c r="I598" s="236" t="e">
        <f>VLOOKUP(H598,分野・分科コードリスト!$G$4:$I$49,2,FALSE)</f>
        <v>#N/A</v>
      </c>
      <c r="J598" s="236" t="e">
        <f>VLOOKUP(H598,分野・分科コードリスト!$G$4:$I$49,3,FALSE)</f>
        <v>#N/A</v>
      </c>
      <c r="K598" s="237"/>
      <c r="L598" s="237"/>
      <c r="M598" s="243"/>
      <c r="N598" s="234"/>
      <c r="O598" s="235"/>
      <c r="P598" s="236" t="e">
        <f>VLOOKUP(O598,国・地域コードリスト!$L$3:$M$209,2,FALSE)</f>
        <v>#N/A</v>
      </c>
      <c r="Q598" s="236" t="e">
        <f>VLOOKUP(O598,国・地域コードリスト!$N$3:$O$209,2,FALSE)</f>
        <v>#N/A</v>
      </c>
      <c r="R598" s="237"/>
      <c r="S598" s="164"/>
      <c r="T598" s="237"/>
      <c r="U598" s="164"/>
    </row>
    <row r="599" spans="2:21" ht="30" hidden="1" customHeight="1">
      <c r="B599" s="234"/>
      <c r="C599" s="235"/>
      <c r="D599" s="234"/>
      <c r="E599" s="235"/>
      <c r="F599" s="236" t="e">
        <f>VLOOKUP(E599,国・地域コードリスト!$L$3:$M$209,2,FALSE)</f>
        <v>#N/A</v>
      </c>
      <c r="G599" s="236" t="e">
        <f>VLOOKUP(E599,国・地域コードリスト!$N$3:$O$209,2,FALSE)</f>
        <v>#N/A</v>
      </c>
      <c r="H599" s="235"/>
      <c r="I599" s="236" t="e">
        <f>VLOOKUP(H599,分野・分科コードリスト!$G$4:$I$49,2,FALSE)</f>
        <v>#N/A</v>
      </c>
      <c r="J599" s="236" t="e">
        <f>VLOOKUP(H599,分野・分科コードリスト!$G$4:$I$49,3,FALSE)</f>
        <v>#N/A</v>
      </c>
      <c r="K599" s="237"/>
      <c r="L599" s="237"/>
      <c r="M599" s="243"/>
      <c r="N599" s="234"/>
      <c r="O599" s="235"/>
      <c r="P599" s="236" t="e">
        <f>VLOOKUP(O599,国・地域コードリスト!$L$3:$M$209,2,FALSE)</f>
        <v>#N/A</v>
      </c>
      <c r="Q599" s="236" t="e">
        <f>VLOOKUP(O599,国・地域コードリスト!$N$3:$O$209,2,FALSE)</f>
        <v>#N/A</v>
      </c>
      <c r="R599" s="237"/>
      <c r="S599" s="164"/>
      <c r="T599" s="237"/>
      <c r="U599" s="164"/>
    </row>
    <row r="600" spans="2:21" ht="30" hidden="1" customHeight="1">
      <c r="B600" s="234"/>
      <c r="C600" s="235"/>
      <c r="D600" s="234"/>
      <c r="E600" s="235"/>
      <c r="F600" s="236" t="e">
        <f>VLOOKUP(E600,国・地域コードリスト!$L$3:$M$209,2,FALSE)</f>
        <v>#N/A</v>
      </c>
      <c r="G600" s="236" t="e">
        <f>VLOOKUP(E600,国・地域コードリスト!$N$3:$O$209,2,FALSE)</f>
        <v>#N/A</v>
      </c>
      <c r="H600" s="235"/>
      <c r="I600" s="236" t="e">
        <f>VLOOKUP(H600,分野・分科コードリスト!$G$4:$I$49,2,FALSE)</f>
        <v>#N/A</v>
      </c>
      <c r="J600" s="236" t="e">
        <f>VLOOKUP(H600,分野・分科コードリスト!$G$4:$I$49,3,FALSE)</f>
        <v>#N/A</v>
      </c>
      <c r="K600" s="237"/>
      <c r="L600" s="237"/>
      <c r="M600" s="243"/>
      <c r="N600" s="234"/>
      <c r="O600" s="235"/>
      <c r="P600" s="236" t="e">
        <f>VLOOKUP(O600,国・地域コードリスト!$L$3:$M$209,2,FALSE)</f>
        <v>#N/A</v>
      </c>
      <c r="Q600" s="236" t="e">
        <f>VLOOKUP(O600,国・地域コードリスト!$N$3:$O$209,2,FALSE)</f>
        <v>#N/A</v>
      </c>
      <c r="R600" s="237"/>
      <c r="S600" s="164"/>
      <c r="T600" s="237"/>
      <c r="U600" s="164"/>
    </row>
    <row r="601" spans="2:21" ht="30" hidden="1" customHeight="1">
      <c r="B601" s="234"/>
      <c r="C601" s="235"/>
      <c r="D601" s="234"/>
      <c r="E601" s="235"/>
      <c r="F601" s="236" t="e">
        <f>VLOOKUP(E601,国・地域コードリスト!$L$3:$M$209,2,FALSE)</f>
        <v>#N/A</v>
      </c>
      <c r="G601" s="236" t="e">
        <f>VLOOKUP(E601,国・地域コードリスト!$N$3:$O$209,2,FALSE)</f>
        <v>#N/A</v>
      </c>
      <c r="H601" s="235"/>
      <c r="I601" s="236" t="e">
        <f>VLOOKUP(H601,分野・分科コードリスト!$G$4:$I$49,2,FALSE)</f>
        <v>#N/A</v>
      </c>
      <c r="J601" s="236" t="e">
        <f>VLOOKUP(H601,分野・分科コードリスト!$G$4:$I$49,3,FALSE)</f>
        <v>#N/A</v>
      </c>
      <c r="K601" s="237"/>
      <c r="L601" s="237"/>
      <c r="M601" s="243"/>
      <c r="N601" s="234"/>
      <c r="O601" s="235"/>
      <c r="P601" s="236" t="e">
        <f>VLOOKUP(O601,国・地域コードリスト!$L$3:$M$209,2,FALSE)</f>
        <v>#N/A</v>
      </c>
      <c r="Q601" s="236" t="e">
        <f>VLOOKUP(O601,国・地域コードリスト!$N$3:$O$209,2,FALSE)</f>
        <v>#N/A</v>
      </c>
      <c r="R601" s="237"/>
      <c r="S601" s="164"/>
      <c r="T601" s="237"/>
      <c r="U601" s="164"/>
    </row>
    <row r="602" spans="2:21" ht="30" hidden="1" customHeight="1">
      <c r="B602" s="234"/>
      <c r="C602" s="235"/>
      <c r="D602" s="234"/>
      <c r="E602" s="235"/>
      <c r="F602" s="236" t="e">
        <f>VLOOKUP(E602,国・地域コードリスト!$L$3:$M$209,2,FALSE)</f>
        <v>#N/A</v>
      </c>
      <c r="G602" s="236" t="e">
        <f>VLOOKUP(E602,国・地域コードリスト!$N$3:$O$209,2,FALSE)</f>
        <v>#N/A</v>
      </c>
      <c r="H602" s="235"/>
      <c r="I602" s="236" t="e">
        <f>VLOOKUP(H602,分野・分科コードリスト!$G$4:$I$49,2,FALSE)</f>
        <v>#N/A</v>
      </c>
      <c r="J602" s="236" t="e">
        <f>VLOOKUP(H602,分野・分科コードリスト!$G$4:$I$49,3,FALSE)</f>
        <v>#N/A</v>
      </c>
      <c r="K602" s="237"/>
      <c r="L602" s="237"/>
      <c r="M602" s="243"/>
      <c r="N602" s="234"/>
      <c r="O602" s="235"/>
      <c r="P602" s="236" t="e">
        <f>VLOOKUP(O602,国・地域コードリスト!$L$3:$M$209,2,FALSE)</f>
        <v>#N/A</v>
      </c>
      <c r="Q602" s="236" t="e">
        <f>VLOOKUP(O602,国・地域コードリスト!$N$3:$O$209,2,FALSE)</f>
        <v>#N/A</v>
      </c>
      <c r="R602" s="237"/>
      <c r="S602" s="164"/>
      <c r="T602" s="237"/>
      <c r="U602" s="164"/>
    </row>
    <row r="603" spans="2:21" ht="30" hidden="1" customHeight="1">
      <c r="B603" s="234"/>
      <c r="C603" s="235"/>
      <c r="D603" s="234"/>
      <c r="E603" s="235"/>
      <c r="F603" s="236" t="e">
        <f>VLOOKUP(E603,国・地域コードリスト!$L$3:$M$209,2,FALSE)</f>
        <v>#N/A</v>
      </c>
      <c r="G603" s="236" t="e">
        <f>VLOOKUP(E603,国・地域コードリスト!$N$3:$O$209,2,FALSE)</f>
        <v>#N/A</v>
      </c>
      <c r="H603" s="235"/>
      <c r="I603" s="236" t="e">
        <f>VLOOKUP(H603,分野・分科コードリスト!$G$4:$I$49,2,FALSE)</f>
        <v>#N/A</v>
      </c>
      <c r="J603" s="236" t="e">
        <f>VLOOKUP(H603,分野・分科コードリスト!$G$4:$I$49,3,FALSE)</f>
        <v>#N/A</v>
      </c>
      <c r="K603" s="237"/>
      <c r="L603" s="237"/>
      <c r="M603" s="243"/>
      <c r="N603" s="234"/>
      <c r="O603" s="235"/>
      <c r="P603" s="236" t="e">
        <f>VLOOKUP(O603,国・地域コードリスト!$L$3:$M$209,2,FALSE)</f>
        <v>#N/A</v>
      </c>
      <c r="Q603" s="236" t="e">
        <f>VLOOKUP(O603,国・地域コードリスト!$N$3:$O$209,2,FALSE)</f>
        <v>#N/A</v>
      </c>
      <c r="R603" s="237"/>
      <c r="S603" s="164"/>
      <c r="T603" s="237"/>
      <c r="U603" s="164"/>
    </row>
    <row r="604" spans="2:21" ht="30" hidden="1" customHeight="1">
      <c r="B604" s="234"/>
      <c r="C604" s="235"/>
      <c r="D604" s="234"/>
      <c r="E604" s="235"/>
      <c r="F604" s="236" t="e">
        <f>VLOOKUP(E604,国・地域コードリスト!$L$3:$M$209,2,FALSE)</f>
        <v>#N/A</v>
      </c>
      <c r="G604" s="236" t="e">
        <f>VLOOKUP(E604,国・地域コードリスト!$N$3:$O$209,2,FALSE)</f>
        <v>#N/A</v>
      </c>
      <c r="H604" s="235"/>
      <c r="I604" s="236" t="e">
        <f>VLOOKUP(H604,分野・分科コードリスト!$G$4:$I$49,2,FALSE)</f>
        <v>#N/A</v>
      </c>
      <c r="J604" s="236" t="e">
        <f>VLOOKUP(H604,分野・分科コードリスト!$G$4:$I$49,3,FALSE)</f>
        <v>#N/A</v>
      </c>
      <c r="K604" s="237"/>
      <c r="L604" s="237"/>
      <c r="M604" s="243"/>
      <c r="N604" s="234"/>
      <c r="O604" s="235"/>
      <c r="P604" s="236" t="e">
        <f>VLOOKUP(O604,国・地域コードリスト!$L$3:$M$209,2,FALSE)</f>
        <v>#N/A</v>
      </c>
      <c r="Q604" s="236" t="e">
        <f>VLOOKUP(O604,国・地域コードリスト!$N$3:$O$209,2,FALSE)</f>
        <v>#N/A</v>
      </c>
      <c r="R604" s="237"/>
      <c r="S604" s="164"/>
      <c r="T604" s="237"/>
      <c r="U604" s="164"/>
    </row>
    <row r="605" spans="2:21" ht="30" hidden="1" customHeight="1">
      <c r="B605" s="234"/>
      <c r="C605" s="235"/>
      <c r="D605" s="234"/>
      <c r="E605" s="235"/>
      <c r="F605" s="236" t="e">
        <f>VLOOKUP(E605,国・地域コードリスト!$L$3:$M$209,2,FALSE)</f>
        <v>#N/A</v>
      </c>
      <c r="G605" s="236" t="e">
        <f>VLOOKUP(E605,国・地域コードリスト!$N$3:$O$209,2,FALSE)</f>
        <v>#N/A</v>
      </c>
      <c r="H605" s="235"/>
      <c r="I605" s="236" t="e">
        <f>VLOOKUP(H605,分野・分科コードリスト!$G$4:$I$49,2,FALSE)</f>
        <v>#N/A</v>
      </c>
      <c r="J605" s="236" t="e">
        <f>VLOOKUP(H605,分野・分科コードリスト!$G$4:$I$49,3,FALSE)</f>
        <v>#N/A</v>
      </c>
      <c r="K605" s="237"/>
      <c r="L605" s="237"/>
      <c r="M605" s="243"/>
      <c r="N605" s="234"/>
      <c r="O605" s="235"/>
      <c r="P605" s="236" t="e">
        <f>VLOOKUP(O605,国・地域コードリスト!$L$3:$M$209,2,FALSE)</f>
        <v>#N/A</v>
      </c>
      <c r="Q605" s="236" t="e">
        <f>VLOOKUP(O605,国・地域コードリスト!$N$3:$O$209,2,FALSE)</f>
        <v>#N/A</v>
      </c>
      <c r="R605" s="237"/>
      <c r="S605" s="164"/>
      <c r="T605" s="237"/>
      <c r="U605" s="164"/>
    </row>
    <row r="606" spans="2:21" ht="30" hidden="1" customHeight="1">
      <c r="B606" s="234"/>
      <c r="C606" s="235"/>
      <c r="D606" s="234"/>
      <c r="E606" s="235"/>
      <c r="F606" s="236" t="e">
        <f>VLOOKUP(E606,国・地域コードリスト!$L$3:$M$209,2,FALSE)</f>
        <v>#N/A</v>
      </c>
      <c r="G606" s="236" t="e">
        <f>VLOOKUP(E606,国・地域コードリスト!$N$3:$O$209,2,FALSE)</f>
        <v>#N/A</v>
      </c>
      <c r="H606" s="235"/>
      <c r="I606" s="236" t="e">
        <f>VLOOKUP(H606,分野・分科コードリスト!$G$4:$I$49,2,FALSE)</f>
        <v>#N/A</v>
      </c>
      <c r="J606" s="236" t="e">
        <f>VLOOKUP(H606,分野・分科コードリスト!$G$4:$I$49,3,FALSE)</f>
        <v>#N/A</v>
      </c>
      <c r="K606" s="237"/>
      <c r="L606" s="237"/>
      <c r="M606" s="243"/>
      <c r="N606" s="234"/>
      <c r="O606" s="235"/>
      <c r="P606" s="236" t="e">
        <f>VLOOKUP(O606,国・地域コードリスト!$L$3:$M$209,2,FALSE)</f>
        <v>#N/A</v>
      </c>
      <c r="Q606" s="236" t="e">
        <f>VLOOKUP(O606,国・地域コードリスト!$N$3:$O$209,2,FALSE)</f>
        <v>#N/A</v>
      </c>
      <c r="R606" s="237"/>
      <c r="S606" s="164"/>
      <c r="T606" s="237"/>
      <c r="U606" s="164"/>
    </row>
    <row r="607" spans="2:21" ht="30" hidden="1" customHeight="1">
      <c r="B607" s="234"/>
      <c r="C607" s="235"/>
      <c r="D607" s="234"/>
      <c r="E607" s="235"/>
      <c r="F607" s="236" t="e">
        <f>VLOOKUP(E607,国・地域コードリスト!$L$3:$M$209,2,FALSE)</f>
        <v>#N/A</v>
      </c>
      <c r="G607" s="236" t="e">
        <f>VLOOKUP(E607,国・地域コードリスト!$N$3:$O$209,2,FALSE)</f>
        <v>#N/A</v>
      </c>
      <c r="H607" s="235"/>
      <c r="I607" s="236" t="e">
        <f>VLOOKUP(H607,分野・分科コードリスト!$G$4:$I$49,2,FALSE)</f>
        <v>#N/A</v>
      </c>
      <c r="J607" s="236" t="e">
        <f>VLOOKUP(H607,分野・分科コードリスト!$G$4:$I$49,3,FALSE)</f>
        <v>#N/A</v>
      </c>
      <c r="K607" s="237"/>
      <c r="L607" s="237"/>
      <c r="M607" s="243"/>
      <c r="N607" s="234"/>
      <c r="O607" s="235"/>
      <c r="P607" s="236" t="e">
        <f>VLOOKUP(O607,国・地域コードリスト!$L$3:$M$209,2,FALSE)</f>
        <v>#N/A</v>
      </c>
      <c r="Q607" s="236" t="e">
        <f>VLOOKUP(O607,国・地域コードリスト!$N$3:$O$209,2,FALSE)</f>
        <v>#N/A</v>
      </c>
      <c r="R607" s="237"/>
      <c r="S607" s="164"/>
      <c r="T607" s="237"/>
      <c r="U607" s="164"/>
    </row>
    <row r="608" spans="2:21" ht="30" hidden="1" customHeight="1">
      <c r="B608" s="234"/>
      <c r="C608" s="235"/>
      <c r="D608" s="234"/>
      <c r="E608" s="235"/>
      <c r="F608" s="236" t="e">
        <f>VLOOKUP(E608,国・地域コードリスト!$L$3:$M$209,2,FALSE)</f>
        <v>#N/A</v>
      </c>
      <c r="G608" s="236" t="e">
        <f>VLOOKUP(E608,国・地域コードリスト!$N$3:$O$209,2,FALSE)</f>
        <v>#N/A</v>
      </c>
      <c r="H608" s="235"/>
      <c r="I608" s="236" t="e">
        <f>VLOOKUP(H608,分野・分科コードリスト!$G$4:$I$49,2,FALSE)</f>
        <v>#N/A</v>
      </c>
      <c r="J608" s="236" t="e">
        <f>VLOOKUP(H608,分野・分科コードリスト!$G$4:$I$49,3,FALSE)</f>
        <v>#N/A</v>
      </c>
      <c r="K608" s="237"/>
      <c r="L608" s="237"/>
      <c r="M608" s="243"/>
      <c r="N608" s="234"/>
      <c r="O608" s="235"/>
      <c r="P608" s="236" t="e">
        <f>VLOOKUP(O608,国・地域コードリスト!$L$3:$M$209,2,FALSE)</f>
        <v>#N/A</v>
      </c>
      <c r="Q608" s="236" t="e">
        <f>VLOOKUP(O608,国・地域コードリスト!$N$3:$O$209,2,FALSE)</f>
        <v>#N/A</v>
      </c>
      <c r="R608" s="237"/>
      <c r="S608" s="164"/>
      <c r="T608" s="237"/>
      <c r="U608" s="164"/>
    </row>
    <row r="609" spans="2:21" ht="30" hidden="1" customHeight="1">
      <c r="B609" s="234"/>
      <c r="C609" s="235"/>
      <c r="D609" s="234"/>
      <c r="E609" s="235"/>
      <c r="F609" s="236" t="e">
        <f>VLOOKUP(E609,国・地域コードリスト!$L$3:$M$209,2,FALSE)</f>
        <v>#N/A</v>
      </c>
      <c r="G609" s="236" t="e">
        <f>VLOOKUP(E609,国・地域コードリスト!$N$3:$O$209,2,FALSE)</f>
        <v>#N/A</v>
      </c>
      <c r="H609" s="235"/>
      <c r="I609" s="236" t="e">
        <f>VLOOKUP(H609,分野・分科コードリスト!$G$4:$I$49,2,FALSE)</f>
        <v>#N/A</v>
      </c>
      <c r="J609" s="236" t="e">
        <f>VLOOKUP(H609,分野・分科コードリスト!$G$4:$I$49,3,FALSE)</f>
        <v>#N/A</v>
      </c>
      <c r="K609" s="237"/>
      <c r="L609" s="237"/>
      <c r="M609" s="243"/>
      <c r="N609" s="234"/>
      <c r="O609" s="235"/>
      <c r="P609" s="236" t="e">
        <f>VLOOKUP(O609,国・地域コードリスト!$L$3:$M$209,2,FALSE)</f>
        <v>#N/A</v>
      </c>
      <c r="Q609" s="236" t="e">
        <f>VLOOKUP(O609,国・地域コードリスト!$N$3:$O$209,2,FALSE)</f>
        <v>#N/A</v>
      </c>
      <c r="R609" s="237"/>
      <c r="S609" s="164"/>
      <c r="T609" s="237"/>
      <c r="U609" s="164"/>
    </row>
    <row r="610" spans="2:21" ht="30" hidden="1" customHeight="1">
      <c r="B610" s="234"/>
      <c r="C610" s="235"/>
      <c r="D610" s="234"/>
      <c r="E610" s="235"/>
      <c r="F610" s="236" t="e">
        <f>VLOOKUP(E610,国・地域コードリスト!$L$3:$M$209,2,FALSE)</f>
        <v>#N/A</v>
      </c>
      <c r="G610" s="236" t="e">
        <f>VLOOKUP(E610,国・地域コードリスト!$N$3:$O$209,2,FALSE)</f>
        <v>#N/A</v>
      </c>
      <c r="H610" s="235"/>
      <c r="I610" s="236" t="e">
        <f>VLOOKUP(H610,分野・分科コードリスト!$G$4:$I$49,2,FALSE)</f>
        <v>#N/A</v>
      </c>
      <c r="J610" s="236" t="e">
        <f>VLOOKUP(H610,分野・分科コードリスト!$G$4:$I$49,3,FALSE)</f>
        <v>#N/A</v>
      </c>
      <c r="K610" s="237"/>
      <c r="L610" s="237"/>
      <c r="M610" s="243"/>
      <c r="N610" s="234"/>
      <c r="O610" s="235"/>
      <c r="P610" s="236" t="e">
        <f>VLOOKUP(O610,国・地域コードリスト!$L$3:$M$209,2,FALSE)</f>
        <v>#N/A</v>
      </c>
      <c r="Q610" s="236" t="e">
        <f>VLOOKUP(O610,国・地域コードリスト!$N$3:$O$209,2,FALSE)</f>
        <v>#N/A</v>
      </c>
      <c r="R610" s="237"/>
      <c r="S610" s="164"/>
      <c r="T610" s="237"/>
      <c r="U610" s="164"/>
    </row>
    <row r="611" spans="2:21" ht="30" hidden="1" customHeight="1">
      <c r="B611" s="234"/>
      <c r="C611" s="235"/>
      <c r="D611" s="234"/>
      <c r="E611" s="235"/>
      <c r="F611" s="236" t="e">
        <f>VLOOKUP(E611,国・地域コードリスト!$L$3:$M$209,2,FALSE)</f>
        <v>#N/A</v>
      </c>
      <c r="G611" s="236" t="e">
        <f>VLOOKUP(E611,国・地域コードリスト!$N$3:$O$209,2,FALSE)</f>
        <v>#N/A</v>
      </c>
      <c r="H611" s="235"/>
      <c r="I611" s="236" t="e">
        <f>VLOOKUP(H611,分野・分科コードリスト!$G$4:$I$49,2,FALSE)</f>
        <v>#N/A</v>
      </c>
      <c r="J611" s="236" t="e">
        <f>VLOOKUP(H611,分野・分科コードリスト!$G$4:$I$49,3,FALSE)</f>
        <v>#N/A</v>
      </c>
      <c r="K611" s="237"/>
      <c r="L611" s="237"/>
      <c r="M611" s="243"/>
      <c r="N611" s="234"/>
      <c r="O611" s="235"/>
      <c r="P611" s="236" t="e">
        <f>VLOOKUP(O611,国・地域コードリスト!$L$3:$M$209,2,FALSE)</f>
        <v>#N/A</v>
      </c>
      <c r="Q611" s="236" t="e">
        <f>VLOOKUP(O611,国・地域コードリスト!$N$3:$O$209,2,FALSE)</f>
        <v>#N/A</v>
      </c>
      <c r="R611" s="237"/>
      <c r="S611" s="164"/>
      <c r="T611" s="237"/>
      <c r="U611" s="164"/>
    </row>
    <row r="612" spans="2:21" ht="30" hidden="1" customHeight="1">
      <c r="B612" s="234"/>
      <c r="C612" s="235"/>
      <c r="D612" s="234"/>
      <c r="E612" s="235"/>
      <c r="F612" s="236" t="e">
        <f>VLOOKUP(E612,国・地域コードリスト!$L$3:$M$209,2,FALSE)</f>
        <v>#N/A</v>
      </c>
      <c r="G612" s="236" t="e">
        <f>VLOOKUP(E612,国・地域コードリスト!$N$3:$O$209,2,FALSE)</f>
        <v>#N/A</v>
      </c>
      <c r="H612" s="235"/>
      <c r="I612" s="236" t="e">
        <f>VLOOKUP(H612,分野・分科コードリスト!$G$4:$I$49,2,FALSE)</f>
        <v>#N/A</v>
      </c>
      <c r="J612" s="236" t="e">
        <f>VLOOKUP(H612,分野・分科コードリスト!$G$4:$I$49,3,FALSE)</f>
        <v>#N/A</v>
      </c>
      <c r="K612" s="237"/>
      <c r="L612" s="237"/>
      <c r="M612" s="243"/>
      <c r="N612" s="234"/>
      <c r="O612" s="235"/>
      <c r="P612" s="236" t="e">
        <f>VLOOKUP(O612,国・地域コードリスト!$L$3:$M$209,2,FALSE)</f>
        <v>#N/A</v>
      </c>
      <c r="Q612" s="236" t="e">
        <f>VLOOKUP(O612,国・地域コードリスト!$N$3:$O$209,2,FALSE)</f>
        <v>#N/A</v>
      </c>
      <c r="R612" s="237"/>
      <c r="S612" s="164"/>
      <c r="T612" s="237"/>
      <c r="U612" s="164"/>
    </row>
    <row r="613" spans="2:21" ht="30" hidden="1" customHeight="1">
      <c r="B613" s="234"/>
      <c r="C613" s="235"/>
      <c r="D613" s="234"/>
      <c r="E613" s="235"/>
      <c r="F613" s="236" t="e">
        <f>VLOOKUP(E613,国・地域コードリスト!$L$3:$M$209,2,FALSE)</f>
        <v>#N/A</v>
      </c>
      <c r="G613" s="236" t="e">
        <f>VLOOKUP(E613,国・地域コードリスト!$N$3:$O$209,2,FALSE)</f>
        <v>#N/A</v>
      </c>
      <c r="H613" s="235"/>
      <c r="I613" s="236" t="e">
        <f>VLOOKUP(H613,分野・分科コードリスト!$G$4:$I$49,2,FALSE)</f>
        <v>#N/A</v>
      </c>
      <c r="J613" s="236" t="e">
        <f>VLOOKUP(H613,分野・分科コードリスト!$G$4:$I$49,3,FALSE)</f>
        <v>#N/A</v>
      </c>
      <c r="K613" s="237"/>
      <c r="L613" s="237"/>
      <c r="M613" s="243"/>
      <c r="N613" s="234"/>
      <c r="O613" s="235"/>
      <c r="P613" s="236" t="e">
        <f>VLOOKUP(O613,国・地域コードリスト!$L$3:$M$209,2,FALSE)</f>
        <v>#N/A</v>
      </c>
      <c r="Q613" s="236" t="e">
        <f>VLOOKUP(O613,国・地域コードリスト!$N$3:$O$209,2,FALSE)</f>
        <v>#N/A</v>
      </c>
      <c r="R613" s="237"/>
      <c r="S613" s="164"/>
      <c r="T613" s="237"/>
      <c r="U613" s="164"/>
    </row>
    <row r="614" spans="2:21" ht="30" hidden="1" customHeight="1">
      <c r="B614" s="234"/>
      <c r="C614" s="235"/>
      <c r="D614" s="234"/>
      <c r="E614" s="235"/>
      <c r="F614" s="236" t="e">
        <f>VLOOKUP(E614,国・地域コードリスト!$L$3:$M$209,2,FALSE)</f>
        <v>#N/A</v>
      </c>
      <c r="G614" s="236" t="e">
        <f>VLOOKUP(E614,国・地域コードリスト!$N$3:$O$209,2,FALSE)</f>
        <v>#N/A</v>
      </c>
      <c r="H614" s="235"/>
      <c r="I614" s="236" t="e">
        <f>VLOOKUP(H614,分野・分科コードリスト!$G$4:$I$49,2,FALSE)</f>
        <v>#N/A</v>
      </c>
      <c r="J614" s="236" t="e">
        <f>VLOOKUP(H614,分野・分科コードリスト!$G$4:$I$49,3,FALSE)</f>
        <v>#N/A</v>
      </c>
      <c r="K614" s="237"/>
      <c r="L614" s="237"/>
      <c r="M614" s="243"/>
      <c r="N614" s="234"/>
      <c r="O614" s="235"/>
      <c r="P614" s="236" t="e">
        <f>VLOOKUP(O614,国・地域コードリスト!$L$3:$M$209,2,FALSE)</f>
        <v>#N/A</v>
      </c>
      <c r="Q614" s="236" t="e">
        <f>VLOOKUP(O614,国・地域コードリスト!$N$3:$O$209,2,FALSE)</f>
        <v>#N/A</v>
      </c>
      <c r="R614" s="237"/>
      <c r="S614" s="164"/>
      <c r="T614" s="237"/>
      <c r="U614" s="164"/>
    </row>
    <row r="615" spans="2:21" ht="30" hidden="1" customHeight="1">
      <c r="B615" s="234"/>
      <c r="C615" s="235"/>
      <c r="D615" s="234"/>
      <c r="E615" s="235"/>
      <c r="F615" s="236" t="e">
        <f>VLOOKUP(E615,国・地域コードリスト!$L$3:$M$209,2,FALSE)</f>
        <v>#N/A</v>
      </c>
      <c r="G615" s="236" t="e">
        <f>VLOOKUP(E615,国・地域コードリスト!$N$3:$O$209,2,FALSE)</f>
        <v>#N/A</v>
      </c>
      <c r="H615" s="235"/>
      <c r="I615" s="236" t="e">
        <f>VLOOKUP(H615,分野・分科コードリスト!$G$4:$I$49,2,FALSE)</f>
        <v>#N/A</v>
      </c>
      <c r="J615" s="236" t="e">
        <f>VLOOKUP(H615,分野・分科コードリスト!$G$4:$I$49,3,FALSE)</f>
        <v>#N/A</v>
      </c>
      <c r="K615" s="237"/>
      <c r="L615" s="237"/>
      <c r="M615" s="243"/>
      <c r="N615" s="234"/>
      <c r="O615" s="235"/>
      <c r="P615" s="236" t="e">
        <f>VLOOKUP(O615,国・地域コードリスト!$L$3:$M$209,2,FALSE)</f>
        <v>#N/A</v>
      </c>
      <c r="Q615" s="236" t="e">
        <f>VLOOKUP(O615,国・地域コードリスト!$N$3:$O$209,2,FALSE)</f>
        <v>#N/A</v>
      </c>
      <c r="R615" s="237"/>
      <c r="S615" s="164"/>
      <c r="T615" s="237"/>
      <c r="U615" s="164"/>
    </row>
    <row r="616" spans="2:21" ht="30" hidden="1" customHeight="1">
      <c r="B616" s="234"/>
      <c r="C616" s="235"/>
      <c r="D616" s="234"/>
      <c r="E616" s="235"/>
      <c r="F616" s="236" t="e">
        <f>VLOOKUP(E616,国・地域コードリスト!$L$3:$M$209,2,FALSE)</f>
        <v>#N/A</v>
      </c>
      <c r="G616" s="236" t="e">
        <f>VLOOKUP(E616,国・地域コードリスト!$N$3:$O$209,2,FALSE)</f>
        <v>#N/A</v>
      </c>
      <c r="H616" s="235"/>
      <c r="I616" s="236" t="e">
        <f>VLOOKUP(H616,分野・分科コードリスト!$G$4:$I$49,2,FALSE)</f>
        <v>#N/A</v>
      </c>
      <c r="J616" s="236" t="e">
        <f>VLOOKUP(H616,分野・分科コードリスト!$G$4:$I$49,3,FALSE)</f>
        <v>#N/A</v>
      </c>
      <c r="K616" s="237"/>
      <c r="L616" s="237"/>
      <c r="M616" s="243"/>
      <c r="N616" s="234"/>
      <c r="O616" s="235"/>
      <c r="P616" s="236" t="e">
        <f>VLOOKUP(O616,国・地域コードリスト!$L$3:$M$209,2,FALSE)</f>
        <v>#N/A</v>
      </c>
      <c r="Q616" s="236" t="e">
        <f>VLOOKUP(O616,国・地域コードリスト!$N$3:$O$209,2,FALSE)</f>
        <v>#N/A</v>
      </c>
      <c r="R616" s="237"/>
      <c r="S616" s="164"/>
      <c r="T616" s="237"/>
      <c r="U616" s="164"/>
    </row>
    <row r="617" spans="2:21" ht="30" hidden="1" customHeight="1">
      <c r="B617" s="234"/>
      <c r="C617" s="235"/>
      <c r="D617" s="234"/>
      <c r="E617" s="235"/>
      <c r="F617" s="236" t="e">
        <f>VLOOKUP(E617,国・地域コードリスト!$L$3:$M$209,2,FALSE)</f>
        <v>#N/A</v>
      </c>
      <c r="G617" s="236" t="e">
        <f>VLOOKUP(E617,国・地域コードリスト!$N$3:$O$209,2,FALSE)</f>
        <v>#N/A</v>
      </c>
      <c r="H617" s="235"/>
      <c r="I617" s="236" t="e">
        <f>VLOOKUP(H617,分野・分科コードリスト!$G$4:$I$49,2,FALSE)</f>
        <v>#N/A</v>
      </c>
      <c r="J617" s="236" t="e">
        <f>VLOOKUP(H617,分野・分科コードリスト!$G$4:$I$49,3,FALSE)</f>
        <v>#N/A</v>
      </c>
      <c r="K617" s="237"/>
      <c r="L617" s="237"/>
      <c r="M617" s="243"/>
      <c r="N617" s="234"/>
      <c r="O617" s="235"/>
      <c r="P617" s="236" t="e">
        <f>VLOOKUP(O617,国・地域コードリスト!$L$3:$M$209,2,FALSE)</f>
        <v>#N/A</v>
      </c>
      <c r="Q617" s="236" t="e">
        <f>VLOOKUP(O617,国・地域コードリスト!$N$3:$O$209,2,FALSE)</f>
        <v>#N/A</v>
      </c>
      <c r="R617" s="237"/>
      <c r="S617" s="164"/>
      <c r="T617" s="237"/>
      <c r="U617" s="164"/>
    </row>
    <row r="618" spans="2:21" ht="30" hidden="1" customHeight="1">
      <c r="B618" s="234"/>
      <c r="C618" s="235"/>
      <c r="D618" s="234"/>
      <c r="E618" s="235"/>
      <c r="F618" s="236" t="e">
        <f>VLOOKUP(E618,国・地域コードリスト!$L$3:$M$209,2,FALSE)</f>
        <v>#N/A</v>
      </c>
      <c r="G618" s="236" t="e">
        <f>VLOOKUP(E618,国・地域コードリスト!$N$3:$O$209,2,FALSE)</f>
        <v>#N/A</v>
      </c>
      <c r="H618" s="235"/>
      <c r="I618" s="236" t="e">
        <f>VLOOKUP(H618,分野・分科コードリスト!$G$4:$I$49,2,FALSE)</f>
        <v>#N/A</v>
      </c>
      <c r="J618" s="236" t="e">
        <f>VLOOKUP(H618,分野・分科コードリスト!$G$4:$I$49,3,FALSE)</f>
        <v>#N/A</v>
      </c>
      <c r="K618" s="237"/>
      <c r="L618" s="237"/>
      <c r="M618" s="243"/>
      <c r="N618" s="234"/>
      <c r="O618" s="235"/>
      <c r="P618" s="236" t="e">
        <f>VLOOKUP(O618,国・地域コードリスト!$L$3:$M$209,2,FALSE)</f>
        <v>#N/A</v>
      </c>
      <c r="Q618" s="236" t="e">
        <f>VLOOKUP(O618,国・地域コードリスト!$N$3:$O$209,2,FALSE)</f>
        <v>#N/A</v>
      </c>
      <c r="R618" s="237"/>
      <c r="S618" s="164"/>
      <c r="T618" s="237"/>
      <c r="U618" s="164"/>
    </row>
    <row r="619" spans="2:21" ht="30" hidden="1" customHeight="1">
      <c r="B619" s="234"/>
      <c r="C619" s="235"/>
      <c r="D619" s="234"/>
      <c r="E619" s="235"/>
      <c r="F619" s="236" t="e">
        <f>VLOOKUP(E619,国・地域コードリスト!$L$3:$M$209,2,FALSE)</f>
        <v>#N/A</v>
      </c>
      <c r="G619" s="236" t="e">
        <f>VLOOKUP(E619,国・地域コードリスト!$N$3:$O$209,2,FALSE)</f>
        <v>#N/A</v>
      </c>
      <c r="H619" s="235"/>
      <c r="I619" s="236" t="e">
        <f>VLOOKUP(H619,分野・分科コードリスト!$G$4:$I$49,2,FALSE)</f>
        <v>#N/A</v>
      </c>
      <c r="J619" s="236" t="e">
        <f>VLOOKUP(H619,分野・分科コードリスト!$G$4:$I$49,3,FALSE)</f>
        <v>#N/A</v>
      </c>
      <c r="K619" s="237"/>
      <c r="L619" s="237"/>
      <c r="M619" s="243"/>
      <c r="N619" s="234"/>
      <c r="O619" s="235"/>
      <c r="P619" s="236" t="e">
        <f>VLOOKUP(O619,国・地域コードリスト!$L$3:$M$209,2,FALSE)</f>
        <v>#N/A</v>
      </c>
      <c r="Q619" s="236" t="e">
        <f>VLOOKUP(O619,国・地域コードリスト!$N$3:$O$209,2,FALSE)</f>
        <v>#N/A</v>
      </c>
      <c r="R619" s="237"/>
      <c r="S619" s="164"/>
      <c r="T619" s="237"/>
      <c r="U619" s="164"/>
    </row>
    <row r="620" spans="2:21" ht="30" hidden="1" customHeight="1">
      <c r="B620" s="234"/>
      <c r="C620" s="235"/>
      <c r="D620" s="234"/>
      <c r="E620" s="235"/>
      <c r="F620" s="236" t="e">
        <f>VLOOKUP(E620,国・地域コードリスト!$L$3:$M$209,2,FALSE)</f>
        <v>#N/A</v>
      </c>
      <c r="G620" s="236" t="e">
        <f>VLOOKUP(E620,国・地域コードリスト!$N$3:$O$209,2,FALSE)</f>
        <v>#N/A</v>
      </c>
      <c r="H620" s="235"/>
      <c r="I620" s="236" t="e">
        <f>VLOOKUP(H620,分野・分科コードリスト!$G$4:$I$49,2,FALSE)</f>
        <v>#N/A</v>
      </c>
      <c r="J620" s="236" t="e">
        <f>VLOOKUP(H620,分野・分科コードリスト!$G$4:$I$49,3,FALSE)</f>
        <v>#N/A</v>
      </c>
      <c r="K620" s="237"/>
      <c r="L620" s="237"/>
      <c r="M620" s="243"/>
      <c r="N620" s="234"/>
      <c r="O620" s="235"/>
      <c r="P620" s="236" t="e">
        <f>VLOOKUP(O620,国・地域コードリスト!$L$3:$M$209,2,FALSE)</f>
        <v>#N/A</v>
      </c>
      <c r="Q620" s="236" t="e">
        <f>VLOOKUP(O620,国・地域コードリスト!$N$3:$O$209,2,FALSE)</f>
        <v>#N/A</v>
      </c>
      <c r="R620" s="237"/>
      <c r="S620" s="164"/>
      <c r="T620" s="237"/>
      <c r="U620" s="164"/>
    </row>
    <row r="621" spans="2:21" ht="30" hidden="1" customHeight="1">
      <c r="B621" s="234"/>
      <c r="C621" s="235"/>
      <c r="D621" s="234"/>
      <c r="E621" s="235"/>
      <c r="F621" s="236" t="e">
        <f>VLOOKUP(E621,国・地域コードリスト!$L$3:$M$209,2,FALSE)</f>
        <v>#N/A</v>
      </c>
      <c r="G621" s="236" t="e">
        <f>VLOOKUP(E621,国・地域コードリスト!$N$3:$O$209,2,FALSE)</f>
        <v>#N/A</v>
      </c>
      <c r="H621" s="235"/>
      <c r="I621" s="236" t="e">
        <f>VLOOKUP(H621,分野・分科コードリスト!$G$4:$I$49,2,FALSE)</f>
        <v>#N/A</v>
      </c>
      <c r="J621" s="236" t="e">
        <f>VLOOKUP(H621,分野・分科コードリスト!$G$4:$I$49,3,FALSE)</f>
        <v>#N/A</v>
      </c>
      <c r="K621" s="237"/>
      <c r="L621" s="237"/>
      <c r="M621" s="243"/>
      <c r="N621" s="234"/>
      <c r="O621" s="235"/>
      <c r="P621" s="236" t="e">
        <f>VLOOKUP(O621,国・地域コードリスト!$L$3:$M$209,2,FALSE)</f>
        <v>#N/A</v>
      </c>
      <c r="Q621" s="236" t="e">
        <f>VLOOKUP(O621,国・地域コードリスト!$N$3:$O$209,2,FALSE)</f>
        <v>#N/A</v>
      </c>
      <c r="R621" s="237"/>
      <c r="S621" s="164"/>
      <c r="T621" s="237"/>
      <c r="U621" s="164"/>
    </row>
    <row r="622" spans="2:21" ht="30" hidden="1" customHeight="1">
      <c r="B622" s="234"/>
      <c r="C622" s="235"/>
      <c r="D622" s="234"/>
      <c r="E622" s="235"/>
      <c r="F622" s="236" t="e">
        <f>VLOOKUP(E622,国・地域コードリスト!$L$3:$M$209,2,FALSE)</f>
        <v>#N/A</v>
      </c>
      <c r="G622" s="236" t="e">
        <f>VLOOKUP(E622,国・地域コードリスト!$N$3:$O$209,2,FALSE)</f>
        <v>#N/A</v>
      </c>
      <c r="H622" s="235"/>
      <c r="I622" s="236" t="e">
        <f>VLOOKUP(H622,分野・分科コードリスト!$G$4:$I$49,2,FALSE)</f>
        <v>#N/A</v>
      </c>
      <c r="J622" s="236" t="e">
        <f>VLOOKUP(H622,分野・分科コードリスト!$G$4:$I$49,3,FALSE)</f>
        <v>#N/A</v>
      </c>
      <c r="K622" s="237"/>
      <c r="L622" s="237"/>
      <c r="M622" s="243"/>
      <c r="N622" s="234"/>
      <c r="O622" s="235"/>
      <c r="P622" s="236" t="e">
        <f>VLOOKUP(O622,国・地域コードリスト!$L$3:$M$209,2,FALSE)</f>
        <v>#N/A</v>
      </c>
      <c r="Q622" s="236" t="e">
        <f>VLOOKUP(O622,国・地域コードリスト!$N$3:$O$209,2,FALSE)</f>
        <v>#N/A</v>
      </c>
      <c r="R622" s="237"/>
      <c r="S622" s="164"/>
      <c r="T622" s="237"/>
      <c r="U622" s="164"/>
    </row>
    <row r="623" spans="2:21" ht="30" hidden="1" customHeight="1">
      <c r="B623" s="234"/>
      <c r="C623" s="235"/>
      <c r="D623" s="234"/>
      <c r="E623" s="235"/>
      <c r="F623" s="236" t="e">
        <f>VLOOKUP(E623,国・地域コードリスト!$L$3:$M$209,2,FALSE)</f>
        <v>#N/A</v>
      </c>
      <c r="G623" s="236" t="e">
        <f>VLOOKUP(E623,国・地域コードリスト!$N$3:$O$209,2,FALSE)</f>
        <v>#N/A</v>
      </c>
      <c r="H623" s="235"/>
      <c r="I623" s="236" t="e">
        <f>VLOOKUP(H623,分野・分科コードリスト!$G$4:$I$49,2,FALSE)</f>
        <v>#N/A</v>
      </c>
      <c r="J623" s="236" t="e">
        <f>VLOOKUP(H623,分野・分科コードリスト!$G$4:$I$49,3,FALSE)</f>
        <v>#N/A</v>
      </c>
      <c r="K623" s="237"/>
      <c r="L623" s="237"/>
      <c r="M623" s="243"/>
      <c r="N623" s="234"/>
      <c r="O623" s="235"/>
      <c r="P623" s="236" t="e">
        <f>VLOOKUP(O623,国・地域コードリスト!$L$3:$M$209,2,FALSE)</f>
        <v>#N/A</v>
      </c>
      <c r="Q623" s="236" t="e">
        <f>VLOOKUP(O623,国・地域コードリスト!$N$3:$O$209,2,FALSE)</f>
        <v>#N/A</v>
      </c>
      <c r="R623" s="237"/>
      <c r="S623" s="164"/>
      <c r="T623" s="237"/>
      <c r="U623" s="164"/>
    </row>
    <row r="624" spans="2:21" ht="30" hidden="1" customHeight="1">
      <c r="B624" s="234"/>
      <c r="C624" s="235"/>
      <c r="D624" s="234"/>
      <c r="E624" s="235"/>
      <c r="F624" s="236" t="e">
        <f>VLOOKUP(E624,国・地域コードリスト!$L$3:$M$209,2,FALSE)</f>
        <v>#N/A</v>
      </c>
      <c r="G624" s="236" t="e">
        <f>VLOOKUP(E624,国・地域コードリスト!$N$3:$O$209,2,FALSE)</f>
        <v>#N/A</v>
      </c>
      <c r="H624" s="235"/>
      <c r="I624" s="236" t="e">
        <f>VLOOKUP(H624,分野・分科コードリスト!$G$4:$I$49,2,FALSE)</f>
        <v>#N/A</v>
      </c>
      <c r="J624" s="236" t="e">
        <f>VLOOKUP(H624,分野・分科コードリスト!$G$4:$I$49,3,FALSE)</f>
        <v>#N/A</v>
      </c>
      <c r="K624" s="237"/>
      <c r="L624" s="237"/>
      <c r="M624" s="243"/>
      <c r="N624" s="234"/>
      <c r="O624" s="235"/>
      <c r="P624" s="236" t="e">
        <f>VLOOKUP(O624,国・地域コードリスト!$L$3:$M$209,2,FALSE)</f>
        <v>#N/A</v>
      </c>
      <c r="Q624" s="236" t="e">
        <f>VLOOKUP(O624,国・地域コードリスト!$N$3:$O$209,2,FALSE)</f>
        <v>#N/A</v>
      </c>
      <c r="R624" s="237"/>
      <c r="S624" s="164"/>
      <c r="T624" s="237"/>
      <c r="U624" s="164"/>
    </row>
    <row r="625" spans="2:21" ht="30" hidden="1" customHeight="1">
      <c r="B625" s="234"/>
      <c r="C625" s="235"/>
      <c r="D625" s="234"/>
      <c r="E625" s="235"/>
      <c r="F625" s="236" t="e">
        <f>VLOOKUP(E625,国・地域コードリスト!$L$3:$M$209,2,FALSE)</f>
        <v>#N/A</v>
      </c>
      <c r="G625" s="236" t="e">
        <f>VLOOKUP(E625,国・地域コードリスト!$N$3:$O$209,2,FALSE)</f>
        <v>#N/A</v>
      </c>
      <c r="H625" s="235"/>
      <c r="I625" s="236" t="e">
        <f>VLOOKUP(H625,分野・分科コードリスト!$G$4:$I$49,2,FALSE)</f>
        <v>#N/A</v>
      </c>
      <c r="J625" s="236" t="e">
        <f>VLOOKUP(H625,分野・分科コードリスト!$G$4:$I$49,3,FALSE)</f>
        <v>#N/A</v>
      </c>
      <c r="K625" s="237"/>
      <c r="L625" s="237"/>
      <c r="M625" s="243"/>
      <c r="N625" s="234"/>
      <c r="O625" s="235"/>
      <c r="P625" s="236" t="e">
        <f>VLOOKUP(O625,国・地域コードリスト!$L$3:$M$209,2,FALSE)</f>
        <v>#N/A</v>
      </c>
      <c r="Q625" s="236" t="e">
        <f>VLOOKUP(O625,国・地域コードリスト!$N$3:$O$209,2,FALSE)</f>
        <v>#N/A</v>
      </c>
      <c r="R625" s="237"/>
      <c r="S625" s="164"/>
      <c r="T625" s="237"/>
      <c r="U625" s="164"/>
    </row>
    <row r="626" spans="2:21" ht="30" hidden="1" customHeight="1">
      <c r="B626" s="234"/>
      <c r="C626" s="235"/>
      <c r="D626" s="234"/>
      <c r="E626" s="235"/>
      <c r="F626" s="236" t="e">
        <f>VLOOKUP(E626,国・地域コードリスト!$L$3:$M$209,2,FALSE)</f>
        <v>#N/A</v>
      </c>
      <c r="G626" s="236" t="e">
        <f>VLOOKUP(E626,国・地域コードリスト!$N$3:$O$209,2,FALSE)</f>
        <v>#N/A</v>
      </c>
      <c r="H626" s="235"/>
      <c r="I626" s="236" t="e">
        <f>VLOOKUP(H626,分野・分科コードリスト!$G$4:$I$49,2,FALSE)</f>
        <v>#N/A</v>
      </c>
      <c r="J626" s="236" t="e">
        <f>VLOOKUP(H626,分野・分科コードリスト!$G$4:$I$49,3,FALSE)</f>
        <v>#N/A</v>
      </c>
      <c r="K626" s="237"/>
      <c r="L626" s="237"/>
      <c r="M626" s="243"/>
      <c r="N626" s="234"/>
      <c r="O626" s="235"/>
      <c r="P626" s="236" t="e">
        <f>VLOOKUP(O626,国・地域コードリスト!$L$3:$M$209,2,FALSE)</f>
        <v>#N/A</v>
      </c>
      <c r="Q626" s="236" t="e">
        <f>VLOOKUP(O626,国・地域コードリスト!$N$3:$O$209,2,FALSE)</f>
        <v>#N/A</v>
      </c>
      <c r="R626" s="237"/>
      <c r="S626" s="164"/>
      <c r="T626" s="237"/>
      <c r="U626" s="164"/>
    </row>
    <row r="627" spans="2:21" ht="30" hidden="1" customHeight="1">
      <c r="B627" s="234"/>
      <c r="C627" s="235"/>
      <c r="D627" s="234"/>
      <c r="E627" s="235"/>
      <c r="F627" s="236" t="e">
        <f>VLOOKUP(E627,国・地域コードリスト!$L$3:$M$209,2,FALSE)</f>
        <v>#N/A</v>
      </c>
      <c r="G627" s="236" t="e">
        <f>VLOOKUP(E627,国・地域コードリスト!$N$3:$O$209,2,FALSE)</f>
        <v>#N/A</v>
      </c>
      <c r="H627" s="235"/>
      <c r="I627" s="236" t="e">
        <f>VLOOKUP(H627,分野・分科コードリスト!$G$4:$I$49,2,FALSE)</f>
        <v>#N/A</v>
      </c>
      <c r="J627" s="236" t="e">
        <f>VLOOKUP(H627,分野・分科コードリスト!$G$4:$I$49,3,FALSE)</f>
        <v>#N/A</v>
      </c>
      <c r="K627" s="237"/>
      <c r="L627" s="237"/>
      <c r="M627" s="243"/>
      <c r="N627" s="234"/>
      <c r="O627" s="235"/>
      <c r="P627" s="236" t="e">
        <f>VLOOKUP(O627,国・地域コードリスト!$L$3:$M$209,2,FALSE)</f>
        <v>#N/A</v>
      </c>
      <c r="Q627" s="236" t="e">
        <f>VLOOKUP(O627,国・地域コードリスト!$N$3:$O$209,2,FALSE)</f>
        <v>#N/A</v>
      </c>
      <c r="R627" s="237"/>
      <c r="S627" s="164"/>
      <c r="T627" s="237"/>
      <c r="U627" s="164"/>
    </row>
    <row r="628" spans="2:21" ht="30" hidden="1" customHeight="1">
      <c r="B628" s="234"/>
      <c r="C628" s="235"/>
      <c r="D628" s="234"/>
      <c r="E628" s="235"/>
      <c r="F628" s="236" t="e">
        <f>VLOOKUP(E628,国・地域コードリスト!$L$3:$M$209,2,FALSE)</f>
        <v>#N/A</v>
      </c>
      <c r="G628" s="236" t="e">
        <f>VLOOKUP(E628,国・地域コードリスト!$N$3:$O$209,2,FALSE)</f>
        <v>#N/A</v>
      </c>
      <c r="H628" s="235"/>
      <c r="I628" s="236" t="e">
        <f>VLOOKUP(H628,分野・分科コードリスト!$G$4:$I$49,2,FALSE)</f>
        <v>#N/A</v>
      </c>
      <c r="J628" s="236" t="e">
        <f>VLOOKUP(H628,分野・分科コードリスト!$G$4:$I$49,3,FALSE)</f>
        <v>#N/A</v>
      </c>
      <c r="K628" s="237"/>
      <c r="L628" s="237"/>
      <c r="M628" s="243"/>
      <c r="N628" s="234"/>
      <c r="O628" s="235"/>
      <c r="P628" s="236" t="e">
        <f>VLOOKUP(O628,国・地域コードリスト!$L$3:$M$209,2,FALSE)</f>
        <v>#N/A</v>
      </c>
      <c r="Q628" s="236" t="e">
        <f>VLOOKUP(O628,国・地域コードリスト!$N$3:$O$209,2,FALSE)</f>
        <v>#N/A</v>
      </c>
      <c r="R628" s="237"/>
      <c r="S628" s="164"/>
      <c r="T628" s="237"/>
      <c r="U628" s="164"/>
    </row>
    <row r="629" spans="2:21" ht="30" hidden="1" customHeight="1">
      <c r="B629" s="234"/>
      <c r="C629" s="235"/>
      <c r="D629" s="234"/>
      <c r="E629" s="235"/>
      <c r="F629" s="236" t="e">
        <f>VLOOKUP(E629,国・地域コードリスト!$L$3:$M$209,2,FALSE)</f>
        <v>#N/A</v>
      </c>
      <c r="G629" s="236" t="e">
        <f>VLOOKUP(E629,国・地域コードリスト!$N$3:$O$209,2,FALSE)</f>
        <v>#N/A</v>
      </c>
      <c r="H629" s="235"/>
      <c r="I629" s="236" t="e">
        <f>VLOOKUP(H629,分野・分科コードリスト!$G$4:$I$49,2,FALSE)</f>
        <v>#N/A</v>
      </c>
      <c r="J629" s="236" t="e">
        <f>VLOOKUP(H629,分野・分科コードリスト!$G$4:$I$49,3,FALSE)</f>
        <v>#N/A</v>
      </c>
      <c r="K629" s="237"/>
      <c r="L629" s="237"/>
      <c r="M629" s="243"/>
      <c r="N629" s="234"/>
      <c r="O629" s="235"/>
      <c r="P629" s="236" t="e">
        <f>VLOOKUP(O629,国・地域コードリスト!$L$3:$M$209,2,FALSE)</f>
        <v>#N/A</v>
      </c>
      <c r="Q629" s="236" t="e">
        <f>VLOOKUP(O629,国・地域コードリスト!$N$3:$O$209,2,FALSE)</f>
        <v>#N/A</v>
      </c>
      <c r="R629" s="237"/>
      <c r="S629" s="164"/>
      <c r="T629" s="237"/>
      <c r="U629" s="164"/>
    </row>
    <row r="630" spans="2:21" ht="30" hidden="1" customHeight="1">
      <c r="B630" s="234"/>
      <c r="C630" s="235"/>
      <c r="D630" s="234"/>
      <c r="E630" s="235"/>
      <c r="F630" s="236" t="e">
        <f>VLOOKUP(E630,国・地域コードリスト!$L$3:$M$209,2,FALSE)</f>
        <v>#N/A</v>
      </c>
      <c r="G630" s="236" t="e">
        <f>VLOOKUP(E630,国・地域コードリスト!$N$3:$O$209,2,FALSE)</f>
        <v>#N/A</v>
      </c>
      <c r="H630" s="235"/>
      <c r="I630" s="236" t="e">
        <f>VLOOKUP(H630,分野・分科コードリスト!$G$4:$I$49,2,FALSE)</f>
        <v>#N/A</v>
      </c>
      <c r="J630" s="236" t="e">
        <f>VLOOKUP(H630,分野・分科コードリスト!$G$4:$I$49,3,FALSE)</f>
        <v>#N/A</v>
      </c>
      <c r="K630" s="237"/>
      <c r="L630" s="237"/>
      <c r="M630" s="243"/>
      <c r="N630" s="234"/>
      <c r="O630" s="235"/>
      <c r="P630" s="236" t="e">
        <f>VLOOKUP(O630,国・地域コードリスト!$L$3:$M$209,2,FALSE)</f>
        <v>#N/A</v>
      </c>
      <c r="Q630" s="236" t="e">
        <f>VLOOKUP(O630,国・地域コードリスト!$N$3:$O$209,2,FALSE)</f>
        <v>#N/A</v>
      </c>
      <c r="R630" s="237"/>
      <c r="S630" s="164"/>
      <c r="T630" s="237"/>
      <c r="U630" s="164"/>
    </row>
    <row r="631" spans="2:21" ht="30" hidden="1" customHeight="1">
      <c r="B631" s="234"/>
      <c r="C631" s="235"/>
      <c r="D631" s="234"/>
      <c r="E631" s="235"/>
      <c r="F631" s="236" t="e">
        <f>VLOOKUP(E631,国・地域コードリスト!$L$3:$M$209,2,FALSE)</f>
        <v>#N/A</v>
      </c>
      <c r="G631" s="236" t="e">
        <f>VLOOKUP(E631,国・地域コードリスト!$N$3:$O$209,2,FALSE)</f>
        <v>#N/A</v>
      </c>
      <c r="H631" s="235"/>
      <c r="I631" s="236" t="e">
        <f>VLOOKUP(H631,分野・分科コードリスト!$G$4:$I$49,2,FALSE)</f>
        <v>#N/A</v>
      </c>
      <c r="J631" s="236" t="e">
        <f>VLOOKUP(H631,分野・分科コードリスト!$G$4:$I$49,3,FALSE)</f>
        <v>#N/A</v>
      </c>
      <c r="K631" s="237"/>
      <c r="L631" s="237"/>
      <c r="M631" s="243"/>
      <c r="N631" s="234"/>
      <c r="O631" s="235"/>
      <c r="P631" s="236" t="e">
        <f>VLOOKUP(O631,国・地域コードリスト!$L$3:$M$209,2,FALSE)</f>
        <v>#N/A</v>
      </c>
      <c r="Q631" s="236" t="e">
        <f>VLOOKUP(O631,国・地域コードリスト!$N$3:$O$209,2,FALSE)</f>
        <v>#N/A</v>
      </c>
      <c r="R631" s="237"/>
      <c r="S631" s="164"/>
      <c r="T631" s="237"/>
      <c r="U631" s="164"/>
    </row>
    <row r="632" spans="2:21" ht="30" hidden="1" customHeight="1">
      <c r="B632" s="234"/>
      <c r="C632" s="235"/>
      <c r="D632" s="234"/>
      <c r="E632" s="235"/>
      <c r="F632" s="236" t="e">
        <f>VLOOKUP(E632,国・地域コードリスト!$L$3:$M$209,2,FALSE)</f>
        <v>#N/A</v>
      </c>
      <c r="G632" s="236" t="e">
        <f>VLOOKUP(E632,国・地域コードリスト!$N$3:$O$209,2,FALSE)</f>
        <v>#N/A</v>
      </c>
      <c r="H632" s="235"/>
      <c r="I632" s="236" t="e">
        <f>VLOOKUP(H632,分野・分科コードリスト!$G$4:$I$49,2,FALSE)</f>
        <v>#N/A</v>
      </c>
      <c r="J632" s="236" t="e">
        <f>VLOOKUP(H632,分野・分科コードリスト!$G$4:$I$49,3,FALSE)</f>
        <v>#N/A</v>
      </c>
      <c r="K632" s="237"/>
      <c r="L632" s="237"/>
      <c r="M632" s="243"/>
      <c r="N632" s="234"/>
      <c r="O632" s="235"/>
      <c r="P632" s="236" t="e">
        <f>VLOOKUP(O632,国・地域コードリスト!$L$3:$M$209,2,FALSE)</f>
        <v>#N/A</v>
      </c>
      <c r="Q632" s="236" t="e">
        <f>VLOOKUP(O632,国・地域コードリスト!$N$3:$O$209,2,FALSE)</f>
        <v>#N/A</v>
      </c>
      <c r="R632" s="237"/>
      <c r="S632" s="164"/>
      <c r="T632" s="237"/>
      <c r="U632" s="164"/>
    </row>
    <row r="633" spans="2:21" ht="30" hidden="1" customHeight="1">
      <c r="B633" s="234"/>
      <c r="C633" s="235"/>
      <c r="D633" s="234"/>
      <c r="E633" s="235"/>
      <c r="F633" s="236" t="e">
        <f>VLOOKUP(E633,国・地域コードリスト!$L$3:$M$209,2,FALSE)</f>
        <v>#N/A</v>
      </c>
      <c r="G633" s="236" t="e">
        <f>VLOOKUP(E633,国・地域コードリスト!$N$3:$O$209,2,FALSE)</f>
        <v>#N/A</v>
      </c>
      <c r="H633" s="235"/>
      <c r="I633" s="236" t="e">
        <f>VLOOKUP(H633,分野・分科コードリスト!$G$4:$I$49,2,FALSE)</f>
        <v>#N/A</v>
      </c>
      <c r="J633" s="236" t="e">
        <f>VLOOKUP(H633,分野・分科コードリスト!$G$4:$I$49,3,FALSE)</f>
        <v>#N/A</v>
      </c>
      <c r="K633" s="237"/>
      <c r="L633" s="237"/>
      <c r="M633" s="243"/>
      <c r="N633" s="234"/>
      <c r="O633" s="235"/>
      <c r="P633" s="236" t="e">
        <f>VLOOKUP(O633,国・地域コードリスト!$L$3:$M$209,2,FALSE)</f>
        <v>#N/A</v>
      </c>
      <c r="Q633" s="236" t="e">
        <f>VLOOKUP(O633,国・地域コードリスト!$N$3:$O$209,2,FALSE)</f>
        <v>#N/A</v>
      </c>
      <c r="R633" s="237"/>
      <c r="S633" s="164"/>
      <c r="T633" s="237"/>
      <c r="U633" s="164"/>
    </row>
    <row r="634" spans="2:21" ht="30" hidden="1" customHeight="1">
      <c r="B634" s="234"/>
      <c r="C634" s="235"/>
      <c r="D634" s="234"/>
      <c r="E634" s="235"/>
      <c r="F634" s="236" t="e">
        <f>VLOOKUP(E634,国・地域コードリスト!$L$3:$M$209,2,FALSE)</f>
        <v>#N/A</v>
      </c>
      <c r="G634" s="236" t="e">
        <f>VLOOKUP(E634,国・地域コードリスト!$N$3:$O$209,2,FALSE)</f>
        <v>#N/A</v>
      </c>
      <c r="H634" s="235"/>
      <c r="I634" s="236" t="e">
        <f>VLOOKUP(H634,分野・分科コードリスト!$G$4:$I$49,2,FALSE)</f>
        <v>#N/A</v>
      </c>
      <c r="J634" s="236" t="e">
        <f>VLOOKUP(H634,分野・分科コードリスト!$G$4:$I$49,3,FALSE)</f>
        <v>#N/A</v>
      </c>
      <c r="K634" s="237"/>
      <c r="L634" s="237"/>
      <c r="M634" s="243"/>
      <c r="N634" s="234"/>
      <c r="O634" s="235"/>
      <c r="P634" s="236" t="e">
        <f>VLOOKUP(O634,国・地域コードリスト!$L$3:$M$209,2,FALSE)</f>
        <v>#N/A</v>
      </c>
      <c r="Q634" s="236" t="e">
        <f>VLOOKUP(O634,国・地域コードリスト!$N$3:$O$209,2,FALSE)</f>
        <v>#N/A</v>
      </c>
      <c r="R634" s="237"/>
      <c r="S634" s="164"/>
      <c r="T634" s="237"/>
      <c r="U634" s="164"/>
    </row>
    <row r="635" spans="2:21" ht="30" hidden="1" customHeight="1">
      <c r="B635" s="234"/>
      <c r="C635" s="235"/>
      <c r="D635" s="234"/>
      <c r="E635" s="235"/>
      <c r="F635" s="236" t="e">
        <f>VLOOKUP(E635,国・地域コードリスト!$L$3:$M$209,2,FALSE)</f>
        <v>#N/A</v>
      </c>
      <c r="G635" s="236" t="e">
        <f>VLOOKUP(E635,国・地域コードリスト!$N$3:$O$209,2,FALSE)</f>
        <v>#N/A</v>
      </c>
      <c r="H635" s="235"/>
      <c r="I635" s="236" t="e">
        <f>VLOOKUP(H635,分野・分科コードリスト!$G$4:$I$49,2,FALSE)</f>
        <v>#N/A</v>
      </c>
      <c r="J635" s="236" t="e">
        <f>VLOOKUP(H635,分野・分科コードリスト!$G$4:$I$49,3,FALSE)</f>
        <v>#N/A</v>
      </c>
      <c r="K635" s="237"/>
      <c r="L635" s="237"/>
      <c r="M635" s="243"/>
      <c r="N635" s="234"/>
      <c r="O635" s="235"/>
      <c r="P635" s="236" t="e">
        <f>VLOOKUP(O635,国・地域コードリスト!$L$3:$M$209,2,FALSE)</f>
        <v>#N/A</v>
      </c>
      <c r="Q635" s="236" t="e">
        <f>VLOOKUP(O635,国・地域コードリスト!$N$3:$O$209,2,FALSE)</f>
        <v>#N/A</v>
      </c>
      <c r="R635" s="237"/>
      <c r="S635" s="164"/>
      <c r="T635" s="237"/>
      <c r="U635" s="164"/>
    </row>
    <row r="636" spans="2:21" ht="30" hidden="1" customHeight="1">
      <c r="B636" s="234"/>
      <c r="C636" s="235"/>
      <c r="D636" s="234"/>
      <c r="E636" s="235"/>
      <c r="F636" s="236" t="e">
        <f>VLOOKUP(E636,国・地域コードリスト!$L$3:$M$209,2,FALSE)</f>
        <v>#N/A</v>
      </c>
      <c r="G636" s="236" t="e">
        <f>VLOOKUP(E636,国・地域コードリスト!$N$3:$O$209,2,FALSE)</f>
        <v>#N/A</v>
      </c>
      <c r="H636" s="235"/>
      <c r="I636" s="236" t="e">
        <f>VLOOKUP(H636,分野・分科コードリスト!$G$4:$I$49,2,FALSE)</f>
        <v>#N/A</v>
      </c>
      <c r="J636" s="236" t="e">
        <f>VLOOKUP(H636,分野・分科コードリスト!$G$4:$I$49,3,FALSE)</f>
        <v>#N/A</v>
      </c>
      <c r="K636" s="237"/>
      <c r="L636" s="237"/>
      <c r="M636" s="243"/>
      <c r="N636" s="234"/>
      <c r="O636" s="235"/>
      <c r="P636" s="236" t="e">
        <f>VLOOKUP(O636,国・地域コードリスト!$L$3:$M$209,2,FALSE)</f>
        <v>#N/A</v>
      </c>
      <c r="Q636" s="236" t="e">
        <f>VLOOKUP(O636,国・地域コードリスト!$N$3:$O$209,2,FALSE)</f>
        <v>#N/A</v>
      </c>
      <c r="R636" s="237"/>
      <c r="S636" s="164"/>
      <c r="T636" s="237"/>
      <c r="U636" s="164"/>
    </row>
    <row r="637" spans="2:21" ht="30" hidden="1" customHeight="1">
      <c r="B637" s="234"/>
      <c r="C637" s="235"/>
      <c r="D637" s="234"/>
      <c r="E637" s="235"/>
      <c r="F637" s="236" t="e">
        <f>VLOOKUP(E637,国・地域コードリスト!$L$3:$M$209,2,FALSE)</f>
        <v>#N/A</v>
      </c>
      <c r="G637" s="236" t="e">
        <f>VLOOKUP(E637,国・地域コードリスト!$N$3:$O$209,2,FALSE)</f>
        <v>#N/A</v>
      </c>
      <c r="H637" s="235"/>
      <c r="I637" s="236" t="e">
        <f>VLOOKUP(H637,分野・分科コードリスト!$G$4:$I$49,2,FALSE)</f>
        <v>#N/A</v>
      </c>
      <c r="J637" s="236" t="e">
        <f>VLOOKUP(H637,分野・分科コードリスト!$G$4:$I$49,3,FALSE)</f>
        <v>#N/A</v>
      </c>
      <c r="K637" s="237"/>
      <c r="L637" s="237"/>
      <c r="M637" s="243"/>
      <c r="N637" s="234"/>
      <c r="O637" s="235"/>
      <c r="P637" s="236" t="e">
        <f>VLOOKUP(O637,国・地域コードリスト!$L$3:$M$209,2,FALSE)</f>
        <v>#N/A</v>
      </c>
      <c r="Q637" s="236" t="e">
        <f>VLOOKUP(O637,国・地域コードリスト!$N$3:$O$209,2,FALSE)</f>
        <v>#N/A</v>
      </c>
      <c r="R637" s="237"/>
      <c r="S637" s="164"/>
      <c r="T637" s="237"/>
      <c r="U637" s="164"/>
    </row>
    <row r="638" spans="2:21" ht="30" hidden="1" customHeight="1">
      <c r="B638" s="234"/>
      <c r="C638" s="235"/>
      <c r="D638" s="234"/>
      <c r="E638" s="235"/>
      <c r="F638" s="236" t="e">
        <f>VLOOKUP(E638,国・地域コードリスト!$L$3:$M$209,2,FALSE)</f>
        <v>#N/A</v>
      </c>
      <c r="G638" s="236" t="e">
        <f>VLOOKUP(E638,国・地域コードリスト!$N$3:$O$209,2,FALSE)</f>
        <v>#N/A</v>
      </c>
      <c r="H638" s="235"/>
      <c r="I638" s="236" t="e">
        <f>VLOOKUP(H638,分野・分科コードリスト!$G$4:$I$49,2,FALSE)</f>
        <v>#N/A</v>
      </c>
      <c r="J638" s="236" t="e">
        <f>VLOOKUP(H638,分野・分科コードリスト!$G$4:$I$49,3,FALSE)</f>
        <v>#N/A</v>
      </c>
      <c r="K638" s="237"/>
      <c r="L638" s="237"/>
      <c r="M638" s="243"/>
      <c r="N638" s="234"/>
      <c r="O638" s="235"/>
      <c r="P638" s="236" t="e">
        <f>VLOOKUP(O638,国・地域コードリスト!$L$3:$M$209,2,FALSE)</f>
        <v>#N/A</v>
      </c>
      <c r="Q638" s="236" t="e">
        <f>VLOOKUP(O638,国・地域コードリスト!$N$3:$O$209,2,FALSE)</f>
        <v>#N/A</v>
      </c>
      <c r="R638" s="237"/>
      <c r="S638" s="164"/>
      <c r="T638" s="237"/>
      <c r="U638" s="164"/>
    </row>
    <row r="639" spans="2:21" ht="30" hidden="1" customHeight="1">
      <c r="B639" s="234"/>
      <c r="C639" s="235"/>
      <c r="D639" s="234"/>
      <c r="E639" s="235"/>
      <c r="F639" s="236" t="e">
        <f>VLOOKUP(E639,国・地域コードリスト!$L$3:$M$209,2,FALSE)</f>
        <v>#N/A</v>
      </c>
      <c r="G639" s="236" t="e">
        <f>VLOOKUP(E639,国・地域コードリスト!$N$3:$O$209,2,FALSE)</f>
        <v>#N/A</v>
      </c>
      <c r="H639" s="235"/>
      <c r="I639" s="236" t="e">
        <f>VLOOKUP(H639,分野・分科コードリスト!$G$4:$I$49,2,FALSE)</f>
        <v>#N/A</v>
      </c>
      <c r="J639" s="236" t="e">
        <f>VLOOKUP(H639,分野・分科コードリスト!$G$4:$I$49,3,FALSE)</f>
        <v>#N/A</v>
      </c>
      <c r="K639" s="237"/>
      <c r="L639" s="237"/>
      <c r="M639" s="243"/>
      <c r="N639" s="234"/>
      <c r="O639" s="235"/>
      <c r="P639" s="236" t="e">
        <f>VLOOKUP(O639,国・地域コードリスト!$L$3:$M$209,2,FALSE)</f>
        <v>#N/A</v>
      </c>
      <c r="Q639" s="236" t="e">
        <f>VLOOKUP(O639,国・地域コードリスト!$N$3:$O$209,2,FALSE)</f>
        <v>#N/A</v>
      </c>
      <c r="R639" s="237"/>
      <c r="S639" s="164"/>
      <c r="T639" s="237"/>
      <c r="U639" s="164"/>
    </row>
    <row r="640" spans="2:21" ht="30" hidden="1" customHeight="1">
      <c r="B640" s="234"/>
      <c r="C640" s="235"/>
      <c r="D640" s="234"/>
      <c r="E640" s="235"/>
      <c r="F640" s="236" t="e">
        <f>VLOOKUP(E640,国・地域コードリスト!$L$3:$M$209,2,FALSE)</f>
        <v>#N/A</v>
      </c>
      <c r="G640" s="236" t="e">
        <f>VLOOKUP(E640,国・地域コードリスト!$N$3:$O$209,2,FALSE)</f>
        <v>#N/A</v>
      </c>
      <c r="H640" s="235"/>
      <c r="I640" s="236" t="e">
        <f>VLOOKUP(H640,分野・分科コードリスト!$G$4:$I$49,2,FALSE)</f>
        <v>#N/A</v>
      </c>
      <c r="J640" s="236" t="e">
        <f>VLOOKUP(H640,分野・分科コードリスト!$G$4:$I$49,3,FALSE)</f>
        <v>#N/A</v>
      </c>
      <c r="K640" s="237"/>
      <c r="L640" s="237"/>
      <c r="M640" s="243"/>
      <c r="N640" s="234"/>
      <c r="O640" s="235"/>
      <c r="P640" s="236" t="e">
        <f>VLOOKUP(O640,国・地域コードリスト!$L$3:$M$209,2,FALSE)</f>
        <v>#N/A</v>
      </c>
      <c r="Q640" s="236" t="e">
        <f>VLOOKUP(O640,国・地域コードリスト!$N$3:$O$209,2,FALSE)</f>
        <v>#N/A</v>
      </c>
      <c r="R640" s="237"/>
      <c r="S640" s="164"/>
      <c r="T640" s="237"/>
      <c r="U640" s="164"/>
    </row>
    <row r="641" spans="2:21" ht="30" hidden="1" customHeight="1">
      <c r="B641" s="234"/>
      <c r="C641" s="235"/>
      <c r="D641" s="234"/>
      <c r="E641" s="235"/>
      <c r="F641" s="236" t="e">
        <f>VLOOKUP(E641,国・地域コードリスト!$L$3:$M$209,2,FALSE)</f>
        <v>#N/A</v>
      </c>
      <c r="G641" s="236" t="e">
        <f>VLOOKUP(E641,国・地域コードリスト!$N$3:$O$209,2,FALSE)</f>
        <v>#N/A</v>
      </c>
      <c r="H641" s="235"/>
      <c r="I641" s="236" t="e">
        <f>VLOOKUP(H641,分野・分科コードリスト!$G$4:$I$49,2,FALSE)</f>
        <v>#N/A</v>
      </c>
      <c r="J641" s="236" t="e">
        <f>VLOOKUP(H641,分野・分科コードリスト!$G$4:$I$49,3,FALSE)</f>
        <v>#N/A</v>
      </c>
      <c r="K641" s="237"/>
      <c r="L641" s="237"/>
      <c r="M641" s="243"/>
      <c r="N641" s="234"/>
      <c r="O641" s="235"/>
      <c r="P641" s="236" t="e">
        <f>VLOOKUP(O641,国・地域コードリスト!$L$3:$M$209,2,FALSE)</f>
        <v>#N/A</v>
      </c>
      <c r="Q641" s="236" t="e">
        <f>VLOOKUP(O641,国・地域コードリスト!$N$3:$O$209,2,FALSE)</f>
        <v>#N/A</v>
      </c>
      <c r="R641" s="237"/>
      <c r="S641" s="164"/>
      <c r="T641" s="237"/>
      <c r="U641" s="164"/>
    </row>
    <row r="642" spans="2:21" ht="30" hidden="1" customHeight="1">
      <c r="B642" s="234"/>
      <c r="C642" s="235"/>
      <c r="D642" s="234"/>
      <c r="E642" s="235"/>
      <c r="F642" s="236" t="e">
        <f>VLOOKUP(E642,国・地域コードリスト!$L$3:$M$209,2,FALSE)</f>
        <v>#N/A</v>
      </c>
      <c r="G642" s="236" t="e">
        <f>VLOOKUP(E642,国・地域コードリスト!$N$3:$O$209,2,FALSE)</f>
        <v>#N/A</v>
      </c>
      <c r="H642" s="235"/>
      <c r="I642" s="236" t="e">
        <f>VLOOKUP(H642,分野・分科コードリスト!$G$4:$I$49,2,FALSE)</f>
        <v>#N/A</v>
      </c>
      <c r="J642" s="236" t="e">
        <f>VLOOKUP(H642,分野・分科コードリスト!$G$4:$I$49,3,FALSE)</f>
        <v>#N/A</v>
      </c>
      <c r="K642" s="237"/>
      <c r="L642" s="237"/>
      <c r="M642" s="243"/>
      <c r="N642" s="234"/>
      <c r="O642" s="235"/>
      <c r="P642" s="236" t="e">
        <f>VLOOKUP(O642,国・地域コードリスト!$L$3:$M$209,2,FALSE)</f>
        <v>#N/A</v>
      </c>
      <c r="Q642" s="236" t="e">
        <f>VLOOKUP(O642,国・地域コードリスト!$N$3:$O$209,2,FALSE)</f>
        <v>#N/A</v>
      </c>
      <c r="R642" s="237"/>
      <c r="S642" s="164"/>
      <c r="T642" s="237"/>
      <c r="U642" s="164"/>
    </row>
    <row r="643" spans="2:21" ht="30" hidden="1" customHeight="1">
      <c r="B643" s="234"/>
      <c r="C643" s="235"/>
      <c r="D643" s="234"/>
      <c r="E643" s="235"/>
      <c r="F643" s="236" t="e">
        <f>VLOOKUP(E643,国・地域コードリスト!$L$3:$M$209,2,FALSE)</f>
        <v>#N/A</v>
      </c>
      <c r="G643" s="236" t="e">
        <f>VLOOKUP(E643,国・地域コードリスト!$N$3:$O$209,2,FALSE)</f>
        <v>#N/A</v>
      </c>
      <c r="H643" s="235"/>
      <c r="I643" s="236" t="e">
        <f>VLOOKUP(H643,分野・分科コードリスト!$G$4:$I$49,2,FALSE)</f>
        <v>#N/A</v>
      </c>
      <c r="J643" s="236" t="e">
        <f>VLOOKUP(H643,分野・分科コードリスト!$G$4:$I$49,3,FALSE)</f>
        <v>#N/A</v>
      </c>
      <c r="K643" s="237"/>
      <c r="L643" s="237"/>
      <c r="M643" s="243"/>
      <c r="N643" s="234"/>
      <c r="O643" s="235"/>
      <c r="P643" s="236" t="e">
        <f>VLOOKUP(O643,国・地域コードリスト!$L$3:$M$209,2,FALSE)</f>
        <v>#N/A</v>
      </c>
      <c r="Q643" s="236" t="e">
        <f>VLOOKUP(O643,国・地域コードリスト!$N$3:$O$209,2,FALSE)</f>
        <v>#N/A</v>
      </c>
      <c r="R643" s="237"/>
      <c r="S643" s="164"/>
      <c r="T643" s="237"/>
      <c r="U643" s="164"/>
    </row>
    <row r="644" spans="2:21" ht="30" hidden="1" customHeight="1">
      <c r="B644" s="234"/>
      <c r="C644" s="235"/>
      <c r="D644" s="234"/>
      <c r="E644" s="235"/>
      <c r="F644" s="236" t="e">
        <f>VLOOKUP(E644,国・地域コードリスト!$L$3:$M$209,2,FALSE)</f>
        <v>#N/A</v>
      </c>
      <c r="G644" s="236" t="e">
        <f>VLOOKUP(E644,国・地域コードリスト!$N$3:$O$209,2,FALSE)</f>
        <v>#N/A</v>
      </c>
      <c r="H644" s="235"/>
      <c r="I644" s="236" t="e">
        <f>VLOOKUP(H644,分野・分科コードリスト!$G$4:$I$49,2,FALSE)</f>
        <v>#N/A</v>
      </c>
      <c r="J644" s="236" t="e">
        <f>VLOOKUP(H644,分野・分科コードリスト!$G$4:$I$49,3,FALSE)</f>
        <v>#N/A</v>
      </c>
      <c r="K644" s="237"/>
      <c r="L644" s="237"/>
      <c r="M644" s="243"/>
      <c r="N644" s="234"/>
      <c r="O644" s="235"/>
      <c r="P644" s="236" t="e">
        <f>VLOOKUP(O644,国・地域コードリスト!$L$3:$M$209,2,FALSE)</f>
        <v>#N/A</v>
      </c>
      <c r="Q644" s="236" t="e">
        <f>VLOOKUP(O644,国・地域コードリスト!$N$3:$O$209,2,FALSE)</f>
        <v>#N/A</v>
      </c>
      <c r="R644" s="237"/>
      <c r="S644" s="164"/>
      <c r="T644" s="237"/>
      <c r="U644" s="164"/>
    </row>
    <row r="645" spans="2:21" ht="30" hidden="1" customHeight="1">
      <c r="B645" s="234"/>
      <c r="C645" s="235"/>
      <c r="D645" s="234"/>
      <c r="E645" s="235"/>
      <c r="F645" s="236" t="e">
        <f>VLOOKUP(E645,国・地域コードリスト!$L$3:$M$209,2,FALSE)</f>
        <v>#N/A</v>
      </c>
      <c r="G645" s="236" t="e">
        <f>VLOOKUP(E645,国・地域コードリスト!$N$3:$O$209,2,FALSE)</f>
        <v>#N/A</v>
      </c>
      <c r="H645" s="235"/>
      <c r="I645" s="236" t="e">
        <f>VLOOKUP(H645,分野・分科コードリスト!$G$4:$I$49,2,FALSE)</f>
        <v>#N/A</v>
      </c>
      <c r="J645" s="236" t="e">
        <f>VLOOKUP(H645,分野・分科コードリスト!$G$4:$I$49,3,FALSE)</f>
        <v>#N/A</v>
      </c>
      <c r="K645" s="237"/>
      <c r="L645" s="237"/>
      <c r="M645" s="243"/>
      <c r="N645" s="234"/>
      <c r="O645" s="235"/>
      <c r="P645" s="236" t="e">
        <f>VLOOKUP(O645,国・地域コードリスト!$L$3:$M$209,2,FALSE)</f>
        <v>#N/A</v>
      </c>
      <c r="Q645" s="236" t="e">
        <f>VLOOKUP(O645,国・地域コードリスト!$N$3:$O$209,2,FALSE)</f>
        <v>#N/A</v>
      </c>
      <c r="R645" s="237"/>
      <c r="S645" s="164"/>
      <c r="T645" s="237"/>
      <c r="U645" s="164"/>
    </row>
    <row r="646" spans="2:21" ht="30" hidden="1" customHeight="1">
      <c r="B646" s="234"/>
      <c r="C646" s="235"/>
      <c r="D646" s="234"/>
      <c r="E646" s="235"/>
      <c r="F646" s="236" t="e">
        <f>VLOOKUP(E646,国・地域コードリスト!$L$3:$M$209,2,FALSE)</f>
        <v>#N/A</v>
      </c>
      <c r="G646" s="236" t="e">
        <f>VLOOKUP(E646,国・地域コードリスト!$N$3:$O$209,2,FALSE)</f>
        <v>#N/A</v>
      </c>
      <c r="H646" s="235"/>
      <c r="I646" s="236" t="e">
        <f>VLOOKUP(H646,分野・分科コードリスト!$G$4:$I$49,2,FALSE)</f>
        <v>#N/A</v>
      </c>
      <c r="J646" s="236" t="e">
        <f>VLOOKUP(H646,分野・分科コードリスト!$G$4:$I$49,3,FALSE)</f>
        <v>#N/A</v>
      </c>
      <c r="K646" s="237"/>
      <c r="L646" s="237"/>
      <c r="M646" s="243"/>
      <c r="N646" s="234"/>
      <c r="O646" s="235"/>
      <c r="P646" s="236" t="e">
        <f>VLOOKUP(O646,国・地域コードリスト!$L$3:$M$209,2,FALSE)</f>
        <v>#N/A</v>
      </c>
      <c r="Q646" s="236" t="e">
        <f>VLOOKUP(O646,国・地域コードリスト!$N$3:$O$209,2,FALSE)</f>
        <v>#N/A</v>
      </c>
      <c r="R646" s="237"/>
      <c r="S646" s="164"/>
      <c r="T646" s="237"/>
      <c r="U646" s="164"/>
    </row>
    <row r="647" spans="2:21" ht="30" hidden="1" customHeight="1">
      <c r="B647" s="234"/>
      <c r="C647" s="235"/>
      <c r="D647" s="234"/>
      <c r="E647" s="235"/>
      <c r="F647" s="236" t="e">
        <f>VLOOKUP(E647,国・地域コードリスト!$L$3:$M$209,2,FALSE)</f>
        <v>#N/A</v>
      </c>
      <c r="G647" s="236" t="e">
        <f>VLOOKUP(E647,国・地域コードリスト!$N$3:$O$209,2,FALSE)</f>
        <v>#N/A</v>
      </c>
      <c r="H647" s="235"/>
      <c r="I647" s="236" t="e">
        <f>VLOOKUP(H647,分野・分科コードリスト!$G$4:$I$49,2,FALSE)</f>
        <v>#N/A</v>
      </c>
      <c r="J647" s="236" t="e">
        <f>VLOOKUP(H647,分野・分科コードリスト!$G$4:$I$49,3,FALSE)</f>
        <v>#N/A</v>
      </c>
      <c r="K647" s="237"/>
      <c r="L647" s="237"/>
      <c r="M647" s="243"/>
      <c r="N647" s="234"/>
      <c r="O647" s="235"/>
      <c r="P647" s="236" t="e">
        <f>VLOOKUP(O647,国・地域コードリスト!$L$3:$M$209,2,FALSE)</f>
        <v>#N/A</v>
      </c>
      <c r="Q647" s="236" t="e">
        <f>VLOOKUP(O647,国・地域コードリスト!$N$3:$O$209,2,FALSE)</f>
        <v>#N/A</v>
      </c>
      <c r="R647" s="237"/>
      <c r="S647" s="164"/>
      <c r="T647" s="237"/>
      <c r="U647" s="164"/>
    </row>
    <row r="648" spans="2:21" ht="30" hidden="1" customHeight="1">
      <c r="B648" s="234"/>
      <c r="C648" s="235"/>
      <c r="D648" s="234"/>
      <c r="E648" s="235"/>
      <c r="F648" s="236" t="e">
        <f>VLOOKUP(E648,国・地域コードリスト!$L$3:$M$209,2,FALSE)</f>
        <v>#N/A</v>
      </c>
      <c r="G648" s="236" t="e">
        <f>VLOOKUP(E648,国・地域コードリスト!$N$3:$O$209,2,FALSE)</f>
        <v>#N/A</v>
      </c>
      <c r="H648" s="235"/>
      <c r="I648" s="236" t="e">
        <f>VLOOKUP(H648,分野・分科コードリスト!$G$4:$I$49,2,FALSE)</f>
        <v>#N/A</v>
      </c>
      <c r="J648" s="236" t="e">
        <f>VLOOKUP(H648,分野・分科コードリスト!$G$4:$I$49,3,FALSE)</f>
        <v>#N/A</v>
      </c>
      <c r="K648" s="237"/>
      <c r="L648" s="237"/>
      <c r="M648" s="243"/>
      <c r="N648" s="234"/>
      <c r="O648" s="235"/>
      <c r="P648" s="236" t="e">
        <f>VLOOKUP(O648,国・地域コードリスト!$L$3:$M$209,2,FALSE)</f>
        <v>#N/A</v>
      </c>
      <c r="Q648" s="236" t="e">
        <f>VLOOKUP(O648,国・地域コードリスト!$N$3:$O$209,2,FALSE)</f>
        <v>#N/A</v>
      </c>
      <c r="R648" s="237"/>
      <c r="S648" s="164"/>
      <c r="T648" s="237"/>
      <c r="U648" s="164"/>
    </row>
    <row r="649" spans="2:21" ht="30" hidden="1" customHeight="1">
      <c r="B649" s="234"/>
      <c r="C649" s="235"/>
      <c r="D649" s="234"/>
      <c r="E649" s="235"/>
      <c r="F649" s="236" t="e">
        <f>VLOOKUP(E649,国・地域コードリスト!$L$3:$M$209,2,FALSE)</f>
        <v>#N/A</v>
      </c>
      <c r="G649" s="236" t="e">
        <f>VLOOKUP(E649,国・地域コードリスト!$N$3:$O$209,2,FALSE)</f>
        <v>#N/A</v>
      </c>
      <c r="H649" s="235"/>
      <c r="I649" s="236" t="e">
        <f>VLOOKUP(H649,分野・分科コードリスト!$G$4:$I$49,2,FALSE)</f>
        <v>#N/A</v>
      </c>
      <c r="J649" s="236" t="e">
        <f>VLOOKUP(H649,分野・分科コードリスト!$G$4:$I$49,3,FALSE)</f>
        <v>#N/A</v>
      </c>
      <c r="K649" s="237"/>
      <c r="L649" s="237"/>
      <c r="M649" s="243"/>
      <c r="N649" s="234"/>
      <c r="O649" s="235"/>
      <c r="P649" s="236" t="e">
        <f>VLOOKUP(O649,国・地域コードリスト!$L$3:$M$209,2,FALSE)</f>
        <v>#N/A</v>
      </c>
      <c r="Q649" s="236" t="e">
        <f>VLOOKUP(O649,国・地域コードリスト!$N$3:$O$209,2,FALSE)</f>
        <v>#N/A</v>
      </c>
      <c r="R649" s="237"/>
      <c r="S649" s="164"/>
      <c r="T649" s="237"/>
      <c r="U649" s="164"/>
    </row>
    <row r="650" spans="2:21" ht="30" hidden="1" customHeight="1">
      <c r="B650" s="234"/>
      <c r="C650" s="235"/>
      <c r="D650" s="234"/>
      <c r="E650" s="235"/>
      <c r="F650" s="236" t="e">
        <f>VLOOKUP(E650,国・地域コードリスト!$L$3:$M$209,2,FALSE)</f>
        <v>#N/A</v>
      </c>
      <c r="G650" s="236" t="e">
        <f>VLOOKUP(E650,国・地域コードリスト!$N$3:$O$209,2,FALSE)</f>
        <v>#N/A</v>
      </c>
      <c r="H650" s="235"/>
      <c r="I650" s="236" t="e">
        <f>VLOOKUP(H650,分野・分科コードリスト!$G$4:$I$49,2,FALSE)</f>
        <v>#N/A</v>
      </c>
      <c r="J650" s="236" t="e">
        <f>VLOOKUP(H650,分野・分科コードリスト!$G$4:$I$49,3,FALSE)</f>
        <v>#N/A</v>
      </c>
      <c r="K650" s="237"/>
      <c r="L650" s="237"/>
      <c r="M650" s="243"/>
      <c r="N650" s="234"/>
      <c r="O650" s="235"/>
      <c r="P650" s="236" t="e">
        <f>VLOOKUP(O650,国・地域コードリスト!$L$3:$M$209,2,FALSE)</f>
        <v>#N/A</v>
      </c>
      <c r="Q650" s="236" t="e">
        <f>VLOOKUP(O650,国・地域コードリスト!$N$3:$O$209,2,FALSE)</f>
        <v>#N/A</v>
      </c>
      <c r="R650" s="237"/>
      <c r="S650" s="164"/>
      <c r="T650" s="237"/>
      <c r="U650" s="164"/>
    </row>
    <row r="651" spans="2:21" ht="30" hidden="1" customHeight="1">
      <c r="B651" s="234"/>
      <c r="C651" s="235"/>
      <c r="D651" s="234"/>
      <c r="E651" s="235"/>
      <c r="F651" s="236" t="e">
        <f>VLOOKUP(E651,国・地域コードリスト!$L$3:$M$209,2,FALSE)</f>
        <v>#N/A</v>
      </c>
      <c r="G651" s="236" t="e">
        <f>VLOOKUP(E651,国・地域コードリスト!$N$3:$O$209,2,FALSE)</f>
        <v>#N/A</v>
      </c>
      <c r="H651" s="235"/>
      <c r="I651" s="236" t="e">
        <f>VLOOKUP(H651,分野・分科コードリスト!$G$4:$I$49,2,FALSE)</f>
        <v>#N/A</v>
      </c>
      <c r="J651" s="236" t="e">
        <f>VLOOKUP(H651,分野・分科コードリスト!$G$4:$I$49,3,FALSE)</f>
        <v>#N/A</v>
      </c>
      <c r="K651" s="237"/>
      <c r="L651" s="237"/>
      <c r="M651" s="243"/>
      <c r="N651" s="234"/>
      <c r="O651" s="235"/>
      <c r="P651" s="236" t="e">
        <f>VLOOKUP(O651,国・地域コードリスト!$L$3:$M$209,2,FALSE)</f>
        <v>#N/A</v>
      </c>
      <c r="Q651" s="236" t="e">
        <f>VLOOKUP(O651,国・地域コードリスト!$N$3:$O$209,2,FALSE)</f>
        <v>#N/A</v>
      </c>
      <c r="R651" s="237"/>
      <c r="S651" s="164"/>
      <c r="T651" s="237"/>
      <c r="U651" s="164"/>
    </row>
    <row r="652" spans="2:21" ht="30" hidden="1" customHeight="1">
      <c r="B652" s="234"/>
      <c r="C652" s="235"/>
      <c r="D652" s="234"/>
      <c r="E652" s="235"/>
      <c r="F652" s="236" t="e">
        <f>VLOOKUP(E652,国・地域コードリスト!$L$3:$M$209,2,FALSE)</f>
        <v>#N/A</v>
      </c>
      <c r="G652" s="236" t="e">
        <f>VLOOKUP(E652,国・地域コードリスト!$N$3:$O$209,2,FALSE)</f>
        <v>#N/A</v>
      </c>
      <c r="H652" s="235"/>
      <c r="I652" s="236" t="e">
        <f>VLOOKUP(H652,分野・分科コードリスト!$G$4:$I$49,2,FALSE)</f>
        <v>#N/A</v>
      </c>
      <c r="J652" s="236" t="e">
        <f>VLOOKUP(H652,分野・分科コードリスト!$G$4:$I$49,3,FALSE)</f>
        <v>#N/A</v>
      </c>
      <c r="K652" s="237"/>
      <c r="L652" s="237"/>
      <c r="M652" s="243"/>
      <c r="N652" s="234"/>
      <c r="O652" s="235"/>
      <c r="P652" s="236" t="e">
        <f>VLOOKUP(O652,国・地域コードリスト!$L$3:$M$209,2,FALSE)</f>
        <v>#N/A</v>
      </c>
      <c r="Q652" s="236" t="e">
        <f>VLOOKUP(O652,国・地域コードリスト!$N$3:$O$209,2,FALSE)</f>
        <v>#N/A</v>
      </c>
      <c r="R652" s="237"/>
      <c r="S652" s="164"/>
      <c r="T652" s="237"/>
      <c r="U652" s="164"/>
    </row>
    <row r="653" spans="2:21" ht="30" hidden="1" customHeight="1">
      <c r="B653" s="234"/>
      <c r="C653" s="235"/>
      <c r="D653" s="234"/>
      <c r="E653" s="235"/>
      <c r="F653" s="236" t="e">
        <f>VLOOKUP(E653,国・地域コードリスト!$L$3:$M$209,2,FALSE)</f>
        <v>#N/A</v>
      </c>
      <c r="G653" s="236" t="e">
        <f>VLOOKUP(E653,国・地域コードリスト!$N$3:$O$209,2,FALSE)</f>
        <v>#N/A</v>
      </c>
      <c r="H653" s="235"/>
      <c r="I653" s="236" t="e">
        <f>VLOOKUP(H653,分野・分科コードリスト!$G$4:$I$49,2,FALSE)</f>
        <v>#N/A</v>
      </c>
      <c r="J653" s="236" t="e">
        <f>VLOOKUP(H653,分野・分科コードリスト!$G$4:$I$49,3,FALSE)</f>
        <v>#N/A</v>
      </c>
      <c r="K653" s="237"/>
      <c r="L653" s="237"/>
      <c r="M653" s="243"/>
      <c r="N653" s="234"/>
      <c r="O653" s="235"/>
      <c r="P653" s="236" t="e">
        <f>VLOOKUP(O653,国・地域コードリスト!$L$3:$M$209,2,FALSE)</f>
        <v>#N/A</v>
      </c>
      <c r="Q653" s="236" t="e">
        <f>VLOOKUP(O653,国・地域コードリスト!$N$3:$O$209,2,FALSE)</f>
        <v>#N/A</v>
      </c>
      <c r="R653" s="237"/>
      <c r="S653" s="164"/>
      <c r="T653" s="237"/>
      <c r="U653" s="164"/>
    </row>
    <row r="654" spans="2:21" ht="30" hidden="1" customHeight="1">
      <c r="B654" s="234"/>
      <c r="C654" s="235"/>
      <c r="D654" s="234"/>
      <c r="E654" s="235"/>
      <c r="F654" s="236" t="e">
        <f>VLOOKUP(E654,国・地域コードリスト!$L$3:$M$209,2,FALSE)</f>
        <v>#N/A</v>
      </c>
      <c r="G654" s="236" t="e">
        <f>VLOOKUP(E654,国・地域コードリスト!$N$3:$O$209,2,FALSE)</f>
        <v>#N/A</v>
      </c>
      <c r="H654" s="235"/>
      <c r="I654" s="236" t="e">
        <f>VLOOKUP(H654,分野・分科コードリスト!$G$4:$I$49,2,FALSE)</f>
        <v>#N/A</v>
      </c>
      <c r="J654" s="236" t="e">
        <f>VLOOKUP(H654,分野・分科コードリスト!$G$4:$I$49,3,FALSE)</f>
        <v>#N/A</v>
      </c>
      <c r="K654" s="237"/>
      <c r="L654" s="237"/>
      <c r="M654" s="243"/>
      <c r="N654" s="234"/>
      <c r="O654" s="235"/>
      <c r="P654" s="236" t="e">
        <f>VLOOKUP(O654,国・地域コードリスト!$L$3:$M$209,2,FALSE)</f>
        <v>#N/A</v>
      </c>
      <c r="Q654" s="236" t="e">
        <f>VLOOKUP(O654,国・地域コードリスト!$N$3:$O$209,2,FALSE)</f>
        <v>#N/A</v>
      </c>
      <c r="R654" s="237"/>
      <c r="S654" s="164"/>
      <c r="T654" s="237"/>
      <c r="U654" s="164"/>
    </row>
    <row r="655" spans="2:21" ht="30" hidden="1" customHeight="1">
      <c r="B655" s="234"/>
      <c r="C655" s="235"/>
      <c r="D655" s="234"/>
      <c r="E655" s="235"/>
      <c r="F655" s="236" t="e">
        <f>VLOOKUP(E655,国・地域コードリスト!$L$3:$M$209,2,FALSE)</f>
        <v>#N/A</v>
      </c>
      <c r="G655" s="236" t="e">
        <f>VLOOKUP(E655,国・地域コードリスト!$N$3:$O$209,2,FALSE)</f>
        <v>#N/A</v>
      </c>
      <c r="H655" s="235"/>
      <c r="I655" s="236" t="e">
        <f>VLOOKUP(H655,分野・分科コードリスト!$G$4:$I$49,2,FALSE)</f>
        <v>#N/A</v>
      </c>
      <c r="J655" s="236" t="e">
        <f>VLOOKUP(H655,分野・分科コードリスト!$G$4:$I$49,3,FALSE)</f>
        <v>#N/A</v>
      </c>
      <c r="K655" s="237"/>
      <c r="L655" s="237"/>
      <c r="M655" s="243"/>
      <c r="N655" s="234"/>
      <c r="O655" s="235"/>
      <c r="P655" s="236" t="e">
        <f>VLOOKUP(O655,国・地域コードリスト!$L$3:$M$209,2,FALSE)</f>
        <v>#N/A</v>
      </c>
      <c r="Q655" s="236" t="e">
        <f>VLOOKUP(O655,国・地域コードリスト!$N$3:$O$209,2,FALSE)</f>
        <v>#N/A</v>
      </c>
      <c r="R655" s="237"/>
      <c r="S655" s="164"/>
      <c r="T655" s="237"/>
      <c r="U655" s="164"/>
    </row>
    <row r="656" spans="2:21" ht="30" hidden="1" customHeight="1">
      <c r="B656" s="234"/>
      <c r="C656" s="235"/>
      <c r="D656" s="234"/>
      <c r="E656" s="235"/>
      <c r="F656" s="236" t="e">
        <f>VLOOKUP(E656,国・地域コードリスト!$L$3:$M$209,2,FALSE)</f>
        <v>#N/A</v>
      </c>
      <c r="G656" s="236" t="e">
        <f>VLOOKUP(E656,国・地域コードリスト!$N$3:$O$209,2,FALSE)</f>
        <v>#N/A</v>
      </c>
      <c r="H656" s="235"/>
      <c r="I656" s="236" t="e">
        <f>VLOOKUP(H656,分野・分科コードリスト!$G$4:$I$49,2,FALSE)</f>
        <v>#N/A</v>
      </c>
      <c r="J656" s="236" t="e">
        <f>VLOOKUP(H656,分野・分科コードリスト!$G$4:$I$49,3,FALSE)</f>
        <v>#N/A</v>
      </c>
      <c r="K656" s="237"/>
      <c r="L656" s="237"/>
      <c r="M656" s="243"/>
      <c r="N656" s="234"/>
      <c r="O656" s="235"/>
      <c r="P656" s="236" t="e">
        <f>VLOOKUP(O656,国・地域コードリスト!$L$3:$M$209,2,FALSE)</f>
        <v>#N/A</v>
      </c>
      <c r="Q656" s="236" t="e">
        <f>VLOOKUP(O656,国・地域コードリスト!$N$3:$O$209,2,FALSE)</f>
        <v>#N/A</v>
      </c>
      <c r="R656" s="237"/>
      <c r="S656" s="164"/>
      <c r="T656" s="237"/>
      <c r="U656" s="164"/>
    </row>
    <row r="657" spans="2:21" ht="30" hidden="1" customHeight="1">
      <c r="B657" s="234"/>
      <c r="C657" s="235"/>
      <c r="D657" s="234"/>
      <c r="E657" s="235"/>
      <c r="F657" s="236" t="e">
        <f>VLOOKUP(E657,国・地域コードリスト!$L$3:$M$209,2,FALSE)</f>
        <v>#N/A</v>
      </c>
      <c r="G657" s="236" t="e">
        <f>VLOOKUP(E657,国・地域コードリスト!$N$3:$O$209,2,FALSE)</f>
        <v>#N/A</v>
      </c>
      <c r="H657" s="235"/>
      <c r="I657" s="236" t="e">
        <f>VLOOKUP(H657,分野・分科コードリスト!$G$4:$I$49,2,FALSE)</f>
        <v>#N/A</v>
      </c>
      <c r="J657" s="236" t="e">
        <f>VLOOKUP(H657,分野・分科コードリスト!$G$4:$I$49,3,FALSE)</f>
        <v>#N/A</v>
      </c>
      <c r="K657" s="237"/>
      <c r="L657" s="237"/>
      <c r="M657" s="243"/>
      <c r="N657" s="234"/>
      <c r="O657" s="235"/>
      <c r="P657" s="236" t="e">
        <f>VLOOKUP(O657,国・地域コードリスト!$L$3:$M$209,2,FALSE)</f>
        <v>#N/A</v>
      </c>
      <c r="Q657" s="236" t="e">
        <f>VLOOKUP(O657,国・地域コードリスト!$N$3:$O$209,2,FALSE)</f>
        <v>#N/A</v>
      </c>
      <c r="R657" s="237"/>
      <c r="S657" s="164"/>
      <c r="T657" s="237"/>
      <c r="U657" s="164"/>
    </row>
    <row r="658" spans="2:21" ht="30" hidden="1" customHeight="1">
      <c r="B658" s="234"/>
      <c r="C658" s="235"/>
      <c r="D658" s="234"/>
      <c r="E658" s="235"/>
      <c r="F658" s="236" t="e">
        <f>VLOOKUP(E658,国・地域コードリスト!$L$3:$M$209,2,FALSE)</f>
        <v>#N/A</v>
      </c>
      <c r="G658" s="236" t="e">
        <f>VLOOKUP(E658,国・地域コードリスト!$N$3:$O$209,2,FALSE)</f>
        <v>#N/A</v>
      </c>
      <c r="H658" s="235"/>
      <c r="I658" s="236" t="e">
        <f>VLOOKUP(H658,分野・分科コードリスト!$G$4:$I$49,2,FALSE)</f>
        <v>#N/A</v>
      </c>
      <c r="J658" s="236" t="e">
        <f>VLOOKUP(H658,分野・分科コードリスト!$G$4:$I$49,3,FALSE)</f>
        <v>#N/A</v>
      </c>
      <c r="K658" s="237"/>
      <c r="L658" s="237"/>
      <c r="M658" s="243"/>
      <c r="N658" s="234"/>
      <c r="O658" s="235"/>
      <c r="P658" s="236" t="e">
        <f>VLOOKUP(O658,国・地域コードリスト!$L$3:$M$209,2,FALSE)</f>
        <v>#N/A</v>
      </c>
      <c r="Q658" s="236" t="e">
        <f>VLOOKUP(O658,国・地域コードリスト!$N$3:$O$209,2,FALSE)</f>
        <v>#N/A</v>
      </c>
      <c r="R658" s="237"/>
      <c r="S658" s="164"/>
      <c r="T658" s="237"/>
      <c r="U658" s="164"/>
    </row>
    <row r="659" spans="2:21" ht="30" hidden="1" customHeight="1">
      <c r="B659" s="234"/>
      <c r="C659" s="235"/>
      <c r="D659" s="234"/>
      <c r="E659" s="235"/>
      <c r="F659" s="236" t="e">
        <f>VLOOKUP(E659,国・地域コードリスト!$L$3:$M$209,2,FALSE)</f>
        <v>#N/A</v>
      </c>
      <c r="G659" s="236" t="e">
        <f>VLOOKUP(E659,国・地域コードリスト!$N$3:$O$209,2,FALSE)</f>
        <v>#N/A</v>
      </c>
      <c r="H659" s="235"/>
      <c r="I659" s="236" t="e">
        <f>VLOOKUP(H659,分野・分科コードリスト!$G$4:$I$49,2,FALSE)</f>
        <v>#N/A</v>
      </c>
      <c r="J659" s="236" t="e">
        <f>VLOOKUP(H659,分野・分科コードリスト!$G$4:$I$49,3,FALSE)</f>
        <v>#N/A</v>
      </c>
      <c r="K659" s="237"/>
      <c r="L659" s="237"/>
      <c r="M659" s="243"/>
      <c r="N659" s="234"/>
      <c r="O659" s="235"/>
      <c r="P659" s="236" t="e">
        <f>VLOOKUP(O659,国・地域コードリスト!$L$3:$M$209,2,FALSE)</f>
        <v>#N/A</v>
      </c>
      <c r="Q659" s="236" t="e">
        <f>VLOOKUP(O659,国・地域コードリスト!$N$3:$O$209,2,FALSE)</f>
        <v>#N/A</v>
      </c>
      <c r="R659" s="237"/>
      <c r="S659" s="164"/>
      <c r="T659" s="237"/>
      <c r="U659" s="164"/>
    </row>
    <row r="660" spans="2:21" ht="30" hidden="1" customHeight="1">
      <c r="B660" s="234"/>
      <c r="C660" s="235"/>
      <c r="D660" s="234"/>
      <c r="E660" s="235"/>
      <c r="F660" s="236" t="e">
        <f>VLOOKUP(E660,国・地域コードリスト!$L$3:$M$209,2,FALSE)</f>
        <v>#N/A</v>
      </c>
      <c r="G660" s="236" t="e">
        <f>VLOOKUP(E660,国・地域コードリスト!$N$3:$O$209,2,FALSE)</f>
        <v>#N/A</v>
      </c>
      <c r="H660" s="235"/>
      <c r="I660" s="236" t="e">
        <f>VLOOKUP(H660,分野・分科コードリスト!$G$4:$I$49,2,FALSE)</f>
        <v>#N/A</v>
      </c>
      <c r="J660" s="236" t="e">
        <f>VLOOKUP(H660,分野・分科コードリスト!$G$4:$I$49,3,FALSE)</f>
        <v>#N/A</v>
      </c>
      <c r="K660" s="237"/>
      <c r="L660" s="237"/>
      <c r="M660" s="243"/>
      <c r="N660" s="234"/>
      <c r="O660" s="235"/>
      <c r="P660" s="236" t="e">
        <f>VLOOKUP(O660,国・地域コードリスト!$L$3:$M$209,2,FALSE)</f>
        <v>#N/A</v>
      </c>
      <c r="Q660" s="236" t="e">
        <f>VLOOKUP(O660,国・地域コードリスト!$N$3:$O$209,2,FALSE)</f>
        <v>#N/A</v>
      </c>
      <c r="R660" s="237"/>
      <c r="S660" s="164"/>
      <c r="T660" s="237"/>
      <c r="U660" s="164"/>
    </row>
    <row r="661" spans="2:21" ht="30" hidden="1" customHeight="1">
      <c r="B661" s="234"/>
      <c r="C661" s="235"/>
      <c r="D661" s="234"/>
      <c r="E661" s="235"/>
      <c r="F661" s="236" t="e">
        <f>VLOOKUP(E661,国・地域コードリスト!$L$3:$M$209,2,FALSE)</f>
        <v>#N/A</v>
      </c>
      <c r="G661" s="236" t="e">
        <f>VLOOKUP(E661,国・地域コードリスト!$N$3:$O$209,2,FALSE)</f>
        <v>#N/A</v>
      </c>
      <c r="H661" s="235"/>
      <c r="I661" s="236" t="e">
        <f>VLOOKUP(H661,分野・分科コードリスト!$G$4:$I$49,2,FALSE)</f>
        <v>#N/A</v>
      </c>
      <c r="J661" s="236" t="e">
        <f>VLOOKUP(H661,分野・分科コードリスト!$G$4:$I$49,3,FALSE)</f>
        <v>#N/A</v>
      </c>
      <c r="K661" s="237"/>
      <c r="L661" s="237"/>
      <c r="M661" s="243"/>
      <c r="N661" s="234"/>
      <c r="O661" s="235"/>
      <c r="P661" s="236" t="e">
        <f>VLOOKUP(O661,国・地域コードリスト!$L$3:$M$209,2,FALSE)</f>
        <v>#N/A</v>
      </c>
      <c r="Q661" s="236" t="e">
        <f>VLOOKUP(O661,国・地域コードリスト!$N$3:$O$209,2,FALSE)</f>
        <v>#N/A</v>
      </c>
      <c r="R661" s="237"/>
      <c r="S661" s="164"/>
      <c r="T661" s="237"/>
      <c r="U661" s="164"/>
    </row>
    <row r="662" spans="2:21" ht="30" hidden="1" customHeight="1">
      <c r="B662" s="234"/>
      <c r="C662" s="235"/>
      <c r="D662" s="234"/>
      <c r="E662" s="235"/>
      <c r="F662" s="236" t="e">
        <f>VLOOKUP(E662,国・地域コードリスト!$L$3:$M$209,2,FALSE)</f>
        <v>#N/A</v>
      </c>
      <c r="G662" s="236" t="e">
        <f>VLOOKUP(E662,国・地域コードリスト!$N$3:$O$209,2,FALSE)</f>
        <v>#N/A</v>
      </c>
      <c r="H662" s="235"/>
      <c r="I662" s="236" t="e">
        <f>VLOOKUP(H662,分野・分科コードリスト!$G$4:$I$49,2,FALSE)</f>
        <v>#N/A</v>
      </c>
      <c r="J662" s="236" t="e">
        <f>VLOOKUP(H662,分野・分科コードリスト!$G$4:$I$49,3,FALSE)</f>
        <v>#N/A</v>
      </c>
      <c r="K662" s="237"/>
      <c r="L662" s="237"/>
      <c r="M662" s="243"/>
      <c r="N662" s="234"/>
      <c r="O662" s="235"/>
      <c r="P662" s="236" t="e">
        <f>VLOOKUP(O662,国・地域コードリスト!$L$3:$M$209,2,FALSE)</f>
        <v>#N/A</v>
      </c>
      <c r="Q662" s="236" t="e">
        <f>VLOOKUP(O662,国・地域コードリスト!$N$3:$O$209,2,FALSE)</f>
        <v>#N/A</v>
      </c>
      <c r="R662" s="237"/>
      <c r="S662" s="164"/>
      <c r="T662" s="237"/>
      <c r="U662" s="164"/>
    </row>
    <row r="663" spans="2:21" ht="30" hidden="1" customHeight="1">
      <c r="B663" s="234"/>
      <c r="C663" s="235"/>
      <c r="D663" s="234"/>
      <c r="E663" s="235"/>
      <c r="F663" s="236" t="e">
        <f>VLOOKUP(E663,国・地域コードリスト!$L$3:$M$209,2,FALSE)</f>
        <v>#N/A</v>
      </c>
      <c r="G663" s="236" t="e">
        <f>VLOOKUP(E663,国・地域コードリスト!$N$3:$O$209,2,FALSE)</f>
        <v>#N/A</v>
      </c>
      <c r="H663" s="235"/>
      <c r="I663" s="236" t="e">
        <f>VLOOKUP(H663,分野・分科コードリスト!$G$4:$I$49,2,FALSE)</f>
        <v>#N/A</v>
      </c>
      <c r="J663" s="236" t="e">
        <f>VLOOKUP(H663,分野・分科コードリスト!$G$4:$I$49,3,FALSE)</f>
        <v>#N/A</v>
      </c>
      <c r="K663" s="237"/>
      <c r="L663" s="237"/>
      <c r="M663" s="243"/>
      <c r="N663" s="234"/>
      <c r="O663" s="235"/>
      <c r="P663" s="236" t="e">
        <f>VLOOKUP(O663,国・地域コードリスト!$L$3:$M$209,2,FALSE)</f>
        <v>#N/A</v>
      </c>
      <c r="Q663" s="236" t="e">
        <f>VLOOKUP(O663,国・地域コードリスト!$N$3:$O$209,2,FALSE)</f>
        <v>#N/A</v>
      </c>
      <c r="R663" s="237"/>
      <c r="S663" s="164"/>
      <c r="T663" s="237"/>
      <c r="U663" s="164"/>
    </row>
    <row r="664" spans="2:21" ht="30" hidden="1" customHeight="1">
      <c r="B664" s="234"/>
      <c r="C664" s="235"/>
      <c r="D664" s="234"/>
      <c r="E664" s="235"/>
      <c r="F664" s="236" t="e">
        <f>VLOOKUP(E664,国・地域コードリスト!$L$3:$M$209,2,FALSE)</f>
        <v>#N/A</v>
      </c>
      <c r="G664" s="236" t="e">
        <f>VLOOKUP(E664,国・地域コードリスト!$N$3:$O$209,2,FALSE)</f>
        <v>#N/A</v>
      </c>
      <c r="H664" s="235"/>
      <c r="I664" s="236" t="e">
        <f>VLOOKUP(H664,分野・分科コードリスト!$G$4:$I$49,2,FALSE)</f>
        <v>#N/A</v>
      </c>
      <c r="J664" s="236" t="e">
        <f>VLOOKUP(H664,分野・分科コードリスト!$G$4:$I$49,3,FALSE)</f>
        <v>#N/A</v>
      </c>
      <c r="K664" s="237"/>
      <c r="L664" s="237"/>
      <c r="M664" s="243"/>
      <c r="N664" s="234"/>
      <c r="O664" s="235"/>
      <c r="P664" s="236" t="e">
        <f>VLOOKUP(O664,国・地域コードリスト!$L$3:$M$209,2,FALSE)</f>
        <v>#N/A</v>
      </c>
      <c r="Q664" s="236" t="e">
        <f>VLOOKUP(O664,国・地域コードリスト!$N$3:$O$209,2,FALSE)</f>
        <v>#N/A</v>
      </c>
      <c r="R664" s="237"/>
      <c r="S664" s="164"/>
      <c r="T664" s="237"/>
      <c r="U664" s="164"/>
    </row>
    <row r="665" spans="2:21" ht="30" hidden="1" customHeight="1">
      <c r="B665" s="234"/>
      <c r="C665" s="235"/>
      <c r="D665" s="234"/>
      <c r="E665" s="235"/>
      <c r="F665" s="236" t="e">
        <f>VLOOKUP(E665,国・地域コードリスト!$L$3:$M$209,2,FALSE)</f>
        <v>#N/A</v>
      </c>
      <c r="G665" s="236" t="e">
        <f>VLOOKUP(E665,国・地域コードリスト!$N$3:$O$209,2,FALSE)</f>
        <v>#N/A</v>
      </c>
      <c r="H665" s="235"/>
      <c r="I665" s="236" t="e">
        <f>VLOOKUP(H665,分野・分科コードリスト!$G$4:$I$49,2,FALSE)</f>
        <v>#N/A</v>
      </c>
      <c r="J665" s="236" t="e">
        <f>VLOOKUP(H665,分野・分科コードリスト!$G$4:$I$49,3,FALSE)</f>
        <v>#N/A</v>
      </c>
      <c r="K665" s="237"/>
      <c r="L665" s="237"/>
      <c r="M665" s="243"/>
      <c r="N665" s="234"/>
      <c r="O665" s="235"/>
      <c r="P665" s="236" t="e">
        <f>VLOOKUP(O665,国・地域コードリスト!$L$3:$M$209,2,FALSE)</f>
        <v>#N/A</v>
      </c>
      <c r="Q665" s="236" t="e">
        <f>VLOOKUP(O665,国・地域コードリスト!$N$3:$O$209,2,FALSE)</f>
        <v>#N/A</v>
      </c>
      <c r="R665" s="237"/>
      <c r="S665" s="164"/>
      <c r="T665" s="237"/>
      <c r="U665" s="164"/>
    </row>
    <row r="666" spans="2:21" ht="30" hidden="1" customHeight="1">
      <c r="B666" s="234"/>
      <c r="C666" s="235"/>
      <c r="D666" s="234"/>
      <c r="E666" s="235"/>
      <c r="F666" s="236" t="e">
        <f>VLOOKUP(E666,国・地域コードリスト!$L$3:$M$209,2,FALSE)</f>
        <v>#N/A</v>
      </c>
      <c r="G666" s="236" t="e">
        <f>VLOOKUP(E666,国・地域コードリスト!$N$3:$O$209,2,FALSE)</f>
        <v>#N/A</v>
      </c>
      <c r="H666" s="235"/>
      <c r="I666" s="236" t="e">
        <f>VLOOKUP(H666,分野・分科コードリスト!$G$4:$I$49,2,FALSE)</f>
        <v>#N/A</v>
      </c>
      <c r="J666" s="236" t="e">
        <f>VLOOKUP(H666,分野・分科コードリスト!$G$4:$I$49,3,FALSE)</f>
        <v>#N/A</v>
      </c>
      <c r="K666" s="237"/>
      <c r="L666" s="237"/>
      <c r="M666" s="243"/>
      <c r="N666" s="234"/>
      <c r="O666" s="235"/>
      <c r="P666" s="236" t="e">
        <f>VLOOKUP(O666,国・地域コードリスト!$L$3:$M$209,2,FALSE)</f>
        <v>#N/A</v>
      </c>
      <c r="Q666" s="236" t="e">
        <f>VLOOKUP(O666,国・地域コードリスト!$N$3:$O$209,2,FALSE)</f>
        <v>#N/A</v>
      </c>
      <c r="R666" s="237"/>
      <c r="S666" s="164"/>
      <c r="T666" s="237"/>
      <c r="U666" s="164"/>
    </row>
    <row r="667" spans="2:21" ht="30" hidden="1" customHeight="1">
      <c r="B667" s="234"/>
      <c r="C667" s="235"/>
      <c r="D667" s="234"/>
      <c r="E667" s="235"/>
      <c r="F667" s="236" t="e">
        <f>VLOOKUP(E667,国・地域コードリスト!$L$3:$M$209,2,FALSE)</f>
        <v>#N/A</v>
      </c>
      <c r="G667" s="236" t="e">
        <f>VLOOKUP(E667,国・地域コードリスト!$N$3:$O$209,2,FALSE)</f>
        <v>#N/A</v>
      </c>
      <c r="H667" s="235"/>
      <c r="I667" s="236" t="e">
        <f>VLOOKUP(H667,分野・分科コードリスト!$G$4:$I$49,2,FALSE)</f>
        <v>#N/A</v>
      </c>
      <c r="J667" s="236" t="e">
        <f>VLOOKUP(H667,分野・分科コードリスト!$G$4:$I$49,3,FALSE)</f>
        <v>#N/A</v>
      </c>
      <c r="K667" s="237"/>
      <c r="L667" s="237"/>
      <c r="M667" s="243"/>
      <c r="N667" s="234"/>
      <c r="O667" s="235"/>
      <c r="P667" s="236" t="e">
        <f>VLOOKUP(O667,国・地域コードリスト!$L$3:$M$209,2,FALSE)</f>
        <v>#N/A</v>
      </c>
      <c r="Q667" s="236" t="e">
        <f>VLOOKUP(O667,国・地域コードリスト!$N$3:$O$209,2,FALSE)</f>
        <v>#N/A</v>
      </c>
      <c r="R667" s="237"/>
      <c r="S667" s="164"/>
      <c r="T667" s="237"/>
      <c r="U667" s="164"/>
    </row>
    <row r="668" spans="2:21" ht="30" hidden="1" customHeight="1">
      <c r="B668" s="234"/>
      <c r="C668" s="235"/>
      <c r="D668" s="234"/>
      <c r="E668" s="235"/>
      <c r="F668" s="236" t="e">
        <f>VLOOKUP(E668,国・地域コードリスト!$L$3:$M$209,2,FALSE)</f>
        <v>#N/A</v>
      </c>
      <c r="G668" s="236" t="e">
        <f>VLOOKUP(E668,国・地域コードリスト!$N$3:$O$209,2,FALSE)</f>
        <v>#N/A</v>
      </c>
      <c r="H668" s="235"/>
      <c r="I668" s="236" t="e">
        <f>VLOOKUP(H668,分野・分科コードリスト!$G$4:$I$49,2,FALSE)</f>
        <v>#N/A</v>
      </c>
      <c r="J668" s="236" t="e">
        <f>VLOOKUP(H668,分野・分科コードリスト!$G$4:$I$49,3,FALSE)</f>
        <v>#N/A</v>
      </c>
      <c r="K668" s="237"/>
      <c r="L668" s="237"/>
      <c r="M668" s="243"/>
      <c r="N668" s="234"/>
      <c r="O668" s="235"/>
      <c r="P668" s="236" t="e">
        <f>VLOOKUP(O668,国・地域コードリスト!$L$3:$M$209,2,FALSE)</f>
        <v>#N/A</v>
      </c>
      <c r="Q668" s="236" t="e">
        <f>VLOOKUP(O668,国・地域コードリスト!$N$3:$O$209,2,FALSE)</f>
        <v>#N/A</v>
      </c>
      <c r="R668" s="237"/>
      <c r="S668" s="164"/>
      <c r="T668" s="237"/>
      <c r="U668" s="164"/>
    </row>
    <row r="669" spans="2:21" ht="30" hidden="1" customHeight="1">
      <c r="B669" s="234"/>
      <c r="C669" s="235"/>
      <c r="D669" s="234"/>
      <c r="E669" s="235"/>
      <c r="F669" s="236" t="e">
        <f>VLOOKUP(E669,国・地域コードリスト!$L$3:$M$209,2,FALSE)</f>
        <v>#N/A</v>
      </c>
      <c r="G669" s="236" t="e">
        <f>VLOOKUP(E669,国・地域コードリスト!$N$3:$O$209,2,FALSE)</f>
        <v>#N/A</v>
      </c>
      <c r="H669" s="235"/>
      <c r="I669" s="236" t="e">
        <f>VLOOKUP(H669,分野・分科コードリスト!$G$4:$I$49,2,FALSE)</f>
        <v>#N/A</v>
      </c>
      <c r="J669" s="236" t="e">
        <f>VLOOKUP(H669,分野・分科コードリスト!$G$4:$I$49,3,FALSE)</f>
        <v>#N/A</v>
      </c>
      <c r="K669" s="237"/>
      <c r="L669" s="237"/>
      <c r="M669" s="243"/>
      <c r="N669" s="234"/>
      <c r="O669" s="235"/>
      <c r="P669" s="236" t="e">
        <f>VLOOKUP(O669,国・地域コードリスト!$L$3:$M$209,2,FALSE)</f>
        <v>#N/A</v>
      </c>
      <c r="Q669" s="236" t="e">
        <f>VLOOKUP(O669,国・地域コードリスト!$N$3:$O$209,2,FALSE)</f>
        <v>#N/A</v>
      </c>
      <c r="R669" s="237"/>
      <c r="S669" s="164"/>
      <c r="T669" s="237"/>
      <c r="U669" s="164"/>
    </row>
    <row r="670" spans="2:21" ht="30" hidden="1" customHeight="1">
      <c r="B670" s="234"/>
      <c r="C670" s="235"/>
      <c r="D670" s="234"/>
      <c r="E670" s="235"/>
      <c r="F670" s="236" t="e">
        <f>VLOOKUP(E670,国・地域コードリスト!$L$3:$M$209,2,FALSE)</f>
        <v>#N/A</v>
      </c>
      <c r="G670" s="236" t="e">
        <f>VLOOKUP(E670,国・地域コードリスト!$N$3:$O$209,2,FALSE)</f>
        <v>#N/A</v>
      </c>
      <c r="H670" s="235"/>
      <c r="I670" s="236" t="e">
        <f>VLOOKUP(H670,分野・分科コードリスト!$G$4:$I$49,2,FALSE)</f>
        <v>#N/A</v>
      </c>
      <c r="J670" s="236" t="e">
        <f>VLOOKUP(H670,分野・分科コードリスト!$G$4:$I$49,3,FALSE)</f>
        <v>#N/A</v>
      </c>
      <c r="K670" s="237"/>
      <c r="L670" s="237"/>
      <c r="M670" s="243"/>
      <c r="N670" s="234"/>
      <c r="O670" s="235"/>
      <c r="P670" s="236" t="e">
        <f>VLOOKUP(O670,国・地域コードリスト!$L$3:$M$209,2,FALSE)</f>
        <v>#N/A</v>
      </c>
      <c r="Q670" s="236" t="e">
        <f>VLOOKUP(O670,国・地域コードリスト!$N$3:$O$209,2,FALSE)</f>
        <v>#N/A</v>
      </c>
      <c r="R670" s="237"/>
      <c r="S670" s="164"/>
      <c r="T670" s="237"/>
      <c r="U670" s="164"/>
    </row>
    <row r="671" spans="2:21" ht="30" hidden="1" customHeight="1">
      <c r="B671" s="234"/>
      <c r="C671" s="235"/>
      <c r="D671" s="234"/>
      <c r="E671" s="235"/>
      <c r="F671" s="236" t="e">
        <f>VLOOKUP(E671,国・地域コードリスト!$L$3:$M$209,2,FALSE)</f>
        <v>#N/A</v>
      </c>
      <c r="G671" s="236" t="e">
        <f>VLOOKUP(E671,国・地域コードリスト!$N$3:$O$209,2,FALSE)</f>
        <v>#N/A</v>
      </c>
      <c r="H671" s="235"/>
      <c r="I671" s="236" t="e">
        <f>VLOOKUP(H671,分野・分科コードリスト!$G$4:$I$49,2,FALSE)</f>
        <v>#N/A</v>
      </c>
      <c r="J671" s="236" t="e">
        <f>VLOOKUP(H671,分野・分科コードリスト!$G$4:$I$49,3,FALSE)</f>
        <v>#N/A</v>
      </c>
      <c r="K671" s="237"/>
      <c r="L671" s="237"/>
      <c r="M671" s="243"/>
      <c r="N671" s="234"/>
      <c r="O671" s="235"/>
      <c r="P671" s="236" t="e">
        <f>VLOOKUP(O671,国・地域コードリスト!$L$3:$M$209,2,FALSE)</f>
        <v>#N/A</v>
      </c>
      <c r="Q671" s="236" t="e">
        <f>VLOOKUP(O671,国・地域コードリスト!$N$3:$O$209,2,FALSE)</f>
        <v>#N/A</v>
      </c>
      <c r="R671" s="237"/>
      <c r="S671" s="164"/>
      <c r="T671" s="237"/>
      <c r="U671" s="164"/>
    </row>
    <row r="672" spans="2:21" ht="30" hidden="1" customHeight="1">
      <c r="B672" s="234"/>
      <c r="C672" s="235"/>
      <c r="D672" s="234"/>
      <c r="E672" s="235"/>
      <c r="F672" s="236" t="e">
        <f>VLOOKUP(E672,国・地域コードリスト!$L$3:$M$209,2,FALSE)</f>
        <v>#N/A</v>
      </c>
      <c r="G672" s="236" t="e">
        <f>VLOOKUP(E672,国・地域コードリスト!$N$3:$O$209,2,FALSE)</f>
        <v>#N/A</v>
      </c>
      <c r="H672" s="235"/>
      <c r="I672" s="236" t="e">
        <f>VLOOKUP(H672,分野・分科コードリスト!$G$4:$I$49,2,FALSE)</f>
        <v>#N/A</v>
      </c>
      <c r="J672" s="236" t="e">
        <f>VLOOKUP(H672,分野・分科コードリスト!$G$4:$I$49,3,FALSE)</f>
        <v>#N/A</v>
      </c>
      <c r="K672" s="237"/>
      <c r="L672" s="237"/>
      <c r="M672" s="243"/>
      <c r="N672" s="234"/>
      <c r="O672" s="235"/>
      <c r="P672" s="236" t="e">
        <f>VLOOKUP(O672,国・地域コードリスト!$L$3:$M$209,2,FALSE)</f>
        <v>#N/A</v>
      </c>
      <c r="Q672" s="236" t="e">
        <f>VLOOKUP(O672,国・地域コードリスト!$N$3:$O$209,2,FALSE)</f>
        <v>#N/A</v>
      </c>
      <c r="R672" s="237"/>
      <c r="S672" s="164"/>
      <c r="T672" s="237"/>
      <c r="U672" s="164"/>
    </row>
    <row r="673" spans="2:21" ht="30" hidden="1" customHeight="1">
      <c r="B673" s="234"/>
      <c r="C673" s="235"/>
      <c r="D673" s="234"/>
      <c r="E673" s="235"/>
      <c r="F673" s="236" t="e">
        <f>VLOOKUP(E673,国・地域コードリスト!$L$3:$M$209,2,FALSE)</f>
        <v>#N/A</v>
      </c>
      <c r="G673" s="236" t="e">
        <f>VLOOKUP(E673,国・地域コードリスト!$N$3:$O$209,2,FALSE)</f>
        <v>#N/A</v>
      </c>
      <c r="H673" s="235"/>
      <c r="I673" s="236" t="e">
        <f>VLOOKUP(H673,分野・分科コードリスト!$G$4:$I$49,2,FALSE)</f>
        <v>#N/A</v>
      </c>
      <c r="J673" s="236" t="e">
        <f>VLOOKUP(H673,分野・分科コードリスト!$G$4:$I$49,3,FALSE)</f>
        <v>#N/A</v>
      </c>
      <c r="K673" s="237"/>
      <c r="L673" s="237"/>
      <c r="M673" s="243"/>
      <c r="N673" s="234"/>
      <c r="O673" s="235"/>
      <c r="P673" s="236" t="e">
        <f>VLOOKUP(O673,国・地域コードリスト!$L$3:$M$209,2,FALSE)</f>
        <v>#N/A</v>
      </c>
      <c r="Q673" s="236" t="e">
        <f>VLOOKUP(O673,国・地域コードリスト!$N$3:$O$209,2,FALSE)</f>
        <v>#N/A</v>
      </c>
      <c r="R673" s="237"/>
      <c r="S673" s="164"/>
      <c r="T673" s="237"/>
      <c r="U673" s="164"/>
    </row>
    <row r="674" spans="2:21" ht="30" hidden="1" customHeight="1">
      <c r="B674" s="234"/>
      <c r="C674" s="235"/>
      <c r="D674" s="234"/>
      <c r="E674" s="235"/>
      <c r="F674" s="236" t="e">
        <f>VLOOKUP(E674,国・地域コードリスト!$L$3:$M$209,2,FALSE)</f>
        <v>#N/A</v>
      </c>
      <c r="G674" s="236" t="e">
        <f>VLOOKUP(E674,国・地域コードリスト!$N$3:$O$209,2,FALSE)</f>
        <v>#N/A</v>
      </c>
      <c r="H674" s="235"/>
      <c r="I674" s="236" t="e">
        <f>VLOOKUP(H674,分野・分科コードリスト!$G$4:$I$49,2,FALSE)</f>
        <v>#N/A</v>
      </c>
      <c r="J674" s="236" t="e">
        <f>VLOOKUP(H674,分野・分科コードリスト!$G$4:$I$49,3,FALSE)</f>
        <v>#N/A</v>
      </c>
      <c r="K674" s="237"/>
      <c r="L674" s="237"/>
      <c r="M674" s="243"/>
      <c r="N674" s="234"/>
      <c r="O674" s="235"/>
      <c r="P674" s="236" t="e">
        <f>VLOOKUP(O674,国・地域コードリスト!$L$3:$M$209,2,FALSE)</f>
        <v>#N/A</v>
      </c>
      <c r="Q674" s="236" t="e">
        <f>VLOOKUP(O674,国・地域コードリスト!$N$3:$O$209,2,FALSE)</f>
        <v>#N/A</v>
      </c>
      <c r="R674" s="237"/>
      <c r="S674" s="164"/>
      <c r="T674" s="237"/>
      <c r="U674" s="164"/>
    </row>
    <row r="675" spans="2:21" ht="30" hidden="1" customHeight="1">
      <c r="B675" s="234"/>
      <c r="C675" s="235"/>
      <c r="D675" s="234"/>
      <c r="E675" s="235"/>
      <c r="F675" s="236" t="e">
        <f>VLOOKUP(E675,国・地域コードリスト!$L$3:$M$209,2,FALSE)</f>
        <v>#N/A</v>
      </c>
      <c r="G675" s="236" t="e">
        <f>VLOOKUP(E675,国・地域コードリスト!$N$3:$O$209,2,FALSE)</f>
        <v>#N/A</v>
      </c>
      <c r="H675" s="235"/>
      <c r="I675" s="236" t="e">
        <f>VLOOKUP(H675,分野・分科コードリスト!$G$4:$I$49,2,FALSE)</f>
        <v>#N/A</v>
      </c>
      <c r="J675" s="236" t="e">
        <f>VLOOKUP(H675,分野・分科コードリスト!$G$4:$I$49,3,FALSE)</f>
        <v>#N/A</v>
      </c>
      <c r="K675" s="237"/>
      <c r="L675" s="237"/>
      <c r="M675" s="243"/>
      <c r="N675" s="234"/>
      <c r="O675" s="235"/>
      <c r="P675" s="236" t="e">
        <f>VLOOKUP(O675,国・地域コードリスト!$L$3:$M$209,2,FALSE)</f>
        <v>#N/A</v>
      </c>
      <c r="Q675" s="236" t="e">
        <f>VLOOKUP(O675,国・地域コードリスト!$N$3:$O$209,2,FALSE)</f>
        <v>#N/A</v>
      </c>
      <c r="R675" s="237"/>
      <c r="S675" s="164"/>
      <c r="T675" s="237"/>
      <c r="U675" s="164"/>
    </row>
    <row r="676" spans="2:21" ht="30" hidden="1" customHeight="1">
      <c r="B676" s="234"/>
      <c r="C676" s="235"/>
      <c r="D676" s="234"/>
      <c r="E676" s="235"/>
      <c r="F676" s="236" t="e">
        <f>VLOOKUP(E676,国・地域コードリスト!$L$3:$M$209,2,FALSE)</f>
        <v>#N/A</v>
      </c>
      <c r="G676" s="236" t="e">
        <f>VLOOKUP(E676,国・地域コードリスト!$N$3:$O$209,2,FALSE)</f>
        <v>#N/A</v>
      </c>
      <c r="H676" s="235"/>
      <c r="I676" s="236" t="e">
        <f>VLOOKUP(H676,分野・分科コードリスト!$G$4:$I$49,2,FALSE)</f>
        <v>#N/A</v>
      </c>
      <c r="J676" s="236" t="e">
        <f>VLOOKUP(H676,分野・分科コードリスト!$G$4:$I$49,3,FALSE)</f>
        <v>#N/A</v>
      </c>
      <c r="K676" s="237"/>
      <c r="L676" s="237"/>
      <c r="M676" s="243"/>
      <c r="N676" s="234"/>
      <c r="O676" s="235"/>
      <c r="P676" s="236" t="e">
        <f>VLOOKUP(O676,国・地域コードリスト!$L$3:$M$209,2,FALSE)</f>
        <v>#N/A</v>
      </c>
      <c r="Q676" s="236" t="e">
        <f>VLOOKUP(O676,国・地域コードリスト!$N$3:$O$209,2,FALSE)</f>
        <v>#N/A</v>
      </c>
      <c r="R676" s="237"/>
      <c r="S676" s="164"/>
      <c r="T676" s="237"/>
      <c r="U676" s="164"/>
    </row>
    <row r="677" spans="2:21" ht="30" hidden="1" customHeight="1">
      <c r="B677" s="234"/>
      <c r="C677" s="235"/>
      <c r="D677" s="234"/>
      <c r="E677" s="235"/>
      <c r="F677" s="236" t="e">
        <f>VLOOKUP(E677,国・地域コードリスト!$L$3:$M$209,2,FALSE)</f>
        <v>#N/A</v>
      </c>
      <c r="G677" s="236" t="e">
        <f>VLOOKUP(E677,国・地域コードリスト!$N$3:$O$209,2,FALSE)</f>
        <v>#N/A</v>
      </c>
      <c r="H677" s="235"/>
      <c r="I677" s="236" t="e">
        <f>VLOOKUP(H677,分野・分科コードリスト!$G$4:$I$49,2,FALSE)</f>
        <v>#N/A</v>
      </c>
      <c r="J677" s="236" t="e">
        <f>VLOOKUP(H677,分野・分科コードリスト!$G$4:$I$49,3,FALSE)</f>
        <v>#N/A</v>
      </c>
      <c r="K677" s="237"/>
      <c r="L677" s="237"/>
      <c r="M677" s="243"/>
      <c r="N677" s="234"/>
      <c r="O677" s="235"/>
      <c r="P677" s="236" t="e">
        <f>VLOOKUP(O677,国・地域コードリスト!$L$3:$M$209,2,FALSE)</f>
        <v>#N/A</v>
      </c>
      <c r="Q677" s="236" t="e">
        <f>VLOOKUP(O677,国・地域コードリスト!$N$3:$O$209,2,FALSE)</f>
        <v>#N/A</v>
      </c>
      <c r="R677" s="237"/>
      <c r="S677" s="164"/>
      <c r="T677" s="237"/>
      <c r="U677" s="164"/>
    </row>
    <row r="678" spans="2:21" ht="30" hidden="1" customHeight="1">
      <c r="B678" s="234"/>
      <c r="C678" s="235"/>
      <c r="D678" s="234"/>
      <c r="E678" s="235"/>
      <c r="F678" s="236" t="e">
        <f>VLOOKUP(E678,国・地域コードリスト!$L$3:$M$209,2,FALSE)</f>
        <v>#N/A</v>
      </c>
      <c r="G678" s="236" t="e">
        <f>VLOOKUP(E678,国・地域コードリスト!$N$3:$O$209,2,FALSE)</f>
        <v>#N/A</v>
      </c>
      <c r="H678" s="235"/>
      <c r="I678" s="236" t="e">
        <f>VLOOKUP(H678,分野・分科コードリスト!$G$4:$I$49,2,FALSE)</f>
        <v>#N/A</v>
      </c>
      <c r="J678" s="236" t="e">
        <f>VLOOKUP(H678,分野・分科コードリスト!$G$4:$I$49,3,FALSE)</f>
        <v>#N/A</v>
      </c>
      <c r="K678" s="237"/>
      <c r="L678" s="237"/>
      <c r="M678" s="243"/>
      <c r="N678" s="234"/>
      <c r="O678" s="235"/>
      <c r="P678" s="236" t="e">
        <f>VLOOKUP(O678,国・地域コードリスト!$L$3:$M$209,2,FALSE)</f>
        <v>#N/A</v>
      </c>
      <c r="Q678" s="236" t="e">
        <f>VLOOKUP(O678,国・地域コードリスト!$N$3:$O$209,2,FALSE)</f>
        <v>#N/A</v>
      </c>
      <c r="R678" s="237"/>
      <c r="S678" s="164"/>
      <c r="T678" s="237"/>
      <c r="U678" s="164"/>
    </row>
    <row r="679" spans="2:21" ht="30" hidden="1" customHeight="1">
      <c r="B679" s="234"/>
      <c r="C679" s="235"/>
      <c r="D679" s="234"/>
      <c r="E679" s="235"/>
      <c r="F679" s="236" t="e">
        <f>VLOOKUP(E679,国・地域コードリスト!$L$3:$M$209,2,FALSE)</f>
        <v>#N/A</v>
      </c>
      <c r="G679" s="236" t="e">
        <f>VLOOKUP(E679,国・地域コードリスト!$N$3:$O$209,2,FALSE)</f>
        <v>#N/A</v>
      </c>
      <c r="H679" s="235"/>
      <c r="I679" s="236" t="e">
        <f>VLOOKUP(H679,分野・分科コードリスト!$G$4:$I$49,2,FALSE)</f>
        <v>#N/A</v>
      </c>
      <c r="J679" s="236" t="e">
        <f>VLOOKUP(H679,分野・分科コードリスト!$G$4:$I$49,3,FALSE)</f>
        <v>#N/A</v>
      </c>
      <c r="K679" s="237"/>
      <c r="L679" s="237"/>
      <c r="M679" s="243"/>
      <c r="N679" s="234"/>
      <c r="O679" s="235"/>
      <c r="P679" s="236" t="e">
        <f>VLOOKUP(O679,国・地域コードリスト!$L$3:$M$209,2,FALSE)</f>
        <v>#N/A</v>
      </c>
      <c r="Q679" s="236" t="e">
        <f>VLOOKUP(O679,国・地域コードリスト!$N$3:$O$209,2,FALSE)</f>
        <v>#N/A</v>
      </c>
      <c r="R679" s="237"/>
      <c r="S679" s="164"/>
      <c r="T679" s="237"/>
      <c r="U679" s="164"/>
    </row>
    <row r="680" spans="2:21" ht="30" hidden="1" customHeight="1">
      <c r="B680" s="234"/>
      <c r="C680" s="235"/>
      <c r="D680" s="234"/>
      <c r="E680" s="235"/>
      <c r="F680" s="236" t="e">
        <f>VLOOKUP(E680,国・地域コードリスト!$L$3:$M$209,2,FALSE)</f>
        <v>#N/A</v>
      </c>
      <c r="G680" s="236" t="e">
        <f>VLOOKUP(E680,国・地域コードリスト!$N$3:$O$209,2,FALSE)</f>
        <v>#N/A</v>
      </c>
      <c r="H680" s="235"/>
      <c r="I680" s="236" t="e">
        <f>VLOOKUP(H680,分野・分科コードリスト!$G$4:$I$49,2,FALSE)</f>
        <v>#N/A</v>
      </c>
      <c r="J680" s="236" t="e">
        <f>VLOOKUP(H680,分野・分科コードリスト!$G$4:$I$49,3,FALSE)</f>
        <v>#N/A</v>
      </c>
      <c r="K680" s="237"/>
      <c r="L680" s="237"/>
      <c r="M680" s="243"/>
      <c r="N680" s="234"/>
      <c r="O680" s="235"/>
      <c r="P680" s="236" t="e">
        <f>VLOOKUP(O680,国・地域コードリスト!$L$3:$M$209,2,FALSE)</f>
        <v>#N/A</v>
      </c>
      <c r="Q680" s="236" t="e">
        <f>VLOOKUP(O680,国・地域コードリスト!$N$3:$O$209,2,FALSE)</f>
        <v>#N/A</v>
      </c>
      <c r="R680" s="237"/>
      <c r="S680" s="164"/>
      <c r="T680" s="237"/>
      <c r="U680" s="164"/>
    </row>
    <row r="681" spans="2:21" ht="30" hidden="1" customHeight="1">
      <c r="B681" s="234"/>
      <c r="C681" s="235"/>
      <c r="D681" s="234"/>
      <c r="E681" s="235"/>
      <c r="F681" s="236" t="e">
        <f>VLOOKUP(E681,国・地域コードリスト!$L$3:$M$209,2,FALSE)</f>
        <v>#N/A</v>
      </c>
      <c r="G681" s="236" t="e">
        <f>VLOOKUP(E681,国・地域コードリスト!$N$3:$O$209,2,FALSE)</f>
        <v>#N/A</v>
      </c>
      <c r="H681" s="235"/>
      <c r="I681" s="236" t="e">
        <f>VLOOKUP(H681,分野・分科コードリスト!$G$4:$I$49,2,FALSE)</f>
        <v>#N/A</v>
      </c>
      <c r="J681" s="236" t="e">
        <f>VLOOKUP(H681,分野・分科コードリスト!$G$4:$I$49,3,FALSE)</f>
        <v>#N/A</v>
      </c>
      <c r="K681" s="237"/>
      <c r="L681" s="237"/>
      <c r="M681" s="243"/>
      <c r="N681" s="234"/>
      <c r="O681" s="235"/>
      <c r="P681" s="236" t="e">
        <f>VLOOKUP(O681,国・地域コードリスト!$L$3:$M$209,2,FALSE)</f>
        <v>#N/A</v>
      </c>
      <c r="Q681" s="236" t="e">
        <f>VLOOKUP(O681,国・地域コードリスト!$N$3:$O$209,2,FALSE)</f>
        <v>#N/A</v>
      </c>
      <c r="R681" s="237"/>
      <c r="S681" s="164"/>
      <c r="T681" s="237"/>
      <c r="U681" s="164"/>
    </row>
    <row r="682" spans="2:21" ht="30" hidden="1" customHeight="1">
      <c r="B682" s="234"/>
      <c r="C682" s="235"/>
      <c r="D682" s="234"/>
      <c r="E682" s="235"/>
      <c r="F682" s="236" t="e">
        <f>VLOOKUP(E682,国・地域コードリスト!$L$3:$M$209,2,FALSE)</f>
        <v>#N/A</v>
      </c>
      <c r="G682" s="236" t="e">
        <f>VLOOKUP(E682,国・地域コードリスト!$N$3:$O$209,2,FALSE)</f>
        <v>#N/A</v>
      </c>
      <c r="H682" s="235"/>
      <c r="I682" s="236" t="e">
        <f>VLOOKUP(H682,分野・分科コードリスト!$G$4:$I$49,2,FALSE)</f>
        <v>#N/A</v>
      </c>
      <c r="J682" s="236" t="e">
        <f>VLOOKUP(H682,分野・分科コードリスト!$G$4:$I$49,3,FALSE)</f>
        <v>#N/A</v>
      </c>
      <c r="K682" s="237"/>
      <c r="L682" s="237"/>
      <c r="M682" s="243"/>
      <c r="N682" s="234"/>
      <c r="O682" s="235"/>
      <c r="P682" s="236" t="e">
        <f>VLOOKUP(O682,国・地域コードリスト!$L$3:$M$209,2,FALSE)</f>
        <v>#N/A</v>
      </c>
      <c r="Q682" s="236" t="e">
        <f>VLOOKUP(O682,国・地域コードリスト!$N$3:$O$209,2,FALSE)</f>
        <v>#N/A</v>
      </c>
      <c r="R682" s="237"/>
      <c r="S682" s="164"/>
      <c r="T682" s="237"/>
      <c r="U682" s="164"/>
    </row>
    <row r="683" spans="2:21" ht="30" hidden="1" customHeight="1">
      <c r="B683" s="234"/>
      <c r="C683" s="235"/>
      <c r="D683" s="234"/>
      <c r="E683" s="235"/>
      <c r="F683" s="236" t="e">
        <f>VLOOKUP(E683,国・地域コードリスト!$L$3:$M$209,2,FALSE)</f>
        <v>#N/A</v>
      </c>
      <c r="G683" s="236" t="e">
        <f>VLOOKUP(E683,国・地域コードリスト!$N$3:$O$209,2,FALSE)</f>
        <v>#N/A</v>
      </c>
      <c r="H683" s="235"/>
      <c r="I683" s="236" t="e">
        <f>VLOOKUP(H683,分野・分科コードリスト!$G$4:$I$49,2,FALSE)</f>
        <v>#N/A</v>
      </c>
      <c r="J683" s="236" t="e">
        <f>VLOOKUP(H683,分野・分科コードリスト!$G$4:$I$49,3,FALSE)</f>
        <v>#N/A</v>
      </c>
      <c r="K683" s="237"/>
      <c r="L683" s="237"/>
      <c r="M683" s="243"/>
      <c r="N683" s="234"/>
      <c r="O683" s="235"/>
      <c r="P683" s="236" t="e">
        <f>VLOOKUP(O683,国・地域コードリスト!$L$3:$M$209,2,FALSE)</f>
        <v>#N/A</v>
      </c>
      <c r="Q683" s="236" t="e">
        <f>VLOOKUP(O683,国・地域コードリスト!$N$3:$O$209,2,FALSE)</f>
        <v>#N/A</v>
      </c>
      <c r="R683" s="237"/>
      <c r="S683" s="164"/>
      <c r="T683" s="237"/>
      <c r="U683" s="164"/>
    </row>
    <row r="684" spans="2:21" ht="30" hidden="1" customHeight="1">
      <c r="B684" s="234"/>
      <c r="C684" s="235"/>
      <c r="D684" s="234"/>
      <c r="E684" s="235"/>
      <c r="F684" s="236" t="e">
        <f>VLOOKUP(E684,国・地域コードリスト!$L$3:$M$209,2,FALSE)</f>
        <v>#N/A</v>
      </c>
      <c r="G684" s="236" t="e">
        <f>VLOOKUP(E684,国・地域コードリスト!$N$3:$O$209,2,FALSE)</f>
        <v>#N/A</v>
      </c>
      <c r="H684" s="235"/>
      <c r="I684" s="236" t="e">
        <f>VLOOKUP(H684,分野・分科コードリスト!$G$4:$I$49,2,FALSE)</f>
        <v>#N/A</v>
      </c>
      <c r="J684" s="236" t="e">
        <f>VLOOKUP(H684,分野・分科コードリスト!$G$4:$I$49,3,FALSE)</f>
        <v>#N/A</v>
      </c>
      <c r="K684" s="237"/>
      <c r="L684" s="237"/>
      <c r="M684" s="243"/>
      <c r="N684" s="234"/>
      <c r="O684" s="235"/>
      <c r="P684" s="236" t="e">
        <f>VLOOKUP(O684,国・地域コードリスト!$L$3:$M$209,2,FALSE)</f>
        <v>#N/A</v>
      </c>
      <c r="Q684" s="236" t="e">
        <f>VLOOKUP(O684,国・地域コードリスト!$N$3:$O$209,2,FALSE)</f>
        <v>#N/A</v>
      </c>
      <c r="R684" s="237"/>
      <c r="S684" s="164"/>
      <c r="T684" s="237"/>
      <c r="U684" s="164"/>
    </row>
    <row r="685" spans="2:21" ht="30" hidden="1" customHeight="1">
      <c r="B685" s="234"/>
      <c r="C685" s="235"/>
      <c r="D685" s="234"/>
      <c r="E685" s="235"/>
      <c r="F685" s="236" t="e">
        <f>VLOOKUP(E685,国・地域コードリスト!$L$3:$M$209,2,FALSE)</f>
        <v>#N/A</v>
      </c>
      <c r="G685" s="236" t="e">
        <f>VLOOKUP(E685,国・地域コードリスト!$N$3:$O$209,2,FALSE)</f>
        <v>#N/A</v>
      </c>
      <c r="H685" s="235"/>
      <c r="I685" s="236" t="e">
        <f>VLOOKUP(H685,分野・分科コードリスト!$G$4:$I$49,2,FALSE)</f>
        <v>#N/A</v>
      </c>
      <c r="J685" s="236" t="e">
        <f>VLOOKUP(H685,分野・分科コードリスト!$G$4:$I$49,3,FALSE)</f>
        <v>#N/A</v>
      </c>
      <c r="K685" s="237"/>
      <c r="L685" s="237"/>
      <c r="M685" s="243"/>
      <c r="N685" s="234"/>
      <c r="O685" s="235"/>
      <c r="P685" s="236" t="e">
        <f>VLOOKUP(O685,国・地域コードリスト!$L$3:$M$209,2,FALSE)</f>
        <v>#N/A</v>
      </c>
      <c r="Q685" s="236" t="e">
        <f>VLOOKUP(O685,国・地域コードリスト!$N$3:$O$209,2,FALSE)</f>
        <v>#N/A</v>
      </c>
      <c r="R685" s="237"/>
      <c r="S685" s="164"/>
      <c r="T685" s="237"/>
      <c r="U685" s="164"/>
    </row>
    <row r="686" spans="2:21" ht="30" hidden="1" customHeight="1">
      <c r="B686" s="234"/>
      <c r="C686" s="235"/>
      <c r="D686" s="234"/>
      <c r="E686" s="235"/>
      <c r="F686" s="236" t="e">
        <f>VLOOKUP(E686,国・地域コードリスト!$L$3:$M$209,2,FALSE)</f>
        <v>#N/A</v>
      </c>
      <c r="G686" s="236" t="e">
        <f>VLOOKUP(E686,国・地域コードリスト!$N$3:$O$209,2,FALSE)</f>
        <v>#N/A</v>
      </c>
      <c r="H686" s="235"/>
      <c r="I686" s="236" t="e">
        <f>VLOOKUP(H686,分野・分科コードリスト!$G$4:$I$49,2,FALSE)</f>
        <v>#N/A</v>
      </c>
      <c r="J686" s="236" t="e">
        <f>VLOOKUP(H686,分野・分科コードリスト!$G$4:$I$49,3,FALSE)</f>
        <v>#N/A</v>
      </c>
      <c r="K686" s="237"/>
      <c r="L686" s="237"/>
      <c r="M686" s="243"/>
      <c r="N686" s="234"/>
      <c r="O686" s="235"/>
      <c r="P686" s="236" t="e">
        <f>VLOOKUP(O686,国・地域コードリスト!$L$3:$M$209,2,FALSE)</f>
        <v>#N/A</v>
      </c>
      <c r="Q686" s="236" t="e">
        <f>VLOOKUP(O686,国・地域コードリスト!$N$3:$O$209,2,FALSE)</f>
        <v>#N/A</v>
      </c>
      <c r="R686" s="237"/>
      <c r="S686" s="164"/>
      <c r="T686" s="237"/>
      <c r="U686" s="164"/>
    </row>
    <row r="687" spans="2:21" ht="30" hidden="1" customHeight="1">
      <c r="B687" s="234"/>
      <c r="C687" s="235"/>
      <c r="D687" s="234"/>
      <c r="E687" s="235"/>
      <c r="F687" s="236" t="e">
        <f>VLOOKUP(E687,国・地域コードリスト!$L$3:$M$209,2,FALSE)</f>
        <v>#N/A</v>
      </c>
      <c r="G687" s="236" t="e">
        <f>VLOOKUP(E687,国・地域コードリスト!$N$3:$O$209,2,FALSE)</f>
        <v>#N/A</v>
      </c>
      <c r="H687" s="235"/>
      <c r="I687" s="236" t="e">
        <f>VLOOKUP(H687,分野・分科コードリスト!$G$4:$I$49,2,FALSE)</f>
        <v>#N/A</v>
      </c>
      <c r="J687" s="236" t="e">
        <f>VLOOKUP(H687,分野・分科コードリスト!$G$4:$I$49,3,FALSE)</f>
        <v>#N/A</v>
      </c>
      <c r="K687" s="237"/>
      <c r="L687" s="237"/>
      <c r="M687" s="243"/>
      <c r="N687" s="234"/>
      <c r="O687" s="235"/>
      <c r="P687" s="236" t="e">
        <f>VLOOKUP(O687,国・地域コードリスト!$L$3:$M$209,2,FALSE)</f>
        <v>#N/A</v>
      </c>
      <c r="Q687" s="236" t="e">
        <f>VLOOKUP(O687,国・地域コードリスト!$N$3:$O$209,2,FALSE)</f>
        <v>#N/A</v>
      </c>
      <c r="R687" s="237"/>
      <c r="S687" s="164"/>
      <c r="T687" s="237"/>
      <c r="U687" s="164"/>
    </row>
    <row r="688" spans="2:21" ht="30" hidden="1" customHeight="1">
      <c r="B688" s="234"/>
      <c r="C688" s="235"/>
      <c r="D688" s="234"/>
      <c r="E688" s="235"/>
      <c r="F688" s="236" t="e">
        <f>VLOOKUP(E688,国・地域コードリスト!$L$3:$M$209,2,FALSE)</f>
        <v>#N/A</v>
      </c>
      <c r="G688" s="236" t="e">
        <f>VLOOKUP(E688,国・地域コードリスト!$N$3:$O$209,2,FALSE)</f>
        <v>#N/A</v>
      </c>
      <c r="H688" s="235"/>
      <c r="I688" s="236" t="e">
        <f>VLOOKUP(H688,分野・分科コードリスト!$G$4:$I$49,2,FALSE)</f>
        <v>#N/A</v>
      </c>
      <c r="J688" s="236" t="e">
        <f>VLOOKUP(H688,分野・分科コードリスト!$G$4:$I$49,3,FALSE)</f>
        <v>#N/A</v>
      </c>
      <c r="K688" s="237"/>
      <c r="L688" s="237"/>
      <c r="M688" s="243"/>
      <c r="N688" s="234"/>
      <c r="O688" s="235"/>
      <c r="P688" s="236" t="e">
        <f>VLOOKUP(O688,国・地域コードリスト!$L$3:$M$209,2,FALSE)</f>
        <v>#N/A</v>
      </c>
      <c r="Q688" s="236" t="e">
        <f>VLOOKUP(O688,国・地域コードリスト!$N$3:$O$209,2,FALSE)</f>
        <v>#N/A</v>
      </c>
      <c r="R688" s="237"/>
      <c r="S688" s="164"/>
      <c r="T688" s="237"/>
      <c r="U688" s="164"/>
    </row>
    <row r="689" spans="2:21" ht="30" hidden="1" customHeight="1">
      <c r="B689" s="234"/>
      <c r="C689" s="235"/>
      <c r="D689" s="234"/>
      <c r="E689" s="235"/>
      <c r="F689" s="236" t="e">
        <f>VLOOKUP(E689,国・地域コードリスト!$L$3:$M$209,2,FALSE)</f>
        <v>#N/A</v>
      </c>
      <c r="G689" s="236" t="e">
        <f>VLOOKUP(E689,国・地域コードリスト!$N$3:$O$209,2,FALSE)</f>
        <v>#N/A</v>
      </c>
      <c r="H689" s="235"/>
      <c r="I689" s="236" t="e">
        <f>VLOOKUP(H689,分野・分科コードリスト!$G$4:$I$49,2,FALSE)</f>
        <v>#N/A</v>
      </c>
      <c r="J689" s="236" t="e">
        <f>VLOOKUP(H689,分野・分科コードリスト!$G$4:$I$49,3,FALSE)</f>
        <v>#N/A</v>
      </c>
      <c r="K689" s="237"/>
      <c r="L689" s="237"/>
      <c r="M689" s="243"/>
      <c r="N689" s="234"/>
      <c r="O689" s="235"/>
      <c r="P689" s="236" t="e">
        <f>VLOOKUP(O689,国・地域コードリスト!$L$3:$M$209,2,FALSE)</f>
        <v>#N/A</v>
      </c>
      <c r="Q689" s="236" t="e">
        <f>VLOOKUP(O689,国・地域コードリスト!$N$3:$O$209,2,FALSE)</f>
        <v>#N/A</v>
      </c>
      <c r="R689" s="237"/>
      <c r="S689" s="164"/>
      <c r="T689" s="237"/>
      <c r="U689" s="164"/>
    </row>
    <row r="690" spans="2:21" ht="30" hidden="1" customHeight="1">
      <c r="B690" s="234"/>
      <c r="C690" s="235"/>
      <c r="D690" s="234"/>
      <c r="E690" s="235"/>
      <c r="F690" s="236" t="e">
        <f>VLOOKUP(E690,国・地域コードリスト!$L$3:$M$209,2,FALSE)</f>
        <v>#N/A</v>
      </c>
      <c r="G690" s="236" t="e">
        <f>VLOOKUP(E690,国・地域コードリスト!$N$3:$O$209,2,FALSE)</f>
        <v>#N/A</v>
      </c>
      <c r="H690" s="235"/>
      <c r="I690" s="236" t="e">
        <f>VLOOKUP(H690,分野・分科コードリスト!$G$4:$I$49,2,FALSE)</f>
        <v>#N/A</v>
      </c>
      <c r="J690" s="236" t="e">
        <f>VLOOKUP(H690,分野・分科コードリスト!$G$4:$I$49,3,FALSE)</f>
        <v>#N/A</v>
      </c>
      <c r="K690" s="237"/>
      <c r="L690" s="237"/>
      <c r="M690" s="243"/>
      <c r="N690" s="234"/>
      <c r="O690" s="235"/>
      <c r="P690" s="236" t="e">
        <f>VLOOKUP(O690,国・地域コードリスト!$L$3:$M$209,2,FALSE)</f>
        <v>#N/A</v>
      </c>
      <c r="Q690" s="236" t="e">
        <f>VLOOKUP(O690,国・地域コードリスト!$N$3:$O$209,2,FALSE)</f>
        <v>#N/A</v>
      </c>
      <c r="R690" s="237"/>
      <c r="S690" s="164"/>
      <c r="T690" s="237"/>
      <c r="U690" s="164"/>
    </row>
    <row r="691" spans="2:21" ht="30" hidden="1" customHeight="1">
      <c r="B691" s="234"/>
      <c r="C691" s="235"/>
      <c r="D691" s="234"/>
      <c r="E691" s="235"/>
      <c r="F691" s="236" t="e">
        <f>VLOOKUP(E691,国・地域コードリスト!$L$3:$M$209,2,FALSE)</f>
        <v>#N/A</v>
      </c>
      <c r="G691" s="236" t="e">
        <f>VLOOKUP(E691,国・地域コードリスト!$N$3:$O$209,2,FALSE)</f>
        <v>#N/A</v>
      </c>
      <c r="H691" s="235"/>
      <c r="I691" s="236" t="e">
        <f>VLOOKUP(H691,分野・分科コードリスト!$G$4:$I$49,2,FALSE)</f>
        <v>#N/A</v>
      </c>
      <c r="J691" s="236" t="e">
        <f>VLOOKUP(H691,分野・分科コードリスト!$G$4:$I$49,3,FALSE)</f>
        <v>#N/A</v>
      </c>
      <c r="K691" s="237"/>
      <c r="L691" s="237"/>
      <c r="M691" s="243"/>
      <c r="N691" s="234"/>
      <c r="O691" s="235"/>
      <c r="P691" s="236" t="e">
        <f>VLOOKUP(O691,国・地域コードリスト!$L$3:$M$209,2,FALSE)</f>
        <v>#N/A</v>
      </c>
      <c r="Q691" s="236" t="e">
        <f>VLOOKUP(O691,国・地域コードリスト!$N$3:$O$209,2,FALSE)</f>
        <v>#N/A</v>
      </c>
      <c r="R691" s="237"/>
      <c r="S691" s="164"/>
      <c r="T691" s="237"/>
      <c r="U691" s="164"/>
    </row>
    <row r="692" spans="2:21" ht="30" hidden="1" customHeight="1">
      <c r="B692" s="234"/>
      <c r="C692" s="235"/>
      <c r="D692" s="234"/>
      <c r="E692" s="235"/>
      <c r="F692" s="236" t="e">
        <f>VLOOKUP(E692,国・地域コードリスト!$L$3:$M$209,2,FALSE)</f>
        <v>#N/A</v>
      </c>
      <c r="G692" s="236" t="e">
        <f>VLOOKUP(E692,国・地域コードリスト!$N$3:$O$209,2,FALSE)</f>
        <v>#N/A</v>
      </c>
      <c r="H692" s="235"/>
      <c r="I692" s="236" t="e">
        <f>VLOOKUP(H692,分野・分科コードリスト!$G$4:$I$49,2,FALSE)</f>
        <v>#N/A</v>
      </c>
      <c r="J692" s="236" t="e">
        <f>VLOOKUP(H692,分野・分科コードリスト!$G$4:$I$49,3,FALSE)</f>
        <v>#N/A</v>
      </c>
      <c r="K692" s="237"/>
      <c r="L692" s="237"/>
      <c r="M692" s="243"/>
      <c r="N692" s="234"/>
      <c r="O692" s="235"/>
      <c r="P692" s="236" t="e">
        <f>VLOOKUP(O692,国・地域コードリスト!$L$3:$M$209,2,FALSE)</f>
        <v>#N/A</v>
      </c>
      <c r="Q692" s="236" t="e">
        <f>VLOOKUP(O692,国・地域コードリスト!$N$3:$O$209,2,FALSE)</f>
        <v>#N/A</v>
      </c>
      <c r="R692" s="237"/>
      <c r="S692" s="164"/>
      <c r="T692" s="237"/>
      <c r="U692" s="164"/>
    </row>
    <row r="693" spans="2:21" ht="30" hidden="1" customHeight="1">
      <c r="B693" s="234"/>
      <c r="C693" s="235"/>
      <c r="D693" s="234"/>
      <c r="E693" s="235"/>
      <c r="F693" s="236" t="e">
        <f>VLOOKUP(E693,国・地域コードリスト!$L$3:$M$209,2,FALSE)</f>
        <v>#N/A</v>
      </c>
      <c r="G693" s="236" t="e">
        <f>VLOOKUP(E693,国・地域コードリスト!$N$3:$O$209,2,FALSE)</f>
        <v>#N/A</v>
      </c>
      <c r="H693" s="235"/>
      <c r="I693" s="236" t="e">
        <f>VLOOKUP(H693,分野・分科コードリスト!$G$4:$I$49,2,FALSE)</f>
        <v>#N/A</v>
      </c>
      <c r="J693" s="236" t="e">
        <f>VLOOKUP(H693,分野・分科コードリスト!$G$4:$I$49,3,FALSE)</f>
        <v>#N/A</v>
      </c>
      <c r="K693" s="237"/>
      <c r="L693" s="237"/>
      <c r="M693" s="243"/>
      <c r="N693" s="234"/>
      <c r="O693" s="235"/>
      <c r="P693" s="236" t="e">
        <f>VLOOKUP(O693,国・地域コードリスト!$L$3:$M$209,2,FALSE)</f>
        <v>#N/A</v>
      </c>
      <c r="Q693" s="236" t="e">
        <f>VLOOKUP(O693,国・地域コードリスト!$N$3:$O$209,2,FALSE)</f>
        <v>#N/A</v>
      </c>
      <c r="R693" s="237"/>
      <c r="S693" s="164"/>
      <c r="T693" s="237"/>
      <c r="U693" s="164"/>
    </row>
    <row r="694" spans="2:21" ht="30" hidden="1" customHeight="1">
      <c r="B694" s="234"/>
      <c r="C694" s="235"/>
      <c r="D694" s="234"/>
      <c r="E694" s="235"/>
      <c r="F694" s="236" t="e">
        <f>VLOOKUP(E694,国・地域コードリスト!$L$3:$M$209,2,FALSE)</f>
        <v>#N/A</v>
      </c>
      <c r="G694" s="236" t="e">
        <f>VLOOKUP(E694,国・地域コードリスト!$N$3:$O$209,2,FALSE)</f>
        <v>#N/A</v>
      </c>
      <c r="H694" s="235"/>
      <c r="I694" s="236" t="e">
        <f>VLOOKUP(H694,分野・分科コードリスト!$G$4:$I$49,2,FALSE)</f>
        <v>#N/A</v>
      </c>
      <c r="J694" s="236" t="e">
        <f>VLOOKUP(H694,分野・分科コードリスト!$G$4:$I$49,3,FALSE)</f>
        <v>#N/A</v>
      </c>
      <c r="K694" s="237"/>
      <c r="L694" s="237"/>
      <c r="M694" s="243"/>
      <c r="N694" s="234"/>
      <c r="O694" s="235"/>
      <c r="P694" s="236" t="e">
        <f>VLOOKUP(O694,国・地域コードリスト!$L$3:$M$209,2,FALSE)</f>
        <v>#N/A</v>
      </c>
      <c r="Q694" s="236" t="e">
        <f>VLOOKUP(O694,国・地域コードリスト!$N$3:$O$209,2,FALSE)</f>
        <v>#N/A</v>
      </c>
      <c r="R694" s="237"/>
      <c r="S694" s="164"/>
      <c r="T694" s="237"/>
      <c r="U694" s="164"/>
    </row>
    <row r="695" spans="2:21" ht="30" hidden="1" customHeight="1">
      <c r="B695" s="234"/>
      <c r="C695" s="235"/>
      <c r="D695" s="234"/>
      <c r="E695" s="235"/>
      <c r="F695" s="236" t="e">
        <f>VLOOKUP(E695,国・地域コードリスト!$L$3:$M$209,2,FALSE)</f>
        <v>#N/A</v>
      </c>
      <c r="G695" s="236" t="e">
        <f>VLOOKUP(E695,国・地域コードリスト!$N$3:$O$209,2,FALSE)</f>
        <v>#N/A</v>
      </c>
      <c r="H695" s="235"/>
      <c r="I695" s="236" t="e">
        <f>VLOOKUP(H695,分野・分科コードリスト!$G$4:$I$49,2,FALSE)</f>
        <v>#N/A</v>
      </c>
      <c r="J695" s="236" t="e">
        <f>VLOOKUP(H695,分野・分科コードリスト!$G$4:$I$49,3,FALSE)</f>
        <v>#N/A</v>
      </c>
      <c r="K695" s="237"/>
      <c r="L695" s="237"/>
      <c r="M695" s="243"/>
      <c r="N695" s="234"/>
      <c r="O695" s="235"/>
      <c r="P695" s="236" t="e">
        <f>VLOOKUP(O695,国・地域コードリスト!$L$3:$M$209,2,FALSE)</f>
        <v>#N/A</v>
      </c>
      <c r="Q695" s="236" t="e">
        <f>VLOOKUP(O695,国・地域コードリスト!$N$3:$O$209,2,FALSE)</f>
        <v>#N/A</v>
      </c>
      <c r="R695" s="237"/>
      <c r="S695" s="164"/>
      <c r="T695" s="237"/>
      <c r="U695" s="164"/>
    </row>
    <row r="696" spans="2:21" ht="30" hidden="1" customHeight="1">
      <c r="B696" s="234"/>
      <c r="C696" s="235"/>
      <c r="D696" s="234"/>
      <c r="E696" s="235"/>
      <c r="F696" s="236" t="e">
        <f>VLOOKUP(E696,国・地域コードリスト!$L$3:$M$209,2,FALSE)</f>
        <v>#N/A</v>
      </c>
      <c r="G696" s="236" t="e">
        <f>VLOOKUP(E696,国・地域コードリスト!$N$3:$O$209,2,FALSE)</f>
        <v>#N/A</v>
      </c>
      <c r="H696" s="235"/>
      <c r="I696" s="236" t="e">
        <f>VLOOKUP(H696,分野・分科コードリスト!$G$4:$I$49,2,FALSE)</f>
        <v>#N/A</v>
      </c>
      <c r="J696" s="236" t="e">
        <f>VLOOKUP(H696,分野・分科コードリスト!$G$4:$I$49,3,FALSE)</f>
        <v>#N/A</v>
      </c>
      <c r="K696" s="237"/>
      <c r="L696" s="237"/>
      <c r="M696" s="243"/>
      <c r="N696" s="234"/>
      <c r="O696" s="235"/>
      <c r="P696" s="236" t="e">
        <f>VLOOKUP(O696,国・地域コードリスト!$L$3:$M$209,2,FALSE)</f>
        <v>#N/A</v>
      </c>
      <c r="Q696" s="236" t="e">
        <f>VLOOKUP(O696,国・地域コードリスト!$N$3:$O$209,2,FALSE)</f>
        <v>#N/A</v>
      </c>
      <c r="R696" s="237"/>
      <c r="S696" s="164"/>
      <c r="T696" s="237"/>
      <c r="U696" s="164"/>
    </row>
    <row r="697" spans="2:21" ht="30" hidden="1" customHeight="1">
      <c r="B697" s="234"/>
      <c r="C697" s="235"/>
      <c r="D697" s="234"/>
      <c r="E697" s="235"/>
      <c r="F697" s="236" t="e">
        <f>VLOOKUP(E697,国・地域コードリスト!$L$3:$M$209,2,FALSE)</f>
        <v>#N/A</v>
      </c>
      <c r="G697" s="236" t="e">
        <f>VLOOKUP(E697,国・地域コードリスト!$N$3:$O$209,2,FALSE)</f>
        <v>#N/A</v>
      </c>
      <c r="H697" s="235"/>
      <c r="I697" s="236" t="e">
        <f>VLOOKUP(H697,分野・分科コードリスト!$G$4:$I$49,2,FALSE)</f>
        <v>#N/A</v>
      </c>
      <c r="J697" s="236" t="e">
        <f>VLOOKUP(H697,分野・分科コードリスト!$G$4:$I$49,3,FALSE)</f>
        <v>#N/A</v>
      </c>
      <c r="K697" s="237"/>
      <c r="L697" s="237"/>
      <c r="M697" s="243"/>
      <c r="N697" s="234"/>
      <c r="O697" s="235"/>
      <c r="P697" s="236" t="e">
        <f>VLOOKUP(O697,国・地域コードリスト!$L$3:$M$209,2,FALSE)</f>
        <v>#N/A</v>
      </c>
      <c r="Q697" s="236" t="e">
        <f>VLOOKUP(O697,国・地域コードリスト!$N$3:$O$209,2,FALSE)</f>
        <v>#N/A</v>
      </c>
      <c r="R697" s="237"/>
      <c r="S697" s="164"/>
      <c r="T697" s="237"/>
      <c r="U697" s="164"/>
    </row>
    <row r="698" spans="2:21" ht="30" hidden="1" customHeight="1">
      <c r="B698" s="234"/>
      <c r="C698" s="235"/>
      <c r="D698" s="234"/>
      <c r="E698" s="235"/>
      <c r="F698" s="236" t="e">
        <f>VLOOKUP(E698,国・地域コードリスト!$L$3:$M$209,2,FALSE)</f>
        <v>#N/A</v>
      </c>
      <c r="G698" s="236" t="e">
        <f>VLOOKUP(E698,国・地域コードリスト!$N$3:$O$209,2,FALSE)</f>
        <v>#N/A</v>
      </c>
      <c r="H698" s="235"/>
      <c r="I698" s="236" t="e">
        <f>VLOOKUP(H698,分野・分科コードリスト!$G$4:$I$49,2,FALSE)</f>
        <v>#N/A</v>
      </c>
      <c r="J698" s="236" t="e">
        <f>VLOOKUP(H698,分野・分科コードリスト!$G$4:$I$49,3,FALSE)</f>
        <v>#N/A</v>
      </c>
      <c r="K698" s="237"/>
      <c r="L698" s="237"/>
      <c r="M698" s="243"/>
      <c r="N698" s="234"/>
      <c r="O698" s="235"/>
      <c r="P698" s="236" t="e">
        <f>VLOOKUP(O698,国・地域コードリスト!$L$3:$M$209,2,FALSE)</f>
        <v>#N/A</v>
      </c>
      <c r="Q698" s="236" t="e">
        <f>VLOOKUP(O698,国・地域コードリスト!$N$3:$O$209,2,FALSE)</f>
        <v>#N/A</v>
      </c>
      <c r="R698" s="237"/>
      <c r="S698" s="164"/>
      <c r="T698" s="237"/>
      <c r="U698" s="164"/>
    </row>
    <row r="699" spans="2:21" ht="30" hidden="1" customHeight="1">
      <c r="B699" s="234"/>
      <c r="C699" s="235"/>
      <c r="D699" s="234"/>
      <c r="E699" s="235"/>
      <c r="F699" s="236" t="e">
        <f>VLOOKUP(E699,国・地域コードリスト!$L$3:$M$209,2,FALSE)</f>
        <v>#N/A</v>
      </c>
      <c r="G699" s="236" t="e">
        <f>VLOOKUP(E699,国・地域コードリスト!$N$3:$O$209,2,FALSE)</f>
        <v>#N/A</v>
      </c>
      <c r="H699" s="235"/>
      <c r="I699" s="236" t="e">
        <f>VLOOKUP(H699,分野・分科コードリスト!$G$4:$I$49,2,FALSE)</f>
        <v>#N/A</v>
      </c>
      <c r="J699" s="236" t="e">
        <f>VLOOKUP(H699,分野・分科コードリスト!$G$4:$I$49,3,FALSE)</f>
        <v>#N/A</v>
      </c>
      <c r="K699" s="237"/>
      <c r="L699" s="237"/>
      <c r="M699" s="243"/>
      <c r="N699" s="234"/>
      <c r="O699" s="235"/>
      <c r="P699" s="236" t="e">
        <f>VLOOKUP(O699,国・地域コードリスト!$L$3:$M$209,2,FALSE)</f>
        <v>#N/A</v>
      </c>
      <c r="Q699" s="236" t="e">
        <f>VLOOKUP(O699,国・地域コードリスト!$N$3:$O$209,2,FALSE)</f>
        <v>#N/A</v>
      </c>
      <c r="R699" s="237"/>
      <c r="S699" s="164"/>
      <c r="T699" s="237"/>
      <c r="U699" s="164"/>
    </row>
    <row r="700" spans="2:21" ht="30" hidden="1" customHeight="1">
      <c r="B700" s="234"/>
      <c r="C700" s="235"/>
      <c r="D700" s="234"/>
      <c r="E700" s="235"/>
      <c r="F700" s="236" t="e">
        <f>VLOOKUP(E700,国・地域コードリスト!$L$3:$M$209,2,FALSE)</f>
        <v>#N/A</v>
      </c>
      <c r="G700" s="236" t="e">
        <f>VLOOKUP(E700,国・地域コードリスト!$N$3:$O$209,2,FALSE)</f>
        <v>#N/A</v>
      </c>
      <c r="H700" s="235"/>
      <c r="I700" s="236" t="e">
        <f>VLOOKUP(H700,分野・分科コードリスト!$G$4:$I$49,2,FALSE)</f>
        <v>#N/A</v>
      </c>
      <c r="J700" s="236" t="e">
        <f>VLOOKUP(H700,分野・分科コードリスト!$G$4:$I$49,3,FALSE)</f>
        <v>#N/A</v>
      </c>
      <c r="K700" s="237"/>
      <c r="L700" s="237"/>
      <c r="M700" s="243"/>
      <c r="N700" s="234"/>
      <c r="O700" s="235"/>
      <c r="P700" s="236" t="e">
        <f>VLOOKUP(O700,国・地域コードリスト!$L$3:$M$209,2,FALSE)</f>
        <v>#N/A</v>
      </c>
      <c r="Q700" s="236" t="e">
        <f>VLOOKUP(O700,国・地域コードリスト!$N$3:$O$209,2,FALSE)</f>
        <v>#N/A</v>
      </c>
      <c r="R700" s="237"/>
      <c r="S700" s="164"/>
      <c r="T700" s="237"/>
      <c r="U700" s="164"/>
    </row>
    <row r="701" spans="2:21" ht="30" hidden="1" customHeight="1">
      <c r="B701" s="234"/>
      <c r="C701" s="235"/>
      <c r="D701" s="234"/>
      <c r="E701" s="235"/>
      <c r="F701" s="236" t="e">
        <f>VLOOKUP(E701,国・地域コードリスト!$L$3:$M$209,2,FALSE)</f>
        <v>#N/A</v>
      </c>
      <c r="G701" s="236" t="e">
        <f>VLOOKUP(E701,国・地域コードリスト!$N$3:$O$209,2,FALSE)</f>
        <v>#N/A</v>
      </c>
      <c r="H701" s="235"/>
      <c r="I701" s="236" t="e">
        <f>VLOOKUP(H701,分野・分科コードリスト!$G$4:$I$49,2,FALSE)</f>
        <v>#N/A</v>
      </c>
      <c r="J701" s="236" t="e">
        <f>VLOOKUP(H701,分野・分科コードリスト!$G$4:$I$49,3,FALSE)</f>
        <v>#N/A</v>
      </c>
      <c r="K701" s="237"/>
      <c r="L701" s="237"/>
      <c r="M701" s="243"/>
      <c r="N701" s="234"/>
      <c r="O701" s="235"/>
      <c r="P701" s="236" t="e">
        <f>VLOOKUP(O701,国・地域コードリスト!$L$3:$M$209,2,FALSE)</f>
        <v>#N/A</v>
      </c>
      <c r="Q701" s="236" t="e">
        <f>VLOOKUP(O701,国・地域コードリスト!$N$3:$O$209,2,FALSE)</f>
        <v>#N/A</v>
      </c>
      <c r="R701" s="237"/>
      <c r="S701" s="164"/>
      <c r="T701" s="237"/>
      <c r="U701" s="164"/>
    </row>
    <row r="702" spans="2:21" ht="30" hidden="1" customHeight="1">
      <c r="B702" s="234"/>
      <c r="C702" s="235"/>
      <c r="D702" s="234"/>
      <c r="E702" s="235"/>
      <c r="F702" s="236" t="e">
        <f>VLOOKUP(E702,国・地域コードリスト!$L$3:$M$209,2,FALSE)</f>
        <v>#N/A</v>
      </c>
      <c r="G702" s="236" t="e">
        <f>VLOOKUP(E702,国・地域コードリスト!$N$3:$O$209,2,FALSE)</f>
        <v>#N/A</v>
      </c>
      <c r="H702" s="235"/>
      <c r="I702" s="236" t="e">
        <f>VLOOKUP(H702,分野・分科コードリスト!$G$4:$I$49,2,FALSE)</f>
        <v>#N/A</v>
      </c>
      <c r="J702" s="236" t="e">
        <f>VLOOKUP(H702,分野・分科コードリスト!$G$4:$I$49,3,FALSE)</f>
        <v>#N/A</v>
      </c>
      <c r="K702" s="237"/>
      <c r="L702" s="237"/>
      <c r="M702" s="243"/>
      <c r="N702" s="234"/>
      <c r="O702" s="235"/>
      <c r="P702" s="236" t="e">
        <f>VLOOKUP(O702,国・地域コードリスト!$L$3:$M$209,2,FALSE)</f>
        <v>#N/A</v>
      </c>
      <c r="Q702" s="236" t="e">
        <f>VLOOKUP(O702,国・地域コードリスト!$N$3:$O$209,2,FALSE)</f>
        <v>#N/A</v>
      </c>
      <c r="R702" s="237"/>
      <c r="S702" s="164"/>
      <c r="T702" s="237"/>
      <c r="U702" s="164"/>
    </row>
    <row r="703" spans="2:21" ht="30" hidden="1" customHeight="1">
      <c r="B703" s="234"/>
      <c r="C703" s="235"/>
      <c r="D703" s="234"/>
      <c r="E703" s="235"/>
      <c r="F703" s="236" t="e">
        <f>VLOOKUP(E703,国・地域コードリスト!$L$3:$M$209,2,FALSE)</f>
        <v>#N/A</v>
      </c>
      <c r="G703" s="236" t="e">
        <f>VLOOKUP(E703,国・地域コードリスト!$N$3:$O$209,2,FALSE)</f>
        <v>#N/A</v>
      </c>
      <c r="H703" s="235"/>
      <c r="I703" s="236" t="e">
        <f>VLOOKUP(H703,分野・分科コードリスト!$G$4:$I$49,2,FALSE)</f>
        <v>#N/A</v>
      </c>
      <c r="J703" s="236" t="e">
        <f>VLOOKUP(H703,分野・分科コードリスト!$G$4:$I$49,3,FALSE)</f>
        <v>#N/A</v>
      </c>
      <c r="K703" s="237"/>
      <c r="L703" s="237"/>
      <c r="M703" s="243"/>
      <c r="N703" s="234"/>
      <c r="O703" s="235"/>
      <c r="P703" s="236" t="e">
        <f>VLOOKUP(O703,国・地域コードリスト!$L$3:$M$209,2,FALSE)</f>
        <v>#N/A</v>
      </c>
      <c r="Q703" s="236" t="e">
        <f>VLOOKUP(O703,国・地域コードリスト!$N$3:$O$209,2,FALSE)</f>
        <v>#N/A</v>
      </c>
      <c r="R703" s="237"/>
      <c r="S703" s="164"/>
      <c r="T703" s="237"/>
      <c r="U703" s="164"/>
    </row>
    <row r="704" spans="2:21" ht="30" hidden="1" customHeight="1">
      <c r="B704" s="234"/>
      <c r="C704" s="235"/>
      <c r="D704" s="234"/>
      <c r="E704" s="235"/>
      <c r="F704" s="236" t="e">
        <f>VLOOKUP(E704,国・地域コードリスト!$L$3:$M$209,2,FALSE)</f>
        <v>#N/A</v>
      </c>
      <c r="G704" s="236" t="e">
        <f>VLOOKUP(E704,国・地域コードリスト!$N$3:$O$209,2,FALSE)</f>
        <v>#N/A</v>
      </c>
      <c r="H704" s="235"/>
      <c r="I704" s="236" t="e">
        <f>VLOOKUP(H704,分野・分科コードリスト!$G$4:$I$49,2,FALSE)</f>
        <v>#N/A</v>
      </c>
      <c r="J704" s="236" t="e">
        <f>VLOOKUP(H704,分野・分科コードリスト!$G$4:$I$49,3,FALSE)</f>
        <v>#N/A</v>
      </c>
      <c r="K704" s="237"/>
      <c r="L704" s="237"/>
      <c r="M704" s="243"/>
      <c r="N704" s="234"/>
      <c r="O704" s="235"/>
      <c r="P704" s="236" t="e">
        <f>VLOOKUP(O704,国・地域コードリスト!$L$3:$M$209,2,FALSE)</f>
        <v>#N/A</v>
      </c>
      <c r="Q704" s="236" t="e">
        <f>VLOOKUP(O704,国・地域コードリスト!$N$3:$O$209,2,FALSE)</f>
        <v>#N/A</v>
      </c>
      <c r="R704" s="237"/>
      <c r="S704" s="164"/>
      <c r="T704" s="237"/>
      <c r="U704" s="164"/>
    </row>
    <row r="705" spans="2:21" ht="30" hidden="1" customHeight="1">
      <c r="B705" s="234"/>
      <c r="C705" s="235"/>
      <c r="D705" s="234"/>
      <c r="E705" s="235"/>
      <c r="F705" s="236" t="e">
        <f>VLOOKUP(E705,国・地域コードリスト!$L$3:$M$209,2,FALSE)</f>
        <v>#N/A</v>
      </c>
      <c r="G705" s="236" t="e">
        <f>VLOOKUP(E705,国・地域コードリスト!$N$3:$O$209,2,FALSE)</f>
        <v>#N/A</v>
      </c>
      <c r="H705" s="235"/>
      <c r="I705" s="236" t="e">
        <f>VLOOKUP(H705,分野・分科コードリスト!$G$4:$I$49,2,FALSE)</f>
        <v>#N/A</v>
      </c>
      <c r="J705" s="236" t="e">
        <f>VLOOKUP(H705,分野・分科コードリスト!$G$4:$I$49,3,FALSE)</f>
        <v>#N/A</v>
      </c>
      <c r="K705" s="237"/>
      <c r="L705" s="237"/>
      <c r="M705" s="243"/>
      <c r="N705" s="234"/>
      <c r="O705" s="235"/>
      <c r="P705" s="236" t="e">
        <f>VLOOKUP(O705,国・地域コードリスト!$L$3:$M$209,2,FALSE)</f>
        <v>#N/A</v>
      </c>
      <c r="Q705" s="236" t="e">
        <f>VLOOKUP(O705,国・地域コードリスト!$N$3:$O$209,2,FALSE)</f>
        <v>#N/A</v>
      </c>
      <c r="R705" s="237"/>
      <c r="S705" s="164"/>
      <c r="T705" s="237"/>
      <c r="U705" s="164"/>
    </row>
    <row r="706" spans="2:21" ht="30" hidden="1" customHeight="1">
      <c r="B706" s="234"/>
      <c r="C706" s="235"/>
      <c r="D706" s="234"/>
      <c r="E706" s="235"/>
      <c r="F706" s="236" t="e">
        <f>VLOOKUP(E706,国・地域コードリスト!$L$3:$M$209,2,FALSE)</f>
        <v>#N/A</v>
      </c>
      <c r="G706" s="236" t="e">
        <f>VLOOKUP(E706,国・地域コードリスト!$N$3:$O$209,2,FALSE)</f>
        <v>#N/A</v>
      </c>
      <c r="H706" s="235"/>
      <c r="I706" s="236" t="e">
        <f>VLOOKUP(H706,分野・分科コードリスト!$G$4:$I$49,2,FALSE)</f>
        <v>#N/A</v>
      </c>
      <c r="J706" s="236" t="e">
        <f>VLOOKUP(H706,分野・分科コードリスト!$G$4:$I$49,3,FALSE)</f>
        <v>#N/A</v>
      </c>
      <c r="K706" s="237"/>
      <c r="L706" s="237"/>
      <c r="M706" s="243"/>
      <c r="N706" s="234"/>
      <c r="O706" s="235"/>
      <c r="P706" s="236" t="e">
        <f>VLOOKUP(O706,国・地域コードリスト!$L$3:$M$209,2,FALSE)</f>
        <v>#N/A</v>
      </c>
      <c r="Q706" s="236" t="e">
        <f>VLOOKUP(O706,国・地域コードリスト!$N$3:$O$209,2,FALSE)</f>
        <v>#N/A</v>
      </c>
      <c r="R706" s="237"/>
      <c r="S706" s="164"/>
      <c r="T706" s="237"/>
      <c r="U706" s="164"/>
    </row>
    <row r="707" spans="2:21" ht="30" hidden="1" customHeight="1">
      <c r="B707" s="234"/>
      <c r="C707" s="235"/>
      <c r="D707" s="234"/>
      <c r="E707" s="235"/>
      <c r="F707" s="236" t="e">
        <f>VLOOKUP(E707,国・地域コードリスト!$L$3:$M$209,2,FALSE)</f>
        <v>#N/A</v>
      </c>
      <c r="G707" s="236" t="e">
        <f>VLOOKUP(E707,国・地域コードリスト!$N$3:$O$209,2,FALSE)</f>
        <v>#N/A</v>
      </c>
      <c r="H707" s="235"/>
      <c r="I707" s="236" t="e">
        <f>VLOOKUP(H707,分野・分科コードリスト!$G$4:$I$49,2,FALSE)</f>
        <v>#N/A</v>
      </c>
      <c r="J707" s="236" t="e">
        <f>VLOOKUP(H707,分野・分科コードリスト!$G$4:$I$49,3,FALSE)</f>
        <v>#N/A</v>
      </c>
      <c r="K707" s="237"/>
      <c r="L707" s="237"/>
      <c r="M707" s="243"/>
      <c r="N707" s="234"/>
      <c r="O707" s="235"/>
      <c r="P707" s="236" t="e">
        <f>VLOOKUP(O707,国・地域コードリスト!$L$3:$M$209,2,FALSE)</f>
        <v>#N/A</v>
      </c>
      <c r="Q707" s="236" t="e">
        <f>VLOOKUP(O707,国・地域コードリスト!$N$3:$O$209,2,FALSE)</f>
        <v>#N/A</v>
      </c>
      <c r="R707" s="237"/>
      <c r="S707" s="164"/>
      <c r="T707" s="237"/>
      <c r="U707" s="164"/>
    </row>
    <row r="708" spans="2:21" ht="30" hidden="1" customHeight="1">
      <c r="B708" s="234"/>
      <c r="C708" s="235"/>
      <c r="D708" s="234"/>
      <c r="E708" s="235"/>
      <c r="F708" s="236" t="e">
        <f>VLOOKUP(E708,国・地域コードリスト!$L$3:$M$209,2,FALSE)</f>
        <v>#N/A</v>
      </c>
      <c r="G708" s="236" t="e">
        <f>VLOOKUP(E708,国・地域コードリスト!$N$3:$O$209,2,FALSE)</f>
        <v>#N/A</v>
      </c>
      <c r="H708" s="235"/>
      <c r="I708" s="236" t="e">
        <f>VLOOKUP(H708,分野・分科コードリスト!$G$4:$I$49,2,FALSE)</f>
        <v>#N/A</v>
      </c>
      <c r="J708" s="236" t="e">
        <f>VLOOKUP(H708,分野・分科コードリスト!$G$4:$I$49,3,FALSE)</f>
        <v>#N/A</v>
      </c>
      <c r="K708" s="237"/>
      <c r="L708" s="237"/>
      <c r="M708" s="243"/>
      <c r="N708" s="234"/>
      <c r="O708" s="235"/>
      <c r="P708" s="236" t="e">
        <f>VLOOKUP(O708,国・地域コードリスト!$L$3:$M$209,2,FALSE)</f>
        <v>#N/A</v>
      </c>
      <c r="Q708" s="236" t="e">
        <f>VLOOKUP(O708,国・地域コードリスト!$N$3:$O$209,2,FALSE)</f>
        <v>#N/A</v>
      </c>
      <c r="R708" s="237"/>
      <c r="S708" s="164"/>
      <c r="T708" s="237"/>
      <c r="U708" s="164"/>
    </row>
    <row r="709" spans="2:21" ht="30" hidden="1" customHeight="1">
      <c r="B709" s="234"/>
      <c r="C709" s="235"/>
      <c r="D709" s="234"/>
      <c r="E709" s="235"/>
      <c r="F709" s="236" t="e">
        <f>VLOOKUP(E709,国・地域コードリスト!$L$3:$M$209,2,FALSE)</f>
        <v>#N/A</v>
      </c>
      <c r="G709" s="236" t="e">
        <f>VLOOKUP(E709,国・地域コードリスト!$N$3:$O$209,2,FALSE)</f>
        <v>#N/A</v>
      </c>
      <c r="H709" s="235"/>
      <c r="I709" s="236" t="e">
        <f>VLOOKUP(H709,分野・分科コードリスト!$G$4:$I$49,2,FALSE)</f>
        <v>#N/A</v>
      </c>
      <c r="J709" s="236" t="e">
        <f>VLOOKUP(H709,分野・分科コードリスト!$G$4:$I$49,3,FALSE)</f>
        <v>#N/A</v>
      </c>
      <c r="K709" s="237"/>
      <c r="L709" s="237"/>
      <c r="M709" s="243"/>
      <c r="N709" s="234"/>
      <c r="O709" s="235"/>
      <c r="P709" s="236" t="e">
        <f>VLOOKUP(O709,国・地域コードリスト!$L$3:$M$209,2,FALSE)</f>
        <v>#N/A</v>
      </c>
      <c r="Q709" s="236" t="e">
        <f>VLOOKUP(O709,国・地域コードリスト!$N$3:$O$209,2,FALSE)</f>
        <v>#N/A</v>
      </c>
      <c r="R709" s="237"/>
      <c r="S709" s="164"/>
      <c r="T709" s="237"/>
      <c r="U709" s="164"/>
    </row>
    <row r="710" spans="2:21" ht="30" hidden="1" customHeight="1">
      <c r="B710" s="234"/>
      <c r="C710" s="235"/>
      <c r="D710" s="234"/>
      <c r="E710" s="235"/>
      <c r="F710" s="236" t="e">
        <f>VLOOKUP(E710,国・地域コードリスト!$L$3:$M$209,2,FALSE)</f>
        <v>#N/A</v>
      </c>
      <c r="G710" s="236" t="e">
        <f>VLOOKUP(E710,国・地域コードリスト!$N$3:$O$209,2,FALSE)</f>
        <v>#N/A</v>
      </c>
      <c r="H710" s="235"/>
      <c r="I710" s="236" t="e">
        <f>VLOOKUP(H710,分野・分科コードリスト!$G$4:$I$49,2,FALSE)</f>
        <v>#N/A</v>
      </c>
      <c r="J710" s="236" t="e">
        <f>VLOOKUP(H710,分野・分科コードリスト!$G$4:$I$49,3,FALSE)</f>
        <v>#N/A</v>
      </c>
      <c r="K710" s="237"/>
      <c r="L710" s="237"/>
      <c r="M710" s="243"/>
      <c r="N710" s="234"/>
      <c r="O710" s="235"/>
      <c r="P710" s="236" t="e">
        <f>VLOOKUP(O710,国・地域コードリスト!$L$3:$M$209,2,FALSE)</f>
        <v>#N/A</v>
      </c>
      <c r="Q710" s="236" t="e">
        <f>VLOOKUP(O710,国・地域コードリスト!$N$3:$O$209,2,FALSE)</f>
        <v>#N/A</v>
      </c>
      <c r="R710" s="237"/>
      <c r="S710" s="164"/>
      <c r="T710" s="237"/>
      <c r="U710" s="164"/>
    </row>
    <row r="711" spans="2:21" ht="30" hidden="1" customHeight="1">
      <c r="B711" s="234"/>
      <c r="C711" s="235"/>
      <c r="D711" s="234"/>
      <c r="E711" s="235"/>
      <c r="F711" s="236" t="e">
        <f>VLOOKUP(E711,国・地域コードリスト!$L$3:$M$209,2,FALSE)</f>
        <v>#N/A</v>
      </c>
      <c r="G711" s="236" t="e">
        <f>VLOOKUP(E711,国・地域コードリスト!$N$3:$O$209,2,FALSE)</f>
        <v>#N/A</v>
      </c>
      <c r="H711" s="235"/>
      <c r="I711" s="236" t="e">
        <f>VLOOKUP(H711,分野・分科コードリスト!$G$4:$I$49,2,FALSE)</f>
        <v>#N/A</v>
      </c>
      <c r="J711" s="236" t="e">
        <f>VLOOKUP(H711,分野・分科コードリスト!$G$4:$I$49,3,FALSE)</f>
        <v>#N/A</v>
      </c>
      <c r="K711" s="237"/>
      <c r="L711" s="237"/>
      <c r="M711" s="243"/>
      <c r="N711" s="234"/>
      <c r="O711" s="235"/>
      <c r="P711" s="236" t="e">
        <f>VLOOKUP(O711,国・地域コードリスト!$L$3:$M$209,2,FALSE)</f>
        <v>#N/A</v>
      </c>
      <c r="Q711" s="236" t="e">
        <f>VLOOKUP(O711,国・地域コードリスト!$N$3:$O$209,2,FALSE)</f>
        <v>#N/A</v>
      </c>
      <c r="R711" s="237"/>
      <c r="S711" s="164"/>
      <c r="T711" s="237"/>
      <c r="U711" s="164"/>
    </row>
    <row r="712" spans="2:21" ht="30" hidden="1" customHeight="1">
      <c r="B712" s="234"/>
      <c r="C712" s="235"/>
      <c r="D712" s="234"/>
      <c r="E712" s="235"/>
      <c r="F712" s="236" t="e">
        <f>VLOOKUP(E712,国・地域コードリスト!$L$3:$M$209,2,FALSE)</f>
        <v>#N/A</v>
      </c>
      <c r="G712" s="236" t="e">
        <f>VLOOKUP(E712,国・地域コードリスト!$N$3:$O$209,2,FALSE)</f>
        <v>#N/A</v>
      </c>
      <c r="H712" s="235"/>
      <c r="I712" s="236" t="e">
        <f>VLOOKUP(H712,分野・分科コードリスト!$G$4:$I$49,2,FALSE)</f>
        <v>#N/A</v>
      </c>
      <c r="J712" s="236" t="e">
        <f>VLOOKUP(H712,分野・分科コードリスト!$G$4:$I$49,3,FALSE)</f>
        <v>#N/A</v>
      </c>
      <c r="K712" s="237"/>
      <c r="L712" s="237"/>
      <c r="M712" s="243"/>
      <c r="N712" s="234"/>
      <c r="O712" s="235"/>
      <c r="P712" s="236" t="e">
        <f>VLOOKUP(O712,国・地域コードリスト!$L$3:$M$209,2,FALSE)</f>
        <v>#N/A</v>
      </c>
      <c r="Q712" s="236" t="e">
        <f>VLOOKUP(O712,国・地域コードリスト!$N$3:$O$209,2,FALSE)</f>
        <v>#N/A</v>
      </c>
      <c r="R712" s="237"/>
      <c r="S712" s="164"/>
      <c r="T712" s="237"/>
      <c r="U712" s="164"/>
    </row>
    <row r="713" spans="2:21" ht="30" hidden="1" customHeight="1">
      <c r="B713" s="234"/>
      <c r="C713" s="235"/>
      <c r="D713" s="234"/>
      <c r="E713" s="235"/>
      <c r="F713" s="236" t="e">
        <f>VLOOKUP(E713,国・地域コードリスト!$L$3:$M$209,2,FALSE)</f>
        <v>#N/A</v>
      </c>
      <c r="G713" s="236" t="e">
        <f>VLOOKUP(E713,国・地域コードリスト!$N$3:$O$209,2,FALSE)</f>
        <v>#N/A</v>
      </c>
      <c r="H713" s="235"/>
      <c r="I713" s="236" t="e">
        <f>VLOOKUP(H713,分野・分科コードリスト!$G$4:$I$49,2,FALSE)</f>
        <v>#N/A</v>
      </c>
      <c r="J713" s="236" t="e">
        <f>VLOOKUP(H713,分野・分科コードリスト!$G$4:$I$49,3,FALSE)</f>
        <v>#N/A</v>
      </c>
      <c r="K713" s="237"/>
      <c r="L713" s="237"/>
      <c r="M713" s="243"/>
      <c r="N713" s="234"/>
      <c r="O713" s="235"/>
      <c r="P713" s="236" t="e">
        <f>VLOOKUP(O713,国・地域コードリスト!$L$3:$M$209,2,FALSE)</f>
        <v>#N/A</v>
      </c>
      <c r="Q713" s="236" t="e">
        <f>VLOOKUP(O713,国・地域コードリスト!$N$3:$O$209,2,FALSE)</f>
        <v>#N/A</v>
      </c>
      <c r="R713" s="237"/>
      <c r="S713" s="164"/>
      <c r="T713" s="237"/>
      <c r="U713" s="164"/>
    </row>
    <row r="714" spans="2:21" ht="30" hidden="1" customHeight="1">
      <c r="B714" s="234"/>
      <c r="C714" s="235"/>
      <c r="D714" s="234"/>
      <c r="E714" s="235"/>
      <c r="F714" s="236" t="e">
        <f>VLOOKUP(E714,国・地域コードリスト!$L$3:$M$209,2,FALSE)</f>
        <v>#N/A</v>
      </c>
      <c r="G714" s="236" t="e">
        <f>VLOOKUP(E714,国・地域コードリスト!$N$3:$O$209,2,FALSE)</f>
        <v>#N/A</v>
      </c>
      <c r="H714" s="235"/>
      <c r="I714" s="236" t="e">
        <f>VLOOKUP(H714,分野・分科コードリスト!$G$4:$I$49,2,FALSE)</f>
        <v>#N/A</v>
      </c>
      <c r="J714" s="236" t="e">
        <f>VLOOKUP(H714,分野・分科コードリスト!$G$4:$I$49,3,FALSE)</f>
        <v>#N/A</v>
      </c>
      <c r="K714" s="237"/>
      <c r="L714" s="237"/>
      <c r="M714" s="243"/>
      <c r="N714" s="234"/>
      <c r="O714" s="235"/>
      <c r="P714" s="236" t="e">
        <f>VLOOKUP(O714,国・地域コードリスト!$L$3:$M$209,2,FALSE)</f>
        <v>#N/A</v>
      </c>
      <c r="Q714" s="236" t="e">
        <f>VLOOKUP(O714,国・地域コードリスト!$N$3:$O$209,2,FALSE)</f>
        <v>#N/A</v>
      </c>
      <c r="R714" s="237"/>
      <c r="S714" s="164"/>
      <c r="T714" s="237"/>
      <c r="U714" s="164"/>
    </row>
    <row r="715" spans="2:21" ht="30" hidden="1" customHeight="1">
      <c r="B715" s="234"/>
      <c r="C715" s="235"/>
      <c r="D715" s="234"/>
      <c r="E715" s="235"/>
      <c r="F715" s="236" t="e">
        <f>VLOOKUP(E715,国・地域コードリスト!$L$3:$M$209,2,FALSE)</f>
        <v>#N/A</v>
      </c>
      <c r="G715" s="236" t="e">
        <f>VLOOKUP(E715,国・地域コードリスト!$N$3:$O$209,2,FALSE)</f>
        <v>#N/A</v>
      </c>
      <c r="H715" s="235"/>
      <c r="I715" s="236" t="e">
        <f>VLOOKUP(H715,分野・分科コードリスト!$G$4:$I$49,2,FALSE)</f>
        <v>#N/A</v>
      </c>
      <c r="J715" s="236" t="e">
        <f>VLOOKUP(H715,分野・分科コードリスト!$G$4:$I$49,3,FALSE)</f>
        <v>#N/A</v>
      </c>
      <c r="K715" s="237"/>
      <c r="L715" s="237"/>
      <c r="M715" s="243"/>
      <c r="N715" s="234"/>
      <c r="O715" s="235"/>
      <c r="P715" s="236" t="e">
        <f>VLOOKUP(O715,国・地域コードリスト!$L$3:$M$209,2,FALSE)</f>
        <v>#N/A</v>
      </c>
      <c r="Q715" s="236" t="e">
        <f>VLOOKUP(O715,国・地域コードリスト!$N$3:$O$209,2,FALSE)</f>
        <v>#N/A</v>
      </c>
      <c r="R715" s="237"/>
      <c r="S715" s="164"/>
      <c r="T715" s="237"/>
      <c r="U715" s="164"/>
    </row>
    <row r="716" spans="2:21" ht="30" hidden="1" customHeight="1">
      <c r="B716" s="234"/>
      <c r="C716" s="235"/>
      <c r="D716" s="234"/>
      <c r="E716" s="235"/>
      <c r="F716" s="236" t="e">
        <f>VLOOKUP(E716,国・地域コードリスト!$L$3:$M$209,2,FALSE)</f>
        <v>#N/A</v>
      </c>
      <c r="G716" s="236" t="e">
        <f>VLOOKUP(E716,国・地域コードリスト!$N$3:$O$209,2,FALSE)</f>
        <v>#N/A</v>
      </c>
      <c r="H716" s="235"/>
      <c r="I716" s="236" t="e">
        <f>VLOOKUP(H716,分野・分科コードリスト!$G$4:$I$49,2,FALSE)</f>
        <v>#N/A</v>
      </c>
      <c r="J716" s="236" t="e">
        <f>VLOOKUP(H716,分野・分科コードリスト!$G$4:$I$49,3,FALSE)</f>
        <v>#N/A</v>
      </c>
      <c r="K716" s="237"/>
      <c r="L716" s="237"/>
      <c r="M716" s="243"/>
      <c r="N716" s="234"/>
      <c r="O716" s="235"/>
      <c r="P716" s="236" t="e">
        <f>VLOOKUP(O716,国・地域コードリスト!$L$3:$M$209,2,FALSE)</f>
        <v>#N/A</v>
      </c>
      <c r="Q716" s="236" t="e">
        <f>VLOOKUP(O716,国・地域コードリスト!$N$3:$O$209,2,FALSE)</f>
        <v>#N/A</v>
      </c>
      <c r="R716" s="237"/>
      <c r="S716" s="164"/>
      <c r="T716" s="237"/>
      <c r="U716" s="164"/>
    </row>
    <row r="717" spans="2:21" ht="30" hidden="1" customHeight="1">
      <c r="B717" s="234"/>
      <c r="C717" s="235"/>
      <c r="D717" s="234"/>
      <c r="E717" s="235"/>
      <c r="F717" s="236" t="e">
        <f>VLOOKUP(E717,国・地域コードリスト!$L$3:$M$209,2,FALSE)</f>
        <v>#N/A</v>
      </c>
      <c r="G717" s="236" t="e">
        <f>VLOOKUP(E717,国・地域コードリスト!$N$3:$O$209,2,FALSE)</f>
        <v>#N/A</v>
      </c>
      <c r="H717" s="235"/>
      <c r="I717" s="236" t="e">
        <f>VLOOKUP(H717,分野・分科コードリスト!$G$4:$I$49,2,FALSE)</f>
        <v>#N/A</v>
      </c>
      <c r="J717" s="236" t="e">
        <f>VLOOKUP(H717,分野・分科コードリスト!$G$4:$I$49,3,FALSE)</f>
        <v>#N/A</v>
      </c>
      <c r="K717" s="237"/>
      <c r="L717" s="237"/>
      <c r="M717" s="243"/>
      <c r="N717" s="234"/>
      <c r="O717" s="235"/>
      <c r="P717" s="236" t="e">
        <f>VLOOKUP(O717,国・地域コードリスト!$L$3:$M$209,2,FALSE)</f>
        <v>#N/A</v>
      </c>
      <c r="Q717" s="236" t="e">
        <f>VLOOKUP(O717,国・地域コードリスト!$N$3:$O$209,2,FALSE)</f>
        <v>#N/A</v>
      </c>
      <c r="R717" s="237"/>
      <c r="S717" s="164"/>
      <c r="T717" s="237"/>
      <c r="U717" s="164"/>
    </row>
    <row r="718" spans="2:21" ht="30" hidden="1" customHeight="1">
      <c r="B718" s="234"/>
      <c r="C718" s="235"/>
      <c r="D718" s="234"/>
      <c r="E718" s="235"/>
      <c r="F718" s="236" t="e">
        <f>VLOOKUP(E718,国・地域コードリスト!$L$3:$M$209,2,FALSE)</f>
        <v>#N/A</v>
      </c>
      <c r="G718" s="236" t="e">
        <f>VLOOKUP(E718,国・地域コードリスト!$N$3:$O$209,2,FALSE)</f>
        <v>#N/A</v>
      </c>
      <c r="H718" s="235"/>
      <c r="I718" s="236" t="e">
        <f>VLOOKUP(H718,分野・分科コードリスト!$G$4:$I$49,2,FALSE)</f>
        <v>#N/A</v>
      </c>
      <c r="J718" s="236" t="e">
        <f>VLOOKUP(H718,分野・分科コードリスト!$G$4:$I$49,3,FALSE)</f>
        <v>#N/A</v>
      </c>
      <c r="K718" s="237"/>
      <c r="L718" s="237"/>
      <c r="M718" s="243"/>
      <c r="N718" s="234"/>
      <c r="O718" s="235"/>
      <c r="P718" s="236" t="e">
        <f>VLOOKUP(O718,国・地域コードリスト!$L$3:$M$209,2,FALSE)</f>
        <v>#N/A</v>
      </c>
      <c r="Q718" s="236" t="e">
        <f>VLOOKUP(O718,国・地域コードリスト!$N$3:$O$209,2,FALSE)</f>
        <v>#N/A</v>
      </c>
      <c r="R718" s="237"/>
      <c r="S718" s="164"/>
      <c r="T718" s="237"/>
      <c r="U718" s="164"/>
    </row>
    <row r="719" spans="2:21" ht="30" hidden="1" customHeight="1">
      <c r="B719" s="234"/>
      <c r="C719" s="235"/>
      <c r="D719" s="234"/>
      <c r="E719" s="235"/>
      <c r="F719" s="236" t="e">
        <f>VLOOKUP(E719,国・地域コードリスト!$L$3:$M$209,2,FALSE)</f>
        <v>#N/A</v>
      </c>
      <c r="G719" s="236" t="e">
        <f>VLOOKUP(E719,国・地域コードリスト!$N$3:$O$209,2,FALSE)</f>
        <v>#N/A</v>
      </c>
      <c r="H719" s="235"/>
      <c r="I719" s="236" t="e">
        <f>VLOOKUP(H719,分野・分科コードリスト!$G$4:$I$49,2,FALSE)</f>
        <v>#N/A</v>
      </c>
      <c r="J719" s="236" t="e">
        <f>VLOOKUP(H719,分野・分科コードリスト!$G$4:$I$49,3,FALSE)</f>
        <v>#N/A</v>
      </c>
      <c r="K719" s="237"/>
      <c r="L719" s="237"/>
      <c r="M719" s="243"/>
      <c r="N719" s="234"/>
      <c r="O719" s="235"/>
      <c r="P719" s="236" t="e">
        <f>VLOOKUP(O719,国・地域コードリスト!$L$3:$M$209,2,FALSE)</f>
        <v>#N/A</v>
      </c>
      <c r="Q719" s="236" t="e">
        <f>VLOOKUP(O719,国・地域コードリスト!$N$3:$O$209,2,FALSE)</f>
        <v>#N/A</v>
      </c>
      <c r="R719" s="237"/>
      <c r="S719" s="164"/>
      <c r="T719" s="237"/>
      <c r="U719" s="164"/>
    </row>
    <row r="720" spans="2:21" ht="30" hidden="1" customHeight="1">
      <c r="B720" s="234"/>
      <c r="C720" s="235"/>
      <c r="D720" s="234"/>
      <c r="E720" s="235"/>
      <c r="F720" s="236" t="e">
        <f>VLOOKUP(E720,国・地域コードリスト!$L$3:$M$209,2,FALSE)</f>
        <v>#N/A</v>
      </c>
      <c r="G720" s="236" t="e">
        <f>VLOOKUP(E720,国・地域コードリスト!$N$3:$O$209,2,FALSE)</f>
        <v>#N/A</v>
      </c>
      <c r="H720" s="235"/>
      <c r="I720" s="236" t="e">
        <f>VLOOKUP(H720,分野・分科コードリスト!$G$4:$I$49,2,FALSE)</f>
        <v>#N/A</v>
      </c>
      <c r="J720" s="236" t="e">
        <f>VLOOKUP(H720,分野・分科コードリスト!$G$4:$I$49,3,FALSE)</f>
        <v>#N/A</v>
      </c>
      <c r="K720" s="237"/>
      <c r="L720" s="237"/>
      <c r="M720" s="243"/>
      <c r="N720" s="234"/>
      <c r="O720" s="235"/>
      <c r="P720" s="236" t="e">
        <f>VLOOKUP(O720,国・地域コードリスト!$L$3:$M$209,2,FALSE)</f>
        <v>#N/A</v>
      </c>
      <c r="Q720" s="236" t="e">
        <f>VLOOKUP(O720,国・地域コードリスト!$N$3:$O$209,2,FALSE)</f>
        <v>#N/A</v>
      </c>
      <c r="R720" s="237"/>
      <c r="S720" s="164"/>
      <c r="T720" s="237"/>
      <c r="U720" s="164"/>
    </row>
    <row r="721" spans="2:21" ht="30" hidden="1" customHeight="1">
      <c r="B721" s="234"/>
      <c r="C721" s="235"/>
      <c r="D721" s="234"/>
      <c r="E721" s="235"/>
      <c r="F721" s="236" t="e">
        <f>VLOOKUP(E721,国・地域コードリスト!$L$3:$M$209,2,FALSE)</f>
        <v>#N/A</v>
      </c>
      <c r="G721" s="236" t="e">
        <f>VLOOKUP(E721,国・地域コードリスト!$N$3:$O$209,2,FALSE)</f>
        <v>#N/A</v>
      </c>
      <c r="H721" s="235"/>
      <c r="I721" s="236" t="e">
        <f>VLOOKUP(H721,分野・分科コードリスト!$G$4:$I$49,2,FALSE)</f>
        <v>#N/A</v>
      </c>
      <c r="J721" s="236" t="e">
        <f>VLOOKUP(H721,分野・分科コードリスト!$G$4:$I$49,3,FALSE)</f>
        <v>#N/A</v>
      </c>
      <c r="K721" s="237"/>
      <c r="L721" s="237"/>
      <c r="M721" s="243"/>
      <c r="N721" s="234"/>
      <c r="O721" s="235"/>
      <c r="P721" s="236" t="e">
        <f>VLOOKUP(O721,国・地域コードリスト!$L$3:$M$209,2,FALSE)</f>
        <v>#N/A</v>
      </c>
      <c r="Q721" s="236" t="e">
        <f>VLOOKUP(O721,国・地域コードリスト!$N$3:$O$209,2,FALSE)</f>
        <v>#N/A</v>
      </c>
      <c r="R721" s="237"/>
      <c r="S721" s="164"/>
      <c r="T721" s="237"/>
      <c r="U721" s="164"/>
    </row>
    <row r="722" spans="2:21" ht="30" hidden="1" customHeight="1">
      <c r="B722" s="234"/>
      <c r="C722" s="235"/>
      <c r="D722" s="234"/>
      <c r="E722" s="235"/>
      <c r="F722" s="236" t="e">
        <f>VLOOKUP(E722,国・地域コードリスト!$L$3:$M$209,2,FALSE)</f>
        <v>#N/A</v>
      </c>
      <c r="G722" s="236" t="e">
        <f>VLOOKUP(E722,国・地域コードリスト!$N$3:$O$209,2,FALSE)</f>
        <v>#N/A</v>
      </c>
      <c r="H722" s="235"/>
      <c r="I722" s="236" t="e">
        <f>VLOOKUP(H722,分野・分科コードリスト!$G$4:$I$49,2,FALSE)</f>
        <v>#N/A</v>
      </c>
      <c r="J722" s="236" t="e">
        <f>VLOOKUP(H722,分野・分科コードリスト!$G$4:$I$49,3,FALSE)</f>
        <v>#N/A</v>
      </c>
      <c r="K722" s="237"/>
      <c r="L722" s="237"/>
      <c r="M722" s="243"/>
      <c r="N722" s="234"/>
      <c r="O722" s="235"/>
      <c r="P722" s="236" t="e">
        <f>VLOOKUP(O722,国・地域コードリスト!$L$3:$M$209,2,FALSE)</f>
        <v>#N/A</v>
      </c>
      <c r="Q722" s="236" t="e">
        <f>VLOOKUP(O722,国・地域コードリスト!$N$3:$O$209,2,FALSE)</f>
        <v>#N/A</v>
      </c>
      <c r="R722" s="237"/>
      <c r="S722" s="164"/>
      <c r="T722" s="237"/>
      <c r="U722" s="164"/>
    </row>
    <row r="723" spans="2:21" ht="30" hidden="1" customHeight="1">
      <c r="B723" s="234"/>
      <c r="C723" s="235"/>
      <c r="D723" s="234"/>
      <c r="E723" s="235"/>
      <c r="F723" s="236" t="e">
        <f>VLOOKUP(E723,国・地域コードリスト!$L$3:$M$209,2,FALSE)</f>
        <v>#N/A</v>
      </c>
      <c r="G723" s="236" t="e">
        <f>VLOOKUP(E723,国・地域コードリスト!$N$3:$O$209,2,FALSE)</f>
        <v>#N/A</v>
      </c>
      <c r="H723" s="235"/>
      <c r="I723" s="236" t="e">
        <f>VLOOKUP(H723,分野・分科コードリスト!$G$4:$I$49,2,FALSE)</f>
        <v>#N/A</v>
      </c>
      <c r="J723" s="236" t="e">
        <f>VLOOKUP(H723,分野・分科コードリスト!$G$4:$I$49,3,FALSE)</f>
        <v>#N/A</v>
      </c>
      <c r="K723" s="237"/>
      <c r="L723" s="237"/>
      <c r="M723" s="243"/>
      <c r="N723" s="234"/>
      <c r="O723" s="235"/>
      <c r="P723" s="236" t="e">
        <f>VLOOKUP(O723,国・地域コードリスト!$L$3:$M$209,2,FALSE)</f>
        <v>#N/A</v>
      </c>
      <c r="Q723" s="236" t="e">
        <f>VLOOKUP(O723,国・地域コードリスト!$N$3:$O$209,2,FALSE)</f>
        <v>#N/A</v>
      </c>
      <c r="R723" s="237"/>
      <c r="S723" s="164"/>
      <c r="T723" s="237"/>
      <c r="U723" s="164"/>
    </row>
    <row r="724" spans="2:21" ht="30" hidden="1" customHeight="1">
      <c r="B724" s="234"/>
      <c r="C724" s="235"/>
      <c r="D724" s="234"/>
      <c r="E724" s="235"/>
      <c r="F724" s="236" t="e">
        <f>VLOOKUP(E724,国・地域コードリスト!$L$3:$M$209,2,FALSE)</f>
        <v>#N/A</v>
      </c>
      <c r="G724" s="236" t="e">
        <f>VLOOKUP(E724,国・地域コードリスト!$N$3:$O$209,2,FALSE)</f>
        <v>#N/A</v>
      </c>
      <c r="H724" s="235"/>
      <c r="I724" s="236" t="e">
        <f>VLOOKUP(H724,分野・分科コードリスト!$G$4:$I$49,2,FALSE)</f>
        <v>#N/A</v>
      </c>
      <c r="J724" s="236" t="e">
        <f>VLOOKUP(H724,分野・分科コードリスト!$G$4:$I$49,3,FALSE)</f>
        <v>#N/A</v>
      </c>
      <c r="K724" s="237"/>
      <c r="L724" s="237"/>
      <c r="M724" s="243"/>
      <c r="N724" s="234"/>
      <c r="O724" s="235"/>
      <c r="P724" s="236" t="e">
        <f>VLOOKUP(O724,国・地域コードリスト!$L$3:$M$209,2,FALSE)</f>
        <v>#N/A</v>
      </c>
      <c r="Q724" s="236" t="e">
        <f>VLOOKUP(O724,国・地域コードリスト!$N$3:$O$209,2,FALSE)</f>
        <v>#N/A</v>
      </c>
      <c r="R724" s="237"/>
      <c r="S724" s="164"/>
      <c r="T724" s="237"/>
      <c r="U724" s="164"/>
    </row>
    <row r="725" spans="2:21" ht="30" hidden="1" customHeight="1">
      <c r="B725" s="234"/>
      <c r="C725" s="235"/>
      <c r="D725" s="234"/>
      <c r="E725" s="235"/>
      <c r="F725" s="236" t="e">
        <f>VLOOKUP(E725,国・地域コードリスト!$L$3:$M$209,2,FALSE)</f>
        <v>#N/A</v>
      </c>
      <c r="G725" s="236" t="e">
        <f>VLOOKUP(E725,国・地域コードリスト!$N$3:$O$209,2,FALSE)</f>
        <v>#N/A</v>
      </c>
      <c r="H725" s="235"/>
      <c r="I725" s="236" t="e">
        <f>VLOOKUP(H725,分野・分科コードリスト!$G$4:$I$49,2,FALSE)</f>
        <v>#N/A</v>
      </c>
      <c r="J725" s="236" t="e">
        <f>VLOOKUP(H725,分野・分科コードリスト!$G$4:$I$49,3,FALSE)</f>
        <v>#N/A</v>
      </c>
      <c r="K725" s="237"/>
      <c r="L725" s="237"/>
      <c r="M725" s="243"/>
      <c r="N725" s="234"/>
      <c r="O725" s="235"/>
      <c r="P725" s="236" t="e">
        <f>VLOOKUP(O725,国・地域コードリスト!$L$3:$M$209,2,FALSE)</f>
        <v>#N/A</v>
      </c>
      <c r="Q725" s="236" t="e">
        <f>VLOOKUP(O725,国・地域コードリスト!$N$3:$O$209,2,FALSE)</f>
        <v>#N/A</v>
      </c>
      <c r="R725" s="237"/>
      <c r="S725" s="164"/>
      <c r="T725" s="237"/>
      <c r="U725" s="164"/>
    </row>
    <row r="726" spans="2:21" ht="30" hidden="1" customHeight="1">
      <c r="B726" s="234"/>
      <c r="C726" s="235"/>
      <c r="D726" s="234"/>
      <c r="E726" s="235"/>
      <c r="F726" s="236" t="e">
        <f>VLOOKUP(E726,国・地域コードリスト!$L$3:$M$209,2,FALSE)</f>
        <v>#N/A</v>
      </c>
      <c r="G726" s="236" t="e">
        <f>VLOOKUP(E726,国・地域コードリスト!$N$3:$O$209,2,FALSE)</f>
        <v>#N/A</v>
      </c>
      <c r="H726" s="235"/>
      <c r="I726" s="236" t="e">
        <f>VLOOKUP(H726,分野・分科コードリスト!$G$4:$I$49,2,FALSE)</f>
        <v>#N/A</v>
      </c>
      <c r="J726" s="236" t="e">
        <f>VLOOKUP(H726,分野・分科コードリスト!$G$4:$I$49,3,FALSE)</f>
        <v>#N/A</v>
      </c>
      <c r="K726" s="237"/>
      <c r="L726" s="237"/>
      <c r="M726" s="243"/>
      <c r="N726" s="234"/>
      <c r="O726" s="235"/>
      <c r="P726" s="236" t="e">
        <f>VLOOKUP(O726,国・地域コードリスト!$L$3:$M$209,2,FALSE)</f>
        <v>#N/A</v>
      </c>
      <c r="Q726" s="236" t="e">
        <f>VLOOKUP(O726,国・地域コードリスト!$N$3:$O$209,2,FALSE)</f>
        <v>#N/A</v>
      </c>
      <c r="R726" s="237"/>
      <c r="S726" s="164"/>
      <c r="T726" s="237"/>
      <c r="U726" s="164"/>
    </row>
    <row r="727" spans="2:21" ht="30" hidden="1" customHeight="1">
      <c r="B727" s="234"/>
      <c r="C727" s="235"/>
      <c r="D727" s="234"/>
      <c r="E727" s="235"/>
      <c r="F727" s="236" t="e">
        <f>VLOOKUP(E727,国・地域コードリスト!$L$3:$M$209,2,FALSE)</f>
        <v>#N/A</v>
      </c>
      <c r="G727" s="236" t="e">
        <f>VLOOKUP(E727,国・地域コードリスト!$N$3:$O$209,2,FALSE)</f>
        <v>#N/A</v>
      </c>
      <c r="H727" s="235"/>
      <c r="I727" s="236" t="e">
        <f>VLOOKUP(H727,分野・分科コードリスト!$G$4:$I$49,2,FALSE)</f>
        <v>#N/A</v>
      </c>
      <c r="J727" s="236" t="e">
        <f>VLOOKUP(H727,分野・分科コードリスト!$G$4:$I$49,3,FALSE)</f>
        <v>#N/A</v>
      </c>
      <c r="K727" s="237"/>
      <c r="L727" s="237"/>
      <c r="M727" s="243"/>
      <c r="N727" s="234"/>
      <c r="O727" s="235"/>
      <c r="P727" s="236" t="e">
        <f>VLOOKUP(O727,国・地域コードリスト!$L$3:$M$209,2,FALSE)</f>
        <v>#N/A</v>
      </c>
      <c r="Q727" s="236" t="e">
        <f>VLOOKUP(O727,国・地域コードリスト!$N$3:$O$209,2,FALSE)</f>
        <v>#N/A</v>
      </c>
      <c r="R727" s="237"/>
      <c r="S727" s="164"/>
      <c r="T727" s="237"/>
      <c r="U727" s="164"/>
    </row>
    <row r="728" spans="2:21" ht="30" hidden="1" customHeight="1">
      <c r="B728" s="234"/>
      <c r="C728" s="235"/>
      <c r="D728" s="234"/>
      <c r="E728" s="235"/>
      <c r="F728" s="236" t="e">
        <f>VLOOKUP(E728,国・地域コードリスト!$L$3:$M$209,2,FALSE)</f>
        <v>#N/A</v>
      </c>
      <c r="G728" s="236" t="e">
        <f>VLOOKUP(E728,国・地域コードリスト!$N$3:$O$209,2,FALSE)</f>
        <v>#N/A</v>
      </c>
      <c r="H728" s="235"/>
      <c r="I728" s="236" t="e">
        <f>VLOOKUP(H728,分野・分科コードリスト!$G$4:$I$49,2,FALSE)</f>
        <v>#N/A</v>
      </c>
      <c r="J728" s="236" t="e">
        <f>VLOOKUP(H728,分野・分科コードリスト!$G$4:$I$49,3,FALSE)</f>
        <v>#N/A</v>
      </c>
      <c r="K728" s="237"/>
      <c r="L728" s="237"/>
      <c r="M728" s="243"/>
      <c r="N728" s="234"/>
      <c r="O728" s="235"/>
      <c r="P728" s="236" t="e">
        <f>VLOOKUP(O728,国・地域コードリスト!$L$3:$M$209,2,FALSE)</f>
        <v>#N/A</v>
      </c>
      <c r="Q728" s="236" t="e">
        <f>VLOOKUP(O728,国・地域コードリスト!$N$3:$O$209,2,FALSE)</f>
        <v>#N/A</v>
      </c>
      <c r="R728" s="237"/>
      <c r="S728" s="164"/>
      <c r="T728" s="237"/>
      <c r="U728" s="164"/>
    </row>
    <row r="729" spans="2:21" ht="30" hidden="1" customHeight="1">
      <c r="B729" s="234"/>
      <c r="C729" s="235"/>
      <c r="D729" s="234"/>
      <c r="E729" s="235"/>
      <c r="F729" s="236" t="e">
        <f>VLOOKUP(E729,国・地域コードリスト!$L$3:$M$209,2,FALSE)</f>
        <v>#N/A</v>
      </c>
      <c r="G729" s="236" t="e">
        <f>VLOOKUP(E729,国・地域コードリスト!$N$3:$O$209,2,FALSE)</f>
        <v>#N/A</v>
      </c>
      <c r="H729" s="235"/>
      <c r="I729" s="236" t="e">
        <f>VLOOKUP(H729,分野・分科コードリスト!$G$4:$I$49,2,FALSE)</f>
        <v>#N/A</v>
      </c>
      <c r="J729" s="236" t="e">
        <f>VLOOKUP(H729,分野・分科コードリスト!$G$4:$I$49,3,FALSE)</f>
        <v>#N/A</v>
      </c>
      <c r="K729" s="237"/>
      <c r="L729" s="237"/>
      <c r="M729" s="243"/>
      <c r="N729" s="234"/>
      <c r="O729" s="235"/>
      <c r="P729" s="236" t="e">
        <f>VLOOKUP(O729,国・地域コードリスト!$L$3:$M$209,2,FALSE)</f>
        <v>#N/A</v>
      </c>
      <c r="Q729" s="236" t="e">
        <f>VLOOKUP(O729,国・地域コードリスト!$N$3:$O$209,2,FALSE)</f>
        <v>#N/A</v>
      </c>
      <c r="R729" s="237"/>
      <c r="S729" s="164"/>
      <c r="T729" s="237"/>
      <c r="U729" s="164"/>
    </row>
    <row r="730" spans="2:21" ht="30" hidden="1" customHeight="1">
      <c r="B730" s="234"/>
      <c r="C730" s="235"/>
      <c r="D730" s="234"/>
      <c r="E730" s="235"/>
      <c r="F730" s="236" t="e">
        <f>VLOOKUP(E730,国・地域コードリスト!$L$3:$M$209,2,FALSE)</f>
        <v>#N/A</v>
      </c>
      <c r="G730" s="236" t="e">
        <f>VLOOKUP(E730,国・地域コードリスト!$N$3:$O$209,2,FALSE)</f>
        <v>#N/A</v>
      </c>
      <c r="H730" s="235"/>
      <c r="I730" s="236" t="e">
        <f>VLOOKUP(H730,分野・分科コードリスト!$G$4:$I$49,2,FALSE)</f>
        <v>#N/A</v>
      </c>
      <c r="J730" s="236" t="e">
        <f>VLOOKUP(H730,分野・分科コードリスト!$G$4:$I$49,3,FALSE)</f>
        <v>#N/A</v>
      </c>
      <c r="K730" s="237"/>
      <c r="L730" s="237"/>
      <c r="M730" s="243"/>
      <c r="N730" s="234"/>
      <c r="O730" s="235"/>
      <c r="P730" s="236" t="e">
        <f>VLOOKUP(O730,国・地域コードリスト!$L$3:$M$209,2,FALSE)</f>
        <v>#N/A</v>
      </c>
      <c r="Q730" s="236" t="e">
        <f>VLOOKUP(O730,国・地域コードリスト!$N$3:$O$209,2,FALSE)</f>
        <v>#N/A</v>
      </c>
      <c r="R730" s="237"/>
      <c r="S730" s="164"/>
      <c r="T730" s="237"/>
      <c r="U730" s="164"/>
    </row>
    <row r="731" spans="2:21" ht="30" hidden="1" customHeight="1">
      <c r="B731" s="234"/>
      <c r="C731" s="235"/>
      <c r="D731" s="234"/>
      <c r="E731" s="235"/>
      <c r="F731" s="236" t="e">
        <f>VLOOKUP(E731,国・地域コードリスト!$L$3:$M$209,2,FALSE)</f>
        <v>#N/A</v>
      </c>
      <c r="G731" s="236" t="e">
        <f>VLOOKUP(E731,国・地域コードリスト!$N$3:$O$209,2,FALSE)</f>
        <v>#N/A</v>
      </c>
      <c r="H731" s="235"/>
      <c r="I731" s="236" t="e">
        <f>VLOOKUP(H731,分野・分科コードリスト!$G$4:$I$49,2,FALSE)</f>
        <v>#N/A</v>
      </c>
      <c r="J731" s="236" t="e">
        <f>VLOOKUP(H731,分野・分科コードリスト!$G$4:$I$49,3,FALSE)</f>
        <v>#N/A</v>
      </c>
      <c r="K731" s="237"/>
      <c r="L731" s="237"/>
      <c r="M731" s="243"/>
      <c r="N731" s="234"/>
      <c r="O731" s="235"/>
      <c r="P731" s="236" t="e">
        <f>VLOOKUP(O731,国・地域コードリスト!$L$3:$M$209,2,FALSE)</f>
        <v>#N/A</v>
      </c>
      <c r="Q731" s="236" t="e">
        <f>VLOOKUP(O731,国・地域コードリスト!$N$3:$O$209,2,FALSE)</f>
        <v>#N/A</v>
      </c>
      <c r="R731" s="237"/>
      <c r="S731" s="164"/>
      <c r="T731" s="237"/>
      <c r="U731" s="164"/>
    </row>
    <row r="732" spans="2:21" ht="30" hidden="1" customHeight="1">
      <c r="B732" s="234"/>
      <c r="C732" s="235"/>
      <c r="D732" s="234"/>
      <c r="E732" s="235"/>
      <c r="F732" s="236" t="e">
        <f>VLOOKUP(E732,国・地域コードリスト!$L$3:$M$209,2,FALSE)</f>
        <v>#N/A</v>
      </c>
      <c r="G732" s="236" t="e">
        <f>VLOOKUP(E732,国・地域コードリスト!$N$3:$O$209,2,FALSE)</f>
        <v>#N/A</v>
      </c>
      <c r="H732" s="235"/>
      <c r="I732" s="236" t="e">
        <f>VLOOKUP(H732,分野・分科コードリスト!$G$4:$I$49,2,FALSE)</f>
        <v>#N/A</v>
      </c>
      <c r="J732" s="236" t="e">
        <f>VLOOKUP(H732,分野・分科コードリスト!$G$4:$I$49,3,FALSE)</f>
        <v>#N/A</v>
      </c>
      <c r="K732" s="237"/>
      <c r="L732" s="237"/>
      <c r="M732" s="243"/>
      <c r="N732" s="234"/>
      <c r="O732" s="235"/>
      <c r="P732" s="236" t="e">
        <f>VLOOKUP(O732,国・地域コードリスト!$L$3:$M$209,2,FALSE)</f>
        <v>#N/A</v>
      </c>
      <c r="Q732" s="236" t="e">
        <f>VLOOKUP(O732,国・地域コードリスト!$N$3:$O$209,2,FALSE)</f>
        <v>#N/A</v>
      </c>
      <c r="R732" s="237"/>
      <c r="S732" s="164"/>
      <c r="T732" s="237"/>
      <c r="U732" s="164"/>
    </row>
    <row r="733" spans="2:21" ht="30" hidden="1" customHeight="1">
      <c r="B733" s="234"/>
      <c r="C733" s="235"/>
      <c r="D733" s="234"/>
      <c r="E733" s="235"/>
      <c r="F733" s="236" t="e">
        <f>VLOOKUP(E733,国・地域コードリスト!$L$3:$M$209,2,FALSE)</f>
        <v>#N/A</v>
      </c>
      <c r="G733" s="236" t="e">
        <f>VLOOKUP(E733,国・地域コードリスト!$N$3:$O$209,2,FALSE)</f>
        <v>#N/A</v>
      </c>
      <c r="H733" s="235"/>
      <c r="I733" s="236" t="e">
        <f>VLOOKUP(H733,分野・分科コードリスト!$G$4:$I$49,2,FALSE)</f>
        <v>#N/A</v>
      </c>
      <c r="J733" s="236" t="e">
        <f>VLOOKUP(H733,分野・分科コードリスト!$G$4:$I$49,3,FALSE)</f>
        <v>#N/A</v>
      </c>
      <c r="K733" s="237"/>
      <c r="L733" s="237"/>
      <c r="M733" s="243"/>
      <c r="N733" s="234"/>
      <c r="O733" s="235"/>
      <c r="P733" s="236" t="e">
        <f>VLOOKUP(O733,国・地域コードリスト!$L$3:$M$209,2,FALSE)</f>
        <v>#N/A</v>
      </c>
      <c r="Q733" s="236" t="e">
        <f>VLOOKUP(O733,国・地域コードリスト!$N$3:$O$209,2,FALSE)</f>
        <v>#N/A</v>
      </c>
      <c r="R733" s="237"/>
      <c r="S733" s="164"/>
      <c r="T733" s="237"/>
      <c r="U733" s="164"/>
    </row>
    <row r="734" spans="2:21" ht="30" hidden="1" customHeight="1">
      <c r="B734" s="234"/>
      <c r="C734" s="235"/>
      <c r="D734" s="234"/>
      <c r="E734" s="235"/>
      <c r="F734" s="236" t="e">
        <f>VLOOKUP(E734,国・地域コードリスト!$L$3:$M$209,2,FALSE)</f>
        <v>#N/A</v>
      </c>
      <c r="G734" s="236" t="e">
        <f>VLOOKUP(E734,国・地域コードリスト!$N$3:$O$209,2,FALSE)</f>
        <v>#N/A</v>
      </c>
      <c r="H734" s="235"/>
      <c r="I734" s="236" t="e">
        <f>VLOOKUP(H734,分野・分科コードリスト!$G$4:$I$49,2,FALSE)</f>
        <v>#N/A</v>
      </c>
      <c r="J734" s="236" t="e">
        <f>VLOOKUP(H734,分野・分科コードリスト!$G$4:$I$49,3,FALSE)</f>
        <v>#N/A</v>
      </c>
      <c r="K734" s="237"/>
      <c r="L734" s="237"/>
      <c r="M734" s="243"/>
      <c r="N734" s="234"/>
      <c r="O734" s="235"/>
      <c r="P734" s="236" t="e">
        <f>VLOOKUP(O734,国・地域コードリスト!$L$3:$M$209,2,FALSE)</f>
        <v>#N/A</v>
      </c>
      <c r="Q734" s="236" t="e">
        <f>VLOOKUP(O734,国・地域コードリスト!$N$3:$O$209,2,FALSE)</f>
        <v>#N/A</v>
      </c>
      <c r="R734" s="237"/>
      <c r="S734" s="164"/>
      <c r="T734" s="237"/>
      <c r="U734" s="164"/>
    </row>
    <row r="735" spans="2:21" ht="30" hidden="1" customHeight="1">
      <c r="B735" s="234"/>
      <c r="C735" s="235"/>
      <c r="D735" s="234"/>
      <c r="E735" s="235"/>
      <c r="F735" s="236" t="e">
        <f>VLOOKUP(E735,国・地域コードリスト!$L$3:$M$209,2,FALSE)</f>
        <v>#N/A</v>
      </c>
      <c r="G735" s="236" t="e">
        <f>VLOOKUP(E735,国・地域コードリスト!$N$3:$O$209,2,FALSE)</f>
        <v>#N/A</v>
      </c>
      <c r="H735" s="235"/>
      <c r="I735" s="236" t="e">
        <f>VLOOKUP(H735,分野・分科コードリスト!$G$4:$I$49,2,FALSE)</f>
        <v>#N/A</v>
      </c>
      <c r="J735" s="236" t="e">
        <f>VLOOKUP(H735,分野・分科コードリスト!$G$4:$I$49,3,FALSE)</f>
        <v>#N/A</v>
      </c>
      <c r="K735" s="237"/>
      <c r="L735" s="237"/>
      <c r="M735" s="243"/>
      <c r="N735" s="234"/>
      <c r="O735" s="235"/>
      <c r="P735" s="236" t="e">
        <f>VLOOKUP(O735,国・地域コードリスト!$L$3:$M$209,2,FALSE)</f>
        <v>#N/A</v>
      </c>
      <c r="Q735" s="236" t="e">
        <f>VLOOKUP(O735,国・地域コードリスト!$N$3:$O$209,2,FALSE)</f>
        <v>#N/A</v>
      </c>
      <c r="R735" s="237"/>
      <c r="S735" s="164"/>
      <c r="T735" s="237"/>
      <c r="U735" s="164"/>
    </row>
    <row r="736" spans="2:21" ht="30" hidden="1" customHeight="1">
      <c r="B736" s="234"/>
      <c r="C736" s="235"/>
      <c r="D736" s="234"/>
      <c r="E736" s="235"/>
      <c r="F736" s="236" t="e">
        <f>VLOOKUP(E736,国・地域コードリスト!$L$3:$M$209,2,FALSE)</f>
        <v>#N/A</v>
      </c>
      <c r="G736" s="236" t="e">
        <f>VLOOKUP(E736,国・地域コードリスト!$N$3:$O$209,2,FALSE)</f>
        <v>#N/A</v>
      </c>
      <c r="H736" s="235"/>
      <c r="I736" s="236" t="e">
        <f>VLOOKUP(H736,分野・分科コードリスト!$G$4:$I$49,2,FALSE)</f>
        <v>#N/A</v>
      </c>
      <c r="J736" s="236" t="e">
        <f>VLOOKUP(H736,分野・分科コードリスト!$G$4:$I$49,3,FALSE)</f>
        <v>#N/A</v>
      </c>
      <c r="K736" s="237"/>
      <c r="L736" s="237"/>
      <c r="M736" s="243"/>
      <c r="N736" s="234"/>
      <c r="O736" s="235"/>
      <c r="P736" s="236" t="e">
        <f>VLOOKUP(O736,国・地域コードリスト!$L$3:$M$209,2,FALSE)</f>
        <v>#N/A</v>
      </c>
      <c r="Q736" s="236" t="e">
        <f>VLOOKUP(O736,国・地域コードリスト!$N$3:$O$209,2,FALSE)</f>
        <v>#N/A</v>
      </c>
      <c r="R736" s="237"/>
      <c r="S736" s="164"/>
      <c r="T736" s="237"/>
      <c r="U736" s="164"/>
    </row>
    <row r="737" spans="2:21" ht="30" hidden="1" customHeight="1">
      <c r="B737" s="234"/>
      <c r="C737" s="235"/>
      <c r="D737" s="234"/>
      <c r="E737" s="235"/>
      <c r="F737" s="236" t="e">
        <f>VLOOKUP(E737,国・地域コードリスト!$L$3:$M$209,2,FALSE)</f>
        <v>#N/A</v>
      </c>
      <c r="G737" s="236" t="e">
        <f>VLOOKUP(E737,国・地域コードリスト!$N$3:$O$209,2,FALSE)</f>
        <v>#N/A</v>
      </c>
      <c r="H737" s="235"/>
      <c r="I737" s="236" t="e">
        <f>VLOOKUP(H737,分野・分科コードリスト!$G$4:$I$49,2,FALSE)</f>
        <v>#N/A</v>
      </c>
      <c r="J737" s="236" t="e">
        <f>VLOOKUP(H737,分野・分科コードリスト!$G$4:$I$49,3,FALSE)</f>
        <v>#N/A</v>
      </c>
      <c r="K737" s="237"/>
      <c r="L737" s="237"/>
      <c r="M737" s="243"/>
      <c r="N737" s="234"/>
      <c r="O737" s="235"/>
      <c r="P737" s="236" t="e">
        <f>VLOOKUP(O737,国・地域コードリスト!$L$3:$M$209,2,FALSE)</f>
        <v>#N/A</v>
      </c>
      <c r="Q737" s="236" t="e">
        <f>VLOOKUP(O737,国・地域コードリスト!$N$3:$O$209,2,FALSE)</f>
        <v>#N/A</v>
      </c>
      <c r="R737" s="237"/>
      <c r="S737" s="164"/>
      <c r="T737" s="237"/>
      <c r="U737" s="164"/>
    </row>
    <row r="738" spans="2:21" ht="30" hidden="1" customHeight="1">
      <c r="B738" s="234"/>
      <c r="C738" s="235"/>
      <c r="D738" s="234"/>
      <c r="E738" s="235"/>
      <c r="F738" s="236" t="e">
        <f>VLOOKUP(E738,国・地域コードリスト!$L$3:$M$209,2,FALSE)</f>
        <v>#N/A</v>
      </c>
      <c r="G738" s="236" t="e">
        <f>VLOOKUP(E738,国・地域コードリスト!$N$3:$O$209,2,FALSE)</f>
        <v>#N/A</v>
      </c>
      <c r="H738" s="235"/>
      <c r="I738" s="236" t="e">
        <f>VLOOKUP(H738,分野・分科コードリスト!$G$4:$I$49,2,FALSE)</f>
        <v>#N/A</v>
      </c>
      <c r="J738" s="236" t="e">
        <f>VLOOKUP(H738,分野・分科コードリスト!$G$4:$I$49,3,FALSE)</f>
        <v>#N/A</v>
      </c>
      <c r="K738" s="237"/>
      <c r="L738" s="237"/>
      <c r="M738" s="243"/>
      <c r="N738" s="234"/>
      <c r="O738" s="235"/>
      <c r="P738" s="236" t="e">
        <f>VLOOKUP(O738,国・地域コードリスト!$L$3:$M$209,2,FALSE)</f>
        <v>#N/A</v>
      </c>
      <c r="Q738" s="236" t="e">
        <f>VLOOKUP(O738,国・地域コードリスト!$N$3:$O$209,2,FALSE)</f>
        <v>#N/A</v>
      </c>
      <c r="R738" s="237"/>
      <c r="S738" s="164"/>
      <c r="T738" s="237"/>
      <c r="U738" s="164"/>
    </row>
    <row r="739" spans="2:21" ht="30" hidden="1" customHeight="1">
      <c r="B739" s="234"/>
      <c r="C739" s="235"/>
      <c r="D739" s="234"/>
      <c r="E739" s="235"/>
      <c r="F739" s="236" t="e">
        <f>VLOOKUP(E739,国・地域コードリスト!$L$3:$M$209,2,FALSE)</f>
        <v>#N/A</v>
      </c>
      <c r="G739" s="236" t="e">
        <f>VLOOKUP(E739,国・地域コードリスト!$N$3:$O$209,2,FALSE)</f>
        <v>#N/A</v>
      </c>
      <c r="H739" s="235"/>
      <c r="I739" s="236" t="e">
        <f>VLOOKUP(H739,分野・分科コードリスト!$G$4:$I$49,2,FALSE)</f>
        <v>#N/A</v>
      </c>
      <c r="J739" s="236" t="e">
        <f>VLOOKUP(H739,分野・分科コードリスト!$G$4:$I$49,3,FALSE)</f>
        <v>#N/A</v>
      </c>
      <c r="K739" s="237"/>
      <c r="L739" s="237"/>
      <c r="M739" s="243"/>
      <c r="N739" s="234"/>
      <c r="O739" s="235"/>
      <c r="P739" s="236" t="e">
        <f>VLOOKUP(O739,国・地域コードリスト!$L$3:$M$209,2,FALSE)</f>
        <v>#N/A</v>
      </c>
      <c r="Q739" s="236" t="e">
        <f>VLOOKUP(O739,国・地域コードリスト!$N$3:$O$209,2,FALSE)</f>
        <v>#N/A</v>
      </c>
      <c r="R739" s="237"/>
      <c r="S739" s="164"/>
      <c r="T739" s="237"/>
      <c r="U739" s="164"/>
    </row>
    <row r="740" spans="2:21" ht="30" hidden="1" customHeight="1">
      <c r="B740" s="234"/>
      <c r="C740" s="235"/>
      <c r="D740" s="234"/>
      <c r="E740" s="235"/>
      <c r="F740" s="236" t="e">
        <f>VLOOKUP(E740,国・地域コードリスト!$L$3:$M$209,2,FALSE)</f>
        <v>#N/A</v>
      </c>
      <c r="G740" s="236" t="e">
        <f>VLOOKUP(E740,国・地域コードリスト!$N$3:$O$209,2,FALSE)</f>
        <v>#N/A</v>
      </c>
      <c r="H740" s="235"/>
      <c r="I740" s="236" t="e">
        <f>VLOOKUP(H740,分野・分科コードリスト!$G$4:$I$49,2,FALSE)</f>
        <v>#N/A</v>
      </c>
      <c r="J740" s="236" t="e">
        <f>VLOOKUP(H740,分野・分科コードリスト!$G$4:$I$49,3,FALSE)</f>
        <v>#N/A</v>
      </c>
      <c r="K740" s="237"/>
      <c r="L740" s="237"/>
      <c r="M740" s="243"/>
      <c r="N740" s="234"/>
      <c r="O740" s="235"/>
      <c r="P740" s="236" t="e">
        <f>VLOOKUP(O740,国・地域コードリスト!$L$3:$M$209,2,FALSE)</f>
        <v>#N/A</v>
      </c>
      <c r="Q740" s="236" t="e">
        <f>VLOOKUP(O740,国・地域コードリスト!$N$3:$O$209,2,FALSE)</f>
        <v>#N/A</v>
      </c>
      <c r="R740" s="237"/>
      <c r="S740" s="164"/>
      <c r="T740" s="237"/>
      <c r="U740" s="164"/>
    </row>
    <row r="741" spans="2:21" ht="30" hidden="1" customHeight="1">
      <c r="B741" s="234"/>
      <c r="C741" s="235"/>
      <c r="D741" s="234"/>
      <c r="E741" s="235"/>
      <c r="F741" s="236" t="e">
        <f>VLOOKUP(E741,国・地域コードリスト!$L$3:$M$209,2,FALSE)</f>
        <v>#N/A</v>
      </c>
      <c r="G741" s="236" t="e">
        <f>VLOOKUP(E741,国・地域コードリスト!$N$3:$O$209,2,FALSE)</f>
        <v>#N/A</v>
      </c>
      <c r="H741" s="235"/>
      <c r="I741" s="236" t="e">
        <f>VLOOKUP(H741,分野・分科コードリスト!$G$4:$I$49,2,FALSE)</f>
        <v>#N/A</v>
      </c>
      <c r="J741" s="236" t="e">
        <f>VLOOKUP(H741,分野・分科コードリスト!$G$4:$I$49,3,FALSE)</f>
        <v>#N/A</v>
      </c>
      <c r="K741" s="237"/>
      <c r="L741" s="237"/>
      <c r="M741" s="243"/>
      <c r="N741" s="234"/>
      <c r="O741" s="235"/>
      <c r="P741" s="236" t="e">
        <f>VLOOKUP(O741,国・地域コードリスト!$L$3:$M$209,2,FALSE)</f>
        <v>#N/A</v>
      </c>
      <c r="Q741" s="236" t="e">
        <f>VLOOKUP(O741,国・地域コードリスト!$N$3:$O$209,2,FALSE)</f>
        <v>#N/A</v>
      </c>
      <c r="R741" s="237"/>
      <c r="S741" s="164"/>
      <c r="T741" s="237"/>
      <c r="U741" s="164"/>
    </row>
    <row r="742" spans="2:21" ht="30" hidden="1" customHeight="1">
      <c r="B742" s="234"/>
      <c r="C742" s="235"/>
      <c r="D742" s="234"/>
      <c r="E742" s="235"/>
      <c r="F742" s="236" t="e">
        <f>VLOOKUP(E742,国・地域コードリスト!$L$3:$M$209,2,FALSE)</f>
        <v>#N/A</v>
      </c>
      <c r="G742" s="236" t="e">
        <f>VLOOKUP(E742,国・地域コードリスト!$N$3:$O$209,2,FALSE)</f>
        <v>#N/A</v>
      </c>
      <c r="H742" s="235"/>
      <c r="I742" s="236" t="e">
        <f>VLOOKUP(H742,分野・分科コードリスト!$G$4:$I$49,2,FALSE)</f>
        <v>#N/A</v>
      </c>
      <c r="J742" s="236" t="e">
        <f>VLOOKUP(H742,分野・分科コードリスト!$G$4:$I$49,3,FALSE)</f>
        <v>#N/A</v>
      </c>
      <c r="K742" s="237"/>
      <c r="L742" s="237"/>
      <c r="M742" s="243"/>
      <c r="N742" s="234"/>
      <c r="O742" s="235"/>
      <c r="P742" s="236" t="e">
        <f>VLOOKUP(O742,国・地域コードリスト!$L$3:$M$209,2,FALSE)</f>
        <v>#N/A</v>
      </c>
      <c r="Q742" s="236" t="e">
        <f>VLOOKUP(O742,国・地域コードリスト!$N$3:$O$209,2,FALSE)</f>
        <v>#N/A</v>
      </c>
      <c r="R742" s="237"/>
      <c r="S742" s="164"/>
      <c r="T742" s="237"/>
      <c r="U742" s="164"/>
    </row>
    <row r="743" spans="2:21" ht="30" hidden="1" customHeight="1">
      <c r="B743" s="234"/>
      <c r="C743" s="235"/>
      <c r="D743" s="234"/>
      <c r="E743" s="235"/>
      <c r="F743" s="236" t="e">
        <f>VLOOKUP(E743,国・地域コードリスト!$L$3:$M$209,2,FALSE)</f>
        <v>#N/A</v>
      </c>
      <c r="G743" s="236" t="e">
        <f>VLOOKUP(E743,国・地域コードリスト!$N$3:$O$209,2,FALSE)</f>
        <v>#N/A</v>
      </c>
      <c r="H743" s="235"/>
      <c r="I743" s="236" t="e">
        <f>VLOOKUP(H743,分野・分科コードリスト!$G$4:$I$49,2,FALSE)</f>
        <v>#N/A</v>
      </c>
      <c r="J743" s="236" t="e">
        <f>VLOOKUP(H743,分野・分科コードリスト!$G$4:$I$49,3,FALSE)</f>
        <v>#N/A</v>
      </c>
      <c r="K743" s="237"/>
      <c r="L743" s="237"/>
      <c r="M743" s="243"/>
      <c r="N743" s="234"/>
      <c r="O743" s="235"/>
      <c r="P743" s="236" t="e">
        <f>VLOOKUP(O743,国・地域コードリスト!$L$3:$M$209,2,FALSE)</f>
        <v>#N/A</v>
      </c>
      <c r="Q743" s="236" t="e">
        <f>VLOOKUP(O743,国・地域コードリスト!$N$3:$O$209,2,FALSE)</f>
        <v>#N/A</v>
      </c>
      <c r="R743" s="237"/>
      <c r="S743" s="164"/>
      <c r="T743" s="237"/>
      <c r="U743" s="164"/>
    </row>
    <row r="744" spans="2:21" ht="30" hidden="1" customHeight="1">
      <c r="B744" s="234"/>
      <c r="C744" s="235"/>
      <c r="D744" s="234"/>
      <c r="E744" s="235"/>
      <c r="F744" s="236" t="e">
        <f>VLOOKUP(E744,国・地域コードリスト!$L$3:$M$209,2,FALSE)</f>
        <v>#N/A</v>
      </c>
      <c r="G744" s="236" t="e">
        <f>VLOOKUP(E744,国・地域コードリスト!$N$3:$O$209,2,FALSE)</f>
        <v>#N/A</v>
      </c>
      <c r="H744" s="235"/>
      <c r="I744" s="236" t="e">
        <f>VLOOKUP(H744,分野・分科コードリスト!$G$4:$I$49,2,FALSE)</f>
        <v>#N/A</v>
      </c>
      <c r="J744" s="236" t="e">
        <f>VLOOKUP(H744,分野・分科コードリスト!$G$4:$I$49,3,FALSE)</f>
        <v>#N/A</v>
      </c>
      <c r="K744" s="237"/>
      <c r="L744" s="237"/>
      <c r="M744" s="243"/>
      <c r="N744" s="234"/>
      <c r="O744" s="235"/>
      <c r="P744" s="236" t="e">
        <f>VLOOKUP(O744,国・地域コードリスト!$L$3:$M$209,2,FALSE)</f>
        <v>#N/A</v>
      </c>
      <c r="Q744" s="236" t="e">
        <f>VLOOKUP(O744,国・地域コードリスト!$N$3:$O$209,2,FALSE)</f>
        <v>#N/A</v>
      </c>
      <c r="R744" s="237"/>
      <c r="S744" s="164"/>
      <c r="T744" s="237"/>
      <c r="U744" s="164"/>
    </row>
    <row r="745" spans="2:21" ht="30" hidden="1" customHeight="1">
      <c r="B745" s="234"/>
      <c r="C745" s="235"/>
      <c r="D745" s="234"/>
      <c r="E745" s="235"/>
      <c r="F745" s="236" t="e">
        <f>VLOOKUP(E745,国・地域コードリスト!$L$3:$M$209,2,FALSE)</f>
        <v>#N/A</v>
      </c>
      <c r="G745" s="236" t="e">
        <f>VLOOKUP(E745,国・地域コードリスト!$N$3:$O$209,2,FALSE)</f>
        <v>#N/A</v>
      </c>
      <c r="H745" s="235"/>
      <c r="I745" s="236" t="e">
        <f>VLOOKUP(H745,分野・分科コードリスト!$G$4:$I$49,2,FALSE)</f>
        <v>#N/A</v>
      </c>
      <c r="J745" s="236" t="e">
        <f>VLOOKUP(H745,分野・分科コードリスト!$G$4:$I$49,3,FALSE)</f>
        <v>#N/A</v>
      </c>
      <c r="K745" s="237"/>
      <c r="L745" s="237"/>
      <c r="M745" s="243"/>
      <c r="N745" s="234"/>
      <c r="O745" s="235"/>
      <c r="P745" s="236" t="e">
        <f>VLOOKUP(O745,国・地域コードリスト!$L$3:$M$209,2,FALSE)</f>
        <v>#N/A</v>
      </c>
      <c r="Q745" s="236" t="e">
        <f>VLOOKUP(O745,国・地域コードリスト!$N$3:$O$209,2,FALSE)</f>
        <v>#N/A</v>
      </c>
      <c r="R745" s="237"/>
      <c r="S745" s="164"/>
      <c r="T745" s="237"/>
      <c r="U745" s="164"/>
    </row>
    <row r="746" spans="2:21" ht="30" hidden="1" customHeight="1">
      <c r="B746" s="234"/>
      <c r="C746" s="235"/>
      <c r="D746" s="234"/>
      <c r="E746" s="235"/>
      <c r="F746" s="236" t="e">
        <f>VLOOKUP(E746,国・地域コードリスト!$L$3:$M$209,2,FALSE)</f>
        <v>#N/A</v>
      </c>
      <c r="G746" s="236" t="e">
        <f>VLOOKUP(E746,国・地域コードリスト!$N$3:$O$209,2,FALSE)</f>
        <v>#N/A</v>
      </c>
      <c r="H746" s="235"/>
      <c r="I746" s="236" t="e">
        <f>VLOOKUP(H746,分野・分科コードリスト!$G$4:$I$49,2,FALSE)</f>
        <v>#N/A</v>
      </c>
      <c r="J746" s="236" t="e">
        <f>VLOOKUP(H746,分野・分科コードリスト!$G$4:$I$49,3,FALSE)</f>
        <v>#N/A</v>
      </c>
      <c r="K746" s="237"/>
      <c r="L746" s="237"/>
      <c r="M746" s="243"/>
      <c r="N746" s="234"/>
      <c r="O746" s="235"/>
      <c r="P746" s="236" t="e">
        <f>VLOOKUP(O746,国・地域コードリスト!$L$3:$M$209,2,FALSE)</f>
        <v>#N/A</v>
      </c>
      <c r="Q746" s="236" t="e">
        <f>VLOOKUP(O746,国・地域コードリスト!$N$3:$O$209,2,FALSE)</f>
        <v>#N/A</v>
      </c>
      <c r="R746" s="237"/>
      <c r="S746" s="164"/>
      <c r="T746" s="237"/>
      <c r="U746" s="164"/>
    </row>
    <row r="747" spans="2:21" ht="30" hidden="1" customHeight="1">
      <c r="B747" s="234"/>
      <c r="C747" s="235"/>
      <c r="D747" s="234"/>
      <c r="E747" s="235"/>
      <c r="F747" s="236" t="e">
        <f>VLOOKUP(E747,国・地域コードリスト!$L$3:$M$209,2,FALSE)</f>
        <v>#N/A</v>
      </c>
      <c r="G747" s="236" t="e">
        <f>VLOOKUP(E747,国・地域コードリスト!$N$3:$O$209,2,FALSE)</f>
        <v>#N/A</v>
      </c>
      <c r="H747" s="235"/>
      <c r="I747" s="236" t="e">
        <f>VLOOKUP(H747,分野・分科コードリスト!$G$4:$I$49,2,FALSE)</f>
        <v>#N/A</v>
      </c>
      <c r="J747" s="236" t="e">
        <f>VLOOKUP(H747,分野・分科コードリスト!$G$4:$I$49,3,FALSE)</f>
        <v>#N/A</v>
      </c>
      <c r="K747" s="237"/>
      <c r="L747" s="237"/>
      <c r="M747" s="243"/>
      <c r="N747" s="234"/>
      <c r="O747" s="235"/>
      <c r="P747" s="236" t="e">
        <f>VLOOKUP(O747,国・地域コードリスト!$L$3:$M$209,2,FALSE)</f>
        <v>#N/A</v>
      </c>
      <c r="Q747" s="236" t="e">
        <f>VLOOKUP(O747,国・地域コードリスト!$N$3:$O$209,2,FALSE)</f>
        <v>#N/A</v>
      </c>
      <c r="R747" s="237"/>
      <c r="S747" s="164"/>
      <c r="T747" s="237"/>
      <c r="U747" s="164"/>
    </row>
    <row r="748" spans="2:21" ht="30" hidden="1" customHeight="1">
      <c r="B748" s="234"/>
      <c r="C748" s="235"/>
      <c r="D748" s="234"/>
      <c r="E748" s="235"/>
      <c r="F748" s="236" t="e">
        <f>VLOOKUP(E748,国・地域コードリスト!$L$3:$M$209,2,FALSE)</f>
        <v>#N/A</v>
      </c>
      <c r="G748" s="236" t="e">
        <f>VLOOKUP(E748,国・地域コードリスト!$N$3:$O$209,2,FALSE)</f>
        <v>#N/A</v>
      </c>
      <c r="H748" s="235"/>
      <c r="I748" s="236" t="e">
        <f>VLOOKUP(H748,分野・分科コードリスト!$G$4:$I$49,2,FALSE)</f>
        <v>#N/A</v>
      </c>
      <c r="J748" s="236" t="e">
        <f>VLOOKUP(H748,分野・分科コードリスト!$G$4:$I$49,3,FALSE)</f>
        <v>#N/A</v>
      </c>
      <c r="K748" s="237"/>
      <c r="L748" s="237"/>
      <c r="M748" s="243"/>
      <c r="N748" s="234"/>
      <c r="O748" s="235"/>
      <c r="P748" s="236" t="e">
        <f>VLOOKUP(O748,国・地域コードリスト!$L$3:$M$209,2,FALSE)</f>
        <v>#N/A</v>
      </c>
      <c r="Q748" s="236" t="e">
        <f>VLOOKUP(O748,国・地域コードリスト!$N$3:$O$209,2,FALSE)</f>
        <v>#N/A</v>
      </c>
      <c r="R748" s="237"/>
      <c r="S748" s="164"/>
      <c r="T748" s="237"/>
      <c r="U748" s="164"/>
    </row>
    <row r="749" spans="2:21" ht="30" hidden="1" customHeight="1">
      <c r="B749" s="234"/>
      <c r="C749" s="235"/>
      <c r="D749" s="234"/>
      <c r="E749" s="235"/>
      <c r="F749" s="236" t="e">
        <f>VLOOKUP(E749,国・地域コードリスト!$L$3:$M$209,2,FALSE)</f>
        <v>#N/A</v>
      </c>
      <c r="G749" s="236" t="e">
        <f>VLOOKUP(E749,国・地域コードリスト!$N$3:$O$209,2,FALSE)</f>
        <v>#N/A</v>
      </c>
      <c r="H749" s="235"/>
      <c r="I749" s="236" t="e">
        <f>VLOOKUP(H749,分野・分科コードリスト!$G$4:$I$49,2,FALSE)</f>
        <v>#N/A</v>
      </c>
      <c r="J749" s="236" t="e">
        <f>VLOOKUP(H749,分野・分科コードリスト!$G$4:$I$49,3,FALSE)</f>
        <v>#N/A</v>
      </c>
      <c r="K749" s="237"/>
      <c r="L749" s="237"/>
      <c r="M749" s="243"/>
      <c r="N749" s="234"/>
      <c r="O749" s="235"/>
      <c r="P749" s="236" t="e">
        <f>VLOOKUP(O749,国・地域コードリスト!$L$3:$M$209,2,FALSE)</f>
        <v>#N/A</v>
      </c>
      <c r="Q749" s="236" t="e">
        <f>VLOOKUP(O749,国・地域コードリスト!$N$3:$O$209,2,FALSE)</f>
        <v>#N/A</v>
      </c>
      <c r="R749" s="237"/>
      <c r="S749" s="164"/>
      <c r="T749" s="237"/>
      <c r="U749" s="164"/>
    </row>
    <row r="750" spans="2:21" ht="30" hidden="1" customHeight="1">
      <c r="B750" s="234"/>
      <c r="C750" s="235"/>
      <c r="D750" s="234"/>
      <c r="E750" s="235"/>
      <c r="F750" s="236" t="e">
        <f>VLOOKUP(E750,国・地域コードリスト!$L$3:$M$209,2,FALSE)</f>
        <v>#N/A</v>
      </c>
      <c r="G750" s="236" t="e">
        <f>VLOOKUP(E750,国・地域コードリスト!$N$3:$O$209,2,FALSE)</f>
        <v>#N/A</v>
      </c>
      <c r="H750" s="235"/>
      <c r="I750" s="236" t="e">
        <f>VLOOKUP(H750,分野・分科コードリスト!$G$4:$I$49,2,FALSE)</f>
        <v>#N/A</v>
      </c>
      <c r="J750" s="236" t="e">
        <f>VLOOKUP(H750,分野・分科コードリスト!$G$4:$I$49,3,FALSE)</f>
        <v>#N/A</v>
      </c>
      <c r="K750" s="237"/>
      <c r="L750" s="237"/>
      <c r="M750" s="243"/>
      <c r="N750" s="234"/>
      <c r="O750" s="235"/>
      <c r="P750" s="236" t="e">
        <f>VLOOKUP(O750,国・地域コードリスト!$L$3:$M$209,2,FALSE)</f>
        <v>#N/A</v>
      </c>
      <c r="Q750" s="236" t="e">
        <f>VLOOKUP(O750,国・地域コードリスト!$N$3:$O$209,2,FALSE)</f>
        <v>#N/A</v>
      </c>
      <c r="R750" s="237"/>
      <c r="S750" s="164"/>
      <c r="T750" s="237"/>
      <c r="U750" s="164"/>
    </row>
    <row r="751" spans="2:21" ht="30" hidden="1" customHeight="1">
      <c r="B751" s="234"/>
      <c r="C751" s="235"/>
      <c r="D751" s="234"/>
      <c r="E751" s="235"/>
      <c r="F751" s="236" t="e">
        <f>VLOOKUP(E751,国・地域コードリスト!$L$3:$M$209,2,FALSE)</f>
        <v>#N/A</v>
      </c>
      <c r="G751" s="236" t="e">
        <f>VLOOKUP(E751,国・地域コードリスト!$N$3:$O$209,2,FALSE)</f>
        <v>#N/A</v>
      </c>
      <c r="H751" s="235"/>
      <c r="I751" s="236" t="e">
        <f>VLOOKUP(H751,分野・分科コードリスト!$G$4:$I$49,2,FALSE)</f>
        <v>#N/A</v>
      </c>
      <c r="J751" s="236" t="e">
        <f>VLOOKUP(H751,分野・分科コードリスト!$G$4:$I$49,3,FALSE)</f>
        <v>#N/A</v>
      </c>
      <c r="K751" s="237"/>
      <c r="L751" s="237"/>
      <c r="M751" s="243"/>
      <c r="N751" s="234"/>
      <c r="O751" s="235"/>
      <c r="P751" s="236" t="e">
        <f>VLOOKUP(O751,国・地域コードリスト!$L$3:$M$209,2,FALSE)</f>
        <v>#N/A</v>
      </c>
      <c r="Q751" s="236" t="e">
        <f>VLOOKUP(O751,国・地域コードリスト!$N$3:$O$209,2,FALSE)</f>
        <v>#N/A</v>
      </c>
      <c r="R751" s="237"/>
      <c r="S751" s="164"/>
      <c r="T751" s="237"/>
      <c r="U751" s="164"/>
    </row>
    <row r="752" spans="2:21" ht="30" hidden="1" customHeight="1">
      <c r="B752" s="234"/>
      <c r="C752" s="235"/>
      <c r="D752" s="234"/>
      <c r="E752" s="235"/>
      <c r="F752" s="236" t="e">
        <f>VLOOKUP(E752,国・地域コードリスト!$L$3:$M$209,2,FALSE)</f>
        <v>#N/A</v>
      </c>
      <c r="G752" s="236" t="e">
        <f>VLOOKUP(E752,国・地域コードリスト!$N$3:$O$209,2,FALSE)</f>
        <v>#N/A</v>
      </c>
      <c r="H752" s="235"/>
      <c r="I752" s="236" t="e">
        <f>VLOOKUP(H752,分野・分科コードリスト!$G$4:$I$49,2,FALSE)</f>
        <v>#N/A</v>
      </c>
      <c r="J752" s="236" t="e">
        <f>VLOOKUP(H752,分野・分科コードリスト!$G$4:$I$49,3,FALSE)</f>
        <v>#N/A</v>
      </c>
      <c r="K752" s="237"/>
      <c r="L752" s="237"/>
      <c r="M752" s="243"/>
      <c r="N752" s="234"/>
      <c r="O752" s="235"/>
      <c r="P752" s="236" t="e">
        <f>VLOOKUP(O752,国・地域コードリスト!$L$3:$M$209,2,FALSE)</f>
        <v>#N/A</v>
      </c>
      <c r="Q752" s="236" t="e">
        <f>VLOOKUP(O752,国・地域コードリスト!$N$3:$O$209,2,FALSE)</f>
        <v>#N/A</v>
      </c>
      <c r="R752" s="237"/>
      <c r="S752" s="164"/>
      <c r="T752" s="237"/>
      <c r="U752" s="164"/>
    </row>
    <row r="753" spans="2:21" ht="30" hidden="1" customHeight="1">
      <c r="B753" s="234"/>
      <c r="C753" s="235"/>
      <c r="D753" s="234"/>
      <c r="E753" s="235"/>
      <c r="F753" s="236" t="e">
        <f>VLOOKUP(E753,国・地域コードリスト!$L$3:$M$209,2,FALSE)</f>
        <v>#N/A</v>
      </c>
      <c r="G753" s="236" t="e">
        <f>VLOOKUP(E753,国・地域コードリスト!$N$3:$O$209,2,FALSE)</f>
        <v>#N/A</v>
      </c>
      <c r="H753" s="235"/>
      <c r="I753" s="236" t="e">
        <f>VLOOKUP(H753,分野・分科コードリスト!$G$4:$I$49,2,FALSE)</f>
        <v>#N/A</v>
      </c>
      <c r="J753" s="236" t="e">
        <f>VLOOKUP(H753,分野・分科コードリスト!$G$4:$I$49,3,FALSE)</f>
        <v>#N/A</v>
      </c>
      <c r="K753" s="237"/>
      <c r="L753" s="237"/>
      <c r="M753" s="243"/>
      <c r="N753" s="234"/>
      <c r="O753" s="235"/>
      <c r="P753" s="236" t="e">
        <f>VLOOKUP(O753,国・地域コードリスト!$L$3:$M$209,2,FALSE)</f>
        <v>#N/A</v>
      </c>
      <c r="Q753" s="236" t="e">
        <f>VLOOKUP(O753,国・地域コードリスト!$N$3:$O$209,2,FALSE)</f>
        <v>#N/A</v>
      </c>
      <c r="R753" s="237"/>
      <c r="S753" s="164"/>
      <c r="T753" s="237"/>
      <c r="U753" s="164"/>
    </row>
    <row r="754" spans="2:21" ht="30" hidden="1" customHeight="1">
      <c r="B754" s="234"/>
      <c r="C754" s="235"/>
      <c r="D754" s="234"/>
      <c r="E754" s="235"/>
      <c r="F754" s="236" t="e">
        <f>VLOOKUP(E754,国・地域コードリスト!$L$3:$M$209,2,FALSE)</f>
        <v>#N/A</v>
      </c>
      <c r="G754" s="236" t="e">
        <f>VLOOKUP(E754,国・地域コードリスト!$N$3:$O$209,2,FALSE)</f>
        <v>#N/A</v>
      </c>
      <c r="H754" s="235"/>
      <c r="I754" s="236" t="e">
        <f>VLOOKUP(H754,分野・分科コードリスト!$G$4:$I$49,2,FALSE)</f>
        <v>#N/A</v>
      </c>
      <c r="J754" s="236" t="e">
        <f>VLOOKUP(H754,分野・分科コードリスト!$G$4:$I$49,3,FALSE)</f>
        <v>#N/A</v>
      </c>
      <c r="K754" s="237"/>
      <c r="L754" s="237"/>
      <c r="M754" s="243"/>
      <c r="N754" s="234"/>
      <c r="O754" s="235"/>
      <c r="P754" s="236" t="e">
        <f>VLOOKUP(O754,国・地域コードリスト!$L$3:$M$209,2,FALSE)</f>
        <v>#N/A</v>
      </c>
      <c r="Q754" s="236" t="e">
        <f>VLOOKUP(O754,国・地域コードリスト!$N$3:$O$209,2,FALSE)</f>
        <v>#N/A</v>
      </c>
      <c r="R754" s="237"/>
      <c r="S754" s="164"/>
      <c r="T754" s="237"/>
      <c r="U754" s="164"/>
    </row>
    <row r="755" spans="2:21" ht="30" hidden="1" customHeight="1">
      <c r="B755" s="234"/>
      <c r="C755" s="235"/>
      <c r="D755" s="234"/>
      <c r="E755" s="235"/>
      <c r="F755" s="236" t="e">
        <f>VLOOKUP(E755,国・地域コードリスト!$L$3:$M$209,2,FALSE)</f>
        <v>#N/A</v>
      </c>
      <c r="G755" s="236" t="e">
        <f>VLOOKUP(E755,国・地域コードリスト!$N$3:$O$209,2,FALSE)</f>
        <v>#N/A</v>
      </c>
      <c r="H755" s="235"/>
      <c r="I755" s="236" t="e">
        <f>VLOOKUP(H755,分野・分科コードリスト!$G$4:$I$49,2,FALSE)</f>
        <v>#N/A</v>
      </c>
      <c r="J755" s="236" t="e">
        <f>VLOOKUP(H755,分野・分科コードリスト!$G$4:$I$49,3,FALSE)</f>
        <v>#N/A</v>
      </c>
      <c r="K755" s="237"/>
      <c r="L755" s="237"/>
      <c r="M755" s="243"/>
      <c r="N755" s="234"/>
      <c r="O755" s="235"/>
      <c r="P755" s="236" t="e">
        <f>VLOOKUP(O755,国・地域コードリスト!$L$3:$M$209,2,FALSE)</f>
        <v>#N/A</v>
      </c>
      <c r="Q755" s="236" t="e">
        <f>VLOOKUP(O755,国・地域コードリスト!$N$3:$O$209,2,FALSE)</f>
        <v>#N/A</v>
      </c>
      <c r="R755" s="237"/>
      <c r="S755" s="164"/>
      <c r="T755" s="237"/>
      <c r="U755" s="164"/>
    </row>
    <row r="756" spans="2:21" ht="30" hidden="1" customHeight="1">
      <c r="B756" s="234"/>
      <c r="C756" s="235"/>
      <c r="D756" s="234"/>
      <c r="E756" s="235"/>
      <c r="F756" s="236" t="e">
        <f>VLOOKUP(E756,国・地域コードリスト!$L$3:$M$209,2,FALSE)</f>
        <v>#N/A</v>
      </c>
      <c r="G756" s="236" t="e">
        <f>VLOOKUP(E756,国・地域コードリスト!$N$3:$O$209,2,FALSE)</f>
        <v>#N/A</v>
      </c>
      <c r="H756" s="235"/>
      <c r="I756" s="236" t="e">
        <f>VLOOKUP(H756,分野・分科コードリスト!$G$4:$I$49,2,FALSE)</f>
        <v>#N/A</v>
      </c>
      <c r="J756" s="236" t="e">
        <f>VLOOKUP(H756,分野・分科コードリスト!$G$4:$I$49,3,FALSE)</f>
        <v>#N/A</v>
      </c>
      <c r="K756" s="237"/>
      <c r="L756" s="237"/>
      <c r="M756" s="243"/>
      <c r="N756" s="234"/>
      <c r="O756" s="235"/>
      <c r="P756" s="236" t="e">
        <f>VLOOKUP(O756,国・地域コードリスト!$L$3:$M$209,2,FALSE)</f>
        <v>#N/A</v>
      </c>
      <c r="Q756" s="236" t="e">
        <f>VLOOKUP(O756,国・地域コードリスト!$N$3:$O$209,2,FALSE)</f>
        <v>#N/A</v>
      </c>
      <c r="R756" s="237"/>
      <c r="S756" s="164"/>
      <c r="T756" s="237"/>
      <c r="U756" s="164"/>
    </row>
    <row r="757" spans="2:21" ht="30" hidden="1" customHeight="1">
      <c r="B757" s="234"/>
      <c r="C757" s="235"/>
      <c r="D757" s="234"/>
      <c r="E757" s="235"/>
      <c r="F757" s="236" t="e">
        <f>VLOOKUP(E757,国・地域コードリスト!$L$3:$M$209,2,FALSE)</f>
        <v>#N/A</v>
      </c>
      <c r="G757" s="236" t="e">
        <f>VLOOKUP(E757,国・地域コードリスト!$N$3:$O$209,2,FALSE)</f>
        <v>#N/A</v>
      </c>
      <c r="H757" s="235"/>
      <c r="I757" s="236" t="e">
        <f>VLOOKUP(H757,分野・分科コードリスト!$G$4:$I$49,2,FALSE)</f>
        <v>#N/A</v>
      </c>
      <c r="J757" s="236" t="e">
        <f>VLOOKUP(H757,分野・分科コードリスト!$G$4:$I$49,3,FALSE)</f>
        <v>#N/A</v>
      </c>
      <c r="K757" s="237"/>
      <c r="L757" s="237"/>
      <c r="M757" s="243"/>
      <c r="N757" s="234"/>
      <c r="O757" s="235"/>
      <c r="P757" s="236" t="e">
        <f>VLOOKUP(O757,国・地域コードリスト!$L$3:$M$209,2,FALSE)</f>
        <v>#N/A</v>
      </c>
      <c r="Q757" s="236" t="e">
        <f>VLOOKUP(O757,国・地域コードリスト!$N$3:$O$209,2,FALSE)</f>
        <v>#N/A</v>
      </c>
      <c r="R757" s="237"/>
      <c r="S757" s="164"/>
      <c r="T757" s="237"/>
      <c r="U757" s="164"/>
    </row>
    <row r="758" spans="2:21" ht="30" hidden="1" customHeight="1">
      <c r="B758" s="234"/>
      <c r="C758" s="235"/>
      <c r="D758" s="234"/>
      <c r="E758" s="235"/>
      <c r="F758" s="236" t="e">
        <f>VLOOKUP(E758,国・地域コードリスト!$L$3:$M$209,2,FALSE)</f>
        <v>#N/A</v>
      </c>
      <c r="G758" s="236" t="e">
        <f>VLOOKUP(E758,国・地域コードリスト!$N$3:$O$209,2,FALSE)</f>
        <v>#N/A</v>
      </c>
      <c r="H758" s="235"/>
      <c r="I758" s="236" t="e">
        <f>VLOOKUP(H758,分野・分科コードリスト!$G$4:$I$49,2,FALSE)</f>
        <v>#N/A</v>
      </c>
      <c r="J758" s="236" t="e">
        <f>VLOOKUP(H758,分野・分科コードリスト!$G$4:$I$49,3,FALSE)</f>
        <v>#N/A</v>
      </c>
      <c r="K758" s="237"/>
      <c r="L758" s="237"/>
      <c r="M758" s="243"/>
      <c r="N758" s="234"/>
      <c r="O758" s="235"/>
      <c r="P758" s="236" t="e">
        <f>VLOOKUP(O758,国・地域コードリスト!$L$3:$M$209,2,FALSE)</f>
        <v>#N/A</v>
      </c>
      <c r="Q758" s="236" t="e">
        <f>VLOOKUP(O758,国・地域コードリスト!$N$3:$O$209,2,FALSE)</f>
        <v>#N/A</v>
      </c>
      <c r="R758" s="237"/>
      <c r="S758" s="164"/>
      <c r="T758" s="237"/>
      <c r="U758" s="164"/>
    </row>
    <row r="759" spans="2:21" ht="30" hidden="1" customHeight="1">
      <c r="B759" s="234"/>
      <c r="C759" s="235"/>
      <c r="D759" s="234"/>
      <c r="E759" s="235"/>
      <c r="F759" s="236" t="e">
        <f>VLOOKUP(E759,国・地域コードリスト!$L$3:$M$209,2,FALSE)</f>
        <v>#N/A</v>
      </c>
      <c r="G759" s="236" t="e">
        <f>VLOOKUP(E759,国・地域コードリスト!$N$3:$O$209,2,FALSE)</f>
        <v>#N/A</v>
      </c>
      <c r="H759" s="235"/>
      <c r="I759" s="236" t="e">
        <f>VLOOKUP(H759,分野・分科コードリスト!$G$4:$I$49,2,FALSE)</f>
        <v>#N/A</v>
      </c>
      <c r="J759" s="236" t="e">
        <f>VLOOKUP(H759,分野・分科コードリスト!$G$4:$I$49,3,FALSE)</f>
        <v>#N/A</v>
      </c>
      <c r="K759" s="237"/>
      <c r="L759" s="237"/>
      <c r="M759" s="243"/>
      <c r="N759" s="234"/>
      <c r="O759" s="235"/>
      <c r="P759" s="236" t="e">
        <f>VLOOKUP(O759,国・地域コードリスト!$L$3:$M$209,2,FALSE)</f>
        <v>#N/A</v>
      </c>
      <c r="Q759" s="236" t="e">
        <f>VLOOKUP(O759,国・地域コードリスト!$N$3:$O$209,2,FALSE)</f>
        <v>#N/A</v>
      </c>
      <c r="R759" s="237"/>
      <c r="S759" s="164"/>
      <c r="T759" s="237"/>
      <c r="U759" s="164"/>
    </row>
    <row r="760" spans="2:21" ht="30" hidden="1" customHeight="1">
      <c r="B760" s="234"/>
      <c r="C760" s="235"/>
      <c r="D760" s="234"/>
      <c r="E760" s="235"/>
      <c r="F760" s="236" t="e">
        <f>VLOOKUP(E760,国・地域コードリスト!$L$3:$M$209,2,FALSE)</f>
        <v>#N/A</v>
      </c>
      <c r="G760" s="236" t="e">
        <f>VLOOKUP(E760,国・地域コードリスト!$N$3:$O$209,2,FALSE)</f>
        <v>#N/A</v>
      </c>
      <c r="H760" s="235"/>
      <c r="I760" s="236" t="e">
        <f>VLOOKUP(H760,分野・分科コードリスト!$G$4:$I$49,2,FALSE)</f>
        <v>#N/A</v>
      </c>
      <c r="J760" s="236" t="e">
        <f>VLOOKUP(H760,分野・分科コードリスト!$G$4:$I$49,3,FALSE)</f>
        <v>#N/A</v>
      </c>
      <c r="K760" s="237"/>
      <c r="L760" s="237"/>
      <c r="M760" s="243"/>
      <c r="N760" s="234"/>
      <c r="O760" s="235"/>
      <c r="P760" s="236" t="e">
        <f>VLOOKUP(O760,国・地域コードリスト!$L$3:$M$209,2,FALSE)</f>
        <v>#N/A</v>
      </c>
      <c r="Q760" s="236" t="e">
        <f>VLOOKUP(O760,国・地域コードリスト!$N$3:$O$209,2,FALSE)</f>
        <v>#N/A</v>
      </c>
      <c r="R760" s="237"/>
      <c r="S760" s="164"/>
      <c r="T760" s="237"/>
      <c r="U760" s="164"/>
    </row>
    <row r="761" spans="2:21" ht="30" hidden="1" customHeight="1">
      <c r="B761" s="234"/>
      <c r="C761" s="235"/>
      <c r="D761" s="234"/>
      <c r="E761" s="235"/>
      <c r="F761" s="236" t="e">
        <f>VLOOKUP(E761,国・地域コードリスト!$L$3:$M$209,2,FALSE)</f>
        <v>#N/A</v>
      </c>
      <c r="G761" s="236" t="e">
        <f>VLOOKUP(E761,国・地域コードリスト!$N$3:$O$209,2,FALSE)</f>
        <v>#N/A</v>
      </c>
      <c r="H761" s="235"/>
      <c r="I761" s="236" t="e">
        <f>VLOOKUP(H761,分野・分科コードリスト!$G$4:$I$49,2,FALSE)</f>
        <v>#N/A</v>
      </c>
      <c r="J761" s="236" t="e">
        <f>VLOOKUP(H761,分野・分科コードリスト!$G$4:$I$49,3,FALSE)</f>
        <v>#N/A</v>
      </c>
      <c r="K761" s="237"/>
      <c r="L761" s="237"/>
      <c r="M761" s="243"/>
      <c r="N761" s="234"/>
      <c r="O761" s="235"/>
      <c r="P761" s="236" t="e">
        <f>VLOOKUP(O761,国・地域コードリスト!$L$3:$M$209,2,FALSE)</f>
        <v>#N/A</v>
      </c>
      <c r="Q761" s="236" t="e">
        <f>VLOOKUP(O761,国・地域コードリスト!$N$3:$O$209,2,FALSE)</f>
        <v>#N/A</v>
      </c>
      <c r="R761" s="237"/>
      <c r="S761" s="164"/>
      <c r="T761" s="237"/>
      <c r="U761" s="164"/>
    </row>
    <row r="762" spans="2:21" ht="30" hidden="1" customHeight="1">
      <c r="B762" s="234"/>
      <c r="C762" s="235"/>
      <c r="D762" s="234"/>
      <c r="E762" s="235"/>
      <c r="F762" s="236" t="e">
        <f>VLOOKUP(E762,国・地域コードリスト!$L$3:$M$209,2,FALSE)</f>
        <v>#N/A</v>
      </c>
      <c r="G762" s="236" t="e">
        <f>VLOOKUP(E762,国・地域コードリスト!$N$3:$O$209,2,FALSE)</f>
        <v>#N/A</v>
      </c>
      <c r="H762" s="235"/>
      <c r="I762" s="236" t="e">
        <f>VLOOKUP(H762,分野・分科コードリスト!$G$4:$I$49,2,FALSE)</f>
        <v>#N/A</v>
      </c>
      <c r="J762" s="236" t="e">
        <f>VLOOKUP(H762,分野・分科コードリスト!$G$4:$I$49,3,FALSE)</f>
        <v>#N/A</v>
      </c>
      <c r="K762" s="237"/>
      <c r="L762" s="237"/>
      <c r="M762" s="243"/>
      <c r="N762" s="234"/>
      <c r="O762" s="235"/>
      <c r="P762" s="236" t="e">
        <f>VLOOKUP(O762,国・地域コードリスト!$L$3:$M$209,2,FALSE)</f>
        <v>#N/A</v>
      </c>
      <c r="Q762" s="236" t="e">
        <f>VLOOKUP(O762,国・地域コードリスト!$N$3:$O$209,2,FALSE)</f>
        <v>#N/A</v>
      </c>
      <c r="R762" s="237"/>
      <c r="S762" s="164"/>
      <c r="T762" s="237"/>
      <c r="U762" s="164"/>
    </row>
    <row r="763" spans="2:21" ht="30" hidden="1" customHeight="1">
      <c r="B763" s="234"/>
      <c r="C763" s="235"/>
      <c r="D763" s="234"/>
      <c r="E763" s="235"/>
      <c r="F763" s="236" t="e">
        <f>VLOOKUP(E763,国・地域コードリスト!$L$3:$M$209,2,FALSE)</f>
        <v>#N/A</v>
      </c>
      <c r="G763" s="236" t="e">
        <f>VLOOKUP(E763,国・地域コードリスト!$N$3:$O$209,2,FALSE)</f>
        <v>#N/A</v>
      </c>
      <c r="H763" s="235"/>
      <c r="I763" s="236" t="e">
        <f>VLOOKUP(H763,分野・分科コードリスト!$G$4:$I$49,2,FALSE)</f>
        <v>#N/A</v>
      </c>
      <c r="J763" s="236" t="e">
        <f>VLOOKUP(H763,分野・分科コードリスト!$G$4:$I$49,3,FALSE)</f>
        <v>#N/A</v>
      </c>
      <c r="K763" s="237"/>
      <c r="L763" s="237"/>
      <c r="M763" s="243"/>
      <c r="N763" s="234"/>
      <c r="O763" s="235"/>
      <c r="P763" s="236" t="e">
        <f>VLOOKUP(O763,国・地域コードリスト!$L$3:$M$209,2,FALSE)</f>
        <v>#N/A</v>
      </c>
      <c r="Q763" s="236" t="e">
        <f>VLOOKUP(O763,国・地域コードリスト!$N$3:$O$209,2,FALSE)</f>
        <v>#N/A</v>
      </c>
      <c r="R763" s="237"/>
      <c r="S763" s="164"/>
      <c r="T763" s="237"/>
      <c r="U763" s="164"/>
    </row>
    <row r="764" spans="2:21" ht="30" hidden="1" customHeight="1">
      <c r="B764" s="234"/>
      <c r="C764" s="235"/>
      <c r="D764" s="234"/>
      <c r="E764" s="235"/>
      <c r="F764" s="236" t="e">
        <f>VLOOKUP(E764,国・地域コードリスト!$L$3:$M$209,2,FALSE)</f>
        <v>#N/A</v>
      </c>
      <c r="G764" s="236" t="e">
        <f>VLOOKUP(E764,国・地域コードリスト!$N$3:$O$209,2,FALSE)</f>
        <v>#N/A</v>
      </c>
      <c r="H764" s="235"/>
      <c r="I764" s="236" t="e">
        <f>VLOOKUP(H764,分野・分科コードリスト!$G$4:$I$49,2,FALSE)</f>
        <v>#N/A</v>
      </c>
      <c r="J764" s="236" t="e">
        <f>VLOOKUP(H764,分野・分科コードリスト!$G$4:$I$49,3,FALSE)</f>
        <v>#N/A</v>
      </c>
      <c r="K764" s="237"/>
      <c r="L764" s="237"/>
      <c r="M764" s="243"/>
      <c r="N764" s="234"/>
      <c r="O764" s="235"/>
      <c r="P764" s="236" t="e">
        <f>VLOOKUP(O764,国・地域コードリスト!$L$3:$M$209,2,FALSE)</f>
        <v>#N/A</v>
      </c>
      <c r="Q764" s="236" t="e">
        <f>VLOOKUP(O764,国・地域コードリスト!$N$3:$O$209,2,FALSE)</f>
        <v>#N/A</v>
      </c>
      <c r="R764" s="237"/>
      <c r="S764" s="164"/>
      <c r="T764" s="237"/>
      <c r="U764" s="164"/>
    </row>
    <row r="765" spans="2:21" ht="30" hidden="1" customHeight="1">
      <c r="B765" s="234"/>
      <c r="C765" s="235"/>
      <c r="D765" s="234"/>
      <c r="E765" s="235"/>
      <c r="F765" s="236" t="e">
        <f>VLOOKUP(E765,国・地域コードリスト!$L$3:$M$209,2,FALSE)</f>
        <v>#N/A</v>
      </c>
      <c r="G765" s="236" t="e">
        <f>VLOOKUP(E765,国・地域コードリスト!$N$3:$O$209,2,FALSE)</f>
        <v>#N/A</v>
      </c>
      <c r="H765" s="235"/>
      <c r="I765" s="236" t="e">
        <f>VLOOKUP(H765,分野・分科コードリスト!$G$4:$I$49,2,FALSE)</f>
        <v>#N/A</v>
      </c>
      <c r="J765" s="236" t="e">
        <f>VLOOKUP(H765,分野・分科コードリスト!$G$4:$I$49,3,FALSE)</f>
        <v>#N/A</v>
      </c>
      <c r="K765" s="237"/>
      <c r="L765" s="237"/>
      <c r="M765" s="243"/>
      <c r="N765" s="234"/>
      <c r="O765" s="235"/>
      <c r="P765" s="236" t="e">
        <f>VLOOKUP(O765,国・地域コードリスト!$L$3:$M$209,2,FALSE)</f>
        <v>#N/A</v>
      </c>
      <c r="Q765" s="236" t="e">
        <f>VLOOKUP(O765,国・地域コードリスト!$N$3:$O$209,2,FALSE)</f>
        <v>#N/A</v>
      </c>
      <c r="R765" s="237"/>
      <c r="S765" s="164"/>
      <c r="T765" s="237"/>
      <c r="U765" s="164"/>
    </row>
    <row r="766" spans="2:21" ht="30" hidden="1" customHeight="1">
      <c r="B766" s="234"/>
      <c r="C766" s="235"/>
      <c r="D766" s="234"/>
      <c r="E766" s="235"/>
      <c r="F766" s="236" t="e">
        <f>VLOOKUP(E766,国・地域コードリスト!$L$3:$M$209,2,FALSE)</f>
        <v>#N/A</v>
      </c>
      <c r="G766" s="236" t="e">
        <f>VLOOKUP(E766,国・地域コードリスト!$N$3:$O$209,2,FALSE)</f>
        <v>#N/A</v>
      </c>
      <c r="H766" s="235"/>
      <c r="I766" s="236" t="e">
        <f>VLOOKUP(H766,分野・分科コードリスト!$G$4:$I$49,2,FALSE)</f>
        <v>#N/A</v>
      </c>
      <c r="J766" s="236" t="e">
        <f>VLOOKUP(H766,分野・分科コードリスト!$G$4:$I$49,3,FALSE)</f>
        <v>#N/A</v>
      </c>
      <c r="K766" s="237"/>
      <c r="L766" s="237"/>
      <c r="M766" s="243"/>
      <c r="N766" s="234"/>
      <c r="O766" s="235"/>
      <c r="P766" s="236" t="e">
        <f>VLOOKUP(O766,国・地域コードリスト!$L$3:$M$209,2,FALSE)</f>
        <v>#N/A</v>
      </c>
      <c r="Q766" s="236" t="e">
        <f>VLOOKUP(O766,国・地域コードリスト!$N$3:$O$209,2,FALSE)</f>
        <v>#N/A</v>
      </c>
      <c r="R766" s="237"/>
      <c r="S766" s="164"/>
      <c r="T766" s="237"/>
      <c r="U766" s="164"/>
    </row>
    <row r="767" spans="2:21" ht="30" hidden="1" customHeight="1">
      <c r="B767" s="234"/>
      <c r="C767" s="235"/>
      <c r="D767" s="234"/>
      <c r="E767" s="235"/>
      <c r="F767" s="236" t="e">
        <f>VLOOKUP(E767,国・地域コードリスト!$L$3:$M$209,2,FALSE)</f>
        <v>#N/A</v>
      </c>
      <c r="G767" s="236" t="e">
        <f>VLOOKUP(E767,国・地域コードリスト!$N$3:$O$209,2,FALSE)</f>
        <v>#N/A</v>
      </c>
      <c r="H767" s="235"/>
      <c r="I767" s="236" t="e">
        <f>VLOOKUP(H767,分野・分科コードリスト!$G$4:$I$49,2,FALSE)</f>
        <v>#N/A</v>
      </c>
      <c r="J767" s="236" t="e">
        <f>VLOOKUP(H767,分野・分科コードリスト!$G$4:$I$49,3,FALSE)</f>
        <v>#N/A</v>
      </c>
      <c r="K767" s="237"/>
      <c r="L767" s="237"/>
      <c r="M767" s="243"/>
      <c r="N767" s="234"/>
      <c r="O767" s="235"/>
      <c r="P767" s="236" t="e">
        <f>VLOOKUP(O767,国・地域コードリスト!$L$3:$M$209,2,FALSE)</f>
        <v>#N/A</v>
      </c>
      <c r="Q767" s="236" t="e">
        <f>VLOOKUP(O767,国・地域コードリスト!$N$3:$O$209,2,FALSE)</f>
        <v>#N/A</v>
      </c>
      <c r="R767" s="237"/>
      <c r="S767" s="164"/>
      <c r="T767" s="237"/>
      <c r="U767" s="164"/>
    </row>
    <row r="768" spans="2:21" ht="30" hidden="1" customHeight="1">
      <c r="B768" s="234"/>
      <c r="C768" s="235"/>
      <c r="D768" s="234"/>
      <c r="E768" s="235"/>
      <c r="F768" s="236" t="e">
        <f>VLOOKUP(E768,国・地域コードリスト!$L$3:$M$209,2,FALSE)</f>
        <v>#N/A</v>
      </c>
      <c r="G768" s="236" t="e">
        <f>VLOOKUP(E768,国・地域コードリスト!$N$3:$O$209,2,FALSE)</f>
        <v>#N/A</v>
      </c>
      <c r="H768" s="235"/>
      <c r="I768" s="236" t="e">
        <f>VLOOKUP(H768,分野・分科コードリスト!$G$4:$I$49,2,FALSE)</f>
        <v>#N/A</v>
      </c>
      <c r="J768" s="236" t="e">
        <f>VLOOKUP(H768,分野・分科コードリスト!$G$4:$I$49,3,FALSE)</f>
        <v>#N/A</v>
      </c>
      <c r="K768" s="237"/>
      <c r="L768" s="237"/>
      <c r="M768" s="243"/>
      <c r="N768" s="234"/>
      <c r="O768" s="235"/>
      <c r="P768" s="236" t="e">
        <f>VLOOKUP(O768,国・地域コードリスト!$L$3:$M$209,2,FALSE)</f>
        <v>#N/A</v>
      </c>
      <c r="Q768" s="236" t="e">
        <f>VLOOKUP(O768,国・地域コードリスト!$N$3:$O$209,2,FALSE)</f>
        <v>#N/A</v>
      </c>
      <c r="R768" s="237"/>
      <c r="S768" s="164"/>
      <c r="T768" s="237"/>
      <c r="U768" s="164"/>
    </row>
    <row r="769" spans="2:21" ht="30" hidden="1" customHeight="1">
      <c r="B769" s="234"/>
      <c r="C769" s="235"/>
      <c r="D769" s="234"/>
      <c r="E769" s="235"/>
      <c r="F769" s="236" t="e">
        <f>VLOOKUP(E769,国・地域コードリスト!$L$3:$M$209,2,FALSE)</f>
        <v>#N/A</v>
      </c>
      <c r="G769" s="236" t="e">
        <f>VLOOKUP(E769,国・地域コードリスト!$N$3:$O$209,2,FALSE)</f>
        <v>#N/A</v>
      </c>
      <c r="H769" s="235"/>
      <c r="I769" s="236" t="e">
        <f>VLOOKUP(H769,分野・分科コードリスト!$G$4:$I$49,2,FALSE)</f>
        <v>#N/A</v>
      </c>
      <c r="J769" s="236" t="e">
        <f>VLOOKUP(H769,分野・分科コードリスト!$G$4:$I$49,3,FALSE)</f>
        <v>#N/A</v>
      </c>
      <c r="K769" s="237"/>
      <c r="L769" s="237"/>
      <c r="M769" s="243"/>
      <c r="N769" s="234"/>
      <c r="O769" s="235"/>
      <c r="P769" s="236" t="e">
        <f>VLOOKUP(O769,国・地域コードリスト!$L$3:$M$209,2,FALSE)</f>
        <v>#N/A</v>
      </c>
      <c r="Q769" s="236" t="e">
        <f>VLOOKUP(O769,国・地域コードリスト!$N$3:$O$209,2,FALSE)</f>
        <v>#N/A</v>
      </c>
      <c r="R769" s="237"/>
      <c r="S769" s="164"/>
      <c r="T769" s="237"/>
      <c r="U769" s="164"/>
    </row>
    <row r="770" spans="2:21" ht="30" hidden="1" customHeight="1">
      <c r="B770" s="234"/>
      <c r="C770" s="235"/>
      <c r="D770" s="234"/>
      <c r="E770" s="235"/>
      <c r="F770" s="236" t="e">
        <f>VLOOKUP(E770,国・地域コードリスト!$L$3:$M$209,2,FALSE)</f>
        <v>#N/A</v>
      </c>
      <c r="G770" s="236" t="e">
        <f>VLOOKUP(E770,国・地域コードリスト!$N$3:$O$209,2,FALSE)</f>
        <v>#N/A</v>
      </c>
      <c r="H770" s="235"/>
      <c r="I770" s="236" t="e">
        <f>VLOOKUP(H770,分野・分科コードリスト!$G$4:$I$49,2,FALSE)</f>
        <v>#N/A</v>
      </c>
      <c r="J770" s="236" t="e">
        <f>VLOOKUP(H770,分野・分科コードリスト!$G$4:$I$49,3,FALSE)</f>
        <v>#N/A</v>
      </c>
      <c r="K770" s="237"/>
      <c r="L770" s="237"/>
      <c r="M770" s="243"/>
      <c r="N770" s="234"/>
      <c r="O770" s="235"/>
      <c r="P770" s="236" t="e">
        <f>VLOOKUP(O770,国・地域コードリスト!$L$3:$M$209,2,FALSE)</f>
        <v>#N/A</v>
      </c>
      <c r="Q770" s="236" t="e">
        <f>VLOOKUP(O770,国・地域コードリスト!$N$3:$O$209,2,FALSE)</f>
        <v>#N/A</v>
      </c>
      <c r="R770" s="237"/>
      <c r="S770" s="164"/>
      <c r="T770" s="237"/>
      <c r="U770" s="164"/>
    </row>
    <row r="771" spans="2:21" ht="30" hidden="1" customHeight="1">
      <c r="B771" s="234"/>
      <c r="C771" s="235"/>
      <c r="D771" s="234"/>
      <c r="E771" s="235"/>
      <c r="F771" s="236" t="e">
        <f>VLOOKUP(E771,国・地域コードリスト!$L$3:$M$209,2,FALSE)</f>
        <v>#N/A</v>
      </c>
      <c r="G771" s="236" t="e">
        <f>VLOOKUP(E771,国・地域コードリスト!$N$3:$O$209,2,FALSE)</f>
        <v>#N/A</v>
      </c>
      <c r="H771" s="235"/>
      <c r="I771" s="236" t="e">
        <f>VLOOKUP(H771,分野・分科コードリスト!$G$4:$I$49,2,FALSE)</f>
        <v>#N/A</v>
      </c>
      <c r="J771" s="236" t="e">
        <f>VLOOKUP(H771,分野・分科コードリスト!$G$4:$I$49,3,FALSE)</f>
        <v>#N/A</v>
      </c>
      <c r="K771" s="237"/>
      <c r="L771" s="237"/>
      <c r="M771" s="243"/>
      <c r="N771" s="234"/>
      <c r="O771" s="235"/>
      <c r="P771" s="236" t="e">
        <f>VLOOKUP(O771,国・地域コードリスト!$L$3:$M$209,2,FALSE)</f>
        <v>#N/A</v>
      </c>
      <c r="Q771" s="236" t="e">
        <f>VLOOKUP(O771,国・地域コードリスト!$N$3:$O$209,2,FALSE)</f>
        <v>#N/A</v>
      </c>
      <c r="R771" s="237"/>
      <c r="S771" s="164"/>
      <c r="T771" s="237"/>
      <c r="U771" s="164"/>
    </row>
    <row r="772" spans="2:21" ht="30" hidden="1" customHeight="1">
      <c r="B772" s="234"/>
      <c r="C772" s="235"/>
      <c r="D772" s="234"/>
      <c r="E772" s="235"/>
      <c r="F772" s="236" t="e">
        <f>VLOOKUP(E772,国・地域コードリスト!$L$3:$M$209,2,FALSE)</f>
        <v>#N/A</v>
      </c>
      <c r="G772" s="236" t="e">
        <f>VLOOKUP(E772,国・地域コードリスト!$N$3:$O$209,2,FALSE)</f>
        <v>#N/A</v>
      </c>
      <c r="H772" s="235"/>
      <c r="I772" s="236" t="e">
        <f>VLOOKUP(H772,分野・分科コードリスト!$G$4:$I$49,2,FALSE)</f>
        <v>#N/A</v>
      </c>
      <c r="J772" s="236" t="e">
        <f>VLOOKUP(H772,分野・分科コードリスト!$G$4:$I$49,3,FALSE)</f>
        <v>#N/A</v>
      </c>
      <c r="K772" s="237"/>
      <c r="L772" s="237"/>
      <c r="M772" s="243"/>
      <c r="N772" s="234"/>
      <c r="O772" s="235"/>
      <c r="P772" s="236" t="e">
        <f>VLOOKUP(O772,国・地域コードリスト!$L$3:$M$209,2,FALSE)</f>
        <v>#N/A</v>
      </c>
      <c r="Q772" s="236" t="e">
        <f>VLOOKUP(O772,国・地域コードリスト!$N$3:$O$209,2,FALSE)</f>
        <v>#N/A</v>
      </c>
      <c r="R772" s="237"/>
      <c r="S772" s="164"/>
      <c r="T772" s="237"/>
      <c r="U772" s="164"/>
    </row>
    <row r="773" spans="2:21" ht="30" hidden="1" customHeight="1">
      <c r="B773" s="234"/>
      <c r="C773" s="235"/>
      <c r="D773" s="234"/>
      <c r="E773" s="235"/>
      <c r="F773" s="236" t="e">
        <f>VLOOKUP(E773,国・地域コードリスト!$L$3:$M$209,2,FALSE)</f>
        <v>#N/A</v>
      </c>
      <c r="G773" s="236" t="e">
        <f>VLOOKUP(E773,国・地域コードリスト!$N$3:$O$209,2,FALSE)</f>
        <v>#N/A</v>
      </c>
      <c r="H773" s="235"/>
      <c r="I773" s="236" t="e">
        <f>VLOOKUP(H773,分野・分科コードリスト!$G$4:$I$49,2,FALSE)</f>
        <v>#N/A</v>
      </c>
      <c r="J773" s="236" t="e">
        <f>VLOOKUP(H773,分野・分科コードリスト!$G$4:$I$49,3,FALSE)</f>
        <v>#N/A</v>
      </c>
      <c r="K773" s="237"/>
      <c r="L773" s="237"/>
      <c r="M773" s="243"/>
      <c r="N773" s="234"/>
      <c r="O773" s="235"/>
      <c r="P773" s="236" t="e">
        <f>VLOOKUP(O773,国・地域コードリスト!$L$3:$M$209,2,FALSE)</f>
        <v>#N/A</v>
      </c>
      <c r="Q773" s="236" t="e">
        <f>VLOOKUP(O773,国・地域コードリスト!$N$3:$O$209,2,FALSE)</f>
        <v>#N/A</v>
      </c>
      <c r="R773" s="237"/>
      <c r="S773" s="164"/>
      <c r="T773" s="237"/>
      <c r="U773" s="164"/>
    </row>
    <row r="774" spans="2:21" ht="30" hidden="1" customHeight="1">
      <c r="B774" s="234"/>
      <c r="C774" s="235"/>
      <c r="D774" s="234"/>
      <c r="E774" s="235"/>
      <c r="F774" s="236" t="e">
        <f>VLOOKUP(E774,国・地域コードリスト!$L$3:$M$209,2,FALSE)</f>
        <v>#N/A</v>
      </c>
      <c r="G774" s="236" t="e">
        <f>VLOOKUP(E774,国・地域コードリスト!$N$3:$O$209,2,FALSE)</f>
        <v>#N/A</v>
      </c>
      <c r="H774" s="235"/>
      <c r="I774" s="236" t="e">
        <f>VLOOKUP(H774,分野・分科コードリスト!$G$4:$I$49,2,FALSE)</f>
        <v>#N/A</v>
      </c>
      <c r="J774" s="236" t="e">
        <f>VLOOKUP(H774,分野・分科コードリスト!$G$4:$I$49,3,FALSE)</f>
        <v>#N/A</v>
      </c>
      <c r="K774" s="237"/>
      <c r="L774" s="237"/>
      <c r="M774" s="243"/>
      <c r="N774" s="234"/>
      <c r="O774" s="235"/>
      <c r="P774" s="236" t="e">
        <f>VLOOKUP(O774,国・地域コードリスト!$L$3:$M$209,2,FALSE)</f>
        <v>#N/A</v>
      </c>
      <c r="Q774" s="236" t="e">
        <f>VLOOKUP(O774,国・地域コードリスト!$N$3:$O$209,2,FALSE)</f>
        <v>#N/A</v>
      </c>
      <c r="R774" s="237"/>
      <c r="S774" s="164"/>
      <c r="T774" s="237"/>
      <c r="U774" s="164"/>
    </row>
    <row r="775" spans="2:21" ht="30" hidden="1" customHeight="1">
      <c r="B775" s="234"/>
      <c r="C775" s="235"/>
      <c r="D775" s="234"/>
      <c r="E775" s="235"/>
      <c r="F775" s="236" t="e">
        <f>VLOOKUP(E775,国・地域コードリスト!$L$3:$M$209,2,FALSE)</f>
        <v>#N/A</v>
      </c>
      <c r="G775" s="236" t="e">
        <f>VLOOKUP(E775,国・地域コードリスト!$N$3:$O$209,2,FALSE)</f>
        <v>#N/A</v>
      </c>
      <c r="H775" s="235"/>
      <c r="I775" s="236" t="e">
        <f>VLOOKUP(H775,分野・分科コードリスト!$G$4:$I$49,2,FALSE)</f>
        <v>#N/A</v>
      </c>
      <c r="J775" s="236" t="e">
        <f>VLOOKUP(H775,分野・分科コードリスト!$G$4:$I$49,3,FALSE)</f>
        <v>#N/A</v>
      </c>
      <c r="K775" s="237"/>
      <c r="L775" s="237"/>
      <c r="M775" s="243"/>
      <c r="N775" s="234"/>
      <c r="O775" s="235"/>
      <c r="P775" s="236" t="e">
        <f>VLOOKUP(O775,国・地域コードリスト!$L$3:$M$209,2,FALSE)</f>
        <v>#N/A</v>
      </c>
      <c r="Q775" s="236" t="e">
        <f>VLOOKUP(O775,国・地域コードリスト!$N$3:$O$209,2,FALSE)</f>
        <v>#N/A</v>
      </c>
      <c r="R775" s="237"/>
      <c r="S775" s="164"/>
      <c r="T775" s="237"/>
      <c r="U775" s="164"/>
    </row>
    <row r="776" spans="2:21" ht="30" hidden="1" customHeight="1">
      <c r="B776" s="234"/>
      <c r="C776" s="235"/>
      <c r="D776" s="234"/>
      <c r="E776" s="235"/>
      <c r="F776" s="236" t="e">
        <f>VLOOKUP(E776,国・地域コードリスト!$L$3:$M$209,2,FALSE)</f>
        <v>#N/A</v>
      </c>
      <c r="G776" s="236" t="e">
        <f>VLOOKUP(E776,国・地域コードリスト!$N$3:$O$209,2,FALSE)</f>
        <v>#N/A</v>
      </c>
      <c r="H776" s="235"/>
      <c r="I776" s="236" t="e">
        <f>VLOOKUP(H776,分野・分科コードリスト!$G$4:$I$49,2,FALSE)</f>
        <v>#N/A</v>
      </c>
      <c r="J776" s="236" t="e">
        <f>VLOOKUP(H776,分野・分科コードリスト!$G$4:$I$49,3,FALSE)</f>
        <v>#N/A</v>
      </c>
      <c r="K776" s="237"/>
      <c r="L776" s="237"/>
      <c r="M776" s="243"/>
      <c r="N776" s="234"/>
      <c r="O776" s="235"/>
      <c r="P776" s="236" t="e">
        <f>VLOOKUP(O776,国・地域コードリスト!$L$3:$M$209,2,FALSE)</f>
        <v>#N/A</v>
      </c>
      <c r="Q776" s="236" t="e">
        <f>VLOOKUP(O776,国・地域コードリスト!$N$3:$O$209,2,FALSE)</f>
        <v>#N/A</v>
      </c>
      <c r="R776" s="237"/>
      <c r="S776" s="164"/>
      <c r="T776" s="237"/>
      <c r="U776" s="164"/>
    </row>
    <row r="777" spans="2:21" ht="30" hidden="1" customHeight="1">
      <c r="B777" s="234"/>
      <c r="C777" s="235"/>
      <c r="D777" s="234"/>
      <c r="E777" s="235"/>
      <c r="F777" s="236" t="e">
        <f>VLOOKUP(E777,国・地域コードリスト!$L$3:$M$209,2,FALSE)</f>
        <v>#N/A</v>
      </c>
      <c r="G777" s="236" t="e">
        <f>VLOOKUP(E777,国・地域コードリスト!$N$3:$O$209,2,FALSE)</f>
        <v>#N/A</v>
      </c>
      <c r="H777" s="235"/>
      <c r="I777" s="236" t="e">
        <f>VLOOKUP(H777,分野・分科コードリスト!$G$4:$I$49,2,FALSE)</f>
        <v>#N/A</v>
      </c>
      <c r="J777" s="236" t="e">
        <f>VLOOKUP(H777,分野・分科コードリスト!$G$4:$I$49,3,FALSE)</f>
        <v>#N/A</v>
      </c>
      <c r="K777" s="237"/>
      <c r="L777" s="237"/>
      <c r="M777" s="243"/>
      <c r="N777" s="234"/>
      <c r="O777" s="235"/>
      <c r="P777" s="236" t="e">
        <f>VLOOKUP(O777,国・地域コードリスト!$L$3:$M$209,2,FALSE)</f>
        <v>#N/A</v>
      </c>
      <c r="Q777" s="236" t="e">
        <f>VLOOKUP(O777,国・地域コードリスト!$N$3:$O$209,2,FALSE)</f>
        <v>#N/A</v>
      </c>
      <c r="R777" s="237"/>
      <c r="S777" s="164"/>
      <c r="T777" s="237"/>
      <c r="U777" s="164"/>
    </row>
    <row r="778" spans="2:21" ht="30" hidden="1" customHeight="1">
      <c r="B778" s="234"/>
      <c r="C778" s="235"/>
      <c r="D778" s="234"/>
      <c r="E778" s="235"/>
      <c r="F778" s="236" t="e">
        <f>VLOOKUP(E778,国・地域コードリスト!$L$3:$M$209,2,FALSE)</f>
        <v>#N/A</v>
      </c>
      <c r="G778" s="236" t="e">
        <f>VLOOKUP(E778,国・地域コードリスト!$N$3:$O$209,2,FALSE)</f>
        <v>#N/A</v>
      </c>
      <c r="H778" s="235"/>
      <c r="I778" s="236" t="e">
        <f>VLOOKUP(H778,分野・分科コードリスト!$G$4:$I$49,2,FALSE)</f>
        <v>#N/A</v>
      </c>
      <c r="J778" s="236" t="e">
        <f>VLOOKUP(H778,分野・分科コードリスト!$G$4:$I$49,3,FALSE)</f>
        <v>#N/A</v>
      </c>
      <c r="K778" s="237"/>
      <c r="L778" s="237"/>
      <c r="M778" s="243"/>
      <c r="N778" s="234"/>
      <c r="O778" s="235"/>
      <c r="P778" s="236" t="e">
        <f>VLOOKUP(O778,国・地域コードリスト!$L$3:$M$209,2,FALSE)</f>
        <v>#N/A</v>
      </c>
      <c r="Q778" s="236" t="e">
        <f>VLOOKUP(O778,国・地域コードリスト!$N$3:$O$209,2,FALSE)</f>
        <v>#N/A</v>
      </c>
      <c r="R778" s="237"/>
      <c r="S778" s="164"/>
      <c r="T778" s="237"/>
      <c r="U778" s="164"/>
    </row>
    <row r="779" spans="2:21" ht="30" hidden="1" customHeight="1">
      <c r="B779" s="234"/>
      <c r="C779" s="235"/>
      <c r="D779" s="234"/>
      <c r="E779" s="235"/>
      <c r="F779" s="236" t="e">
        <f>VLOOKUP(E779,国・地域コードリスト!$L$3:$M$209,2,FALSE)</f>
        <v>#N/A</v>
      </c>
      <c r="G779" s="236" t="e">
        <f>VLOOKUP(E779,国・地域コードリスト!$N$3:$O$209,2,FALSE)</f>
        <v>#N/A</v>
      </c>
      <c r="H779" s="235"/>
      <c r="I779" s="236" t="e">
        <f>VLOOKUP(H779,分野・分科コードリスト!$G$4:$I$49,2,FALSE)</f>
        <v>#N/A</v>
      </c>
      <c r="J779" s="236" t="e">
        <f>VLOOKUP(H779,分野・分科コードリスト!$G$4:$I$49,3,FALSE)</f>
        <v>#N/A</v>
      </c>
      <c r="K779" s="237"/>
      <c r="L779" s="237"/>
      <c r="M779" s="243"/>
      <c r="N779" s="234"/>
      <c r="O779" s="235"/>
      <c r="P779" s="236" t="e">
        <f>VLOOKUP(O779,国・地域コードリスト!$L$3:$M$209,2,FALSE)</f>
        <v>#N/A</v>
      </c>
      <c r="Q779" s="236" t="e">
        <f>VLOOKUP(O779,国・地域コードリスト!$N$3:$O$209,2,FALSE)</f>
        <v>#N/A</v>
      </c>
      <c r="R779" s="237"/>
      <c r="S779" s="164"/>
      <c r="T779" s="237"/>
      <c r="U779" s="164"/>
    </row>
    <row r="780" spans="2:21" ht="30" hidden="1" customHeight="1">
      <c r="B780" s="234"/>
      <c r="C780" s="235"/>
      <c r="D780" s="234"/>
      <c r="E780" s="235"/>
      <c r="F780" s="236" t="e">
        <f>VLOOKUP(E780,国・地域コードリスト!$L$3:$M$209,2,FALSE)</f>
        <v>#N/A</v>
      </c>
      <c r="G780" s="236" t="e">
        <f>VLOOKUP(E780,国・地域コードリスト!$N$3:$O$209,2,FALSE)</f>
        <v>#N/A</v>
      </c>
      <c r="H780" s="235"/>
      <c r="I780" s="236" t="e">
        <f>VLOOKUP(H780,分野・分科コードリスト!$G$4:$I$49,2,FALSE)</f>
        <v>#N/A</v>
      </c>
      <c r="J780" s="236" t="e">
        <f>VLOOKUP(H780,分野・分科コードリスト!$G$4:$I$49,3,FALSE)</f>
        <v>#N/A</v>
      </c>
      <c r="K780" s="237"/>
      <c r="L780" s="237"/>
      <c r="M780" s="243"/>
      <c r="N780" s="234"/>
      <c r="O780" s="235"/>
      <c r="P780" s="236" t="e">
        <f>VLOOKUP(O780,国・地域コードリスト!$L$3:$M$209,2,FALSE)</f>
        <v>#N/A</v>
      </c>
      <c r="Q780" s="236" t="e">
        <f>VLOOKUP(O780,国・地域コードリスト!$N$3:$O$209,2,FALSE)</f>
        <v>#N/A</v>
      </c>
      <c r="R780" s="237"/>
      <c r="S780" s="164"/>
      <c r="T780" s="237"/>
      <c r="U780" s="164"/>
    </row>
    <row r="781" spans="2:21" ht="30" hidden="1" customHeight="1">
      <c r="B781" s="234"/>
      <c r="C781" s="235"/>
      <c r="D781" s="234"/>
      <c r="E781" s="235"/>
      <c r="F781" s="236" t="e">
        <f>VLOOKUP(E781,国・地域コードリスト!$L$3:$M$209,2,FALSE)</f>
        <v>#N/A</v>
      </c>
      <c r="G781" s="236" t="e">
        <f>VLOOKUP(E781,国・地域コードリスト!$N$3:$O$209,2,FALSE)</f>
        <v>#N/A</v>
      </c>
      <c r="H781" s="235"/>
      <c r="I781" s="236" t="e">
        <f>VLOOKUP(H781,分野・分科コードリスト!$G$4:$I$49,2,FALSE)</f>
        <v>#N/A</v>
      </c>
      <c r="J781" s="236" t="e">
        <f>VLOOKUP(H781,分野・分科コードリスト!$G$4:$I$49,3,FALSE)</f>
        <v>#N/A</v>
      </c>
      <c r="K781" s="237"/>
      <c r="L781" s="237"/>
      <c r="M781" s="243"/>
      <c r="N781" s="234"/>
      <c r="O781" s="235"/>
      <c r="P781" s="236" t="e">
        <f>VLOOKUP(O781,国・地域コードリスト!$L$3:$M$209,2,FALSE)</f>
        <v>#N/A</v>
      </c>
      <c r="Q781" s="236" t="e">
        <f>VLOOKUP(O781,国・地域コードリスト!$N$3:$O$209,2,FALSE)</f>
        <v>#N/A</v>
      </c>
      <c r="R781" s="237"/>
      <c r="S781" s="164"/>
      <c r="T781" s="237"/>
      <c r="U781" s="164"/>
    </row>
    <row r="782" spans="2:21" ht="30" hidden="1" customHeight="1">
      <c r="B782" s="234"/>
      <c r="C782" s="235"/>
      <c r="D782" s="234"/>
      <c r="E782" s="235"/>
      <c r="F782" s="236" t="e">
        <f>VLOOKUP(E782,国・地域コードリスト!$L$3:$M$209,2,FALSE)</f>
        <v>#N/A</v>
      </c>
      <c r="G782" s="236" t="e">
        <f>VLOOKUP(E782,国・地域コードリスト!$N$3:$O$209,2,FALSE)</f>
        <v>#N/A</v>
      </c>
      <c r="H782" s="235"/>
      <c r="I782" s="236" t="e">
        <f>VLOOKUP(H782,分野・分科コードリスト!$G$4:$I$49,2,FALSE)</f>
        <v>#N/A</v>
      </c>
      <c r="J782" s="236" t="e">
        <f>VLOOKUP(H782,分野・分科コードリスト!$G$4:$I$49,3,FALSE)</f>
        <v>#N/A</v>
      </c>
      <c r="K782" s="237"/>
      <c r="L782" s="237"/>
      <c r="M782" s="243"/>
      <c r="N782" s="234"/>
      <c r="O782" s="235"/>
      <c r="P782" s="236" t="e">
        <f>VLOOKUP(O782,国・地域コードリスト!$L$3:$M$209,2,FALSE)</f>
        <v>#N/A</v>
      </c>
      <c r="Q782" s="236" t="e">
        <f>VLOOKUP(O782,国・地域コードリスト!$N$3:$O$209,2,FALSE)</f>
        <v>#N/A</v>
      </c>
      <c r="R782" s="237"/>
      <c r="S782" s="164"/>
      <c r="T782" s="237"/>
      <c r="U782" s="164"/>
    </row>
    <row r="783" spans="2:21" ht="30" hidden="1" customHeight="1">
      <c r="B783" s="234"/>
      <c r="C783" s="235"/>
      <c r="D783" s="234"/>
      <c r="E783" s="235"/>
      <c r="F783" s="236" t="e">
        <f>VLOOKUP(E783,国・地域コードリスト!$L$3:$M$209,2,FALSE)</f>
        <v>#N/A</v>
      </c>
      <c r="G783" s="236" t="e">
        <f>VLOOKUP(E783,国・地域コードリスト!$N$3:$O$209,2,FALSE)</f>
        <v>#N/A</v>
      </c>
      <c r="H783" s="235"/>
      <c r="I783" s="236" t="e">
        <f>VLOOKUP(H783,分野・分科コードリスト!$G$4:$I$49,2,FALSE)</f>
        <v>#N/A</v>
      </c>
      <c r="J783" s="236" t="e">
        <f>VLOOKUP(H783,分野・分科コードリスト!$G$4:$I$49,3,FALSE)</f>
        <v>#N/A</v>
      </c>
      <c r="K783" s="237"/>
      <c r="L783" s="237"/>
      <c r="M783" s="243"/>
      <c r="N783" s="234"/>
      <c r="O783" s="235"/>
      <c r="P783" s="236" t="e">
        <f>VLOOKUP(O783,国・地域コードリスト!$L$3:$M$209,2,FALSE)</f>
        <v>#N/A</v>
      </c>
      <c r="Q783" s="236" t="e">
        <f>VLOOKUP(O783,国・地域コードリスト!$N$3:$O$209,2,FALSE)</f>
        <v>#N/A</v>
      </c>
      <c r="R783" s="237"/>
      <c r="S783" s="164"/>
      <c r="T783" s="237"/>
      <c r="U783" s="164"/>
    </row>
    <row r="784" spans="2:21" ht="30" hidden="1" customHeight="1">
      <c r="B784" s="234"/>
      <c r="C784" s="235"/>
      <c r="D784" s="234"/>
      <c r="E784" s="235"/>
      <c r="F784" s="236" t="e">
        <f>VLOOKUP(E784,国・地域コードリスト!$L$3:$M$209,2,FALSE)</f>
        <v>#N/A</v>
      </c>
      <c r="G784" s="236" t="e">
        <f>VLOOKUP(E784,国・地域コードリスト!$N$3:$O$209,2,FALSE)</f>
        <v>#N/A</v>
      </c>
      <c r="H784" s="235"/>
      <c r="I784" s="236" t="e">
        <f>VLOOKUP(H784,分野・分科コードリスト!$G$4:$I$49,2,FALSE)</f>
        <v>#N/A</v>
      </c>
      <c r="J784" s="236" t="e">
        <f>VLOOKUP(H784,分野・分科コードリスト!$G$4:$I$49,3,FALSE)</f>
        <v>#N/A</v>
      </c>
      <c r="K784" s="237"/>
      <c r="L784" s="237"/>
      <c r="M784" s="243"/>
      <c r="N784" s="234"/>
      <c r="O784" s="235"/>
      <c r="P784" s="236" t="e">
        <f>VLOOKUP(O784,国・地域コードリスト!$L$3:$M$209,2,FALSE)</f>
        <v>#N/A</v>
      </c>
      <c r="Q784" s="236" t="e">
        <f>VLOOKUP(O784,国・地域コードリスト!$N$3:$O$209,2,FALSE)</f>
        <v>#N/A</v>
      </c>
      <c r="R784" s="237"/>
      <c r="S784" s="164"/>
      <c r="T784" s="237"/>
      <c r="U784" s="164"/>
    </row>
    <row r="785" spans="2:21" ht="30" hidden="1" customHeight="1">
      <c r="B785" s="234"/>
      <c r="C785" s="235"/>
      <c r="D785" s="234"/>
      <c r="E785" s="235"/>
      <c r="F785" s="236" t="e">
        <f>VLOOKUP(E785,国・地域コードリスト!$L$3:$M$209,2,FALSE)</f>
        <v>#N/A</v>
      </c>
      <c r="G785" s="236" t="e">
        <f>VLOOKUP(E785,国・地域コードリスト!$N$3:$O$209,2,FALSE)</f>
        <v>#N/A</v>
      </c>
      <c r="H785" s="235"/>
      <c r="I785" s="236" t="e">
        <f>VLOOKUP(H785,分野・分科コードリスト!$G$4:$I$49,2,FALSE)</f>
        <v>#N/A</v>
      </c>
      <c r="J785" s="236" t="e">
        <f>VLOOKUP(H785,分野・分科コードリスト!$G$4:$I$49,3,FALSE)</f>
        <v>#N/A</v>
      </c>
      <c r="K785" s="237"/>
      <c r="L785" s="237"/>
      <c r="M785" s="243"/>
      <c r="N785" s="234"/>
      <c r="O785" s="235"/>
      <c r="P785" s="236" t="e">
        <f>VLOOKUP(O785,国・地域コードリスト!$L$3:$M$209,2,FALSE)</f>
        <v>#N/A</v>
      </c>
      <c r="Q785" s="236" t="e">
        <f>VLOOKUP(O785,国・地域コードリスト!$N$3:$O$209,2,FALSE)</f>
        <v>#N/A</v>
      </c>
      <c r="R785" s="237"/>
      <c r="S785" s="164"/>
      <c r="T785" s="237"/>
      <c r="U785" s="164"/>
    </row>
    <row r="786" spans="2:21" ht="30" hidden="1" customHeight="1">
      <c r="B786" s="234"/>
      <c r="C786" s="235"/>
      <c r="D786" s="234"/>
      <c r="E786" s="235"/>
      <c r="F786" s="236" t="e">
        <f>VLOOKUP(E786,国・地域コードリスト!$L$3:$M$209,2,FALSE)</f>
        <v>#N/A</v>
      </c>
      <c r="G786" s="236" t="e">
        <f>VLOOKUP(E786,国・地域コードリスト!$N$3:$O$209,2,FALSE)</f>
        <v>#N/A</v>
      </c>
      <c r="H786" s="235"/>
      <c r="I786" s="236" t="e">
        <f>VLOOKUP(H786,分野・分科コードリスト!$G$4:$I$49,2,FALSE)</f>
        <v>#N/A</v>
      </c>
      <c r="J786" s="236" t="e">
        <f>VLOOKUP(H786,分野・分科コードリスト!$G$4:$I$49,3,FALSE)</f>
        <v>#N/A</v>
      </c>
      <c r="K786" s="237"/>
      <c r="L786" s="237"/>
      <c r="M786" s="243"/>
      <c r="N786" s="234"/>
      <c r="O786" s="235"/>
      <c r="P786" s="236" t="e">
        <f>VLOOKUP(O786,国・地域コードリスト!$L$3:$M$209,2,FALSE)</f>
        <v>#N/A</v>
      </c>
      <c r="Q786" s="236" t="e">
        <f>VLOOKUP(O786,国・地域コードリスト!$N$3:$O$209,2,FALSE)</f>
        <v>#N/A</v>
      </c>
      <c r="R786" s="237"/>
      <c r="S786" s="164"/>
      <c r="T786" s="237"/>
      <c r="U786" s="164"/>
    </row>
    <row r="787" spans="2:21" ht="30" hidden="1" customHeight="1">
      <c r="B787" s="234"/>
      <c r="C787" s="235"/>
      <c r="D787" s="234"/>
      <c r="E787" s="235"/>
      <c r="F787" s="236" t="e">
        <f>VLOOKUP(E787,国・地域コードリスト!$L$3:$M$209,2,FALSE)</f>
        <v>#N/A</v>
      </c>
      <c r="G787" s="236" t="e">
        <f>VLOOKUP(E787,国・地域コードリスト!$N$3:$O$209,2,FALSE)</f>
        <v>#N/A</v>
      </c>
      <c r="H787" s="235"/>
      <c r="I787" s="236" t="e">
        <f>VLOOKUP(H787,分野・分科コードリスト!$G$4:$I$49,2,FALSE)</f>
        <v>#N/A</v>
      </c>
      <c r="J787" s="236" t="e">
        <f>VLOOKUP(H787,分野・分科コードリスト!$G$4:$I$49,3,FALSE)</f>
        <v>#N/A</v>
      </c>
      <c r="K787" s="237"/>
      <c r="L787" s="237"/>
      <c r="M787" s="243"/>
      <c r="N787" s="234"/>
      <c r="O787" s="235"/>
      <c r="P787" s="236" t="e">
        <f>VLOOKUP(O787,国・地域コードリスト!$L$3:$M$209,2,FALSE)</f>
        <v>#N/A</v>
      </c>
      <c r="Q787" s="236" t="e">
        <f>VLOOKUP(O787,国・地域コードリスト!$N$3:$O$209,2,FALSE)</f>
        <v>#N/A</v>
      </c>
      <c r="R787" s="237"/>
      <c r="S787" s="164"/>
      <c r="T787" s="237"/>
      <c r="U787" s="164"/>
    </row>
    <row r="788" spans="2:21" ht="30" hidden="1" customHeight="1">
      <c r="B788" s="234"/>
      <c r="C788" s="235"/>
      <c r="D788" s="234"/>
      <c r="E788" s="235"/>
      <c r="F788" s="236" t="e">
        <f>VLOOKUP(E788,国・地域コードリスト!$L$3:$M$209,2,FALSE)</f>
        <v>#N/A</v>
      </c>
      <c r="G788" s="236" t="e">
        <f>VLOOKUP(E788,国・地域コードリスト!$N$3:$O$209,2,FALSE)</f>
        <v>#N/A</v>
      </c>
      <c r="H788" s="235"/>
      <c r="I788" s="236" t="e">
        <f>VLOOKUP(H788,分野・分科コードリスト!$G$4:$I$49,2,FALSE)</f>
        <v>#N/A</v>
      </c>
      <c r="J788" s="236" t="e">
        <f>VLOOKUP(H788,分野・分科コードリスト!$G$4:$I$49,3,FALSE)</f>
        <v>#N/A</v>
      </c>
      <c r="K788" s="237"/>
      <c r="L788" s="237"/>
      <c r="M788" s="243"/>
      <c r="N788" s="234"/>
      <c r="O788" s="235"/>
      <c r="P788" s="236" t="e">
        <f>VLOOKUP(O788,国・地域コードリスト!$L$3:$M$209,2,FALSE)</f>
        <v>#N/A</v>
      </c>
      <c r="Q788" s="236" t="e">
        <f>VLOOKUP(O788,国・地域コードリスト!$N$3:$O$209,2,FALSE)</f>
        <v>#N/A</v>
      </c>
      <c r="R788" s="237"/>
      <c r="S788" s="164"/>
      <c r="T788" s="237"/>
      <c r="U788" s="164"/>
    </row>
    <row r="789" spans="2:21" ht="30" hidden="1" customHeight="1">
      <c r="B789" s="234"/>
      <c r="C789" s="235"/>
      <c r="D789" s="234"/>
      <c r="E789" s="235"/>
      <c r="F789" s="236" t="e">
        <f>VLOOKUP(E789,国・地域コードリスト!$L$3:$M$209,2,FALSE)</f>
        <v>#N/A</v>
      </c>
      <c r="G789" s="236" t="e">
        <f>VLOOKUP(E789,国・地域コードリスト!$N$3:$O$209,2,FALSE)</f>
        <v>#N/A</v>
      </c>
      <c r="H789" s="235"/>
      <c r="I789" s="236" t="e">
        <f>VLOOKUP(H789,分野・分科コードリスト!$G$4:$I$49,2,FALSE)</f>
        <v>#N/A</v>
      </c>
      <c r="J789" s="236" t="e">
        <f>VLOOKUP(H789,分野・分科コードリスト!$G$4:$I$49,3,FALSE)</f>
        <v>#N/A</v>
      </c>
      <c r="K789" s="237"/>
      <c r="L789" s="237"/>
      <c r="M789" s="243"/>
      <c r="N789" s="234"/>
      <c r="O789" s="235"/>
      <c r="P789" s="236" t="e">
        <f>VLOOKUP(O789,国・地域コードリスト!$L$3:$M$209,2,FALSE)</f>
        <v>#N/A</v>
      </c>
      <c r="Q789" s="236" t="e">
        <f>VLOOKUP(O789,国・地域コードリスト!$N$3:$O$209,2,FALSE)</f>
        <v>#N/A</v>
      </c>
      <c r="R789" s="237"/>
      <c r="S789" s="164"/>
      <c r="T789" s="237"/>
      <c r="U789" s="164"/>
    </row>
    <row r="790" spans="2:21" ht="30" hidden="1" customHeight="1">
      <c r="B790" s="234"/>
      <c r="C790" s="235"/>
      <c r="D790" s="234"/>
      <c r="E790" s="235"/>
      <c r="F790" s="236" t="e">
        <f>VLOOKUP(E790,国・地域コードリスト!$L$3:$M$209,2,FALSE)</f>
        <v>#N/A</v>
      </c>
      <c r="G790" s="236" t="e">
        <f>VLOOKUP(E790,国・地域コードリスト!$N$3:$O$209,2,FALSE)</f>
        <v>#N/A</v>
      </c>
      <c r="H790" s="235"/>
      <c r="I790" s="236" t="e">
        <f>VLOOKUP(H790,分野・分科コードリスト!$G$4:$I$49,2,FALSE)</f>
        <v>#N/A</v>
      </c>
      <c r="J790" s="236" t="e">
        <f>VLOOKUP(H790,分野・分科コードリスト!$G$4:$I$49,3,FALSE)</f>
        <v>#N/A</v>
      </c>
      <c r="K790" s="237"/>
      <c r="L790" s="237"/>
      <c r="M790" s="243"/>
      <c r="N790" s="234"/>
      <c r="O790" s="235"/>
      <c r="P790" s="236" t="e">
        <f>VLOOKUP(O790,国・地域コードリスト!$L$3:$M$209,2,FALSE)</f>
        <v>#N/A</v>
      </c>
      <c r="Q790" s="236" t="e">
        <f>VLOOKUP(O790,国・地域コードリスト!$N$3:$O$209,2,FALSE)</f>
        <v>#N/A</v>
      </c>
      <c r="R790" s="237"/>
      <c r="S790" s="164"/>
      <c r="T790" s="237"/>
      <c r="U790" s="164"/>
    </row>
    <row r="791" spans="2:21" ht="30" hidden="1" customHeight="1">
      <c r="B791" s="234"/>
      <c r="C791" s="235"/>
      <c r="D791" s="234"/>
      <c r="E791" s="235"/>
      <c r="F791" s="236" t="e">
        <f>VLOOKUP(E791,国・地域コードリスト!$L$3:$M$209,2,FALSE)</f>
        <v>#N/A</v>
      </c>
      <c r="G791" s="236" t="e">
        <f>VLOOKUP(E791,国・地域コードリスト!$N$3:$O$209,2,FALSE)</f>
        <v>#N/A</v>
      </c>
      <c r="H791" s="235"/>
      <c r="I791" s="236" t="e">
        <f>VLOOKUP(H791,分野・分科コードリスト!$G$4:$I$49,2,FALSE)</f>
        <v>#N/A</v>
      </c>
      <c r="J791" s="236" t="e">
        <f>VLOOKUP(H791,分野・分科コードリスト!$G$4:$I$49,3,FALSE)</f>
        <v>#N/A</v>
      </c>
      <c r="K791" s="237"/>
      <c r="L791" s="237"/>
      <c r="M791" s="243"/>
      <c r="N791" s="234"/>
      <c r="O791" s="235"/>
      <c r="P791" s="236" t="e">
        <f>VLOOKUP(O791,国・地域コードリスト!$L$3:$M$209,2,FALSE)</f>
        <v>#N/A</v>
      </c>
      <c r="Q791" s="236" t="e">
        <f>VLOOKUP(O791,国・地域コードリスト!$N$3:$O$209,2,FALSE)</f>
        <v>#N/A</v>
      </c>
      <c r="R791" s="237"/>
      <c r="S791" s="164"/>
      <c r="T791" s="237"/>
      <c r="U791" s="164"/>
    </row>
    <row r="792" spans="2:21" ht="30" hidden="1" customHeight="1">
      <c r="B792" s="234"/>
      <c r="C792" s="235"/>
      <c r="D792" s="234"/>
      <c r="E792" s="235"/>
      <c r="F792" s="236" t="e">
        <f>VLOOKUP(E792,国・地域コードリスト!$L$3:$M$209,2,FALSE)</f>
        <v>#N/A</v>
      </c>
      <c r="G792" s="236" t="e">
        <f>VLOOKUP(E792,国・地域コードリスト!$N$3:$O$209,2,FALSE)</f>
        <v>#N/A</v>
      </c>
      <c r="H792" s="235"/>
      <c r="I792" s="236" t="e">
        <f>VLOOKUP(H792,分野・分科コードリスト!$G$4:$I$49,2,FALSE)</f>
        <v>#N/A</v>
      </c>
      <c r="J792" s="236" t="e">
        <f>VLOOKUP(H792,分野・分科コードリスト!$G$4:$I$49,3,FALSE)</f>
        <v>#N/A</v>
      </c>
      <c r="K792" s="237"/>
      <c r="L792" s="237"/>
      <c r="M792" s="243"/>
      <c r="N792" s="234"/>
      <c r="O792" s="235"/>
      <c r="P792" s="236" t="e">
        <f>VLOOKUP(O792,国・地域コードリスト!$L$3:$M$209,2,FALSE)</f>
        <v>#N/A</v>
      </c>
      <c r="Q792" s="236" t="e">
        <f>VLOOKUP(O792,国・地域コードリスト!$N$3:$O$209,2,FALSE)</f>
        <v>#N/A</v>
      </c>
      <c r="R792" s="237"/>
      <c r="S792" s="164"/>
      <c r="T792" s="237"/>
      <c r="U792" s="164"/>
    </row>
    <row r="793" spans="2:21" ht="30" hidden="1" customHeight="1">
      <c r="B793" s="234"/>
      <c r="C793" s="235"/>
      <c r="D793" s="234"/>
      <c r="E793" s="235"/>
      <c r="F793" s="236" t="e">
        <f>VLOOKUP(E793,国・地域コードリスト!$L$3:$M$209,2,FALSE)</f>
        <v>#N/A</v>
      </c>
      <c r="G793" s="236" t="e">
        <f>VLOOKUP(E793,国・地域コードリスト!$N$3:$O$209,2,FALSE)</f>
        <v>#N/A</v>
      </c>
      <c r="H793" s="235"/>
      <c r="I793" s="236" t="e">
        <f>VLOOKUP(H793,分野・分科コードリスト!$G$4:$I$49,2,FALSE)</f>
        <v>#N/A</v>
      </c>
      <c r="J793" s="236" t="e">
        <f>VLOOKUP(H793,分野・分科コードリスト!$G$4:$I$49,3,FALSE)</f>
        <v>#N/A</v>
      </c>
      <c r="K793" s="237"/>
      <c r="L793" s="237"/>
      <c r="M793" s="243"/>
      <c r="N793" s="234"/>
      <c r="O793" s="235"/>
      <c r="P793" s="236" t="e">
        <f>VLOOKUP(O793,国・地域コードリスト!$L$3:$M$209,2,FALSE)</f>
        <v>#N/A</v>
      </c>
      <c r="Q793" s="236" t="e">
        <f>VLOOKUP(O793,国・地域コードリスト!$N$3:$O$209,2,FALSE)</f>
        <v>#N/A</v>
      </c>
      <c r="R793" s="237"/>
      <c r="S793" s="164"/>
      <c r="T793" s="237"/>
      <c r="U793" s="164"/>
    </row>
    <row r="794" spans="2:21" ht="30" hidden="1" customHeight="1">
      <c r="B794" s="234"/>
      <c r="C794" s="235"/>
      <c r="D794" s="234"/>
      <c r="E794" s="235"/>
      <c r="F794" s="236" t="e">
        <f>VLOOKUP(E794,国・地域コードリスト!$L$3:$M$209,2,FALSE)</f>
        <v>#N/A</v>
      </c>
      <c r="G794" s="236" t="e">
        <f>VLOOKUP(E794,国・地域コードリスト!$N$3:$O$209,2,FALSE)</f>
        <v>#N/A</v>
      </c>
      <c r="H794" s="235"/>
      <c r="I794" s="236" t="e">
        <f>VLOOKUP(H794,分野・分科コードリスト!$G$4:$I$49,2,FALSE)</f>
        <v>#N/A</v>
      </c>
      <c r="J794" s="236" t="e">
        <f>VLOOKUP(H794,分野・分科コードリスト!$G$4:$I$49,3,FALSE)</f>
        <v>#N/A</v>
      </c>
      <c r="K794" s="237"/>
      <c r="L794" s="237"/>
      <c r="M794" s="243"/>
      <c r="N794" s="234"/>
      <c r="O794" s="235"/>
      <c r="P794" s="236" t="e">
        <f>VLOOKUP(O794,国・地域コードリスト!$L$3:$M$209,2,FALSE)</f>
        <v>#N/A</v>
      </c>
      <c r="Q794" s="236" t="e">
        <f>VLOOKUP(O794,国・地域コードリスト!$N$3:$O$209,2,FALSE)</f>
        <v>#N/A</v>
      </c>
      <c r="R794" s="237"/>
      <c r="S794" s="164"/>
      <c r="T794" s="237"/>
      <c r="U794" s="164"/>
    </row>
    <row r="795" spans="2:21" ht="30" hidden="1" customHeight="1">
      <c r="B795" s="234"/>
      <c r="C795" s="235"/>
      <c r="D795" s="234"/>
      <c r="E795" s="235"/>
      <c r="F795" s="236" t="e">
        <f>VLOOKUP(E795,国・地域コードリスト!$L$3:$M$209,2,FALSE)</f>
        <v>#N/A</v>
      </c>
      <c r="G795" s="236" t="e">
        <f>VLOOKUP(E795,国・地域コードリスト!$N$3:$O$209,2,FALSE)</f>
        <v>#N/A</v>
      </c>
      <c r="H795" s="235"/>
      <c r="I795" s="236" t="e">
        <f>VLOOKUP(H795,分野・分科コードリスト!$G$4:$I$49,2,FALSE)</f>
        <v>#N/A</v>
      </c>
      <c r="J795" s="236" t="e">
        <f>VLOOKUP(H795,分野・分科コードリスト!$G$4:$I$49,3,FALSE)</f>
        <v>#N/A</v>
      </c>
      <c r="K795" s="237"/>
      <c r="L795" s="237"/>
      <c r="M795" s="243"/>
      <c r="N795" s="234"/>
      <c r="O795" s="235"/>
      <c r="P795" s="236" t="e">
        <f>VLOOKUP(O795,国・地域コードリスト!$L$3:$M$209,2,FALSE)</f>
        <v>#N/A</v>
      </c>
      <c r="Q795" s="236" t="e">
        <f>VLOOKUP(O795,国・地域コードリスト!$N$3:$O$209,2,FALSE)</f>
        <v>#N/A</v>
      </c>
      <c r="R795" s="237"/>
      <c r="S795" s="164"/>
      <c r="T795" s="237"/>
      <c r="U795" s="164"/>
    </row>
    <row r="796" spans="2:21" ht="30" hidden="1" customHeight="1">
      <c r="B796" s="234"/>
      <c r="C796" s="235"/>
      <c r="D796" s="234"/>
      <c r="E796" s="235"/>
      <c r="F796" s="236" t="e">
        <f>VLOOKUP(E796,国・地域コードリスト!$L$3:$M$209,2,FALSE)</f>
        <v>#N/A</v>
      </c>
      <c r="G796" s="236" t="e">
        <f>VLOOKUP(E796,国・地域コードリスト!$N$3:$O$209,2,FALSE)</f>
        <v>#N/A</v>
      </c>
      <c r="H796" s="235"/>
      <c r="I796" s="236" t="e">
        <f>VLOOKUP(H796,分野・分科コードリスト!$G$4:$I$49,2,FALSE)</f>
        <v>#N/A</v>
      </c>
      <c r="J796" s="236" t="e">
        <f>VLOOKUP(H796,分野・分科コードリスト!$G$4:$I$49,3,FALSE)</f>
        <v>#N/A</v>
      </c>
      <c r="K796" s="237"/>
      <c r="L796" s="237"/>
      <c r="M796" s="243"/>
      <c r="N796" s="234"/>
      <c r="O796" s="235"/>
      <c r="P796" s="236" t="e">
        <f>VLOOKUP(O796,国・地域コードリスト!$L$3:$M$209,2,FALSE)</f>
        <v>#N/A</v>
      </c>
      <c r="Q796" s="236" t="e">
        <f>VLOOKUP(O796,国・地域コードリスト!$N$3:$O$209,2,FALSE)</f>
        <v>#N/A</v>
      </c>
      <c r="R796" s="237"/>
      <c r="S796" s="164"/>
      <c r="T796" s="237"/>
      <c r="U796" s="164"/>
    </row>
    <row r="797" spans="2:21" ht="30" hidden="1" customHeight="1">
      <c r="B797" s="234"/>
      <c r="C797" s="235"/>
      <c r="D797" s="234"/>
      <c r="E797" s="235"/>
      <c r="F797" s="236" t="e">
        <f>VLOOKUP(E797,国・地域コードリスト!$L$3:$M$209,2,FALSE)</f>
        <v>#N/A</v>
      </c>
      <c r="G797" s="236" t="e">
        <f>VLOOKUP(E797,国・地域コードリスト!$N$3:$O$209,2,FALSE)</f>
        <v>#N/A</v>
      </c>
      <c r="H797" s="235"/>
      <c r="I797" s="236" t="e">
        <f>VLOOKUP(H797,分野・分科コードリスト!$G$4:$I$49,2,FALSE)</f>
        <v>#N/A</v>
      </c>
      <c r="J797" s="236" t="e">
        <f>VLOOKUP(H797,分野・分科コードリスト!$G$4:$I$49,3,FALSE)</f>
        <v>#N/A</v>
      </c>
      <c r="K797" s="237"/>
      <c r="L797" s="237"/>
      <c r="M797" s="243"/>
      <c r="N797" s="234"/>
      <c r="O797" s="235"/>
      <c r="P797" s="236" t="e">
        <f>VLOOKUP(O797,国・地域コードリスト!$L$3:$M$209,2,FALSE)</f>
        <v>#N/A</v>
      </c>
      <c r="Q797" s="236" t="e">
        <f>VLOOKUP(O797,国・地域コードリスト!$N$3:$O$209,2,FALSE)</f>
        <v>#N/A</v>
      </c>
      <c r="R797" s="237"/>
      <c r="S797" s="164"/>
      <c r="T797" s="237"/>
      <c r="U797" s="164"/>
    </row>
    <row r="798" spans="2:21" ht="30" hidden="1" customHeight="1">
      <c r="B798" s="234"/>
      <c r="C798" s="235"/>
      <c r="D798" s="234"/>
      <c r="E798" s="235"/>
      <c r="F798" s="236" t="e">
        <f>VLOOKUP(E798,国・地域コードリスト!$L$3:$M$209,2,FALSE)</f>
        <v>#N/A</v>
      </c>
      <c r="G798" s="236" t="e">
        <f>VLOOKUP(E798,国・地域コードリスト!$N$3:$O$209,2,FALSE)</f>
        <v>#N/A</v>
      </c>
      <c r="H798" s="235"/>
      <c r="I798" s="236" t="e">
        <f>VLOOKUP(H798,分野・分科コードリスト!$G$4:$I$49,2,FALSE)</f>
        <v>#N/A</v>
      </c>
      <c r="J798" s="236" t="e">
        <f>VLOOKUP(H798,分野・分科コードリスト!$G$4:$I$49,3,FALSE)</f>
        <v>#N/A</v>
      </c>
      <c r="K798" s="237"/>
      <c r="L798" s="237"/>
      <c r="M798" s="243"/>
      <c r="N798" s="234"/>
      <c r="O798" s="235"/>
      <c r="P798" s="236" t="e">
        <f>VLOOKUP(O798,国・地域コードリスト!$L$3:$M$209,2,FALSE)</f>
        <v>#N/A</v>
      </c>
      <c r="Q798" s="236" t="e">
        <f>VLOOKUP(O798,国・地域コードリスト!$N$3:$O$209,2,FALSE)</f>
        <v>#N/A</v>
      </c>
      <c r="R798" s="237"/>
      <c r="S798" s="164"/>
      <c r="T798" s="237"/>
      <c r="U798" s="164"/>
    </row>
    <row r="799" spans="2:21" ht="30" hidden="1" customHeight="1">
      <c r="B799" s="234"/>
      <c r="C799" s="235"/>
      <c r="D799" s="234"/>
      <c r="E799" s="235"/>
      <c r="F799" s="236" t="e">
        <f>VLOOKUP(E799,国・地域コードリスト!$L$3:$M$209,2,FALSE)</f>
        <v>#N/A</v>
      </c>
      <c r="G799" s="236" t="e">
        <f>VLOOKUP(E799,国・地域コードリスト!$N$3:$O$209,2,FALSE)</f>
        <v>#N/A</v>
      </c>
      <c r="H799" s="235"/>
      <c r="I799" s="236" t="e">
        <f>VLOOKUP(H799,分野・分科コードリスト!$G$4:$I$49,2,FALSE)</f>
        <v>#N/A</v>
      </c>
      <c r="J799" s="236" t="e">
        <f>VLOOKUP(H799,分野・分科コードリスト!$G$4:$I$49,3,FALSE)</f>
        <v>#N/A</v>
      </c>
      <c r="K799" s="237"/>
      <c r="L799" s="237"/>
      <c r="M799" s="243"/>
      <c r="N799" s="234"/>
      <c r="O799" s="235"/>
      <c r="P799" s="236" t="e">
        <f>VLOOKUP(O799,国・地域コードリスト!$L$3:$M$209,2,FALSE)</f>
        <v>#N/A</v>
      </c>
      <c r="Q799" s="236" t="e">
        <f>VLOOKUP(O799,国・地域コードリスト!$N$3:$O$209,2,FALSE)</f>
        <v>#N/A</v>
      </c>
      <c r="R799" s="237"/>
      <c r="S799" s="164"/>
      <c r="T799" s="237"/>
      <c r="U799" s="164"/>
    </row>
    <row r="800" spans="2:21" ht="30" hidden="1" customHeight="1">
      <c r="B800" s="234"/>
      <c r="C800" s="235"/>
      <c r="D800" s="234"/>
      <c r="E800" s="235"/>
      <c r="F800" s="236" t="e">
        <f>VLOOKUP(E800,国・地域コードリスト!$L$3:$M$209,2,FALSE)</f>
        <v>#N/A</v>
      </c>
      <c r="G800" s="236" t="e">
        <f>VLOOKUP(E800,国・地域コードリスト!$N$3:$O$209,2,FALSE)</f>
        <v>#N/A</v>
      </c>
      <c r="H800" s="235"/>
      <c r="I800" s="236" t="e">
        <f>VLOOKUP(H800,分野・分科コードリスト!$G$4:$I$49,2,FALSE)</f>
        <v>#N/A</v>
      </c>
      <c r="J800" s="236" t="e">
        <f>VLOOKUP(H800,分野・分科コードリスト!$G$4:$I$49,3,FALSE)</f>
        <v>#N/A</v>
      </c>
      <c r="K800" s="237"/>
      <c r="L800" s="237"/>
      <c r="M800" s="243"/>
      <c r="N800" s="234"/>
      <c r="O800" s="235"/>
      <c r="P800" s="236" t="e">
        <f>VLOOKUP(O800,国・地域コードリスト!$L$3:$M$209,2,FALSE)</f>
        <v>#N/A</v>
      </c>
      <c r="Q800" s="236" t="e">
        <f>VLOOKUP(O800,国・地域コードリスト!$N$3:$O$209,2,FALSE)</f>
        <v>#N/A</v>
      </c>
      <c r="R800" s="237"/>
      <c r="S800" s="164"/>
      <c r="T800" s="237"/>
      <c r="U800" s="164"/>
    </row>
    <row r="801" spans="2:21" ht="30" hidden="1" customHeight="1">
      <c r="B801" s="234"/>
      <c r="C801" s="235"/>
      <c r="D801" s="234"/>
      <c r="E801" s="235"/>
      <c r="F801" s="236" t="e">
        <f>VLOOKUP(E801,国・地域コードリスト!$L$3:$M$209,2,FALSE)</f>
        <v>#N/A</v>
      </c>
      <c r="G801" s="236" t="e">
        <f>VLOOKUP(E801,国・地域コードリスト!$N$3:$O$209,2,FALSE)</f>
        <v>#N/A</v>
      </c>
      <c r="H801" s="235"/>
      <c r="I801" s="236" t="e">
        <f>VLOOKUP(H801,分野・分科コードリスト!$G$4:$I$49,2,FALSE)</f>
        <v>#N/A</v>
      </c>
      <c r="J801" s="236" t="e">
        <f>VLOOKUP(H801,分野・分科コードリスト!$G$4:$I$49,3,FALSE)</f>
        <v>#N/A</v>
      </c>
      <c r="K801" s="237"/>
      <c r="L801" s="237"/>
      <c r="M801" s="243"/>
      <c r="N801" s="234"/>
      <c r="O801" s="235"/>
      <c r="P801" s="236" t="e">
        <f>VLOOKUP(O801,国・地域コードリスト!$L$3:$M$209,2,FALSE)</f>
        <v>#N/A</v>
      </c>
      <c r="Q801" s="236" t="e">
        <f>VLOOKUP(O801,国・地域コードリスト!$N$3:$O$209,2,FALSE)</f>
        <v>#N/A</v>
      </c>
      <c r="R801" s="237"/>
      <c r="S801" s="164"/>
      <c r="T801" s="237"/>
      <c r="U801" s="164"/>
    </row>
    <row r="802" spans="2:21" ht="30" hidden="1" customHeight="1">
      <c r="B802" s="234"/>
      <c r="C802" s="235"/>
      <c r="D802" s="234"/>
      <c r="E802" s="235"/>
      <c r="F802" s="236" t="e">
        <f>VLOOKUP(E802,国・地域コードリスト!$L$3:$M$209,2,FALSE)</f>
        <v>#N/A</v>
      </c>
      <c r="G802" s="236" t="e">
        <f>VLOOKUP(E802,国・地域コードリスト!$N$3:$O$209,2,FALSE)</f>
        <v>#N/A</v>
      </c>
      <c r="H802" s="235"/>
      <c r="I802" s="236" t="e">
        <f>VLOOKUP(H802,分野・分科コードリスト!$G$4:$I$49,2,FALSE)</f>
        <v>#N/A</v>
      </c>
      <c r="J802" s="236" t="e">
        <f>VLOOKUP(H802,分野・分科コードリスト!$G$4:$I$49,3,FALSE)</f>
        <v>#N/A</v>
      </c>
      <c r="K802" s="237"/>
      <c r="L802" s="237"/>
      <c r="M802" s="243"/>
      <c r="N802" s="234"/>
      <c r="O802" s="235"/>
      <c r="P802" s="236" t="e">
        <f>VLOOKUP(O802,国・地域コードリスト!$L$3:$M$209,2,FALSE)</f>
        <v>#N/A</v>
      </c>
      <c r="Q802" s="236" t="e">
        <f>VLOOKUP(O802,国・地域コードリスト!$N$3:$O$209,2,FALSE)</f>
        <v>#N/A</v>
      </c>
      <c r="R802" s="237"/>
      <c r="S802" s="164"/>
      <c r="T802" s="237"/>
      <c r="U802" s="164"/>
    </row>
    <row r="803" spans="2:21" ht="30" hidden="1" customHeight="1">
      <c r="B803" s="234"/>
      <c r="C803" s="235"/>
      <c r="D803" s="234"/>
      <c r="E803" s="235"/>
      <c r="F803" s="236" t="e">
        <f>VLOOKUP(E803,国・地域コードリスト!$L$3:$M$209,2,FALSE)</f>
        <v>#N/A</v>
      </c>
      <c r="G803" s="236" t="e">
        <f>VLOOKUP(E803,国・地域コードリスト!$N$3:$O$209,2,FALSE)</f>
        <v>#N/A</v>
      </c>
      <c r="H803" s="235"/>
      <c r="I803" s="236" t="e">
        <f>VLOOKUP(H803,分野・分科コードリスト!$G$4:$I$49,2,FALSE)</f>
        <v>#N/A</v>
      </c>
      <c r="J803" s="236" t="e">
        <f>VLOOKUP(H803,分野・分科コードリスト!$G$4:$I$49,3,FALSE)</f>
        <v>#N/A</v>
      </c>
      <c r="K803" s="237"/>
      <c r="L803" s="237"/>
      <c r="M803" s="243"/>
      <c r="N803" s="234"/>
      <c r="O803" s="235"/>
      <c r="P803" s="236" t="e">
        <f>VLOOKUP(O803,国・地域コードリスト!$L$3:$M$209,2,FALSE)</f>
        <v>#N/A</v>
      </c>
      <c r="Q803" s="236" t="e">
        <f>VLOOKUP(O803,国・地域コードリスト!$N$3:$O$209,2,FALSE)</f>
        <v>#N/A</v>
      </c>
      <c r="R803" s="237"/>
      <c r="S803" s="164"/>
      <c r="T803" s="237"/>
      <c r="U803" s="164"/>
    </row>
    <row r="804" spans="2:21" ht="30" hidden="1" customHeight="1">
      <c r="B804" s="234"/>
      <c r="C804" s="235"/>
      <c r="D804" s="234"/>
      <c r="E804" s="235"/>
      <c r="F804" s="236" t="e">
        <f>VLOOKUP(E804,国・地域コードリスト!$L$3:$M$209,2,FALSE)</f>
        <v>#N/A</v>
      </c>
      <c r="G804" s="236" t="e">
        <f>VLOOKUP(E804,国・地域コードリスト!$N$3:$O$209,2,FALSE)</f>
        <v>#N/A</v>
      </c>
      <c r="H804" s="235"/>
      <c r="I804" s="236" t="e">
        <f>VLOOKUP(H804,分野・分科コードリスト!$G$4:$I$49,2,FALSE)</f>
        <v>#N/A</v>
      </c>
      <c r="J804" s="236" t="e">
        <f>VLOOKUP(H804,分野・分科コードリスト!$G$4:$I$49,3,FALSE)</f>
        <v>#N/A</v>
      </c>
      <c r="K804" s="237"/>
      <c r="L804" s="237"/>
      <c r="M804" s="243"/>
      <c r="N804" s="234"/>
      <c r="O804" s="235"/>
      <c r="P804" s="236" t="e">
        <f>VLOOKUP(O804,国・地域コードリスト!$L$3:$M$209,2,FALSE)</f>
        <v>#N/A</v>
      </c>
      <c r="Q804" s="236" t="e">
        <f>VLOOKUP(O804,国・地域コードリスト!$N$3:$O$209,2,FALSE)</f>
        <v>#N/A</v>
      </c>
      <c r="R804" s="237"/>
      <c r="S804" s="164"/>
      <c r="T804" s="237"/>
      <c r="U804" s="164"/>
    </row>
    <row r="805" spans="2:21" ht="30" hidden="1" customHeight="1">
      <c r="B805" s="234"/>
      <c r="C805" s="235"/>
      <c r="D805" s="234"/>
      <c r="E805" s="235"/>
      <c r="F805" s="236" t="e">
        <f>VLOOKUP(E805,国・地域コードリスト!$L$3:$M$209,2,FALSE)</f>
        <v>#N/A</v>
      </c>
      <c r="G805" s="236" t="e">
        <f>VLOOKUP(E805,国・地域コードリスト!$N$3:$O$209,2,FALSE)</f>
        <v>#N/A</v>
      </c>
      <c r="H805" s="235"/>
      <c r="I805" s="236" t="e">
        <f>VLOOKUP(H805,分野・分科コードリスト!$G$4:$I$49,2,FALSE)</f>
        <v>#N/A</v>
      </c>
      <c r="J805" s="236" t="e">
        <f>VLOOKUP(H805,分野・分科コードリスト!$G$4:$I$49,3,FALSE)</f>
        <v>#N/A</v>
      </c>
      <c r="K805" s="237"/>
      <c r="L805" s="237"/>
      <c r="M805" s="243"/>
      <c r="N805" s="234"/>
      <c r="O805" s="235"/>
      <c r="P805" s="236" t="e">
        <f>VLOOKUP(O805,国・地域コードリスト!$L$3:$M$209,2,FALSE)</f>
        <v>#N/A</v>
      </c>
      <c r="Q805" s="236" t="e">
        <f>VLOOKUP(O805,国・地域コードリスト!$N$3:$O$209,2,FALSE)</f>
        <v>#N/A</v>
      </c>
      <c r="R805" s="237"/>
      <c r="S805" s="164"/>
      <c r="T805" s="237"/>
      <c r="U805" s="164"/>
    </row>
    <row r="806" spans="2:21" ht="30" hidden="1" customHeight="1">
      <c r="B806" s="234"/>
      <c r="C806" s="235"/>
      <c r="D806" s="234"/>
      <c r="E806" s="235"/>
      <c r="F806" s="236" t="e">
        <f>VLOOKUP(E806,国・地域コードリスト!$L$3:$M$209,2,FALSE)</f>
        <v>#N/A</v>
      </c>
      <c r="G806" s="236" t="e">
        <f>VLOOKUP(E806,国・地域コードリスト!$N$3:$O$209,2,FALSE)</f>
        <v>#N/A</v>
      </c>
      <c r="H806" s="235"/>
      <c r="I806" s="236" t="e">
        <f>VLOOKUP(H806,分野・分科コードリスト!$G$4:$I$49,2,FALSE)</f>
        <v>#N/A</v>
      </c>
      <c r="J806" s="236" t="e">
        <f>VLOOKUP(H806,分野・分科コードリスト!$G$4:$I$49,3,FALSE)</f>
        <v>#N/A</v>
      </c>
      <c r="K806" s="237"/>
      <c r="L806" s="237"/>
      <c r="M806" s="243"/>
      <c r="N806" s="234"/>
      <c r="O806" s="235"/>
      <c r="P806" s="236" t="e">
        <f>VLOOKUP(O806,国・地域コードリスト!$L$3:$M$209,2,FALSE)</f>
        <v>#N/A</v>
      </c>
      <c r="Q806" s="236" t="e">
        <f>VLOOKUP(O806,国・地域コードリスト!$N$3:$O$209,2,FALSE)</f>
        <v>#N/A</v>
      </c>
      <c r="R806" s="237"/>
      <c r="S806" s="164"/>
      <c r="T806" s="237"/>
      <c r="U806" s="164"/>
    </row>
    <row r="807" spans="2:21" ht="30" hidden="1" customHeight="1">
      <c r="B807" s="234"/>
      <c r="C807" s="235"/>
      <c r="D807" s="234"/>
      <c r="E807" s="235"/>
      <c r="F807" s="236" t="e">
        <f>VLOOKUP(E807,国・地域コードリスト!$L$3:$M$209,2,FALSE)</f>
        <v>#N/A</v>
      </c>
      <c r="G807" s="236" t="e">
        <f>VLOOKUP(E807,国・地域コードリスト!$N$3:$O$209,2,FALSE)</f>
        <v>#N/A</v>
      </c>
      <c r="H807" s="235"/>
      <c r="I807" s="236" t="e">
        <f>VLOOKUP(H807,分野・分科コードリスト!$G$4:$I$49,2,FALSE)</f>
        <v>#N/A</v>
      </c>
      <c r="J807" s="236" t="e">
        <f>VLOOKUP(H807,分野・分科コードリスト!$G$4:$I$49,3,FALSE)</f>
        <v>#N/A</v>
      </c>
      <c r="K807" s="237"/>
      <c r="L807" s="237"/>
      <c r="M807" s="243"/>
      <c r="N807" s="234"/>
      <c r="O807" s="235"/>
      <c r="P807" s="236" t="e">
        <f>VLOOKUP(O807,国・地域コードリスト!$L$3:$M$209,2,FALSE)</f>
        <v>#N/A</v>
      </c>
      <c r="Q807" s="236" t="e">
        <f>VLOOKUP(O807,国・地域コードリスト!$N$3:$O$209,2,FALSE)</f>
        <v>#N/A</v>
      </c>
      <c r="R807" s="237"/>
      <c r="S807" s="164"/>
      <c r="T807" s="237"/>
      <c r="U807" s="164"/>
    </row>
    <row r="808" spans="2:21" ht="30" hidden="1" customHeight="1">
      <c r="B808" s="234"/>
      <c r="C808" s="235"/>
      <c r="D808" s="234"/>
      <c r="E808" s="235"/>
      <c r="F808" s="236" t="e">
        <f>VLOOKUP(E808,国・地域コードリスト!$L$3:$M$209,2,FALSE)</f>
        <v>#N/A</v>
      </c>
      <c r="G808" s="236" t="e">
        <f>VLOOKUP(E808,国・地域コードリスト!$N$3:$O$209,2,FALSE)</f>
        <v>#N/A</v>
      </c>
      <c r="H808" s="235"/>
      <c r="I808" s="236" t="e">
        <f>VLOOKUP(H808,分野・分科コードリスト!$G$4:$I$49,2,FALSE)</f>
        <v>#N/A</v>
      </c>
      <c r="J808" s="236" t="e">
        <f>VLOOKUP(H808,分野・分科コードリスト!$G$4:$I$49,3,FALSE)</f>
        <v>#N/A</v>
      </c>
      <c r="K808" s="237"/>
      <c r="L808" s="237"/>
      <c r="M808" s="243"/>
      <c r="N808" s="234"/>
      <c r="O808" s="235"/>
      <c r="P808" s="236" t="e">
        <f>VLOOKUP(O808,国・地域コードリスト!$L$3:$M$209,2,FALSE)</f>
        <v>#N/A</v>
      </c>
      <c r="Q808" s="236" t="e">
        <f>VLOOKUP(O808,国・地域コードリスト!$N$3:$O$209,2,FALSE)</f>
        <v>#N/A</v>
      </c>
      <c r="R808" s="237"/>
      <c r="S808" s="164"/>
      <c r="T808" s="237"/>
      <c r="U808" s="164"/>
    </row>
    <row r="809" spans="2:21" ht="30" hidden="1" customHeight="1">
      <c r="B809" s="234"/>
      <c r="C809" s="235"/>
      <c r="D809" s="234"/>
      <c r="E809" s="235"/>
      <c r="F809" s="236" t="e">
        <f>VLOOKUP(E809,国・地域コードリスト!$L$3:$M$209,2,FALSE)</f>
        <v>#N/A</v>
      </c>
      <c r="G809" s="236" t="e">
        <f>VLOOKUP(E809,国・地域コードリスト!$N$3:$O$209,2,FALSE)</f>
        <v>#N/A</v>
      </c>
      <c r="H809" s="235"/>
      <c r="I809" s="236" t="e">
        <f>VLOOKUP(H809,分野・分科コードリスト!$G$4:$I$49,2,FALSE)</f>
        <v>#N/A</v>
      </c>
      <c r="J809" s="236" t="e">
        <f>VLOOKUP(H809,分野・分科コードリスト!$G$4:$I$49,3,FALSE)</f>
        <v>#N/A</v>
      </c>
      <c r="K809" s="237"/>
      <c r="L809" s="237"/>
      <c r="M809" s="243"/>
      <c r="N809" s="234"/>
      <c r="O809" s="235"/>
      <c r="P809" s="236" t="e">
        <f>VLOOKUP(O809,国・地域コードリスト!$L$3:$M$209,2,FALSE)</f>
        <v>#N/A</v>
      </c>
      <c r="Q809" s="236" t="e">
        <f>VLOOKUP(O809,国・地域コードリスト!$N$3:$O$209,2,FALSE)</f>
        <v>#N/A</v>
      </c>
      <c r="R809" s="237"/>
      <c r="S809" s="164"/>
      <c r="T809" s="237"/>
      <c r="U809" s="164"/>
    </row>
    <row r="810" spans="2:21" ht="30" hidden="1" customHeight="1">
      <c r="B810" s="234"/>
      <c r="C810" s="235"/>
      <c r="D810" s="234"/>
      <c r="E810" s="235"/>
      <c r="F810" s="236" t="e">
        <f>VLOOKUP(E810,国・地域コードリスト!$L$3:$M$209,2,FALSE)</f>
        <v>#N/A</v>
      </c>
      <c r="G810" s="236" t="e">
        <f>VLOOKUP(E810,国・地域コードリスト!$N$3:$O$209,2,FALSE)</f>
        <v>#N/A</v>
      </c>
      <c r="H810" s="235"/>
      <c r="I810" s="236" t="e">
        <f>VLOOKUP(H810,分野・分科コードリスト!$G$4:$I$49,2,FALSE)</f>
        <v>#N/A</v>
      </c>
      <c r="J810" s="236" t="e">
        <f>VLOOKUP(H810,分野・分科コードリスト!$G$4:$I$49,3,FALSE)</f>
        <v>#N/A</v>
      </c>
      <c r="K810" s="237"/>
      <c r="L810" s="237"/>
      <c r="M810" s="243"/>
      <c r="N810" s="234"/>
      <c r="O810" s="235"/>
      <c r="P810" s="236" t="e">
        <f>VLOOKUP(O810,国・地域コードリスト!$L$3:$M$209,2,FALSE)</f>
        <v>#N/A</v>
      </c>
      <c r="Q810" s="236" t="e">
        <f>VLOOKUP(O810,国・地域コードリスト!$N$3:$O$209,2,FALSE)</f>
        <v>#N/A</v>
      </c>
      <c r="R810" s="237"/>
      <c r="S810" s="164"/>
      <c r="T810" s="237"/>
      <c r="U810" s="164"/>
    </row>
    <row r="811" spans="2:21" ht="30" hidden="1" customHeight="1">
      <c r="B811" s="234"/>
      <c r="C811" s="235"/>
      <c r="D811" s="234"/>
      <c r="E811" s="235"/>
      <c r="F811" s="236" t="e">
        <f>VLOOKUP(E811,国・地域コードリスト!$L$3:$M$209,2,FALSE)</f>
        <v>#N/A</v>
      </c>
      <c r="G811" s="236" t="e">
        <f>VLOOKUP(E811,国・地域コードリスト!$N$3:$O$209,2,FALSE)</f>
        <v>#N/A</v>
      </c>
      <c r="H811" s="235"/>
      <c r="I811" s="236" t="e">
        <f>VLOOKUP(H811,分野・分科コードリスト!$G$4:$I$49,2,FALSE)</f>
        <v>#N/A</v>
      </c>
      <c r="J811" s="236" t="e">
        <f>VLOOKUP(H811,分野・分科コードリスト!$G$4:$I$49,3,FALSE)</f>
        <v>#N/A</v>
      </c>
      <c r="K811" s="237"/>
      <c r="L811" s="237"/>
      <c r="M811" s="243"/>
      <c r="N811" s="234"/>
      <c r="O811" s="235"/>
      <c r="P811" s="236" t="e">
        <f>VLOOKUP(O811,国・地域コードリスト!$L$3:$M$209,2,FALSE)</f>
        <v>#N/A</v>
      </c>
      <c r="Q811" s="236" t="e">
        <f>VLOOKUP(O811,国・地域コードリスト!$N$3:$O$209,2,FALSE)</f>
        <v>#N/A</v>
      </c>
      <c r="R811" s="237"/>
      <c r="S811" s="164"/>
      <c r="T811" s="237"/>
      <c r="U811" s="164"/>
    </row>
    <row r="812" spans="2:21" ht="30" hidden="1" customHeight="1">
      <c r="B812" s="234"/>
      <c r="C812" s="235"/>
      <c r="D812" s="234"/>
      <c r="E812" s="235"/>
      <c r="F812" s="236" t="e">
        <f>VLOOKUP(E812,国・地域コードリスト!$L$3:$M$209,2,FALSE)</f>
        <v>#N/A</v>
      </c>
      <c r="G812" s="236" t="e">
        <f>VLOOKUP(E812,国・地域コードリスト!$N$3:$O$209,2,FALSE)</f>
        <v>#N/A</v>
      </c>
      <c r="H812" s="235"/>
      <c r="I812" s="236" t="e">
        <f>VLOOKUP(H812,分野・分科コードリスト!$G$4:$I$49,2,FALSE)</f>
        <v>#N/A</v>
      </c>
      <c r="J812" s="236" t="e">
        <f>VLOOKUP(H812,分野・分科コードリスト!$G$4:$I$49,3,FALSE)</f>
        <v>#N/A</v>
      </c>
      <c r="K812" s="237"/>
      <c r="L812" s="237"/>
      <c r="M812" s="243"/>
      <c r="N812" s="234"/>
      <c r="O812" s="235"/>
      <c r="P812" s="236" t="e">
        <f>VLOOKUP(O812,国・地域コードリスト!$L$3:$M$209,2,FALSE)</f>
        <v>#N/A</v>
      </c>
      <c r="Q812" s="236" t="e">
        <f>VLOOKUP(O812,国・地域コードリスト!$N$3:$O$209,2,FALSE)</f>
        <v>#N/A</v>
      </c>
      <c r="R812" s="237"/>
      <c r="S812" s="164"/>
      <c r="T812" s="237"/>
      <c r="U812" s="164"/>
    </row>
    <row r="813" spans="2:21" ht="30" hidden="1" customHeight="1">
      <c r="B813" s="234"/>
      <c r="C813" s="235"/>
      <c r="D813" s="234"/>
      <c r="E813" s="235"/>
      <c r="F813" s="236" t="e">
        <f>VLOOKUP(E813,国・地域コードリスト!$L$3:$M$209,2,FALSE)</f>
        <v>#N/A</v>
      </c>
      <c r="G813" s="236" t="e">
        <f>VLOOKUP(E813,国・地域コードリスト!$N$3:$O$209,2,FALSE)</f>
        <v>#N/A</v>
      </c>
      <c r="H813" s="235"/>
      <c r="I813" s="236" t="e">
        <f>VLOOKUP(H813,分野・分科コードリスト!$G$4:$I$49,2,FALSE)</f>
        <v>#N/A</v>
      </c>
      <c r="J813" s="236" t="e">
        <f>VLOOKUP(H813,分野・分科コードリスト!$G$4:$I$49,3,FALSE)</f>
        <v>#N/A</v>
      </c>
      <c r="K813" s="237"/>
      <c r="L813" s="237"/>
      <c r="M813" s="243"/>
      <c r="N813" s="234"/>
      <c r="O813" s="235"/>
      <c r="P813" s="236" t="e">
        <f>VLOOKUP(O813,国・地域コードリスト!$L$3:$M$209,2,FALSE)</f>
        <v>#N/A</v>
      </c>
      <c r="Q813" s="236" t="e">
        <f>VLOOKUP(O813,国・地域コードリスト!$N$3:$O$209,2,FALSE)</f>
        <v>#N/A</v>
      </c>
      <c r="R813" s="237"/>
      <c r="S813" s="164"/>
      <c r="T813" s="237"/>
      <c r="U813" s="164"/>
    </row>
    <row r="814" spans="2:21" ht="30" hidden="1" customHeight="1">
      <c r="B814" s="234"/>
      <c r="C814" s="235"/>
      <c r="D814" s="234"/>
      <c r="E814" s="235"/>
      <c r="F814" s="236" t="e">
        <f>VLOOKUP(E814,国・地域コードリスト!$L$3:$M$209,2,FALSE)</f>
        <v>#N/A</v>
      </c>
      <c r="G814" s="236" t="e">
        <f>VLOOKUP(E814,国・地域コードリスト!$N$3:$O$209,2,FALSE)</f>
        <v>#N/A</v>
      </c>
      <c r="H814" s="235"/>
      <c r="I814" s="236" t="e">
        <f>VLOOKUP(H814,分野・分科コードリスト!$G$4:$I$49,2,FALSE)</f>
        <v>#N/A</v>
      </c>
      <c r="J814" s="236" t="e">
        <f>VLOOKUP(H814,分野・分科コードリスト!$G$4:$I$49,3,FALSE)</f>
        <v>#N/A</v>
      </c>
      <c r="K814" s="237"/>
      <c r="L814" s="237"/>
      <c r="M814" s="243"/>
      <c r="N814" s="234"/>
      <c r="O814" s="235"/>
      <c r="P814" s="236" t="e">
        <f>VLOOKUP(O814,国・地域コードリスト!$L$3:$M$209,2,FALSE)</f>
        <v>#N/A</v>
      </c>
      <c r="Q814" s="236" t="e">
        <f>VLOOKUP(O814,国・地域コードリスト!$N$3:$O$209,2,FALSE)</f>
        <v>#N/A</v>
      </c>
      <c r="R814" s="237"/>
      <c r="S814" s="164"/>
      <c r="T814" s="237"/>
      <c r="U814" s="164"/>
    </row>
    <row r="815" spans="2:21" ht="30" hidden="1" customHeight="1">
      <c r="B815" s="234"/>
      <c r="C815" s="235"/>
      <c r="D815" s="234"/>
      <c r="E815" s="235"/>
      <c r="F815" s="236" t="e">
        <f>VLOOKUP(E815,国・地域コードリスト!$L$3:$M$209,2,FALSE)</f>
        <v>#N/A</v>
      </c>
      <c r="G815" s="236" t="e">
        <f>VLOOKUP(E815,国・地域コードリスト!$N$3:$O$209,2,FALSE)</f>
        <v>#N/A</v>
      </c>
      <c r="H815" s="235"/>
      <c r="I815" s="236" t="e">
        <f>VLOOKUP(H815,分野・分科コードリスト!$G$4:$I$49,2,FALSE)</f>
        <v>#N/A</v>
      </c>
      <c r="J815" s="236" t="e">
        <f>VLOOKUP(H815,分野・分科コードリスト!$G$4:$I$49,3,FALSE)</f>
        <v>#N/A</v>
      </c>
      <c r="K815" s="237"/>
      <c r="L815" s="237"/>
      <c r="M815" s="243"/>
      <c r="N815" s="234"/>
      <c r="O815" s="235"/>
      <c r="P815" s="236" t="e">
        <f>VLOOKUP(O815,国・地域コードリスト!$L$3:$M$209,2,FALSE)</f>
        <v>#N/A</v>
      </c>
      <c r="Q815" s="236" t="e">
        <f>VLOOKUP(O815,国・地域コードリスト!$N$3:$O$209,2,FALSE)</f>
        <v>#N/A</v>
      </c>
      <c r="R815" s="237"/>
      <c r="S815" s="164"/>
      <c r="T815" s="237"/>
      <c r="U815" s="164"/>
    </row>
    <row r="816" spans="2:21" ht="30" hidden="1" customHeight="1">
      <c r="B816" s="234"/>
      <c r="C816" s="235"/>
      <c r="D816" s="234"/>
      <c r="E816" s="235"/>
      <c r="F816" s="236" t="e">
        <f>VLOOKUP(E816,国・地域コードリスト!$L$3:$M$209,2,FALSE)</f>
        <v>#N/A</v>
      </c>
      <c r="G816" s="236" t="e">
        <f>VLOOKUP(E816,国・地域コードリスト!$N$3:$O$209,2,FALSE)</f>
        <v>#N/A</v>
      </c>
      <c r="H816" s="235"/>
      <c r="I816" s="236" t="e">
        <f>VLOOKUP(H816,分野・分科コードリスト!$G$4:$I$49,2,FALSE)</f>
        <v>#N/A</v>
      </c>
      <c r="J816" s="236" t="e">
        <f>VLOOKUP(H816,分野・分科コードリスト!$G$4:$I$49,3,FALSE)</f>
        <v>#N/A</v>
      </c>
      <c r="K816" s="237"/>
      <c r="L816" s="237"/>
      <c r="M816" s="243"/>
      <c r="N816" s="234"/>
      <c r="O816" s="235"/>
      <c r="P816" s="236" t="e">
        <f>VLOOKUP(O816,国・地域コードリスト!$L$3:$M$209,2,FALSE)</f>
        <v>#N/A</v>
      </c>
      <c r="Q816" s="236" t="e">
        <f>VLOOKUP(O816,国・地域コードリスト!$N$3:$O$209,2,FALSE)</f>
        <v>#N/A</v>
      </c>
      <c r="R816" s="237"/>
      <c r="S816" s="164"/>
      <c r="T816" s="237"/>
      <c r="U816" s="164"/>
    </row>
    <row r="817" spans="2:21" ht="30" hidden="1" customHeight="1">
      <c r="B817" s="234"/>
      <c r="C817" s="235"/>
      <c r="D817" s="234"/>
      <c r="E817" s="235"/>
      <c r="F817" s="236" t="e">
        <f>VLOOKUP(E817,国・地域コードリスト!$L$3:$M$209,2,FALSE)</f>
        <v>#N/A</v>
      </c>
      <c r="G817" s="236" t="e">
        <f>VLOOKUP(E817,国・地域コードリスト!$N$3:$O$209,2,FALSE)</f>
        <v>#N/A</v>
      </c>
      <c r="H817" s="235"/>
      <c r="I817" s="236" t="e">
        <f>VLOOKUP(H817,分野・分科コードリスト!$G$4:$I$49,2,FALSE)</f>
        <v>#N/A</v>
      </c>
      <c r="J817" s="236" t="e">
        <f>VLOOKUP(H817,分野・分科コードリスト!$G$4:$I$49,3,FALSE)</f>
        <v>#N/A</v>
      </c>
      <c r="K817" s="237"/>
      <c r="L817" s="237"/>
      <c r="M817" s="243"/>
      <c r="N817" s="234"/>
      <c r="O817" s="235"/>
      <c r="P817" s="236" t="e">
        <f>VLOOKUP(O817,国・地域コードリスト!$L$3:$M$209,2,FALSE)</f>
        <v>#N/A</v>
      </c>
      <c r="Q817" s="236" t="e">
        <f>VLOOKUP(O817,国・地域コードリスト!$N$3:$O$209,2,FALSE)</f>
        <v>#N/A</v>
      </c>
      <c r="R817" s="237"/>
      <c r="S817" s="164"/>
      <c r="T817" s="237"/>
      <c r="U817" s="164"/>
    </row>
    <row r="818" spans="2:21" ht="30" hidden="1" customHeight="1">
      <c r="B818" s="234"/>
      <c r="C818" s="235"/>
      <c r="D818" s="234"/>
      <c r="E818" s="235"/>
      <c r="F818" s="236" t="e">
        <f>VLOOKUP(E818,国・地域コードリスト!$L$3:$M$209,2,FALSE)</f>
        <v>#N/A</v>
      </c>
      <c r="G818" s="236" t="e">
        <f>VLOOKUP(E818,国・地域コードリスト!$N$3:$O$209,2,FALSE)</f>
        <v>#N/A</v>
      </c>
      <c r="H818" s="235"/>
      <c r="I818" s="236" t="e">
        <f>VLOOKUP(H818,分野・分科コードリスト!$G$4:$I$49,2,FALSE)</f>
        <v>#N/A</v>
      </c>
      <c r="J818" s="236" t="e">
        <f>VLOOKUP(H818,分野・分科コードリスト!$G$4:$I$49,3,FALSE)</f>
        <v>#N/A</v>
      </c>
      <c r="K818" s="237"/>
      <c r="L818" s="237"/>
      <c r="M818" s="243"/>
      <c r="N818" s="234"/>
      <c r="O818" s="235"/>
      <c r="P818" s="236" t="e">
        <f>VLOOKUP(O818,国・地域コードリスト!$L$3:$M$209,2,FALSE)</f>
        <v>#N/A</v>
      </c>
      <c r="Q818" s="236" t="e">
        <f>VLOOKUP(O818,国・地域コードリスト!$N$3:$O$209,2,FALSE)</f>
        <v>#N/A</v>
      </c>
      <c r="R818" s="237"/>
      <c r="S818" s="164"/>
      <c r="T818" s="237"/>
      <c r="U818" s="164"/>
    </row>
    <row r="819" spans="2:21" ht="30" hidden="1" customHeight="1">
      <c r="B819" s="234"/>
      <c r="C819" s="235"/>
      <c r="D819" s="234"/>
      <c r="E819" s="235"/>
      <c r="F819" s="236" t="e">
        <f>VLOOKUP(E819,国・地域コードリスト!$L$3:$M$209,2,FALSE)</f>
        <v>#N/A</v>
      </c>
      <c r="G819" s="236" t="e">
        <f>VLOOKUP(E819,国・地域コードリスト!$N$3:$O$209,2,FALSE)</f>
        <v>#N/A</v>
      </c>
      <c r="H819" s="235"/>
      <c r="I819" s="236" t="e">
        <f>VLOOKUP(H819,分野・分科コードリスト!$G$4:$I$49,2,FALSE)</f>
        <v>#N/A</v>
      </c>
      <c r="J819" s="236" t="e">
        <f>VLOOKUP(H819,分野・分科コードリスト!$G$4:$I$49,3,FALSE)</f>
        <v>#N/A</v>
      </c>
      <c r="K819" s="237"/>
      <c r="L819" s="237"/>
      <c r="M819" s="243"/>
      <c r="N819" s="234"/>
      <c r="O819" s="235"/>
      <c r="P819" s="236" t="e">
        <f>VLOOKUP(O819,国・地域コードリスト!$L$3:$M$209,2,FALSE)</f>
        <v>#N/A</v>
      </c>
      <c r="Q819" s="236" t="e">
        <f>VLOOKUP(O819,国・地域コードリスト!$N$3:$O$209,2,FALSE)</f>
        <v>#N/A</v>
      </c>
      <c r="R819" s="237"/>
      <c r="S819" s="164"/>
      <c r="T819" s="237"/>
      <c r="U819" s="164"/>
    </row>
    <row r="820" spans="2:21" ht="30" hidden="1" customHeight="1">
      <c r="B820" s="234"/>
      <c r="C820" s="235"/>
      <c r="D820" s="234"/>
      <c r="E820" s="235"/>
      <c r="F820" s="236" t="e">
        <f>VLOOKUP(E820,国・地域コードリスト!$L$3:$M$209,2,FALSE)</f>
        <v>#N/A</v>
      </c>
      <c r="G820" s="236" t="e">
        <f>VLOOKUP(E820,国・地域コードリスト!$N$3:$O$209,2,FALSE)</f>
        <v>#N/A</v>
      </c>
      <c r="H820" s="235"/>
      <c r="I820" s="236" t="e">
        <f>VLOOKUP(H820,分野・分科コードリスト!$G$4:$I$49,2,FALSE)</f>
        <v>#N/A</v>
      </c>
      <c r="J820" s="236" t="e">
        <f>VLOOKUP(H820,分野・分科コードリスト!$G$4:$I$49,3,FALSE)</f>
        <v>#N/A</v>
      </c>
      <c r="K820" s="237"/>
      <c r="L820" s="237"/>
      <c r="M820" s="243"/>
      <c r="N820" s="234"/>
      <c r="O820" s="235"/>
      <c r="P820" s="236" t="e">
        <f>VLOOKUP(O820,国・地域コードリスト!$L$3:$M$209,2,FALSE)</f>
        <v>#N/A</v>
      </c>
      <c r="Q820" s="236" t="e">
        <f>VLOOKUP(O820,国・地域コードリスト!$N$3:$O$209,2,FALSE)</f>
        <v>#N/A</v>
      </c>
      <c r="R820" s="237"/>
      <c r="S820" s="164"/>
      <c r="T820" s="237"/>
      <c r="U820" s="164"/>
    </row>
    <row r="821" spans="2:21" ht="30" hidden="1" customHeight="1">
      <c r="B821" s="234"/>
      <c r="C821" s="235"/>
      <c r="D821" s="234"/>
      <c r="E821" s="235"/>
      <c r="F821" s="236" t="e">
        <f>VLOOKUP(E821,国・地域コードリスト!$L$3:$M$209,2,FALSE)</f>
        <v>#N/A</v>
      </c>
      <c r="G821" s="236" t="e">
        <f>VLOOKUP(E821,国・地域コードリスト!$N$3:$O$209,2,FALSE)</f>
        <v>#N/A</v>
      </c>
      <c r="H821" s="235"/>
      <c r="I821" s="236" t="e">
        <f>VLOOKUP(H821,分野・分科コードリスト!$G$4:$I$49,2,FALSE)</f>
        <v>#N/A</v>
      </c>
      <c r="J821" s="236" t="e">
        <f>VLOOKUP(H821,分野・分科コードリスト!$G$4:$I$49,3,FALSE)</f>
        <v>#N/A</v>
      </c>
      <c r="K821" s="237"/>
      <c r="L821" s="237"/>
      <c r="M821" s="243"/>
      <c r="N821" s="234"/>
      <c r="O821" s="235"/>
      <c r="P821" s="236" t="e">
        <f>VLOOKUP(O821,国・地域コードリスト!$L$3:$M$209,2,FALSE)</f>
        <v>#N/A</v>
      </c>
      <c r="Q821" s="236" t="e">
        <f>VLOOKUP(O821,国・地域コードリスト!$N$3:$O$209,2,FALSE)</f>
        <v>#N/A</v>
      </c>
      <c r="R821" s="237"/>
      <c r="S821" s="164"/>
      <c r="T821" s="237"/>
      <c r="U821" s="164"/>
    </row>
    <row r="822" spans="2:21" ht="30" hidden="1" customHeight="1">
      <c r="B822" s="234"/>
      <c r="C822" s="235"/>
      <c r="D822" s="234"/>
      <c r="E822" s="235"/>
      <c r="F822" s="236" t="e">
        <f>VLOOKUP(E822,国・地域コードリスト!$L$3:$M$209,2,FALSE)</f>
        <v>#N/A</v>
      </c>
      <c r="G822" s="236" t="e">
        <f>VLOOKUP(E822,国・地域コードリスト!$N$3:$O$209,2,FALSE)</f>
        <v>#N/A</v>
      </c>
      <c r="H822" s="235"/>
      <c r="I822" s="236" t="e">
        <f>VLOOKUP(H822,分野・分科コードリスト!$G$4:$I$49,2,FALSE)</f>
        <v>#N/A</v>
      </c>
      <c r="J822" s="236" t="e">
        <f>VLOOKUP(H822,分野・分科コードリスト!$G$4:$I$49,3,FALSE)</f>
        <v>#N/A</v>
      </c>
      <c r="K822" s="237"/>
      <c r="L822" s="237"/>
      <c r="M822" s="243"/>
      <c r="N822" s="234"/>
      <c r="O822" s="235"/>
      <c r="P822" s="236" t="e">
        <f>VLOOKUP(O822,国・地域コードリスト!$L$3:$M$209,2,FALSE)</f>
        <v>#N/A</v>
      </c>
      <c r="Q822" s="236" t="e">
        <f>VLOOKUP(O822,国・地域コードリスト!$N$3:$O$209,2,FALSE)</f>
        <v>#N/A</v>
      </c>
      <c r="R822" s="237"/>
      <c r="S822" s="164"/>
      <c r="T822" s="237"/>
      <c r="U822" s="164"/>
    </row>
    <row r="823" spans="2:21" ht="30" hidden="1" customHeight="1">
      <c r="B823" s="234"/>
      <c r="C823" s="235"/>
      <c r="D823" s="234"/>
      <c r="E823" s="235"/>
      <c r="F823" s="236" t="e">
        <f>VLOOKUP(E823,国・地域コードリスト!$L$3:$M$209,2,FALSE)</f>
        <v>#N/A</v>
      </c>
      <c r="G823" s="236" t="e">
        <f>VLOOKUP(E823,国・地域コードリスト!$N$3:$O$209,2,FALSE)</f>
        <v>#N/A</v>
      </c>
      <c r="H823" s="235"/>
      <c r="I823" s="236" t="e">
        <f>VLOOKUP(H823,分野・分科コードリスト!$G$4:$I$49,2,FALSE)</f>
        <v>#N/A</v>
      </c>
      <c r="J823" s="236" t="e">
        <f>VLOOKUP(H823,分野・分科コードリスト!$G$4:$I$49,3,FALSE)</f>
        <v>#N/A</v>
      </c>
      <c r="K823" s="237"/>
      <c r="L823" s="237"/>
      <c r="M823" s="243"/>
      <c r="N823" s="234"/>
      <c r="O823" s="235"/>
      <c r="P823" s="236" t="e">
        <f>VLOOKUP(O823,国・地域コードリスト!$L$3:$M$209,2,FALSE)</f>
        <v>#N/A</v>
      </c>
      <c r="Q823" s="236" t="e">
        <f>VLOOKUP(O823,国・地域コードリスト!$N$3:$O$209,2,FALSE)</f>
        <v>#N/A</v>
      </c>
      <c r="R823" s="237"/>
      <c r="S823" s="164"/>
      <c r="T823" s="237"/>
      <c r="U823" s="164"/>
    </row>
    <row r="824" spans="2:21" ht="30" hidden="1" customHeight="1">
      <c r="B824" s="234"/>
      <c r="C824" s="235"/>
      <c r="D824" s="234"/>
      <c r="E824" s="235"/>
      <c r="F824" s="236" t="e">
        <f>VLOOKUP(E824,国・地域コードリスト!$L$3:$M$209,2,FALSE)</f>
        <v>#N/A</v>
      </c>
      <c r="G824" s="236" t="e">
        <f>VLOOKUP(E824,国・地域コードリスト!$N$3:$O$209,2,FALSE)</f>
        <v>#N/A</v>
      </c>
      <c r="H824" s="235"/>
      <c r="I824" s="236" t="e">
        <f>VLOOKUP(H824,分野・分科コードリスト!$G$4:$I$49,2,FALSE)</f>
        <v>#N/A</v>
      </c>
      <c r="J824" s="236" t="e">
        <f>VLOOKUP(H824,分野・分科コードリスト!$G$4:$I$49,3,FALSE)</f>
        <v>#N/A</v>
      </c>
      <c r="K824" s="237"/>
      <c r="L824" s="237"/>
      <c r="M824" s="243"/>
      <c r="N824" s="234"/>
      <c r="O824" s="235"/>
      <c r="P824" s="236" t="e">
        <f>VLOOKUP(O824,国・地域コードリスト!$L$3:$M$209,2,FALSE)</f>
        <v>#N/A</v>
      </c>
      <c r="Q824" s="236" t="e">
        <f>VLOOKUP(O824,国・地域コードリスト!$N$3:$O$209,2,FALSE)</f>
        <v>#N/A</v>
      </c>
      <c r="R824" s="237"/>
      <c r="S824" s="164"/>
      <c r="T824" s="237"/>
      <c r="U824" s="164"/>
    </row>
    <row r="825" spans="2:21" ht="30" hidden="1" customHeight="1">
      <c r="B825" s="234"/>
      <c r="C825" s="235"/>
      <c r="D825" s="234"/>
      <c r="E825" s="235"/>
      <c r="F825" s="236" t="e">
        <f>VLOOKUP(E825,国・地域コードリスト!$L$3:$M$209,2,FALSE)</f>
        <v>#N/A</v>
      </c>
      <c r="G825" s="236" t="e">
        <f>VLOOKUP(E825,国・地域コードリスト!$N$3:$O$209,2,FALSE)</f>
        <v>#N/A</v>
      </c>
      <c r="H825" s="235"/>
      <c r="I825" s="236" t="e">
        <f>VLOOKUP(H825,分野・分科コードリスト!$G$4:$I$49,2,FALSE)</f>
        <v>#N/A</v>
      </c>
      <c r="J825" s="236" t="e">
        <f>VLOOKUP(H825,分野・分科コードリスト!$G$4:$I$49,3,FALSE)</f>
        <v>#N/A</v>
      </c>
      <c r="K825" s="237"/>
      <c r="L825" s="237"/>
      <c r="M825" s="243"/>
      <c r="N825" s="234"/>
      <c r="O825" s="235"/>
      <c r="P825" s="236" t="e">
        <f>VLOOKUP(O825,国・地域コードリスト!$L$3:$M$209,2,FALSE)</f>
        <v>#N/A</v>
      </c>
      <c r="Q825" s="236" t="e">
        <f>VLOOKUP(O825,国・地域コードリスト!$N$3:$O$209,2,FALSE)</f>
        <v>#N/A</v>
      </c>
      <c r="R825" s="237"/>
      <c r="S825" s="164"/>
      <c r="T825" s="237"/>
      <c r="U825" s="164"/>
    </row>
    <row r="826" spans="2:21" ht="30" hidden="1" customHeight="1">
      <c r="B826" s="234"/>
      <c r="C826" s="235"/>
      <c r="D826" s="234"/>
      <c r="E826" s="235"/>
      <c r="F826" s="236" t="e">
        <f>VLOOKUP(E826,国・地域コードリスト!$L$3:$M$209,2,FALSE)</f>
        <v>#N/A</v>
      </c>
      <c r="G826" s="236" t="e">
        <f>VLOOKUP(E826,国・地域コードリスト!$N$3:$O$209,2,FALSE)</f>
        <v>#N/A</v>
      </c>
      <c r="H826" s="235"/>
      <c r="I826" s="236" t="e">
        <f>VLOOKUP(H826,分野・分科コードリスト!$G$4:$I$49,2,FALSE)</f>
        <v>#N/A</v>
      </c>
      <c r="J826" s="236" t="e">
        <f>VLOOKUP(H826,分野・分科コードリスト!$G$4:$I$49,3,FALSE)</f>
        <v>#N/A</v>
      </c>
      <c r="K826" s="237"/>
      <c r="L826" s="237"/>
      <c r="M826" s="243"/>
      <c r="N826" s="234"/>
      <c r="O826" s="235"/>
      <c r="P826" s="236" t="e">
        <f>VLOOKUP(O826,国・地域コードリスト!$L$3:$M$209,2,FALSE)</f>
        <v>#N/A</v>
      </c>
      <c r="Q826" s="236" t="e">
        <f>VLOOKUP(O826,国・地域コードリスト!$N$3:$O$209,2,FALSE)</f>
        <v>#N/A</v>
      </c>
      <c r="R826" s="237"/>
      <c r="S826" s="164"/>
      <c r="T826" s="237"/>
      <c r="U826" s="164"/>
    </row>
    <row r="827" spans="2:21" ht="30" hidden="1" customHeight="1">
      <c r="B827" s="234"/>
      <c r="C827" s="235"/>
      <c r="D827" s="234"/>
      <c r="E827" s="235"/>
      <c r="F827" s="236" t="e">
        <f>VLOOKUP(E827,国・地域コードリスト!$L$3:$M$209,2,FALSE)</f>
        <v>#N/A</v>
      </c>
      <c r="G827" s="236" t="e">
        <f>VLOOKUP(E827,国・地域コードリスト!$N$3:$O$209,2,FALSE)</f>
        <v>#N/A</v>
      </c>
      <c r="H827" s="235"/>
      <c r="I827" s="236" t="e">
        <f>VLOOKUP(H827,分野・分科コードリスト!$G$4:$I$49,2,FALSE)</f>
        <v>#N/A</v>
      </c>
      <c r="J827" s="236" t="e">
        <f>VLOOKUP(H827,分野・分科コードリスト!$G$4:$I$49,3,FALSE)</f>
        <v>#N/A</v>
      </c>
      <c r="K827" s="237"/>
      <c r="L827" s="237"/>
      <c r="M827" s="243"/>
      <c r="N827" s="234"/>
      <c r="O827" s="235"/>
      <c r="P827" s="236" t="e">
        <f>VLOOKUP(O827,国・地域コードリスト!$L$3:$M$209,2,FALSE)</f>
        <v>#N/A</v>
      </c>
      <c r="Q827" s="236" t="e">
        <f>VLOOKUP(O827,国・地域コードリスト!$N$3:$O$209,2,FALSE)</f>
        <v>#N/A</v>
      </c>
      <c r="R827" s="237"/>
      <c r="S827" s="164"/>
      <c r="T827" s="237"/>
      <c r="U827" s="164"/>
    </row>
    <row r="828" spans="2:21" ht="30" hidden="1" customHeight="1">
      <c r="B828" s="234"/>
      <c r="C828" s="235"/>
      <c r="D828" s="234"/>
      <c r="E828" s="235"/>
      <c r="F828" s="236" t="e">
        <f>VLOOKUP(E828,国・地域コードリスト!$L$3:$M$209,2,FALSE)</f>
        <v>#N/A</v>
      </c>
      <c r="G828" s="236" t="e">
        <f>VLOOKUP(E828,国・地域コードリスト!$N$3:$O$209,2,FALSE)</f>
        <v>#N/A</v>
      </c>
      <c r="H828" s="235"/>
      <c r="I828" s="236" t="e">
        <f>VLOOKUP(H828,分野・分科コードリスト!$G$4:$I$49,2,FALSE)</f>
        <v>#N/A</v>
      </c>
      <c r="J828" s="236" t="e">
        <f>VLOOKUP(H828,分野・分科コードリスト!$G$4:$I$49,3,FALSE)</f>
        <v>#N/A</v>
      </c>
      <c r="K828" s="237"/>
      <c r="L828" s="237"/>
      <c r="M828" s="243"/>
      <c r="N828" s="234"/>
      <c r="O828" s="235"/>
      <c r="P828" s="236" t="e">
        <f>VLOOKUP(O828,国・地域コードリスト!$L$3:$M$209,2,FALSE)</f>
        <v>#N/A</v>
      </c>
      <c r="Q828" s="236" t="e">
        <f>VLOOKUP(O828,国・地域コードリスト!$N$3:$O$209,2,FALSE)</f>
        <v>#N/A</v>
      </c>
      <c r="R828" s="237"/>
      <c r="S828" s="164"/>
      <c r="T828" s="237"/>
      <c r="U828" s="164"/>
    </row>
    <row r="829" spans="2:21" ht="30" hidden="1" customHeight="1">
      <c r="B829" s="234"/>
      <c r="C829" s="235"/>
      <c r="D829" s="234"/>
      <c r="E829" s="235"/>
      <c r="F829" s="236" t="e">
        <f>VLOOKUP(E829,国・地域コードリスト!$L$3:$M$209,2,FALSE)</f>
        <v>#N/A</v>
      </c>
      <c r="G829" s="236" t="e">
        <f>VLOOKUP(E829,国・地域コードリスト!$N$3:$O$209,2,FALSE)</f>
        <v>#N/A</v>
      </c>
      <c r="H829" s="235"/>
      <c r="I829" s="236" t="e">
        <f>VLOOKUP(H829,分野・分科コードリスト!$G$4:$I$49,2,FALSE)</f>
        <v>#N/A</v>
      </c>
      <c r="J829" s="236" t="e">
        <f>VLOOKUP(H829,分野・分科コードリスト!$G$4:$I$49,3,FALSE)</f>
        <v>#N/A</v>
      </c>
      <c r="K829" s="237"/>
      <c r="L829" s="237"/>
      <c r="M829" s="243"/>
      <c r="N829" s="234"/>
      <c r="O829" s="235"/>
      <c r="P829" s="236" t="e">
        <f>VLOOKUP(O829,国・地域コードリスト!$L$3:$M$209,2,FALSE)</f>
        <v>#N/A</v>
      </c>
      <c r="Q829" s="236" t="e">
        <f>VLOOKUP(O829,国・地域コードリスト!$N$3:$O$209,2,FALSE)</f>
        <v>#N/A</v>
      </c>
      <c r="R829" s="237"/>
      <c r="S829" s="164"/>
      <c r="T829" s="237"/>
      <c r="U829" s="164"/>
    </row>
    <row r="830" spans="2:21" ht="30" hidden="1" customHeight="1">
      <c r="B830" s="234"/>
      <c r="C830" s="235"/>
      <c r="D830" s="234"/>
      <c r="E830" s="235"/>
      <c r="F830" s="236" t="e">
        <f>VLOOKUP(E830,国・地域コードリスト!$L$3:$M$209,2,FALSE)</f>
        <v>#N/A</v>
      </c>
      <c r="G830" s="236" t="e">
        <f>VLOOKUP(E830,国・地域コードリスト!$N$3:$O$209,2,FALSE)</f>
        <v>#N/A</v>
      </c>
      <c r="H830" s="235"/>
      <c r="I830" s="236" t="e">
        <f>VLOOKUP(H830,分野・分科コードリスト!$G$4:$I$49,2,FALSE)</f>
        <v>#N/A</v>
      </c>
      <c r="J830" s="236" t="e">
        <f>VLOOKUP(H830,分野・分科コードリスト!$G$4:$I$49,3,FALSE)</f>
        <v>#N/A</v>
      </c>
      <c r="K830" s="237"/>
      <c r="L830" s="237"/>
      <c r="M830" s="243"/>
      <c r="N830" s="234"/>
      <c r="O830" s="235"/>
      <c r="P830" s="236" t="e">
        <f>VLOOKUP(O830,国・地域コードリスト!$L$3:$M$209,2,FALSE)</f>
        <v>#N/A</v>
      </c>
      <c r="Q830" s="236" t="e">
        <f>VLOOKUP(O830,国・地域コードリスト!$N$3:$O$209,2,FALSE)</f>
        <v>#N/A</v>
      </c>
      <c r="R830" s="237"/>
      <c r="S830" s="164"/>
      <c r="T830" s="237"/>
      <c r="U830" s="164"/>
    </row>
    <row r="831" spans="2:21" ht="30" hidden="1" customHeight="1">
      <c r="B831" s="234"/>
      <c r="C831" s="235"/>
      <c r="D831" s="234"/>
      <c r="E831" s="235"/>
      <c r="F831" s="236" t="e">
        <f>VLOOKUP(E831,国・地域コードリスト!$L$3:$M$209,2,FALSE)</f>
        <v>#N/A</v>
      </c>
      <c r="G831" s="236" t="e">
        <f>VLOOKUP(E831,国・地域コードリスト!$N$3:$O$209,2,FALSE)</f>
        <v>#N/A</v>
      </c>
      <c r="H831" s="235"/>
      <c r="I831" s="236" t="e">
        <f>VLOOKUP(H831,分野・分科コードリスト!$G$4:$I$49,2,FALSE)</f>
        <v>#N/A</v>
      </c>
      <c r="J831" s="236" t="e">
        <f>VLOOKUP(H831,分野・分科コードリスト!$G$4:$I$49,3,FALSE)</f>
        <v>#N/A</v>
      </c>
      <c r="K831" s="237"/>
      <c r="L831" s="237"/>
      <c r="M831" s="243"/>
      <c r="N831" s="234"/>
      <c r="O831" s="235"/>
      <c r="P831" s="236" t="e">
        <f>VLOOKUP(O831,国・地域コードリスト!$L$3:$M$209,2,FALSE)</f>
        <v>#N/A</v>
      </c>
      <c r="Q831" s="236" t="e">
        <f>VLOOKUP(O831,国・地域コードリスト!$N$3:$O$209,2,FALSE)</f>
        <v>#N/A</v>
      </c>
      <c r="R831" s="237"/>
      <c r="S831" s="164"/>
      <c r="T831" s="237"/>
      <c r="U831" s="164"/>
    </row>
    <row r="832" spans="2:21" ht="30" hidden="1" customHeight="1">
      <c r="B832" s="234"/>
      <c r="C832" s="235"/>
      <c r="D832" s="234"/>
      <c r="E832" s="235"/>
      <c r="F832" s="236" t="e">
        <f>VLOOKUP(E832,国・地域コードリスト!$L$3:$M$209,2,FALSE)</f>
        <v>#N/A</v>
      </c>
      <c r="G832" s="236" t="e">
        <f>VLOOKUP(E832,国・地域コードリスト!$N$3:$O$209,2,FALSE)</f>
        <v>#N/A</v>
      </c>
      <c r="H832" s="235"/>
      <c r="I832" s="236" t="e">
        <f>VLOOKUP(H832,分野・分科コードリスト!$G$4:$I$49,2,FALSE)</f>
        <v>#N/A</v>
      </c>
      <c r="J832" s="236" t="e">
        <f>VLOOKUP(H832,分野・分科コードリスト!$G$4:$I$49,3,FALSE)</f>
        <v>#N/A</v>
      </c>
      <c r="K832" s="237"/>
      <c r="L832" s="237"/>
      <c r="M832" s="243"/>
      <c r="N832" s="234"/>
      <c r="O832" s="235"/>
      <c r="P832" s="236" t="e">
        <f>VLOOKUP(O832,国・地域コードリスト!$L$3:$M$209,2,FALSE)</f>
        <v>#N/A</v>
      </c>
      <c r="Q832" s="236" t="e">
        <f>VLOOKUP(O832,国・地域コードリスト!$N$3:$O$209,2,FALSE)</f>
        <v>#N/A</v>
      </c>
      <c r="R832" s="237"/>
      <c r="S832" s="164"/>
      <c r="T832" s="237"/>
      <c r="U832" s="164"/>
    </row>
    <row r="833" spans="2:21" ht="30" hidden="1" customHeight="1">
      <c r="B833" s="234"/>
      <c r="C833" s="235"/>
      <c r="D833" s="234"/>
      <c r="E833" s="235"/>
      <c r="F833" s="236" t="e">
        <f>VLOOKUP(E833,国・地域コードリスト!$L$3:$M$209,2,FALSE)</f>
        <v>#N/A</v>
      </c>
      <c r="G833" s="236" t="e">
        <f>VLOOKUP(E833,国・地域コードリスト!$N$3:$O$209,2,FALSE)</f>
        <v>#N/A</v>
      </c>
      <c r="H833" s="235"/>
      <c r="I833" s="236" t="e">
        <f>VLOOKUP(H833,分野・分科コードリスト!$G$4:$I$49,2,FALSE)</f>
        <v>#N/A</v>
      </c>
      <c r="J833" s="236" t="e">
        <f>VLOOKUP(H833,分野・分科コードリスト!$G$4:$I$49,3,FALSE)</f>
        <v>#N/A</v>
      </c>
      <c r="K833" s="237"/>
      <c r="L833" s="237"/>
      <c r="M833" s="243"/>
      <c r="N833" s="234"/>
      <c r="O833" s="235"/>
      <c r="P833" s="236" t="e">
        <f>VLOOKUP(O833,国・地域コードリスト!$L$3:$M$209,2,FALSE)</f>
        <v>#N/A</v>
      </c>
      <c r="Q833" s="236" t="e">
        <f>VLOOKUP(O833,国・地域コードリスト!$N$3:$O$209,2,FALSE)</f>
        <v>#N/A</v>
      </c>
      <c r="R833" s="237"/>
      <c r="S833" s="164"/>
      <c r="T833" s="237"/>
      <c r="U833" s="164"/>
    </row>
    <row r="834" spans="2:21" ht="30" hidden="1" customHeight="1">
      <c r="B834" s="234"/>
      <c r="C834" s="235"/>
      <c r="D834" s="234"/>
      <c r="E834" s="235"/>
      <c r="F834" s="236" t="e">
        <f>VLOOKUP(E834,国・地域コードリスト!$L$3:$M$209,2,FALSE)</f>
        <v>#N/A</v>
      </c>
      <c r="G834" s="236" t="e">
        <f>VLOOKUP(E834,国・地域コードリスト!$N$3:$O$209,2,FALSE)</f>
        <v>#N/A</v>
      </c>
      <c r="H834" s="235"/>
      <c r="I834" s="236" t="e">
        <f>VLOOKUP(H834,分野・分科コードリスト!$G$4:$I$49,2,FALSE)</f>
        <v>#N/A</v>
      </c>
      <c r="J834" s="236" t="e">
        <f>VLOOKUP(H834,分野・分科コードリスト!$G$4:$I$49,3,FALSE)</f>
        <v>#N/A</v>
      </c>
      <c r="K834" s="237"/>
      <c r="L834" s="237"/>
      <c r="M834" s="243"/>
      <c r="N834" s="234"/>
      <c r="O834" s="235"/>
      <c r="P834" s="236" t="e">
        <f>VLOOKUP(O834,国・地域コードリスト!$L$3:$M$209,2,FALSE)</f>
        <v>#N/A</v>
      </c>
      <c r="Q834" s="236" t="e">
        <f>VLOOKUP(O834,国・地域コードリスト!$N$3:$O$209,2,FALSE)</f>
        <v>#N/A</v>
      </c>
      <c r="R834" s="237"/>
      <c r="S834" s="164"/>
      <c r="T834" s="237"/>
      <c r="U834" s="164"/>
    </row>
    <row r="835" spans="2:21" ht="30" hidden="1" customHeight="1">
      <c r="B835" s="234"/>
      <c r="C835" s="235"/>
      <c r="D835" s="234"/>
      <c r="E835" s="235"/>
      <c r="F835" s="236" t="e">
        <f>VLOOKUP(E835,国・地域コードリスト!$L$3:$M$209,2,FALSE)</f>
        <v>#N/A</v>
      </c>
      <c r="G835" s="236" t="e">
        <f>VLOOKUP(E835,国・地域コードリスト!$N$3:$O$209,2,FALSE)</f>
        <v>#N/A</v>
      </c>
      <c r="H835" s="235"/>
      <c r="I835" s="236" t="e">
        <f>VLOOKUP(H835,分野・分科コードリスト!$G$4:$I$49,2,FALSE)</f>
        <v>#N/A</v>
      </c>
      <c r="J835" s="236" t="e">
        <f>VLOOKUP(H835,分野・分科コードリスト!$G$4:$I$49,3,FALSE)</f>
        <v>#N/A</v>
      </c>
      <c r="K835" s="237"/>
      <c r="L835" s="237"/>
      <c r="M835" s="243"/>
      <c r="N835" s="234"/>
      <c r="O835" s="235"/>
      <c r="P835" s="236" t="e">
        <f>VLOOKUP(O835,国・地域コードリスト!$L$3:$M$209,2,FALSE)</f>
        <v>#N/A</v>
      </c>
      <c r="Q835" s="236" t="e">
        <f>VLOOKUP(O835,国・地域コードリスト!$N$3:$O$209,2,FALSE)</f>
        <v>#N/A</v>
      </c>
      <c r="R835" s="237"/>
      <c r="S835" s="164"/>
      <c r="T835" s="237"/>
      <c r="U835" s="164"/>
    </row>
    <row r="836" spans="2:21" ht="30" hidden="1" customHeight="1">
      <c r="B836" s="234"/>
      <c r="C836" s="235"/>
      <c r="D836" s="234"/>
      <c r="E836" s="235"/>
      <c r="F836" s="236" t="e">
        <f>VLOOKUP(E836,国・地域コードリスト!$L$3:$M$209,2,FALSE)</f>
        <v>#N/A</v>
      </c>
      <c r="G836" s="236" t="e">
        <f>VLOOKUP(E836,国・地域コードリスト!$N$3:$O$209,2,FALSE)</f>
        <v>#N/A</v>
      </c>
      <c r="H836" s="235"/>
      <c r="I836" s="236" t="e">
        <f>VLOOKUP(H836,分野・分科コードリスト!$G$4:$I$49,2,FALSE)</f>
        <v>#N/A</v>
      </c>
      <c r="J836" s="236" t="e">
        <f>VLOOKUP(H836,分野・分科コードリスト!$G$4:$I$49,3,FALSE)</f>
        <v>#N/A</v>
      </c>
      <c r="K836" s="237"/>
      <c r="L836" s="237"/>
      <c r="M836" s="243"/>
      <c r="N836" s="234"/>
      <c r="O836" s="235"/>
      <c r="P836" s="236" t="e">
        <f>VLOOKUP(O836,国・地域コードリスト!$L$3:$M$209,2,FALSE)</f>
        <v>#N/A</v>
      </c>
      <c r="Q836" s="236" t="e">
        <f>VLOOKUP(O836,国・地域コードリスト!$N$3:$O$209,2,FALSE)</f>
        <v>#N/A</v>
      </c>
      <c r="R836" s="237"/>
      <c r="S836" s="164"/>
      <c r="T836" s="237"/>
      <c r="U836" s="164"/>
    </row>
    <row r="837" spans="2:21" ht="30" hidden="1" customHeight="1">
      <c r="B837" s="234"/>
      <c r="C837" s="235"/>
      <c r="D837" s="234"/>
      <c r="E837" s="235"/>
      <c r="F837" s="236" t="e">
        <f>VLOOKUP(E837,国・地域コードリスト!$L$3:$M$209,2,FALSE)</f>
        <v>#N/A</v>
      </c>
      <c r="G837" s="236" t="e">
        <f>VLOOKUP(E837,国・地域コードリスト!$N$3:$O$209,2,FALSE)</f>
        <v>#N/A</v>
      </c>
      <c r="H837" s="235"/>
      <c r="I837" s="236" t="e">
        <f>VLOOKUP(H837,分野・分科コードリスト!$G$4:$I$49,2,FALSE)</f>
        <v>#N/A</v>
      </c>
      <c r="J837" s="236" t="e">
        <f>VLOOKUP(H837,分野・分科コードリスト!$G$4:$I$49,3,FALSE)</f>
        <v>#N/A</v>
      </c>
      <c r="K837" s="237"/>
      <c r="L837" s="237"/>
      <c r="M837" s="243"/>
      <c r="N837" s="234"/>
      <c r="O837" s="235"/>
      <c r="P837" s="236" t="e">
        <f>VLOOKUP(O837,国・地域コードリスト!$L$3:$M$209,2,FALSE)</f>
        <v>#N/A</v>
      </c>
      <c r="Q837" s="236" t="e">
        <f>VLOOKUP(O837,国・地域コードリスト!$N$3:$O$209,2,FALSE)</f>
        <v>#N/A</v>
      </c>
      <c r="R837" s="237"/>
      <c r="S837" s="164"/>
      <c r="T837" s="237"/>
      <c r="U837" s="164"/>
    </row>
    <row r="838" spans="2:21" ht="30" hidden="1" customHeight="1">
      <c r="B838" s="234"/>
      <c r="C838" s="235"/>
      <c r="D838" s="234"/>
      <c r="E838" s="235"/>
      <c r="F838" s="236" t="e">
        <f>VLOOKUP(E838,国・地域コードリスト!$L$3:$M$209,2,FALSE)</f>
        <v>#N/A</v>
      </c>
      <c r="G838" s="236" t="e">
        <f>VLOOKUP(E838,国・地域コードリスト!$N$3:$O$209,2,FALSE)</f>
        <v>#N/A</v>
      </c>
      <c r="H838" s="235"/>
      <c r="I838" s="236" t="e">
        <f>VLOOKUP(H838,分野・分科コードリスト!$G$4:$I$49,2,FALSE)</f>
        <v>#N/A</v>
      </c>
      <c r="J838" s="236" t="e">
        <f>VLOOKUP(H838,分野・分科コードリスト!$G$4:$I$49,3,FALSE)</f>
        <v>#N/A</v>
      </c>
      <c r="K838" s="237"/>
      <c r="L838" s="237"/>
      <c r="M838" s="243"/>
      <c r="N838" s="234"/>
      <c r="O838" s="235"/>
      <c r="P838" s="236" t="e">
        <f>VLOOKUP(O838,国・地域コードリスト!$L$3:$M$209,2,FALSE)</f>
        <v>#N/A</v>
      </c>
      <c r="Q838" s="236" t="e">
        <f>VLOOKUP(O838,国・地域コードリスト!$N$3:$O$209,2,FALSE)</f>
        <v>#N/A</v>
      </c>
      <c r="R838" s="237"/>
      <c r="S838" s="164"/>
      <c r="T838" s="237"/>
      <c r="U838" s="164"/>
    </row>
    <row r="839" spans="2:21" ht="30" hidden="1" customHeight="1">
      <c r="B839" s="234"/>
      <c r="C839" s="235"/>
      <c r="D839" s="234"/>
      <c r="E839" s="235"/>
      <c r="F839" s="236" t="e">
        <f>VLOOKUP(E839,国・地域コードリスト!$L$3:$M$209,2,FALSE)</f>
        <v>#N/A</v>
      </c>
      <c r="G839" s="236" t="e">
        <f>VLOOKUP(E839,国・地域コードリスト!$N$3:$O$209,2,FALSE)</f>
        <v>#N/A</v>
      </c>
      <c r="H839" s="235"/>
      <c r="I839" s="236" t="e">
        <f>VLOOKUP(H839,分野・分科コードリスト!$G$4:$I$49,2,FALSE)</f>
        <v>#N/A</v>
      </c>
      <c r="J839" s="236" t="e">
        <f>VLOOKUP(H839,分野・分科コードリスト!$G$4:$I$49,3,FALSE)</f>
        <v>#N/A</v>
      </c>
      <c r="K839" s="237"/>
      <c r="L839" s="237"/>
      <c r="M839" s="243"/>
      <c r="N839" s="234"/>
      <c r="O839" s="235"/>
      <c r="P839" s="236" t="e">
        <f>VLOOKUP(O839,国・地域コードリスト!$L$3:$M$209,2,FALSE)</f>
        <v>#N/A</v>
      </c>
      <c r="Q839" s="236" t="e">
        <f>VLOOKUP(O839,国・地域コードリスト!$N$3:$O$209,2,FALSE)</f>
        <v>#N/A</v>
      </c>
      <c r="R839" s="237"/>
      <c r="S839" s="164"/>
      <c r="T839" s="237"/>
      <c r="U839" s="164"/>
    </row>
    <row r="840" spans="2:21" ht="30" hidden="1" customHeight="1">
      <c r="B840" s="234"/>
      <c r="C840" s="235"/>
      <c r="D840" s="234"/>
      <c r="E840" s="235"/>
      <c r="F840" s="236" t="e">
        <f>VLOOKUP(E840,国・地域コードリスト!$L$3:$M$209,2,FALSE)</f>
        <v>#N/A</v>
      </c>
      <c r="G840" s="236" t="e">
        <f>VLOOKUP(E840,国・地域コードリスト!$N$3:$O$209,2,FALSE)</f>
        <v>#N/A</v>
      </c>
      <c r="H840" s="235"/>
      <c r="I840" s="236" t="e">
        <f>VLOOKUP(H840,分野・分科コードリスト!$G$4:$I$49,2,FALSE)</f>
        <v>#N/A</v>
      </c>
      <c r="J840" s="236" t="e">
        <f>VLOOKUP(H840,分野・分科コードリスト!$G$4:$I$49,3,FALSE)</f>
        <v>#N/A</v>
      </c>
      <c r="K840" s="237"/>
      <c r="L840" s="237"/>
      <c r="M840" s="243"/>
      <c r="N840" s="234"/>
      <c r="O840" s="235"/>
      <c r="P840" s="236" t="e">
        <f>VLOOKUP(O840,国・地域コードリスト!$L$3:$M$209,2,FALSE)</f>
        <v>#N/A</v>
      </c>
      <c r="Q840" s="236" t="e">
        <f>VLOOKUP(O840,国・地域コードリスト!$N$3:$O$209,2,FALSE)</f>
        <v>#N/A</v>
      </c>
      <c r="R840" s="237"/>
      <c r="S840" s="164"/>
      <c r="T840" s="237"/>
      <c r="U840" s="164"/>
    </row>
    <row r="841" spans="2:21" ht="30" hidden="1" customHeight="1">
      <c r="B841" s="234"/>
      <c r="C841" s="235"/>
      <c r="D841" s="234"/>
      <c r="E841" s="235"/>
      <c r="F841" s="236" t="e">
        <f>VLOOKUP(E841,国・地域コードリスト!$L$3:$M$209,2,FALSE)</f>
        <v>#N/A</v>
      </c>
      <c r="G841" s="236" t="e">
        <f>VLOOKUP(E841,国・地域コードリスト!$N$3:$O$209,2,FALSE)</f>
        <v>#N/A</v>
      </c>
      <c r="H841" s="235"/>
      <c r="I841" s="236" t="e">
        <f>VLOOKUP(H841,分野・分科コードリスト!$G$4:$I$49,2,FALSE)</f>
        <v>#N/A</v>
      </c>
      <c r="J841" s="236" t="e">
        <f>VLOOKUP(H841,分野・分科コードリスト!$G$4:$I$49,3,FALSE)</f>
        <v>#N/A</v>
      </c>
      <c r="K841" s="237"/>
      <c r="L841" s="237"/>
      <c r="M841" s="243"/>
      <c r="N841" s="234"/>
      <c r="O841" s="235"/>
      <c r="P841" s="236" t="e">
        <f>VLOOKUP(O841,国・地域コードリスト!$L$3:$M$209,2,FALSE)</f>
        <v>#N/A</v>
      </c>
      <c r="Q841" s="236" t="e">
        <f>VLOOKUP(O841,国・地域コードリスト!$N$3:$O$209,2,FALSE)</f>
        <v>#N/A</v>
      </c>
      <c r="R841" s="237"/>
      <c r="S841" s="164"/>
      <c r="T841" s="237"/>
      <c r="U841" s="164"/>
    </row>
    <row r="842" spans="2:21" ht="30" hidden="1" customHeight="1">
      <c r="B842" s="234"/>
      <c r="C842" s="235"/>
      <c r="D842" s="234"/>
      <c r="E842" s="235"/>
      <c r="F842" s="236" t="e">
        <f>VLOOKUP(E842,国・地域コードリスト!$L$3:$M$209,2,FALSE)</f>
        <v>#N/A</v>
      </c>
      <c r="G842" s="236" t="e">
        <f>VLOOKUP(E842,国・地域コードリスト!$N$3:$O$209,2,FALSE)</f>
        <v>#N/A</v>
      </c>
      <c r="H842" s="235"/>
      <c r="I842" s="236" t="e">
        <f>VLOOKUP(H842,分野・分科コードリスト!$G$4:$I$49,2,FALSE)</f>
        <v>#N/A</v>
      </c>
      <c r="J842" s="236" t="e">
        <f>VLOOKUP(H842,分野・分科コードリスト!$G$4:$I$49,3,FALSE)</f>
        <v>#N/A</v>
      </c>
      <c r="K842" s="237"/>
      <c r="L842" s="237"/>
      <c r="M842" s="243"/>
      <c r="N842" s="234"/>
      <c r="O842" s="235"/>
      <c r="P842" s="236" t="e">
        <f>VLOOKUP(O842,国・地域コードリスト!$L$3:$M$209,2,FALSE)</f>
        <v>#N/A</v>
      </c>
      <c r="Q842" s="236" t="e">
        <f>VLOOKUP(O842,国・地域コードリスト!$N$3:$O$209,2,FALSE)</f>
        <v>#N/A</v>
      </c>
      <c r="R842" s="237"/>
      <c r="S842" s="164"/>
      <c r="T842" s="237"/>
      <c r="U842" s="164"/>
    </row>
    <row r="843" spans="2:21" ht="30" hidden="1" customHeight="1">
      <c r="B843" s="234"/>
      <c r="C843" s="235"/>
      <c r="D843" s="234"/>
      <c r="E843" s="235"/>
      <c r="F843" s="236" t="e">
        <f>VLOOKUP(E843,国・地域コードリスト!$L$3:$M$209,2,FALSE)</f>
        <v>#N/A</v>
      </c>
      <c r="G843" s="236" t="e">
        <f>VLOOKUP(E843,国・地域コードリスト!$N$3:$O$209,2,FALSE)</f>
        <v>#N/A</v>
      </c>
      <c r="H843" s="235"/>
      <c r="I843" s="236" t="e">
        <f>VLOOKUP(H843,分野・分科コードリスト!$G$4:$I$49,2,FALSE)</f>
        <v>#N/A</v>
      </c>
      <c r="J843" s="236" t="e">
        <f>VLOOKUP(H843,分野・分科コードリスト!$G$4:$I$49,3,FALSE)</f>
        <v>#N/A</v>
      </c>
      <c r="K843" s="237"/>
      <c r="L843" s="237"/>
      <c r="M843" s="243"/>
      <c r="N843" s="234"/>
      <c r="O843" s="235"/>
      <c r="P843" s="236" t="e">
        <f>VLOOKUP(O843,国・地域コードリスト!$L$3:$M$209,2,FALSE)</f>
        <v>#N/A</v>
      </c>
      <c r="Q843" s="236" t="e">
        <f>VLOOKUP(O843,国・地域コードリスト!$N$3:$O$209,2,FALSE)</f>
        <v>#N/A</v>
      </c>
      <c r="R843" s="237"/>
      <c r="S843" s="164"/>
      <c r="T843" s="237"/>
      <c r="U843" s="164"/>
    </row>
    <row r="844" spans="2:21" ht="30" hidden="1" customHeight="1">
      <c r="B844" s="234"/>
      <c r="C844" s="235"/>
      <c r="D844" s="234"/>
      <c r="E844" s="235"/>
      <c r="F844" s="236" t="e">
        <f>VLOOKUP(E844,国・地域コードリスト!$L$3:$M$209,2,FALSE)</f>
        <v>#N/A</v>
      </c>
      <c r="G844" s="236" t="e">
        <f>VLOOKUP(E844,国・地域コードリスト!$N$3:$O$209,2,FALSE)</f>
        <v>#N/A</v>
      </c>
      <c r="H844" s="235"/>
      <c r="I844" s="236" t="e">
        <f>VLOOKUP(H844,分野・分科コードリスト!$G$4:$I$49,2,FALSE)</f>
        <v>#N/A</v>
      </c>
      <c r="J844" s="236" t="e">
        <f>VLOOKUP(H844,分野・分科コードリスト!$G$4:$I$49,3,FALSE)</f>
        <v>#N/A</v>
      </c>
      <c r="K844" s="237"/>
      <c r="L844" s="237"/>
      <c r="M844" s="243"/>
      <c r="N844" s="234"/>
      <c r="O844" s="235"/>
      <c r="P844" s="236" t="e">
        <f>VLOOKUP(O844,国・地域コードリスト!$L$3:$M$209,2,FALSE)</f>
        <v>#N/A</v>
      </c>
      <c r="Q844" s="236" t="e">
        <f>VLOOKUP(O844,国・地域コードリスト!$N$3:$O$209,2,FALSE)</f>
        <v>#N/A</v>
      </c>
      <c r="R844" s="237"/>
      <c r="S844" s="164"/>
      <c r="T844" s="237"/>
      <c r="U844" s="164"/>
    </row>
    <row r="845" spans="2:21" ht="30" hidden="1" customHeight="1">
      <c r="B845" s="234"/>
      <c r="C845" s="235"/>
      <c r="D845" s="234"/>
      <c r="E845" s="235"/>
      <c r="F845" s="236" t="e">
        <f>VLOOKUP(E845,国・地域コードリスト!$L$3:$M$209,2,FALSE)</f>
        <v>#N/A</v>
      </c>
      <c r="G845" s="236" t="e">
        <f>VLOOKUP(E845,国・地域コードリスト!$N$3:$O$209,2,FALSE)</f>
        <v>#N/A</v>
      </c>
      <c r="H845" s="235"/>
      <c r="I845" s="236" t="e">
        <f>VLOOKUP(H845,分野・分科コードリスト!$G$4:$I$49,2,FALSE)</f>
        <v>#N/A</v>
      </c>
      <c r="J845" s="236" t="e">
        <f>VLOOKUP(H845,分野・分科コードリスト!$G$4:$I$49,3,FALSE)</f>
        <v>#N/A</v>
      </c>
      <c r="K845" s="237"/>
      <c r="L845" s="237"/>
      <c r="M845" s="243"/>
      <c r="N845" s="234"/>
      <c r="O845" s="235"/>
      <c r="P845" s="236" t="e">
        <f>VLOOKUP(O845,国・地域コードリスト!$L$3:$M$209,2,FALSE)</f>
        <v>#N/A</v>
      </c>
      <c r="Q845" s="236" t="e">
        <f>VLOOKUP(O845,国・地域コードリスト!$N$3:$O$209,2,FALSE)</f>
        <v>#N/A</v>
      </c>
      <c r="R845" s="237"/>
      <c r="S845" s="164"/>
      <c r="T845" s="237"/>
      <c r="U845" s="164"/>
    </row>
    <row r="846" spans="2:21" ht="30" hidden="1" customHeight="1">
      <c r="B846" s="234"/>
      <c r="C846" s="235"/>
      <c r="D846" s="234"/>
      <c r="E846" s="235"/>
      <c r="F846" s="236" t="e">
        <f>VLOOKUP(E846,国・地域コードリスト!$L$3:$M$209,2,FALSE)</f>
        <v>#N/A</v>
      </c>
      <c r="G846" s="236" t="e">
        <f>VLOOKUP(E846,国・地域コードリスト!$N$3:$O$209,2,FALSE)</f>
        <v>#N/A</v>
      </c>
      <c r="H846" s="235"/>
      <c r="I846" s="236" t="e">
        <f>VLOOKUP(H846,分野・分科コードリスト!$G$4:$I$49,2,FALSE)</f>
        <v>#N/A</v>
      </c>
      <c r="J846" s="236" t="e">
        <f>VLOOKUP(H846,分野・分科コードリスト!$G$4:$I$49,3,FALSE)</f>
        <v>#N/A</v>
      </c>
      <c r="K846" s="237"/>
      <c r="L846" s="237"/>
      <c r="M846" s="243"/>
      <c r="N846" s="234"/>
      <c r="O846" s="235"/>
      <c r="P846" s="236" t="e">
        <f>VLOOKUP(O846,国・地域コードリスト!$L$3:$M$209,2,FALSE)</f>
        <v>#N/A</v>
      </c>
      <c r="Q846" s="236" t="e">
        <f>VLOOKUP(O846,国・地域コードリスト!$N$3:$O$209,2,FALSE)</f>
        <v>#N/A</v>
      </c>
      <c r="R846" s="237"/>
      <c r="S846" s="164"/>
      <c r="T846" s="237"/>
      <c r="U846" s="164"/>
    </row>
    <row r="847" spans="2:21" ht="30" hidden="1" customHeight="1">
      <c r="B847" s="234"/>
      <c r="C847" s="235"/>
      <c r="D847" s="234"/>
      <c r="E847" s="235"/>
      <c r="F847" s="236" t="e">
        <f>VLOOKUP(E847,国・地域コードリスト!$L$3:$M$209,2,FALSE)</f>
        <v>#N/A</v>
      </c>
      <c r="G847" s="236" t="e">
        <f>VLOOKUP(E847,国・地域コードリスト!$N$3:$O$209,2,FALSE)</f>
        <v>#N/A</v>
      </c>
      <c r="H847" s="235"/>
      <c r="I847" s="236" t="e">
        <f>VLOOKUP(H847,分野・分科コードリスト!$G$4:$I$49,2,FALSE)</f>
        <v>#N/A</v>
      </c>
      <c r="J847" s="236" t="e">
        <f>VLOOKUP(H847,分野・分科コードリスト!$G$4:$I$49,3,FALSE)</f>
        <v>#N/A</v>
      </c>
      <c r="K847" s="237"/>
      <c r="L847" s="237"/>
      <c r="M847" s="243"/>
      <c r="N847" s="234"/>
      <c r="O847" s="235"/>
      <c r="P847" s="236" t="e">
        <f>VLOOKUP(O847,国・地域コードリスト!$L$3:$M$209,2,FALSE)</f>
        <v>#N/A</v>
      </c>
      <c r="Q847" s="236" t="e">
        <f>VLOOKUP(O847,国・地域コードリスト!$N$3:$O$209,2,FALSE)</f>
        <v>#N/A</v>
      </c>
      <c r="R847" s="237"/>
      <c r="S847" s="164"/>
      <c r="T847" s="237"/>
      <c r="U847" s="164"/>
    </row>
    <row r="848" spans="2:21" ht="30" hidden="1" customHeight="1">
      <c r="B848" s="234"/>
      <c r="C848" s="235"/>
      <c r="D848" s="234"/>
      <c r="E848" s="235"/>
      <c r="F848" s="236" t="e">
        <f>VLOOKUP(E848,国・地域コードリスト!$L$3:$M$209,2,FALSE)</f>
        <v>#N/A</v>
      </c>
      <c r="G848" s="236" t="e">
        <f>VLOOKUP(E848,国・地域コードリスト!$N$3:$O$209,2,FALSE)</f>
        <v>#N/A</v>
      </c>
      <c r="H848" s="235"/>
      <c r="I848" s="236" t="e">
        <f>VLOOKUP(H848,分野・分科コードリスト!$G$4:$I$49,2,FALSE)</f>
        <v>#N/A</v>
      </c>
      <c r="J848" s="236" t="e">
        <f>VLOOKUP(H848,分野・分科コードリスト!$G$4:$I$49,3,FALSE)</f>
        <v>#N/A</v>
      </c>
      <c r="K848" s="237"/>
      <c r="L848" s="237"/>
      <c r="M848" s="243"/>
      <c r="N848" s="234"/>
      <c r="O848" s="235"/>
      <c r="P848" s="236" t="e">
        <f>VLOOKUP(O848,国・地域コードリスト!$L$3:$M$209,2,FALSE)</f>
        <v>#N/A</v>
      </c>
      <c r="Q848" s="236" t="e">
        <f>VLOOKUP(O848,国・地域コードリスト!$N$3:$O$209,2,FALSE)</f>
        <v>#N/A</v>
      </c>
      <c r="R848" s="237"/>
      <c r="S848" s="164"/>
      <c r="T848" s="237"/>
      <c r="U848" s="164"/>
    </row>
    <row r="849" spans="2:21" ht="30" hidden="1" customHeight="1">
      <c r="B849" s="234"/>
      <c r="C849" s="235"/>
      <c r="D849" s="234"/>
      <c r="E849" s="235"/>
      <c r="F849" s="236" t="e">
        <f>VLOOKUP(E849,国・地域コードリスト!$L$3:$M$209,2,FALSE)</f>
        <v>#N/A</v>
      </c>
      <c r="G849" s="236" t="e">
        <f>VLOOKUP(E849,国・地域コードリスト!$N$3:$O$209,2,FALSE)</f>
        <v>#N/A</v>
      </c>
      <c r="H849" s="235"/>
      <c r="I849" s="236" t="e">
        <f>VLOOKUP(H849,分野・分科コードリスト!$G$4:$I$49,2,FALSE)</f>
        <v>#N/A</v>
      </c>
      <c r="J849" s="236" t="e">
        <f>VLOOKUP(H849,分野・分科コードリスト!$G$4:$I$49,3,FALSE)</f>
        <v>#N/A</v>
      </c>
      <c r="K849" s="237"/>
      <c r="L849" s="237"/>
      <c r="M849" s="243"/>
      <c r="N849" s="234"/>
      <c r="O849" s="235"/>
      <c r="P849" s="236" t="e">
        <f>VLOOKUP(O849,国・地域コードリスト!$L$3:$M$209,2,FALSE)</f>
        <v>#N/A</v>
      </c>
      <c r="Q849" s="236" t="e">
        <f>VLOOKUP(O849,国・地域コードリスト!$N$3:$O$209,2,FALSE)</f>
        <v>#N/A</v>
      </c>
      <c r="R849" s="237"/>
      <c r="S849" s="164"/>
      <c r="T849" s="237"/>
      <c r="U849" s="164"/>
    </row>
    <row r="850" spans="2:21" ht="30" hidden="1" customHeight="1">
      <c r="B850" s="234"/>
      <c r="C850" s="235"/>
      <c r="D850" s="234"/>
      <c r="E850" s="235"/>
      <c r="F850" s="236" t="e">
        <f>VLOOKUP(E850,国・地域コードリスト!$L$3:$M$209,2,FALSE)</f>
        <v>#N/A</v>
      </c>
      <c r="G850" s="236" t="e">
        <f>VLOOKUP(E850,国・地域コードリスト!$N$3:$O$209,2,FALSE)</f>
        <v>#N/A</v>
      </c>
      <c r="H850" s="235"/>
      <c r="I850" s="236" t="e">
        <f>VLOOKUP(H850,分野・分科コードリスト!$G$4:$I$49,2,FALSE)</f>
        <v>#N/A</v>
      </c>
      <c r="J850" s="236" t="e">
        <f>VLOOKUP(H850,分野・分科コードリスト!$G$4:$I$49,3,FALSE)</f>
        <v>#N/A</v>
      </c>
      <c r="K850" s="237"/>
      <c r="L850" s="237"/>
      <c r="M850" s="243"/>
      <c r="N850" s="234"/>
      <c r="O850" s="235"/>
      <c r="P850" s="236" t="e">
        <f>VLOOKUP(O850,国・地域コードリスト!$L$3:$M$209,2,FALSE)</f>
        <v>#N/A</v>
      </c>
      <c r="Q850" s="236" t="e">
        <f>VLOOKUP(O850,国・地域コードリスト!$N$3:$O$209,2,FALSE)</f>
        <v>#N/A</v>
      </c>
      <c r="R850" s="237"/>
      <c r="S850" s="164"/>
      <c r="T850" s="237"/>
      <c r="U850" s="164"/>
    </row>
    <row r="851" spans="2:21" ht="30" hidden="1" customHeight="1">
      <c r="B851" s="234"/>
      <c r="C851" s="235"/>
      <c r="D851" s="234"/>
      <c r="E851" s="235"/>
      <c r="F851" s="236" t="e">
        <f>VLOOKUP(E851,国・地域コードリスト!$L$3:$M$209,2,FALSE)</f>
        <v>#N/A</v>
      </c>
      <c r="G851" s="236" t="e">
        <f>VLOOKUP(E851,国・地域コードリスト!$N$3:$O$209,2,FALSE)</f>
        <v>#N/A</v>
      </c>
      <c r="H851" s="235"/>
      <c r="I851" s="236" t="e">
        <f>VLOOKUP(H851,分野・分科コードリスト!$G$4:$I$49,2,FALSE)</f>
        <v>#N/A</v>
      </c>
      <c r="J851" s="236" t="e">
        <f>VLOOKUP(H851,分野・分科コードリスト!$G$4:$I$49,3,FALSE)</f>
        <v>#N/A</v>
      </c>
      <c r="K851" s="237"/>
      <c r="L851" s="237"/>
      <c r="M851" s="243"/>
      <c r="N851" s="234"/>
      <c r="O851" s="235"/>
      <c r="P851" s="236" t="e">
        <f>VLOOKUP(O851,国・地域コードリスト!$L$3:$M$209,2,FALSE)</f>
        <v>#N/A</v>
      </c>
      <c r="Q851" s="236" t="e">
        <f>VLOOKUP(O851,国・地域コードリスト!$N$3:$O$209,2,FALSE)</f>
        <v>#N/A</v>
      </c>
      <c r="R851" s="237"/>
      <c r="S851" s="164"/>
      <c r="T851" s="237"/>
      <c r="U851" s="164"/>
    </row>
    <row r="852" spans="2:21" ht="30" hidden="1" customHeight="1">
      <c r="B852" s="234"/>
      <c r="C852" s="235"/>
      <c r="D852" s="234"/>
      <c r="E852" s="235"/>
      <c r="F852" s="236" t="e">
        <f>VLOOKUP(E852,国・地域コードリスト!$L$3:$M$209,2,FALSE)</f>
        <v>#N/A</v>
      </c>
      <c r="G852" s="236" t="e">
        <f>VLOOKUP(E852,国・地域コードリスト!$N$3:$O$209,2,FALSE)</f>
        <v>#N/A</v>
      </c>
      <c r="H852" s="235"/>
      <c r="I852" s="236" t="e">
        <f>VLOOKUP(H852,分野・分科コードリスト!$G$4:$I$49,2,FALSE)</f>
        <v>#N/A</v>
      </c>
      <c r="J852" s="236" t="e">
        <f>VLOOKUP(H852,分野・分科コードリスト!$G$4:$I$49,3,FALSE)</f>
        <v>#N/A</v>
      </c>
      <c r="K852" s="237"/>
      <c r="L852" s="237"/>
      <c r="M852" s="243"/>
      <c r="N852" s="234"/>
      <c r="O852" s="235"/>
      <c r="P852" s="236" t="e">
        <f>VLOOKUP(O852,国・地域コードリスト!$L$3:$M$209,2,FALSE)</f>
        <v>#N/A</v>
      </c>
      <c r="Q852" s="236" t="e">
        <f>VLOOKUP(O852,国・地域コードリスト!$N$3:$O$209,2,FALSE)</f>
        <v>#N/A</v>
      </c>
      <c r="R852" s="237"/>
      <c r="S852" s="164"/>
      <c r="T852" s="237"/>
      <c r="U852" s="164"/>
    </row>
    <row r="853" spans="2:21" ht="30" hidden="1" customHeight="1">
      <c r="B853" s="234"/>
      <c r="C853" s="235"/>
      <c r="D853" s="234"/>
      <c r="E853" s="235"/>
      <c r="F853" s="236" t="e">
        <f>VLOOKUP(E853,国・地域コードリスト!$L$3:$M$209,2,FALSE)</f>
        <v>#N/A</v>
      </c>
      <c r="G853" s="236" t="e">
        <f>VLOOKUP(E853,国・地域コードリスト!$N$3:$O$209,2,FALSE)</f>
        <v>#N/A</v>
      </c>
      <c r="H853" s="235"/>
      <c r="I853" s="236" t="e">
        <f>VLOOKUP(H853,分野・分科コードリスト!$G$4:$I$49,2,FALSE)</f>
        <v>#N/A</v>
      </c>
      <c r="J853" s="236" t="e">
        <f>VLOOKUP(H853,分野・分科コードリスト!$G$4:$I$49,3,FALSE)</f>
        <v>#N/A</v>
      </c>
      <c r="K853" s="237"/>
      <c r="L853" s="237"/>
      <c r="M853" s="243"/>
      <c r="N853" s="234"/>
      <c r="O853" s="235"/>
      <c r="P853" s="236" t="e">
        <f>VLOOKUP(O853,国・地域コードリスト!$L$3:$M$209,2,FALSE)</f>
        <v>#N/A</v>
      </c>
      <c r="Q853" s="236" t="e">
        <f>VLOOKUP(O853,国・地域コードリスト!$N$3:$O$209,2,FALSE)</f>
        <v>#N/A</v>
      </c>
      <c r="R853" s="237"/>
      <c r="S853" s="164"/>
      <c r="T853" s="237"/>
      <c r="U853" s="164"/>
    </row>
    <row r="854" spans="2:21" ht="30" hidden="1" customHeight="1">
      <c r="B854" s="234"/>
      <c r="C854" s="235"/>
      <c r="D854" s="234"/>
      <c r="E854" s="235"/>
      <c r="F854" s="236" t="e">
        <f>VLOOKUP(E854,国・地域コードリスト!$L$3:$M$209,2,FALSE)</f>
        <v>#N/A</v>
      </c>
      <c r="G854" s="236" t="e">
        <f>VLOOKUP(E854,国・地域コードリスト!$N$3:$O$209,2,FALSE)</f>
        <v>#N/A</v>
      </c>
      <c r="H854" s="235"/>
      <c r="I854" s="236" t="e">
        <f>VLOOKUP(H854,分野・分科コードリスト!$G$4:$I$49,2,FALSE)</f>
        <v>#N/A</v>
      </c>
      <c r="J854" s="236" t="e">
        <f>VLOOKUP(H854,分野・分科コードリスト!$G$4:$I$49,3,FALSE)</f>
        <v>#N/A</v>
      </c>
      <c r="K854" s="237"/>
      <c r="L854" s="237"/>
      <c r="M854" s="243"/>
      <c r="N854" s="234"/>
      <c r="O854" s="235"/>
      <c r="P854" s="236" t="e">
        <f>VLOOKUP(O854,国・地域コードリスト!$L$3:$M$209,2,FALSE)</f>
        <v>#N/A</v>
      </c>
      <c r="Q854" s="236" t="e">
        <f>VLOOKUP(O854,国・地域コードリスト!$N$3:$O$209,2,FALSE)</f>
        <v>#N/A</v>
      </c>
      <c r="R854" s="237"/>
      <c r="S854" s="164"/>
      <c r="T854" s="237"/>
      <c r="U854" s="164"/>
    </row>
    <row r="855" spans="2:21" ht="30" hidden="1" customHeight="1">
      <c r="B855" s="234"/>
      <c r="C855" s="235"/>
      <c r="D855" s="234"/>
      <c r="E855" s="235"/>
      <c r="F855" s="236" t="e">
        <f>VLOOKUP(E855,国・地域コードリスト!$L$3:$M$209,2,FALSE)</f>
        <v>#N/A</v>
      </c>
      <c r="G855" s="236" t="e">
        <f>VLOOKUP(E855,国・地域コードリスト!$N$3:$O$209,2,FALSE)</f>
        <v>#N/A</v>
      </c>
      <c r="H855" s="235"/>
      <c r="I855" s="236" t="e">
        <f>VLOOKUP(H855,分野・分科コードリスト!$G$4:$I$49,2,FALSE)</f>
        <v>#N/A</v>
      </c>
      <c r="J855" s="236" t="e">
        <f>VLOOKUP(H855,分野・分科コードリスト!$G$4:$I$49,3,FALSE)</f>
        <v>#N/A</v>
      </c>
      <c r="K855" s="237"/>
      <c r="L855" s="237"/>
      <c r="M855" s="243"/>
      <c r="N855" s="234"/>
      <c r="O855" s="235"/>
      <c r="P855" s="236" t="e">
        <f>VLOOKUP(O855,国・地域コードリスト!$L$3:$M$209,2,FALSE)</f>
        <v>#N/A</v>
      </c>
      <c r="Q855" s="236" t="e">
        <f>VLOOKUP(O855,国・地域コードリスト!$N$3:$O$209,2,FALSE)</f>
        <v>#N/A</v>
      </c>
      <c r="R855" s="237"/>
      <c r="S855" s="164"/>
      <c r="T855" s="237"/>
      <c r="U855" s="164"/>
    </row>
    <row r="856" spans="2:21" ht="30" hidden="1" customHeight="1">
      <c r="B856" s="234"/>
      <c r="C856" s="235"/>
      <c r="D856" s="234"/>
      <c r="E856" s="235"/>
      <c r="F856" s="236" t="e">
        <f>VLOOKUP(E856,国・地域コードリスト!$L$3:$M$209,2,FALSE)</f>
        <v>#N/A</v>
      </c>
      <c r="G856" s="236" t="e">
        <f>VLOOKUP(E856,国・地域コードリスト!$N$3:$O$209,2,FALSE)</f>
        <v>#N/A</v>
      </c>
      <c r="H856" s="235"/>
      <c r="I856" s="236" t="e">
        <f>VLOOKUP(H856,分野・分科コードリスト!$G$4:$I$49,2,FALSE)</f>
        <v>#N/A</v>
      </c>
      <c r="J856" s="236" t="e">
        <f>VLOOKUP(H856,分野・分科コードリスト!$G$4:$I$49,3,FALSE)</f>
        <v>#N/A</v>
      </c>
      <c r="K856" s="237"/>
      <c r="L856" s="237"/>
      <c r="M856" s="243"/>
      <c r="N856" s="234"/>
      <c r="O856" s="235"/>
      <c r="P856" s="236" t="e">
        <f>VLOOKUP(O856,国・地域コードリスト!$L$3:$M$209,2,FALSE)</f>
        <v>#N/A</v>
      </c>
      <c r="Q856" s="236" t="e">
        <f>VLOOKUP(O856,国・地域コードリスト!$N$3:$O$209,2,FALSE)</f>
        <v>#N/A</v>
      </c>
      <c r="R856" s="237"/>
      <c r="S856" s="164"/>
      <c r="T856" s="237"/>
      <c r="U856" s="164"/>
    </row>
    <row r="857" spans="2:21" ht="30" hidden="1" customHeight="1">
      <c r="B857" s="234"/>
      <c r="C857" s="235"/>
      <c r="D857" s="234"/>
      <c r="E857" s="235"/>
      <c r="F857" s="236" t="e">
        <f>VLOOKUP(E857,国・地域コードリスト!$L$3:$M$209,2,FALSE)</f>
        <v>#N/A</v>
      </c>
      <c r="G857" s="236" t="e">
        <f>VLOOKUP(E857,国・地域コードリスト!$N$3:$O$209,2,FALSE)</f>
        <v>#N/A</v>
      </c>
      <c r="H857" s="235"/>
      <c r="I857" s="236" t="e">
        <f>VLOOKUP(H857,分野・分科コードリスト!$G$4:$I$49,2,FALSE)</f>
        <v>#N/A</v>
      </c>
      <c r="J857" s="236" t="e">
        <f>VLOOKUP(H857,分野・分科コードリスト!$G$4:$I$49,3,FALSE)</f>
        <v>#N/A</v>
      </c>
      <c r="K857" s="237"/>
      <c r="L857" s="237"/>
      <c r="M857" s="243"/>
      <c r="N857" s="234"/>
      <c r="O857" s="235"/>
      <c r="P857" s="236" t="e">
        <f>VLOOKUP(O857,国・地域コードリスト!$L$3:$M$209,2,FALSE)</f>
        <v>#N/A</v>
      </c>
      <c r="Q857" s="236" t="e">
        <f>VLOOKUP(O857,国・地域コードリスト!$N$3:$O$209,2,FALSE)</f>
        <v>#N/A</v>
      </c>
      <c r="R857" s="237"/>
      <c r="S857" s="164"/>
      <c r="T857" s="237"/>
      <c r="U857" s="164"/>
    </row>
    <row r="858" spans="2:21" ht="30" hidden="1" customHeight="1">
      <c r="B858" s="234"/>
      <c r="C858" s="235"/>
      <c r="D858" s="234"/>
      <c r="E858" s="235"/>
      <c r="F858" s="236" t="e">
        <f>VLOOKUP(E858,国・地域コードリスト!$L$3:$M$209,2,FALSE)</f>
        <v>#N/A</v>
      </c>
      <c r="G858" s="236" t="e">
        <f>VLOOKUP(E858,国・地域コードリスト!$N$3:$O$209,2,FALSE)</f>
        <v>#N/A</v>
      </c>
      <c r="H858" s="235"/>
      <c r="I858" s="236" t="e">
        <f>VLOOKUP(H858,分野・分科コードリスト!$G$4:$I$49,2,FALSE)</f>
        <v>#N/A</v>
      </c>
      <c r="J858" s="236" t="e">
        <f>VLOOKUP(H858,分野・分科コードリスト!$G$4:$I$49,3,FALSE)</f>
        <v>#N/A</v>
      </c>
      <c r="K858" s="237"/>
      <c r="L858" s="237"/>
      <c r="M858" s="243"/>
      <c r="N858" s="234"/>
      <c r="O858" s="235"/>
      <c r="P858" s="236" t="e">
        <f>VLOOKUP(O858,国・地域コードリスト!$L$3:$M$209,2,FALSE)</f>
        <v>#N/A</v>
      </c>
      <c r="Q858" s="236" t="e">
        <f>VLOOKUP(O858,国・地域コードリスト!$N$3:$O$209,2,FALSE)</f>
        <v>#N/A</v>
      </c>
      <c r="R858" s="237"/>
      <c r="S858" s="164"/>
      <c r="T858" s="237"/>
      <c r="U858" s="164"/>
    </row>
    <row r="859" spans="2:21" ht="30" hidden="1" customHeight="1">
      <c r="B859" s="234"/>
      <c r="C859" s="235"/>
      <c r="D859" s="234"/>
      <c r="E859" s="235"/>
      <c r="F859" s="236" t="e">
        <f>VLOOKUP(E859,国・地域コードリスト!$L$3:$M$209,2,FALSE)</f>
        <v>#N/A</v>
      </c>
      <c r="G859" s="236" t="e">
        <f>VLOOKUP(E859,国・地域コードリスト!$N$3:$O$209,2,FALSE)</f>
        <v>#N/A</v>
      </c>
      <c r="H859" s="235"/>
      <c r="I859" s="236" t="e">
        <f>VLOOKUP(H859,分野・分科コードリスト!$G$4:$I$49,2,FALSE)</f>
        <v>#N/A</v>
      </c>
      <c r="J859" s="236" t="e">
        <f>VLOOKUP(H859,分野・分科コードリスト!$G$4:$I$49,3,FALSE)</f>
        <v>#N/A</v>
      </c>
      <c r="K859" s="237"/>
      <c r="L859" s="237"/>
      <c r="M859" s="243"/>
      <c r="N859" s="234"/>
      <c r="O859" s="235"/>
      <c r="P859" s="236" t="e">
        <f>VLOOKUP(O859,国・地域コードリスト!$L$3:$M$209,2,FALSE)</f>
        <v>#N/A</v>
      </c>
      <c r="Q859" s="236" t="e">
        <f>VLOOKUP(O859,国・地域コードリスト!$N$3:$O$209,2,FALSE)</f>
        <v>#N/A</v>
      </c>
      <c r="R859" s="237"/>
      <c r="S859" s="164"/>
      <c r="T859" s="237"/>
      <c r="U859" s="164"/>
    </row>
    <row r="860" spans="2:21" ht="30" hidden="1" customHeight="1">
      <c r="B860" s="234"/>
      <c r="C860" s="235"/>
      <c r="D860" s="234"/>
      <c r="E860" s="235"/>
      <c r="F860" s="236" t="e">
        <f>VLOOKUP(E860,国・地域コードリスト!$L$3:$M$209,2,FALSE)</f>
        <v>#N/A</v>
      </c>
      <c r="G860" s="236" t="e">
        <f>VLOOKUP(E860,国・地域コードリスト!$N$3:$O$209,2,FALSE)</f>
        <v>#N/A</v>
      </c>
      <c r="H860" s="235"/>
      <c r="I860" s="236" t="e">
        <f>VLOOKUP(H860,分野・分科コードリスト!$G$4:$I$49,2,FALSE)</f>
        <v>#N/A</v>
      </c>
      <c r="J860" s="236" t="e">
        <f>VLOOKUP(H860,分野・分科コードリスト!$G$4:$I$49,3,FALSE)</f>
        <v>#N/A</v>
      </c>
      <c r="K860" s="237"/>
      <c r="L860" s="237"/>
      <c r="M860" s="243"/>
      <c r="N860" s="234"/>
      <c r="O860" s="235"/>
      <c r="P860" s="236" t="e">
        <f>VLOOKUP(O860,国・地域コードリスト!$L$3:$M$209,2,FALSE)</f>
        <v>#N/A</v>
      </c>
      <c r="Q860" s="236" t="e">
        <f>VLOOKUP(O860,国・地域コードリスト!$N$3:$O$209,2,FALSE)</f>
        <v>#N/A</v>
      </c>
      <c r="R860" s="237"/>
      <c r="S860" s="164"/>
      <c r="T860" s="237"/>
      <c r="U860" s="164"/>
    </row>
    <row r="861" spans="2:21" ht="30" hidden="1" customHeight="1">
      <c r="B861" s="234"/>
      <c r="C861" s="235"/>
      <c r="D861" s="234"/>
      <c r="E861" s="235"/>
      <c r="F861" s="236" t="e">
        <f>VLOOKUP(E861,国・地域コードリスト!$L$3:$M$209,2,FALSE)</f>
        <v>#N/A</v>
      </c>
      <c r="G861" s="236" t="e">
        <f>VLOOKUP(E861,国・地域コードリスト!$N$3:$O$209,2,FALSE)</f>
        <v>#N/A</v>
      </c>
      <c r="H861" s="235"/>
      <c r="I861" s="236" t="e">
        <f>VLOOKUP(H861,分野・分科コードリスト!$G$4:$I$49,2,FALSE)</f>
        <v>#N/A</v>
      </c>
      <c r="J861" s="236" t="e">
        <f>VLOOKUP(H861,分野・分科コードリスト!$G$4:$I$49,3,FALSE)</f>
        <v>#N/A</v>
      </c>
      <c r="K861" s="237"/>
      <c r="L861" s="237"/>
      <c r="M861" s="243"/>
      <c r="N861" s="234"/>
      <c r="O861" s="235"/>
      <c r="P861" s="236" t="e">
        <f>VLOOKUP(O861,国・地域コードリスト!$L$3:$M$209,2,FALSE)</f>
        <v>#N/A</v>
      </c>
      <c r="Q861" s="236" t="e">
        <f>VLOOKUP(O861,国・地域コードリスト!$N$3:$O$209,2,FALSE)</f>
        <v>#N/A</v>
      </c>
      <c r="R861" s="237"/>
      <c r="S861" s="164"/>
      <c r="T861" s="237"/>
      <c r="U861" s="164"/>
    </row>
    <row r="862" spans="2:21" ht="30" hidden="1" customHeight="1">
      <c r="B862" s="234"/>
      <c r="C862" s="235"/>
      <c r="D862" s="234"/>
      <c r="E862" s="235"/>
      <c r="F862" s="236" t="e">
        <f>VLOOKUP(E862,国・地域コードリスト!$L$3:$M$209,2,FALSE)</f>
        <v>#N/A</v>
      </c>
      <c r="G862" s="236" t="e">
        <f>VLOOKUP(E862,国・地域コードリスト!$N$3:$O$209,2,FALSE)</f>
        <v>#N/A</v>
      </c>
      <c r="H862" s="235"/>
      <c r="I862" s="236" t="e">
        <f>VLOOKUP(H862,分野・分科コードリスト!$G$4:$I$49,2,FALSE)</f>
        <v>#N/A</v>
      </c>
      <c r="J862" s="236" t="e">
        <f>VLOOKUP(H862,分野・分科コードリスト!$G$4:$I$49,3,FALSE)</f>
        <v>#N/A</v>
      </c>
      <c r="K862" s="237"/>
      <c r="L862" s="237"/>
      <c r="M862" s="243"/>
      <c r="N862" s="234"/>
      <c r="O862" s="235"/>
      <c r="P862" s="236" t="e">
        <f>VLOOKUP(O862,国・地域コードリスト!$L$3:$M$209,2,FALSE)</f>
        <v>#N/A</v>
      </c>
      <c r="Q862" s="236" t="e">
        <f>VLOOKUP(O862,国・地域コードリスト!$N$3:$O$209,2,FALSE)</f>
        <v>#N/A</v>
      </c>
      <c r="R862" s="237"/>
      <c r="S862" s="164"/>
      <c r="T862" s="237"/>
      <c r="U862" s="164"/>
    </row>
    <row r="863" spans="2:21" ht="30" hidden="1" customHeight="1">
      <c r="B863" s="234"/>
      <c r="C863" s="235"/>
      <c r="D863" s="234"/>
      <c r="E863" s="235"/>
      <c r="F863" s="236" t="e">
        <f>VLOOKUP(E863,国・地域コードリスト!$L$3:$M$209,2,FALSE)</f>
        <v>#N/A</v>
      </c>
      <c r="G863" s="236" t="e">
        <f>VLOOKUP(E863,国・地域コードリスト!$N$3:$O$209,2,FALSE)</f>
        <v>#N/A</v>
      </c>
      <c r="H863" s="235"/>
      <c r="I863" s="236" t="e">
        <f>VLOOKUP(H863,分野・分科コードリスト!$G$4:$I$49,2,FALSE)</f>
        <v>#N/A</v>
      </c>
      <c r="J863" s="236" t="e">
        <f>VLOOKUP(H863,分野・分科コードリスト!$G$4:$I$49,3,FALSE)</f>
        <v>#N/A</v>
      </c>
      <c r="K863" s="237"/>
      <c r="L863" s="237"/>
      <c r="M863" s="243"/>
      <c r="N863" s="234"/>
      <c r="O863" s="235"/>
      <c r="P863" s="236" t="e">
        <f>VLOOKUP(O863,国・地域コードリスト!$L$3:$M$209,2,FALSE)</f>
        <v>#N/A</v>
      </c>
      <c r="Q863" s="236" t="e">
        <f>VLOOKUP(O863,国・地域コードリスト!$N$3:$O$209,2,FALSE)</f>
        <v>#N/A</v>
      </c>
      <c r="R863" s="237"/>
      <c r="S863" s="164"/>
      <c r="T863" s="237"/>
      <c r="U863" s="164"/>
    </row>
    <row r="864" spans="2:21" ht="30" hidden="1" customHeight="1">
      <c r="B864" s="234"/>
      <c r="C864" s="235"/>
      <c r="D864" s="234"/>
      <c r="E864" s="235"/>
      <c r="F864" s="236" t="e">
        <f>VLOOKUP(E864,国・地域コードリスト!$L$3:$M$209,2,FALSE)</f>
        <v>#N/A</v>
      </c>
      <c r="G864" s="236" t="e">
        <f>VLOOKUP(E864,国・地域コードリスト!$N$3:$O$209,2,FALSE)</f>
        <v>#N/A</v>
      </c>
      <c r="H864" s="235"/>
      <c r="I864" s="236" t="e">
        <f>VLOOKUP(H864,分野・分科コードリスト!$G$4:$I$49,2,FALSE)</f>
        <v>#N/A</v>
      </c>
      <c r="J864" s="236" t="e">
        <f>VLOOKUP(H864,分野・分科コードリスト!$G$4:$I$49,3,FALSE)</f>
        <v>#N/A</v>
      </c>
      <c r="K864" s="237"/>
      <c r="L864" s="237"/>
      <c r="M864" s="243"/>
      <c r="N864" s="234"/>
      <c r="O864" s="235"/>
      <c r="P864" s="236" t="e">
        <f>VLOOKUP(O864,国・地域コードリスト!$L$3:$M$209,2,FALSE)</f>
        <v>#N/A</v>
      </c>
      <c r="Q864" s="236" t="e">
        <f>VLOOKUP(O864,国・地域コードリスト!$N$3:$O$209,2,FALSE)</f>
        <v>#N/A</v>
      </c>
      <c r="R864" s="237"/>
      <c r="S864" s="164"/>
      <c r="T864" s="237"/>
      <c r="U864" s="164"/>
    </row>
    <row r="865" spans="2:21" ht="30" hidden="1" customHeight="1">
      <c r="B865" s="234"/>
      <c r="C865" s="235"/>
      <c r="D865" s="234"/>
      <c r="E865" s="235"/>
      <c r="F865" s="236" t="e">
        <f>VLOOKUP(E865,国・地域コードリスト!$L$3:$M$209,2,FALSE)</f>
        <v>#N/A</v>
      </c>
      <c r="G865" s="236" t="e">
        <f>VLOOKUP(E865,国・地域コードリスト!$N$3:$O$209,2,FALSE)</f>
        <v>#N/A</v>
      </c>
      <c r="H865" s="235"/>
      <c r="I865" s="236" t="e">
        <f>VLOOKUP(H865,分野・分科コードリスト!$G$4:$I$49,2,FALSE)</f>
        <v>#N/A</v>
      </c>
      <c r="J865" s="236" t="e">
        <f>VLOOKUP(H865,分野・分科コードリスト!$G$4:$I$49,3,FALSE)</f>
        <v>#N/A</v>
      </c>
      <c r="K865" s="237"/>
      <c r="L865" s="237"/>
      <c r="M865" s="243"/>
      <c r="N865" s="234"/>
      <c r="O865" s="235"/>
      <c r="P865" s="236" t="e">
        <f>VLOOKUP(O865,国・地域コードリスト!$L$3:$M$209,2,FALSE)</f>
        <v>#N/A</v>
      </c>
      <c r="Q865" s="236" t="e">
        <f>VLOOKUP(O865,国・地域コードリスト!$N$3:$O$209,2,FALSE)</f>
        <v>#N/A</v>
      </c>
      <c r="R865" s="237"/>
      <c r="S865" s="164"/>
      <c r="T865" s="237"/>
      <c r="U865" s="164"/>
    </row>
    <row r="866" spans="2:21" ht="30" hidden="1" customHeight="1">
      <c r="B866" s="234"/>
      <c r="C866" s="235"/>
      <c r="D866" s="234"/>
      <c r="E866" s="235"/>
      <c r="F866" s="236" t="e">
        <f>VLOOKUP(E866,国・地域コードリスト!$L$3:$M$209,2,FALSE)</f>
        <v>#N/A</v>
      </c>
      <c r="G866" s="236" t="e">
        <f>VLOOKUP(E866,国・地域コードリスト!$N$3:$O$209,2,FALSE)</f>
        <v>#N/A</v>
      </c>
      <c r="H866" s="235"/>
      <c r="I866" s="236" t="e">
        <f>VLOOKUP(H866,分野・分科コードリスト!$G$4:$I$49,2,FALSE)</f>
        <v>#N/A</v>
      </c>
      <c r="J866" s="236" t="e">
        <f>VLOOKUP(H866,分野・分科コードリスト!$G$4:$I$49,3,FALSE)</f>
        <v>#N/A</v>
      </c>
      <c r="K866" s="237"/>
      <c r="L866" s="237"/>
      <c r="M866" s="243"/>
      <c r="N866" s="234"/>
      <c r="O866" s="235"/>
      <c r="P866" s="236" t="e">
        <f>VLOOKUP(O866,国・地域コードリスト!$L$3:$M$209,2,FALSE)</f>
        <v>#N/A</v>
      </c>
      <c r="Q866" s="236" t="e">
        <f>VLOOKUP(O866,国・地域コードリスト!$N$3:$O$209,2,FALSE)</f>
        <v>#N/A</v>
      </c>
      <c r="R866" s="237"/>
      <c r="S866" s="164"/>
      <c r="T866" s="237"/>
      <c r="U866" s="164"/>
    </row>
    <row r="867" spans="2:21" ht="30" hidden="1" customHeight="1">
      <c r="B867" s="234"/>
      <c r="C867" s="235"/>
      <c r="D867" s="234"/>
      <c r="E867" s="235"/>
      <c r="F867" s="236" t="e">
        <f>VLOOKUP(E867,国・地域コードリスト!$L$3:$M$209,2,FALSE)</f>
        <v>#N/A</v>
      </c>
      <c r="G867" s="236" t="e">
        <f>VLOOKUP(E867,国・地域コードリスト!$N$3:$O$209,2,FALSE)</f>
        <v>#N/A</v>
      </c>
      <c r="H867" s="235"/>
      <c r="I867" s="236" t="e">
        <f>VLOOKUP(H867,分野・分科コードリスト!$G$4:$I$49,2,FALSE)</f>
        <v>#N/A</v>
      </c>
      <c r="J867" s="236" t="e">
        <f>VLOOKUP(H867,分野・分科コードリスト!$G$4:$I$49,3,FALSE)</f>
        <v>#N/A</v>
      </c>
      <c r="K867" s="237"/>
      <c r="L867" s="237"/>
      <c r="M867" s="243"/>
      <c r="N867" s="234"/>
      <c r="O867" s="235"/>
      <c r="P867" s="236" t="e">
        <f>VLOOKUP(O867,国・地域コードリスト!$L$3:$M$209,2,FALSE)</f>
        <v>#N/A</v>
      </c>
      <c r="Q867" s="236" t="e">
        <f>VLOOKUP(O867,国・地域コードリスト!$N$3:$O$209,2,FALSE)</f>
        <v>#N/A</v>
      </c>
      <c r="R867" s="237"/>
      <c r="S867" s="164"/>
      <c r="T867" s="237"/>
      <c r="U867" s="164"/>
    </row>
    <row r="868" spans="2:21" ht="30" hidden="1" customHeight="1">
      <c r="B868" s="234"/>
      <c r="C868" s="235"/>
      <c r="D868" s="234"/>
      <c r="E868" s="235"/>
      <c r="F868" s="236" t="e">
        <f>VLOOKUP(E868,国・地域コードリスト!$L$3:$M$209,2,FALSE)</f>
        <v>#N/A</v>
      </c>
      <c r="G868" s="236" t="e">
        <f>VLOOKUP(E868,国・地域コードリスト!$N$3:$O$209,2,FALSE)</f>
        <v>#N/A</v>
      </c>
      <c r="H868" s="235"/>
      <c r="I868" s="236" t="e">
        <f>VLOOKUP(H868,分野・分科コードリスト!$G$4:$I$49,2,FALSE)</f>
        <v>#N/A</v>
      </c>
      <c r="J868" s="236" t="e">
        <f>VLOOKUP(H868,分野・分科コードリスト!$G$4:$I$49,3,FALSE)</f>
        <v>#N/A</v>
      </c>
      <c r="K868" s="237"/>
      <c r="L868" s="237"/>
      <c r="M868" s="243"/>
      <c r="N868" s="234"/>
      <c r="O868" s="235"/>
      <c r="P868" s="236" t="e">
        <f>VLOOKUP(O868,国・地域コードリスト!$L$3:$M$209,2,FALSE)</f>
        <v>#N/A</v>
      </c>
      <c r="Q868" s="236" t="e">
        <f>VLOOKUP(O868,国・地域コードリスト!$N$3:$O$209,2,FALSE)</f>
        <v>#N/A</v>
      </c>
      <c r="R868" s="237"/>
      <c r="S868" s="164"/>
      <c r="T868" s="237"/>
      <c r="U868" s="164"/>
    </row>
    <row r="869" spans="2:21" ht="30" hidden="1" customHeight="1">
      <c r="B869" s="234"/>
      <c r="C869" s="235"/>
      <c r="D869" s="234"/>
      <c r="E869" s="235"/>
      <c r="F869" s="236" t="e">
        <f>VLOOKUP(E869,国・地域コードリスト!$L$3:$M$209,2,FALSE)</f>
        <v>#N/A</v>
      </c>
      <c r="G869" s="236" t="e">
        <f>VLOOKUP(E869,国・地域コードリスト!$N$3:$O$209,2,FALSE)</f>
        <v>#N/A</v>
      </c>
      <c r="H869" s="235"/>
      <c r="I869" s="236" t="e">
        <f>VLOOKUP(H869,分野・分科コードリスト!$G$4:$I$49,2,FALSE)</f>
        <v>#N/A</v>
      </c>
      <c r="J869" s="236" t="e">
        <f>VLOOKUP(H869,分野・分科コードリスト!$G$4:$I$49,3,FALSE)</f>
        <v>#N/A</v>
      </c>
      <c r="K869" s="237"/>
      <c r="L869" s="237"/>
      <c r="M869" s="243"/>
      <c r="N869" s="234"/>
      <c r="O869" s="235"/>
      <c r="P869" s="236" t="e">
        <f>VLOOKUP(O869,国・地域コードリスト!$L$3:$M$209,2,FALSE)</f>
        <v>#N/A</v>
      </c>
      <c r="Q869" s="236" t="e">
        <f>VLOOKUP(O869,国・地域コードリスト!$N$3:$O$209,2,FALSE)</f>
        <v>#N/A</v>
      </c>
      <c r="R869" s="237"/>
      <c r="S869" s="164"/>
      <c r="T869" s="237"/>
      <c r="U869" s="164"/>
    </row>
    <row r="870" spans="2:21" ht="30" hidden="1" customHeight="1">
      <c r="B870" s="234"/>
      <c r="C870" s="235"/>
      <c r="D870" s="234"/>
      <c r="E870" s="235"/>
      <c r="F870" s="236" t="e">
        <f>VLOOKUP(E870,国・地域コードリスト!$L$3:$M$209,2,FALSE)</f>
        <v>#N/A</v>
      </c>
      <c r="G870" s="236" t="e">
        <f>VLOOKUP(E870,国・地域コードリスト!$N$3:$O$209,2,FALSE)</f>
        <v>#N/A</v>
      </c>
      <c r="H870" s="235"/>
      <c r="I870" s="236" t="e">
        <f>VLOOKUP(H870,分野・分科コードリスト!$G$4:$I$49,2,FALSE)</f>
        <v>#N/A</v>
      </c>
      <c r="J870" s="236" t="e">
        <f>VLOOKUP(H870,分野・分科コードリスト!$G$4:$I$49,3,FALSE)</f>
        <v>#N/A</v>
      </c>
      <c r="K870" s="237"/>
      <c r="L870" s="237"/>
      <c r="M870" s="243"/>
      <c r="N870" s="234"/>
      <c r="O870" s="235"/>
      <c r="P870" s="236" t="e">
        <f>VLOOKUP(O870,国・地域コードリスト!$L$3:$M$209,2,FALSE)</f>
        <v>#N/A</v>
      </c>
      <c r="Q870" s="236" t="e">
        <f>VLOOKUP(O870,国・地域コードリスト!$N$3:$O$209,2,FALSE)</f>
        <v>#N/A</v>
      </c>
      <c r="R870" s="237"/>
      <c r="S870" s="164"/>
      <c r="T870" s="237"/>
      <c r="U870" s="164"/>
    </row>
    <row r="871" spans="2:21" ht="30" hidden="1" customHeight="1">
      <c r="B871" s="234"/>
      <c r="C871" s="235"/>
      <c r="D871" s="234"/>
      <c r="E871" s="235"/>
      <c r="F871" s="236" t="e">
        <f>VLOOKUP(E871,国・地域コードリスト!$L$3:$M$209,2,FALSE)</f>
        <v>#N/A</v>
      </c>
      <c r="G871" s="236" t="e">
        <f>VLOOKUP(E871,国・地域コードリスト!$N$3:$O$209,2,FALSE)</f>
        <v>#N/A</v>
      </c>
      <c r="H871" s="235"/>
      <c r="I871" s="236" t="e">
        <f>VLOOKUP(H871,分野・分科コードリスト!$G$4:$I$49,2,FALSE)</f>
        <v>#N/A</v>
      </c>
      <c r="J871" s="236" t="e">
        <f>VLOOKUP(H871,分野・分科コードリスト!$G$4:$I$49,3,FALSE)</f>
        <v>#N/A</v>
      </c>
      <c r="K871" s="237"/>
      <c r="L871" s="237"/>
      <c r="M871" s="243"/>
      <c r="N871" s="234"/>
      <c r="O871" s="235"/>
      <c r="P871" s="236" t="e">
        <f>VLOOKUP(O871,国・地域コードリスト!$L$3:$M$209,2,FALSE)</f>
        <v>#N/A</v>
      </c>
      <c r="Q871" s="236" t="e">
        <f>VLOOKUP(O871,国・地域コードリスト!$N$3:$O$209,2,FALSE)</f>
        <v>#N/A</v>
      </c>
      <c r="R871" s="237"/>
      <c r="S871" s="164"/>
      <c r="T871" s="237"/>
      <c r="U871" s="164"/>
    </row>
    <row r="872" spans="2:21" ht="30" hidden="1" customHeight="1">
      <c r="B872" s="234"/>
      <c r="C872" s="235"/>
      <c r="D872" s="234"/>
      <c r="E872" s="235"/>
      <c r="F872" s="236" t="e">
        <f>VLOOKUP(E872,国・地域コードリスト!$L$3:$M$209,2,FALSE)</f>
        <v>#N/A</v>
      </c>
      <c r="G872" s="236" t="e">
        <f>VLOOKUP(E872,国・地域コードリスト!$N$3:$O$209,2,FALSE)</f>
        <v>#N/A</v>
      </c>
      <c r="H872" s="235"/>
      <c r="I872" s="236" t="e">
        <f>VLOOKUP(H872,分野・分科コードリスト!$G$4:$I$49,2,FALSE)</f>
        <v>#N/A</v>
      </c>
      <c r="J872" s="236" t="e">
        <f>VLOOKUP(H872,分野・分科コードリスト!$G$4:$I$49,3,FALSE)</f>
        <v>#N/A</v>
      </c>
      <c r="K872" s="237"/>
      <c r="L872" s="237"/>
      <c r="M872" s="243"/>
      <c r="N872" s="234"/>
      <c r="O872" s="235"/>
      <c r="P872" s="236" t="e">
        <f>VLOOKUP(O872,国・地域コードリスト!$L$3:$M$209,2,FALSE)</f>
        <v>#N/A</v>
      </c>
      <c r="Q872" s="236" t="e">
        <f>VLOOKUP(O872,国・地域コードリスト!$N$3:$O$209,2,FALSE)</f>
        <v>#N/A</v>
      </c>
      <c r="R872" s="237"/>
      <c r="S872" s="164"/>
      <c r="T872" s="237"/>
      <c r="U872" s="164"/>
    </row>
    <row r="873" spans="2:21" ht="30" hidden="1" customHeight="1">
      <c r="B873" s="234"/>
      <c r="C873" s="235"/>
      <c r="D873" s="234"/>
      <c r="E873" s="235"/>
      <c r="F873" s="236" t="e">
        <f>VLOOKUP(E873,国・地域コードリスト!$L$3:$M$209,2,FALSE)</f>
        <v>#N/A</v>
      </c>
      <c r="G873" s="236" t="e">
        <f>VLOOKUP(E873,国・地域コードリスト!$N$3:$O$209,2,FALSE)</f>
        <v>#N/A</v>
      </c>
      <c r="H873" s="235"/>
      <c r="I873" s="236" t="e">
        <f>VLOOKUP(H873,分野・分科コードリスト!$G$4:$I$49,2,FALSE)</f>
        <v>#N/A</v>
      </c>
      <c r="J873" s="236" t="e">
        <f>VLOOKUP(H873,分野・分科コードリスト!$G$4:$I$49,3,FALSE)</f>
        <v>#N/A</v>
      </c>
      <c r="K873" s="237"/>
      <c r="L873" s="237"/>
      <c r="M873" s="243"/>
      <c r="N873" s="234"/>
      <c r="O873" s="235"/>
      <c r="P873" s="236" t="e">
        <f>VLOOKUP(O873,国・地域コードリスト!$L$3:$M$209,2,FALSE)</f>
        <v>#N/A</v>
      </c>
      <c r="Q873" s="236" t="e">
        <f>VLOOKUP(O873,国・地域コードリスト!$N$3:$O$209,2,FALSE)</f>
        <v>#N/A</v>
      </c>
      <c r="R873" s="237"/>
      <c r="S873" s="164"/>
      <c r="T873" s="237"/>
      <c r="U873" s="164"/>
    </row>
    <row r="874" spans="2:21" ht="30" hidden="1" customHeight="1">
      <c r="B874" s="234"/>
      <c r="C874" s="235"/>
      <c r="D874" s="234"/>
      <c r="E874" s="235"/>
      <c r="F874" s="236" t="e">
        <f>VLOOKUP(E874,国・地域コードリスト!$L$3:$M$209,2,FALSE)</f>
        <v>#N/A</v>
      </c>
      <c r="G874" s="236" t="e">
        <f>VLOOKUP(E874,国・地域コードリスト!$N$3:$O$209,2,FALSE)</f>
        <v>#N/A</v>
      </c>
      <c r="H874" s="235"/>
      <c r="I874" s="236" t="e">
        <f>VLOOKUP(H874,分野・分科コードリスト!$G$4:$I$49,2,FALSE)</f>
        <v>#N/A</v>
      </c>
      <c r="J874" s="236" t="e">
        <f>VLOOKUP(H874,分野・分科コードリスト!$G$4:$I$49,3,FALSE)</f>
        <v>#N/A</v>
      </c>
      <c r="K874" s="237"/>
      <c r="L874" s="237"/>
      <c r="M874" s="243"/>
      <c r="N874" s="234"/>
      <c r="O874" s="235"/>
      <c r="P874" s="236" t="e">
        <f>VLOOKUP(O874,国・地域コードリスト!$L$3:$M$209,2,FALSE)</f>
        <v>#N/A</v>
      </c>
      <c r="Q874" s="236" t="e">
        <f>VLOOKUP(O874,国・地域コードリスト!$N$3:$O$209,2,FALSE)</f>
        <v>#N/A</v>
      </c>
      <c r="R874" s="237"/>
      <c r="S874" s="164"/>
      <c r="T874" s="237"/>
      <c r="U874" s="164"/>
    </row>
    <row r="875" spans="2:21" ht="30" hidden="1" customHeight="1">
      <c r="B875" s="234"/>
      <c r="C875" s="235"/>
      <c r="D875" s="234"/>
      <c r="E875" s="235"/>
      <c r="F875" s="236" t="e">
        <f>VLOOKUP(E875,国・地域コードリスト!$L$3:$M$209,2,FALSE)</f>
        <v>#N/A</v>
      </c>
      <c r="G875" s="236" t="e">
        <f>VLOOKUP(E875,国・地域コードリスト!$N$3:$O$209,2,FALSE)</f>
        <v>#N/A</v>
      </c>
      <c r="H875" s="235"/>
      <c r="I875" s="236" t="e">
        <f>VLOOKUP(H875,分野・分科コードリスト!$G$4:$I$49,2,FALSE)</f>
        <v>#N/A</v>
      </c>
      <c r="J875" s="236" t="e">
        <f>VLOOKUP(H875,分野・分科コードリスト!$G$4:$I$49,3,FALSE)</f>
        <v>#N/A</v>
      </c>
      <c r="K875" s="237"/>
      <c r="L875" s="237"/>
      <c r="M875" s="243"/>
      <c r="N875" s="234"/>
      <c r="O875" s="235"/>
      <c r="P875" s="236" t="e">
        <f>VLOOKUP(O875,国・地域コードリスト!$L$3:$M$209,2,FALSE)</f>
        <v>#N/A</v>
      </c>
      <c r="Q875" s="236" t="e">
        <f>VLOOKUP(O875,国・地域コードリスト!$N$3:$O$209,2,FALSE)</f>
        <v>#N/A</v>
      </c>
      <c r="R875" s="237"/>
      <c r="S875" s="164"/>
      <c r="T875" s="237"/>
      <c r="U875" s="164"/>
    </row>
    <row r="876" spans="2:21" ht="30" hidden="1" customHeight="1">
      <c r="B876" s="234"/>
      <c r="C876" s="235"/>
      <c r="D876" s="234"/>
      <c r="E876" s="235"/>
      <c r="F876" s="236" t="e">
        <f>VLOOKUP(E876,国・地域コードリスト!$L$3:$M$209,2,FALSE)</f>
        <v>#N/A</v>
      </c>
      <c r="G876" s="236" t="e">
        <f>VLOOKUP(E876,国・地域コードリスト!$N$3:$O$209,2,FALSE)</f>
        <v>#N/A</v>
      </c>
      <c r="H876" s="235"/>
      <c r="I876" s="236" t="e">
        <f>VLOOKUP(H876,分野・分科コードリスト!$G$4:$I$49,2,FALSE)</f>
        <v>#N/A</v>
      </c>
      <c r="J876" s="236" t="e">
        <f>VLOOKUP(H876,分野・分科コードリスト!$G$4:$I$49,3,FALSE)</f>
        <v>#N/A</v>
      </c>
      <c r="K876" s="237"/>
      <c r="L876" s="237"/>
      <c r="M876" s="243"/>
      <c r="N876" s="234"/>
      <c r="O876" s="235"/>
      <c r="P876" s="236" t="e">
        <f>VLOOKUP(O876,国・地域コードリスト!$L$3:$M$209,2,FALSE)</f>
        <v>#N/A</v>
      </c>
      <c r="Q876" s="236" t="e">
        <f>VLOOKUP(O876,国・地域コードリスト!$N$3:$O$209,2,FALSE)</f>
        <v>#N/A</v>
      </c>
      <c r="R876" s="237"/>
      <c r="S876" s="164"/>
      <c r="T876" s="237"/>
      <c r="U876" s="164"/>
    </row>
    <row r="877" spans="2:21" ht="30" hidden="1" customHeight="1">
      <c r="B877" s="234"/>
      <c r="C877" s="235"/>
      <c r="D877" s="234"/>
      <c r="E877" s="235"/>
      <c r="F877" s="236" t="e">
        <f>VLOOKUP(E877,国・地域コードリスト!$L$3:$M$209,2,FALSE)</f>
        <v>#N/A</v>
      </c>
      <c r="G877" s="236" t="e">
        <f>VLOOKUP(E877,国・地域コードリスト!$N$3:$O$209,2,FALSE)</f>
        <v>#N/A</v>
      </c>
      <c r="H877" s="235"/>
      <c r="I877" s="236" t="e">
        <f>VLOOKUP(H877,分野・分科コードリスト!$G$4:$I$49,2,FALSE)</f>
        <v>#N/A</v>
      </c>
      <c r="J877" s="236" t="e">
        <f>VLOOKUP(H877,分野・分科コードリスト!$G$4:$I$49,3,FALSE)</f>
        <v>#N/A</v>
      </c>
      <c r="K877" s="237"/>
      <c r="L877" s="237"/>
      <c r="M877" s="243"/>
      <c r="N877" s="234"/>
      <c r="O877" s="235"/>
      <c r="P877" s="236" t="e">
        <f>VLOOKUP(O877,国・地域コードリスト!$L$3:$M$209,2,FALSE)</f>
        <v>#N/A</v>
      </c>
      <c r="Q877" s="236" t="e">
        <f>VLOOKUP(O877,国・地域コードリスト!$N$3:$O$209,2,FALSE)</f>
        <v>#N/A</v>
      </c>
      <c r="R877" s="237"/>
      <c r="S877" s="164"/>
      <c r="T877" s="237"/>
      <c r="U877" s="164"/>
    </row>
    <row r="878" spans="2:21" ht="30" hidden="1" customHeight="1">
      <c r="B878" s="234"/>
      <c r="C878" s="235"/>
      <c r="D878" s="234"/>
      <c r="E878" s="235"/>
      <c r="F878" s="236" t="e">
        <f>VLOOKUP(E878,国・地域コードリスト!$L$3:$M$209,2,FALSE)</f>
        <v>#N/A</v>
      </c>
      <c r="G878" s="236" t="e">
        <f>VLOOKUP(E878,国・地域コードリスト!$N$3:$O$209,2,FALSE)</f>
        <v>#N/A</v>
      </c>
      <c r="H878" s="235"/>
      <c r="I878" s="236" t="e">
        <f>VLOOKUP(H878,分野・分科コードリスト!$G$4:$I$49,2,FALSE)</f>
        <v>#N/A</v>
      </c>
      <c r="J878" s="236" t="e">
        <f>VLOOKUP(H878,分野・分科コードリスト!$G$4:$I$49,3,FALSE)</f>
        <v>#N/A</v>
      </c>
      <c r="K878" s="237"/>
      <c r="L878" s="237"/>
      <c r="M878" s="243"/>
      <c r="N878" s="234"/>
      <c r="O878" s="235"/>
      <c r="P878" s="236" t="e">
        <f>VLOOKUP(O878,国・地域コードリスト!$L$3:$M$209,2,FALSE)</f>
        <v>#N/A</v>
      </c>
      <c r="Q878" s="236" t="e">
        <f>VLOOKUP(O878,国・地域コードリスト!$N$3:$O$209,2,FALSE)</f>
        <v>#N/A</v>
      </c>
      <c r="R878" s="237"/>
      <c r="S878" s="164"/>
      <c r="T878" s="237"/>
      <c r="U878" s="164"/>
    </row>
    <row r="879" spans="2:21" ht="30" hidden="1" customHeight="1">
      <c r="B879" s="234"/>
      <c r="C879" s="235"/>
      <c r="D879" s="234"/>
      <c r="E879" s="235"/>
      <c r="F879" s="236" t="e">
        <f>VLOOKUP(E879,国・地域コードリスト!$L$3:$M$209,2,FALSE)</f>
        <v>#N/A</v>
      </c>
      <c r="G879" s="236" t="e">
        <f>VLOOKUP(E879,国・地域コードリスト!$N$3:$O$209,2,FALSE)</f>
        <v>#N/A</v>
      </c>
      <c r="H879" s="235"/>
      <c r="I879" s="236" t="e">
        <f>VLOOKUP(H879,分野・分科コードリスト!$G$4:$I$49,2,FALSE)</f>
        <v>#N/A</v>
      </c>
      <c r="J879" s="236" t="e">
        <f>VLOOKUP(H879,分野・分科コードリスト!$G$4:$I$49,3,FALSE)</f>
        <v>#N/A</v>
      </c>
      <c r="K879" s="237"/>
      <c r="L879" s="237"/>
      <c r="M879" s="243"/>
      <c r="N879" s="234"/>
      <c r="O879" s="235"/>
      <c r="P879" s="236" t="e">
        <f>VLOOKUP(O879,国・地域コードリスト!$L$3:$M$209,2,FALSE)</f>
        <v>#N/A</v>
      </c>
      <c r="Q879" s="236" t="e">
        <f>VLOOKUP(O879,国・地域コードリスト!$N$3:$O$209,2,FALSE)</f>
        <v>#N/A</v>
      </c>
      <c r="R879" s="237"/>
      <c r="S879" s="164"/>
      <c r="T879" s="237"/>
      <c r="U879" s="164"/>
    </row>
    <row r="880" spans="2:21" ht="30" hidden="1" customHeight="1">
      <c r="B880" s="234"/>
      <c r="C880" s="235"/>
      <c r="D880" s="234"/>
      <c r="E880" s="235"/>
      <c r="F880" s="236" t="e">
        <f>VLOOKUP(E880,国・地域コードリスト!$L$3:$M$209,2,FALSE)</f>
        <v>#N/A</v>
      </c>
      <c r="G880" s="236" t="e">
        <f>VLOOKUP(E880,国・地域コードリスト!$N$3:$O$209,2,FALSE)</f>
        <v>#N/A</v>
      </c>
      <c r="H880" s="235"/>
      <c r="I880" s="236" t="e">
        <f>VLOOKUP(H880,分野・分科コードリスト!$G$4:$I$49,2,FALSE)</f>
        <v>#N/A</v>
      </c>
      <c r="J880" s="236" t="e">
        <f>VLOOKUP(H880,分野・分科コードリスト!$G$4:$I$49,3,FALSE)</f>
        <v>#N/A</v>
      </c>
      <c r="K880" s="237"/>
      <c r="L880" s="237"/>
      <c r="M880" s="243"/>
      <c r="N880" s="234"/>
      <c r="O880" s="235"/>
      <c r="P880" s="236" t="e">
        <f>VLOOKUP(O880,国・地域コードリスト!$L$3:$M$209,2,FALSE)</f>
        <v>#N/A</v>
      </c>
      <c r="Q880" s="236" t="e">
        <f>VLOOKUP(O880,国・地域コードリスト!$N$3:$O$209,2,FALSE)</f>
        <v>#N/A</v>
      </c>
      <c r="R880" s="237"/>
      <c r="S880" s="164"/>
      <c r="T880" s="237"/>
      <c r="U880" s="164"/>
    </row>
    <row r="881" spans="2:21" ht="30" hidden="1" customHeight="1">
      <c r="B881" s="234"/>
      <c r="C881" s="235"/>
      <c r="D881" s="234"/>
      <c r="E881" s="235"/>
      <c r="F881" s="236" t="e">
        <f>VLOOKUP(E881,国・地域コードリスト!$L$3:$M$209,2,FALSE)</f>
        <v>#N/A</v>
      </c>
      <c r="G881" s="236" t="e">
        <f>VLOOKUP(E881,国・地域コードリスト!$N$3:$O$209,2,FALSE)</f>
        <v>#N/A</v>
      </c>
      <c r="H881" s="235"/>
      <c r="I881" s="236" t="e">
        <f>VLOOKUP(H881,分野・分科コードリスト!$G$4:$I$49,2,FALSE)</f>
        <v>#N/A</v>
      </c>
      <c r="J881" s="236" t="e">
        <f>VLOOKUP(H881,分野・分科コードリスト!$G$4:$I$49,3,FALSE)</f>
        <v>#N/A</v>
      </c>
      <c r="K881" s="237"/>
      <c r="L881" s="237"/>
      <c r="M881" s="243"/>
      <c r="N881" s="234"/>
      <c r="O881" s="235"/>
      <c r="P881" s="236" t="e">
        <f>VLOOKUP(O881,国・地域コードリスト!$L$3:$M$209,2,FALSE)</f>
        <v>#N/A</v>
      </c>
      <c r="Q881" s="236" t="e">
        <f>VLOOKUP(O881,国・地域コードリスト!$N$3:$O$209,2,FALSE)</f>
        <v>#N/A</v>
      </c>
      <c r="R881" s="237"/>
      <c r="S881" s="164"/>
      <c r="T881" s="237"/>
      <c r="U881" s="164"/>
    </row>
    <row r="882" spans="2:21" ht="30" hidden="1" customHeight="1">
      <c r="B882" s="234"/>
      <c r="C882" s="235"/>
      <c r="D882" s="234"/>
      <c r="E882" s="235"/>
      <c r="F882" s="236" t="e">
        <f>VLOOKUP(E882,国・地域コードリスト!$L$3:$M$209,2,FALSE)</f>
        <v>#N/A</v>
      </c>
      <c r="G882" s="236" t="e">
        <f>VLOOKUP(E882,国・地域コードリスト!$N$3:$O$209,2,FALSE)</f>
        <v>#N/A</v>
      </c>
      <c r="H882" s="235"/>
      <c r="I882" s="236" t="e">
        <f>VLOOKUP(H882,分野・分科コードリスト!$G$4:$I$49,2,FALSE)</f>
        <v>#N/A</v>
      </c>
      <c r="J882" s="236" t="e">
        <f>VLOOKUP(H882,分野・分科コードリスト!$G$4:$I$49,3,FALSE)</f>
        <v>#N/A</v>
      </c>
      <c r="K882" s="237"/>
      <c r="L882" s="237"/>
      <c r="M882" s="243"/>
      <c r="N882" s="234"/>
      <c r="O882" s="235"/>
      <c r="P882" s="236" t="e">
        <f>VLOOKUP(O882,国・地域コードリスト!$L$3:$M$209,2,FALSE)</f>
        <v>#N/A</v>
      </c>
      <c r="Q882" s="236" t="e">
        <f>VLOOKUP(O882,国・地域コードリスト!$N$3:$O$209,2,FALSE)</f>
        <v>#N/A</v>
      </c>
      <c r="R882" s="237"/>
      <c r="S882" s="164"/>
      <c r="T882" s="237"/>
      <c r="U882" s="164"/>
    </row>
    <row r="883" spans="2:21" ht="30" hidden="1" customHeight="1">
      <c r="B883" s="234"/>
      <c r="C883" s="235"/>
      <c r="D883" s="234"/>
      <c r="E883" s="235"/>
      <c r="F883" s="236" t="e">
        <f>VLOOKUP(E883,国・地域コードリスト!$L$3:$M$209,2,FALSE)</f>
        <v>#N/A</v>
      </c>
      <c r="G883" s="236" t="e">
        <f>VLOOKUP(E883,国・地域コードリスト!$N$3:$O$209,2,FALSE)</f>
        <v>#N/A</v>
      </c>
      <c r="H883" s="235"/>
      <c r="I883" s="236" t="e">
        <f>VLOOKUP(H883,分野・分科コードリスト!$G$4:$I$49,2,FALSE)</f>
        <v>#N/A</v>
      </c>
      <c r="J883" s="236" t="e">
        <f>VLOOKUP(H883,分野・分科コードリスト!$G$4:$I$49,3,FALSE)</f>
        <v>#N/A</v>
      </c>
      <c r="K883" s="237"/>
      <c r="L883" s="237"/>
      <c r="M883" s="243"/>
      <c r="N883" s="234"/>
      <c r="O883" s="235"/>
      <c r="P883" s="236" t="e">
        <f>VLOOKUP(O883,国・地域コードリスト!$L$3:$M$209,2,FALSE)</f>
        <v>#N/A</v>
      </c>
      <c r="Q883" s="236" t="e">
        <f>VLOOKUP(O883,国・地域コードリスト!$N$3:$O$209,2,FALSE)</f>
        <v>#N/A</v>
      </c>
      <c r="R883" s="237"/>
      <c r="S883" s="164"/>
      <c r="T883" s="237"/>
      <c r="U883" s="164"/>
    </row>
    <row r="884" spans="2:21" ht="30" hidden="1" customHeight="1">
      <c r="B884" s="234"/>
      <c r="C884" s="235"/>
      <c r="D884" s="234"/>
      <c r="E884" s="235"/>
      <c r="F884" s="236" t="e">
        <f>VLOOKUP(E884,国・地域コードリスト!$L$3:$M$209,2,FALSE)</f>
        <v>#N/A</v>
      </c>
      <c r="G884" s="236" t="e">
        <f>VLOOKUP(E884,国・地域コードリスト!$N$3:$O$209,2,FALSE)</f>
        <v>#N/A</v>
      </c>
      <c r="H884" s="235"/>
      <c r="I884" s="236" t="e">
        <f>VLOOKUP(H884,分野・分科コードリスト!$G$4:$I$49,2,FALSE)</f>
        <v>#N/A</v>
      </c>
      <c r="J884" s="236" t="e">
        <f>VLOOKUP(H884,分野・分科コードリスト!$G$4:$I$49,3,FALSE)</f>
        <v>#N/A</v>
      </c>
      <c r="K884" s="237"/>
      <c r="L884" s="237"/>
      <c r="M884" s="243"/>
      <c r="N884" s="234"/>
      <c r="O884" s="235"/>
      <c r="P884" s="236" t="e">
        <f>VLOOKUP(O884,国・地域コードリスト!$L$3:$M$209,2,FALSE)</f>
        <v>#N/A</v>
      </c>
      <c r="Q884" s="236" t="e">
        <f>VLOOKUP(O884,国・地域コードリスト!$N$3:$O$209,2,FALSE)</f>
        <v>#N/A</v>
      </c>
      <c r="R884" s="237"/>
      <c r="S884" s="164"/>
      <c r="T884" s="237"/>
      <c r="U884" s="164"/>
    </row>
    <row r="885" spans="2:21" ht="30" hidden="1" customHeight="1">
      <c r="B885" s="234"/>
      <c r="C885" s="235"/>
      <c r="D885" s="234"/>
      <c r="E885" s="235"/>
      <c r="F885" s="236" t="e">
        <f>VLOOKUP(E885,国・地域コードリスト!$L$3:$M$209,2,FALSE)</f>
        <v>#N/A</v>
      </c>
      <c r="G885" s="236" t="e">
        <f>VLOOKUP(E885,国・地域コードリスト!$N$3:$O$209,2,FALSE)</f>
        <v>#N/A</v>
      </c>
      <c r="H885" s="235"/>
      <c r="I885" s="236" t="e">
        <f>VLOOKUP(H885,分野・分科コードリスト!$G$4:$I$49,2,FALSE)</f>
        <v>#N/A</v>
      </c>
      <c r="J885" s="236" t="e">
        <f>VLOOKUP(H885,分野・分科コードリスト!$G$4:$I$49,3,FALSE)</f>
        <v>#N/A</v>
      </c>
      <c r="K885" s="237"/>
      <c r="L885" s="237"/>
      <c r="M885" s="243"/>
      <c r="N885" s="234"/>
      <c r="O885" s="235"/>
      <c r="P885" s="236" t="e">
        <f>VLOOKUP(O885,国・地域コードリスト!$L$3:$M$209,2,FALSE)</f>
        <v>#N/A</v>
      </c>
      <c r="Q885" s="236" t="e">
        <f>VLOOKUP(O885,国・地域コードリスト!$N$3:$O$209,2,FALSE)</f>
        <v>#N/A</v>
      </c>
      <c r="R885" s="237"/>
      <c r="S885" s="164"/>
      <c r="T885" s="237"/>
      <c r="U885" s="164"/>
    </row>
    <row r="886" spans="2:21" ht="30" hidden="1" customHeight="1">
      <c r="B886" s="234"/>
      <c r="C886" s="235"/>
      <c r="D886" s="234"/>
      <c r="E886" s="235"/>
      <c r="F886" s="236" t="e">
        <f>VLOOKUP(E886,国・地域コードリスト!$L$3:$M$209,2,FALSE)</f>
        <v>#N/A</v>
      </c>
      <c r="G886" s="236" t="e">
        <f>VLOOKUP(E886,国・地域コードリスト!$N$3:$O$209,2,FALSE)</f>
        <v>#N/A</v>
      </c>
      <c r="H886" s="235"/>
      <c r="I886" s="236" t="e">
        <f>VLOOKUP(H886,分野・分科コードリスト!$G$4:$I$49,2,FALSE)</f>
        <v>#N/A</v>
      </c>
      <c r="J886" s="236" t="e">
        <f>VLOOKUP(H886,分野・分科コードリスト!$G$4:$I$49,3,FALSE)</f>
        <v>#N/A</v>
      </c>
      <c r="K886" s="237"/>
      <c r="L886" s="237"/>
      <c r="M886" s="243"/>
      <c r="N886" s="234"/>
      <c r="O886" s="235"/>
      <c r="P886" s="236" t="e">
        <f>VLOOKUP(O886,国・地域コードリスト!$L$3:$M$209,2,FALSE)</f>
        <v>#N/A</v>
      </c>
      <c r="Q886" s="236" t="e">
        <f>VLOOKUP(O886,国・地域コードリスト!$N$3:$O$209,2,FALSE)</f>
        <v>#N/A</v>
      </c>
      <c r="R886" s="237"/>
      <c r="S886" s="164"/>
      <c r="T886" s="237"/>
      <c r="U886" s="164"/>
    </row>
    <row r="887" spans="2:21" ht="30" hidden="1" customHeight="1">
      <c r="B887" s="234"/>
      <c r="C887" s="235"/>
      <c r="D887" s="234"/>
      <c r="E887" s="235"/>
      <c r="F887" s="236" t="e">
        <f>VLOOKUP(E887,国・地域コードリスト!$L$3:$M$209,2,FALSE)</f>
        <v>#N/A</v>
      </c>
      <c r="G887" s="236" t="e">
        <f>VLOOKUP(E887,国・地域コードリスト!$N$3:$O$209,2,FALSE)</f>
        <v>#N/A</v>
      </c>
      <c r="H887" s="235"/>
      <c r="I887" s="236" t="e">
        <f>VLOOKUP(H887,分野・分科コードリスト!$G$4:$I$49,2,FALSE)</f>
        <v>#N/A</v>
      </c>
      <c r="J887" s="236" t="e">
        <f>VLOOKUP(H887,分野・分科コードリスト!$G$4:$I$49,3,FALSE)</f>
        <v>#N/A</v>
      </c>
      <c r="K887" s="237"/>
      <c r="L887" s="237"/>
      <c r="M887" s="243"/>
      <c r="N887" s="234"/>
      <c r="O887" s="235"/>
      <c r="P887" s="236" t="e">
        <f>VLOOKUP(O887,国・地域コードリスト!$L$3:$M$209,2,FALSE)</f>
        <v>#N/A</v>
      </c>
      <c r="Q887" s="236" t="e">
        <f>VLOOKUP(O887,国・地域コードリスト!$N$3:$O$209,2,FALSE)</f>
        <v>#N/A</v>
      </c>
      <c r="R887" s="237"/>
      <c r="S887" s="164"/>
      <c r="T887" s="237"/>
      <c r="U887" s="164"/>
    </row>
    <row r="888" spans="2:21" ht="30" hidden="1" customHeight="1">
      <c r="B888" s="234"/>
      <c r="C888" s="235"/>
      <c r="D888" s="234"/>
      <c r="E888" s="235"/>
      <c r="F888" s="236" t="e">
        <f>VLOOKUP(E888,国・地域コードリスト!$L$3:$M$209,2,FALSE)</f>
        <v>#N/A</v>
      </c>
      <c r="G888" s="236" t="e">
        <f>VLOOKUP(E888,国・地域コードリスト!$N$3:$O$209,2,FALSE)</f>
        <v>#N/A</v>
      </c>
      <c r="H888" s="235"/>
      <c r="I888" s="236" t="e">
        <f>VLOOKUP(H888,分野・分科コードリスト!$G$4:$I$49,2,FALSE)</f>
        <v>#N/A</v>
      </c>
      <c r="J888" s="236" t="e">
        <f>VLOOKUP(H888,分野・分科コードリスト!$G$4:$I$49,3,FALSE)</f>
        <v>#N/A</v>
      </c>
      <c r="K888" s="237"/>
      <c r="L888" s="237"/>
      <c r="M888" s="243"/>
      <c r="N888" s="234"/>
      <c r="O888" s="235"/>
      <c r="P888" s="236" t="e">
        <f>VLOOKUP(O888,国・地域コードリスト!$L$3:$M$209,2,FALSE)</f>
        <v>#N/A</v>
      </c>
      <c r="Q888" s="236" t="e">
        <f>VLOOKUP(O888,国・地域コードリスト!$N$3:$O$209,2,FALSE)</f>
        <v>#N/A</v>
      </c>
      <c r="R888" s="237"/>
      <c r="S888" s="164"/>
      <c r="T888" s="237"/>
      <c r="U888" s="164"/>
    </row>
    <row r="889" spans="2:21" ht="30" hidden="1" customHeight="1">
      <c r="B889" s="234"/>
      <c r="C889" s="235"/>
      <c r="D889" s="234"/>
      <c r="E889" s="235"/>
      <c r="F889" s="236" t="e">
        <f>VLOOKUP(E889,国・地域コードリスト!$L$3:$M$209,2,FALSE)</f>
        <v>#N/A</v>
      </c>
      <c r="G889" s="236" t="e">
        <f>VLOOKUP(E889,国・地域コードリスト!$N$3:$O$209,2,FALSE)</f>
        <v>#N/A</v>
      </c>
      <c r="H889" s="235"/>
      <c r="I889" s="236" t="e">
        <f>VLOOKUP(H889,分野・分科コードリスト!$G$4:$I$49,2,FALSE)</f>
        <v>#N/A</v>
      </c>
      <c r="J889" s="236" t="e">
        <f>VLOOKUP(H889,分野・分科コードリスト!$G$4:$I$49,3,FALSE)</f>
        <v>#N/A</v>
      </c>
      <c r="K889" s="237"/>
      <c r="L889" s="237"/>
      <c r="M889" s="243"/>
      <c r="N889" s="234"/>
      <c r="O889" s="235"/>
      <c r="P889" s="236" t="e">
        <f>VLOOKUP(O889,国・地域コードリスト!$L$3:$M$209,2,FALSE)</f>
        <v>#N/A</v>
      </c>
      <c r="Q889" s="236" t="e">
        <f>VLOOKUP(O889,国・地域コードリスト!$N$3:$O$209,2,FALSE)</f>
        <v>#N/A</v>
      </c>
      <c r="R889" s="237"/>
      <c r="S889" s="164"/>
      <c r="T889" s="237"/>
      <c r="U889" s="164"/>
    </row>
    <row r="890" spans="2:21" ht="30" hidden="1" customHeight="1">
      <c r="B890" s="234"/>
      <c r="C890" s="235"/>
      <c r="D890" s="234"/>
      <c r="E890" s="235"/>
      <c r="F890" s="236" t="e">
        <f>VLOOKUP(E890,国・地域コードリスト!$L$3:$M$209,2,FALSE)</f>
        <v>#N/A</v>
      </c>
      <c r="G890" s="236" t="e">
        <f>VLOOKUP(E890,国・地域コードリスト!$N$3:$O$209,2,FALSE)</f>
        <v>#N/A</v>
      </c>
      <c r="H890" s="235"/>
      <c r="I890" s="236" t="e">
        <f>VLOOKUP(H890,分野・分科コードリスト!$G$4:$I$49,2,FALSE)</f>
        <v>#N/A</v>
      </c>
      <c r="J890" s="236" t="e">
        <f>VLOOKUP(H890,分野・分科コードリスト!$G$4:$I$49,3,FALSE)</f>
        <v>#N/A</v>
      </c>
      <c r="K890" s="237"/>
      <c r="L890" s="237"/>
      <c r="M890" s="243"/>
      <c r="N890" s="234"/>
      <c r="O890" s="235"/>
      <c r="P890" s="236" t="e">
        <f>VLOOKUP(O890,国・地域コードリスト!$L$3:$M$209,2,FALSE)</f>
        <v>#N/A</v>
      </c>
      <c r="Q890" s="236" t="e">
        <f>VLOOKUP(O890,国・地域コードリスト!$N$3:$O$209,2,FALSE)</f>
        <v>#N/A</v>
      </c>
      <c r="R890" s="237"/>
      <c r="S890" s="164"/>
      <c r="T890" s="237"/>
      <c r="U890" s="164"/>
    </row>
    <row r="891" spans="2:21" ht="30" hidden="1" customHeight="1">
      <c r="B891" s="234"/>
      <c r="C891" s="235"/>
      <c r="D891" s="234"/>
      <c r="E891" s="235"/>
      <c r="F891" s="236" t="e">
        <f>VLOOKUP(E891,国・地域コードリスト!$L$3:$M$209,2,FALSE)</f>
        <v>#N/A</v>
      </c>
      <c r="G891" s="236" t="e">
        <f>VLOOKUP(E891,国・地域コードリスト!$N$3:$O$209,2,FALSE)</f>
        <v>#N/A</v>
      </c>
      <c r="H891" s="235"/>
      <c r="I891" s="236" t="e">
        <f>VLOOKUP(H891,分野・分科コードリスト!$G$4:$I$49,2,FALSE)</f>
        <v>#N/A</v>
      </c>
      <c r="J891" s="236" t="e">
        <f>VLOOKUP(H891,分野・分科コードリスト!$G$4:$I$49,3,FALSE)</f>
        <v>#N/A</v>
      </c>
      <c r="K891" s="237"/>
      <c r="L891" s="237"/>
      <c r="M891" s="243"/>
      <c r="N891" s="234"/>
      <c r="O891" s="235"/>
      <c r="P891" s="236" t="e">
        <f>VLOOKUP(O891,国・地域コードリスト!$L$3:$M$209,2,FALSE)</f>
        <v>#N/A</v>
      </c>
      <c r="Q891" s="236" t="e">
        <f>VLOOKUP(O891,国・地域コードリスト!$N$3:$O$209,2,FALSE)</f>
        <v>#N/A</v>
      </c>
      <c r="R891" s="237"/>
      <c r="S891" s="164"/>
      <c r="T891" s="237"/>
      <c r="U891" s="164"/>
    </row>
    <row r="892" spans="2:21" ht="30" hidden="1" customHeight="1">
      <c r="B892" s="234"/>
      <c r="C892" s="235"/>
      <c r="D892" s="234"/>
      <c r="E892" s="235"/>
      <c r="F892" s="236" t="e">
        <f>VLOOKUP(E892,国・地域コードリスト!$L$3:$M$209,2,FALSE)</f>
        <v>#N/A</v>
      </c>
      <c r="G892" s="236" t="e">
        <f>VLOOKUP(E892,国・地域コードリスト!$N$3:$O$209,2,FALSE)</f>
        <v>#N/A</v>
      </c>
      <c r="H892" s="235"/>
      <c r="I892" s="236" t="e">
        <f>VLOOKUP(H892,分野・分科コードリスト!$G$4:$I$49,2,FALSE)</f>
        <v>#N/A</v>
      </c>
      <c r="J892" s="236" t="e">
        <f>VLOOKUP(H892,分野・分科コードリスト!$G$4:$I$49,3,FALSE)</f>
        <v>#N/A</v>
      </c>
      <c r="K892" s="237"/>
      <c r="L892" s="237"/>
      <c r="M892" s="243"/>
      <c r="N892" s="234"/>
      <c r="O892" s="235"/>
      <c r="P892" s="236" t="e">
        <f>VLOOKUP(O892,国・地域コードリスト!$L$3:$M$209,2,FALSE)</f>
        <v>#N/A</v>
      </c>
      <c r="Q892" s="236" t="e">
        <f>VLOOKUP(O892,国・地域コードリスト!$N$3:$O$209,2,FALSE)</f>
        <v>#N/A</v>
      </c>
      <c r="R892" s="237"/>
      <c r="S892" s="164"/>
      <c r="T892" s="237"/>
      <c r="U892" s="164"/>
    </row>
    <row r="893" spans="2:21" ht="30" hidden="1" customHeight="1">
      <c r="B893" s="234"/>
      <c r="C893" s="235"/>
      <c r="D893" s="234"/>
      <c r="E893" s="235"/>
      <c r="F893" s="236" t="e">
        <f>VLOOKUP(E893,国・地域コードリスト!$L$3:$M$209,2,FALSE)</f>
        <v>#N/A</v>
      </c>
      <c r="G893" s="236" t="e">
        <f>VLOOKUP(E893,国・地域コードリスト!$N$3:$O$209,2,FALSE)</f>
        <v>#N/A</v>
      </c>
      <c r="H893" s="235"/>
      <c r="I893" s="236" t="e">
        <f>VLOOKUP(H893,分野・分科コードリスト!$G$4:$I$49,2,FALSE)</f>
        <v>#N/A</v>
      </c>
      <c r="J893" s="236" t="e">
        <f>VLOOKUP(H893,分野・分科コードリスト!$G$4:$I$49,3,FALSE)</f>
        <v>#N/A</v>
      </c>
      <c r="K893" s="237"/>
      <c r="L893" s="237"/>
      <c r="M893" s="243"/>
      <c r="N893" s="234"/>
      <c r="O893" s="235"/>
      <c r="P893" s="236" t="e">
        <f>VLOOKUP(O893,国・地域コードリスト!$L$3:$M$209,2,FALSE)</f>
        <v>#N/A</v>
      </c>
      <c r="Q893" s="236" t="e">
        <f>VLOOKUP(O893,国・地域コードリスト!$N$3:$O$209,2,FALSE)</f>
        <v>#N/A</v>
      </c>
      <c r="R893" s="237"/>
      <c r="S893" s="164"/>
      <c r="T893" s="237"/>
      <c r="U893" s="164"/>
    </row>
    <row r="894" spans="2:21" ht="30" hidden="1" customHeight="1">
      <c r="B894" s="234"/>
      <c r="C894" s="235"/>
      <c r="D894" s="234"/>
      <c r="E894" s="235"/>
      <c r="F894" s="236" t="e">
        <f>VLOOKUP(E894,国・地域コードリスト!$L$3:$M$209,2,FALSE)</f>
        <v>#N/A</v>
      </c>
      <c r="G894" s="236" t="e">
        <f>VLOOKUP(E894,国・地域コードリスト!$N$3:$O$209,2,FALSE)</f>
        <v>#N/A</v>
      </c>
      <c r="H894" s="235"/>
      <c r="I894" s="236" t="e">
        <f>VLOOKUP(H894,分野・分科コードリスト!$G$4:$I$49,2,FALSE)</f>
        <v>#N/A</v>
      </c>
      <c r="J894" s="236" t="e">
        <f>VLOOKUP(H894,分野・分科コードリスト!$G$4:$I$49,3,FALSE)</f>
        <v>#N/A</v>
      </c>
      <c r="K894" s="237"/>
      <c r="L894" s="237"/>
      <c r="M894" s="243"/>
      <c r="N894" s="234"/>
      <c r="O894" s="235"/>
      <c r="P894" s="236" t="e">
        <f>VLOOKUP(O894,国・地域コードリスト!$L$3:$M$209,2,FALSE)</f>
        <v>#N/A</v>
      </c>
      <c r="Q894" s="236" t="e">
        <f>VLOOKUP(O894,国・地域コードリスト!$N$3:$O$209,2,FALSE)</f>
        <v>#N/A</v>
      </c>
      <c r="R894" s="237"/>
      <c r="S894" s="164"/>
      <c r="T894" s="237"/>
      <c r="U894" s="164"/>
    </row>
    <row r="895" spans="2:21" ht="30" hidden="1" customHeight="1">
      <c r="B895" s="234"/>
      <c r="C895" s="235"/>
      <c r="D895" s="234"/>
      <c r="E895" s="235"/>
      <c r="F895" s="236" t="e">
        <f>VLOOKUP(E895,国・地域コードリスト!$L$3:$M$209,2,FALSE)</f>
        <v>#N/A</v>
      </c>
      <c r="G895" s="236" t="e">
        <f>VLOOKUP(E895,国・地域コードリスト!$N$3:$O$209,2,FALSE)</f>
        <v>#N/A</v>
      </c>
      <c r="H895" s="235"/>
      <c r="I895" s="236" t="e">
        <f>VLOOKUP(H895,分野・分科コードリスト!$G$4:$I$49,2,FALSE)</f>
        <v>#N/A</v>
      </c>
      <c r="J895" s="236" t="e">
        <f>VLOOKUP(H895,分野・分科コードリスト!$G$4:$I$49,3,FALSE)</f>
        <v>#N/A</v>
      </c>
      <c r="K895" s="237"/>
      <c r="L895" s="237"/>
      <c r="M895" s="243"/>
      <c r="N895" s="234"/>
      <c r="O895" s="235"/>
      <c r="P895" s="236" t="e">
        <f>VLOOKUP(O895,国・地域コードリスト!$L$3:$M$209,2,FALSE)</f>
        <v>#N/A</v>
      </c>
      <c r="Q895" s="236" t="e">
        <f>VLOOKUP(O895,国・地域コードリスト!$N$3:$O$209,2,FALSE)</f>
        <v>#N/A</v>
      </c>
      <c r="R895" s="237"/>
      <c r="S895" s="164"/>
      <c r="T895" s="237"/>
      <c r="U895" s="164"/>
    </row>
    <row r="896" spans="2:21" ht="30" hidden="1" customHeight="1">
      <c r="B896" s="234"/>
      <c r="C896" s="235"/>
      <c r="D896" s="234"/>
      <c r="E896" s="235"/>
      <c r="F896" s="236" t="e">
        <f>VLOOKUP(E896,国・地域コードリスト!$L$3:$M$209,2,FALSE)</f>
        <v>#N/A</v>
      </c>
      <c r="G896" s="236" t="e">
        <f>VLOOKUP(E896,国・地域コードリスト!$N$3:$O$209,2,FALSE)</f>
        <v>#N/A</v>
      </c>
      <c r="H896" s="235"/>
      <c r="I896" s="236" t="e">
        <f>VLOOKUP(H896,分野・分科コードリスト!$G$4:$I$49,2,FALSE)</f>
        <v>#N/A</v>
      </c>
      <c r="J896" s="236" t="e">
        <f>VLOOKUP(H896,分野・分科コードリスト!$G$4:$I$49,3,FALSE)</f>
        <v>#N/A</v>
      </c>
      <c r="K896" s="237"/>
      <c r="L896" s="237"/>
      <c r="M896" s="243"/>
      <c r="N896" s="234"/>
      <c r="O896" s="235"/>
      <c r="P896" s="236" t="e">
        <f>VLOOKUP(O896,国・地域コードリスト!$L$3:$M$209,2,FALSE)</f>
        <v>#N/A</v>
      </c>
      <c r="Q896" s="236" t="e">
        <f>VLOOKUP(O896,国・地域コードリスト!$N$3:$O$209,2,FALSE)</f>
        <v>#N/A</v>
      </c>
      <c r="R896" s="237"/>
      <c r="S896" s="164"/>
      <c r="T896" s="237"/>
      <c r="U896" s="164"/>
    </row>
    <row r="897" spans="2:21" ht="30" hidden="1" customHeight="1">
      <c r="B897" s="234"/>
      <c r="C897" s="235"/>
      <c r="D897" s="234"/>
      <c r="E897" s="235"/>
      <c r="F897" s="236" t="e">
        <f>VLOOKUP(E897,国・地域コードリスト!$L$3:$M$209,2,FALSE)</f>
        <v>#N/A</v>
      </c>
      <c r="G897" s="236" t="e">
        <f>VLOOKUP(E897,国・地域コードリスト!$N$3:$O$209,2,FALSE)</f>
        <v>#N/A</v>
      </c>
      <c r="H897" s="235"/>
      <c r="I897" s="236" t="e">
        <f>VLOOKUP(H897,分野・分科コードリスト!$G$4:$I$49,2,FALSE)</f>
        <v>#N/A</v>
      </c>
      <c r="J897" s="236" t="e">
        <f>VLOOKUP(H897,分野・分科コードリスト!$G$4:$I$49,3,FALSE)</f>
        <v>#N/A</v>
      </c>
      <c r="K897" s="237"/>
      <c r="L897" s="237"/>
      <c r="M897" s="243"/>
      <c r="N897" s="234"/>
      <c r="O897" s="235"/>
      <c r="P897" s="236" t="e">
        <f>VLOOKUP(O897,国・地域コードリスト!$L$3:$M$209,2,FALSE)</f>
        <v>#N/A</v>
      </c>
      <c r="Q897" s="236" t="e">
        <f>VLOOKUP(O897,国・地域コードリスト!$N$3:$O$209,2,FALSE)</f>
        <v>#N/A</v>
      </c>
      <c r="R897" s="237"/>
      <c r="S897" s="164"/>
      <c r="T897" s="237"/>
      <c r="U897" s="164"/>
    </row>
    <row r="898" spans="2:21" ht="30" hidden="1" customHeight="1">
      <c r="B898" s="234"/>
      <c r="C898" s="235"/>
      <c r="D898" s="234"/>
      <c r="E898" s="235"/>
      <c r="F898" s="236" t="e">
        <f>VLOOKUP(E898,国・地域コードリスト!$L$3:$M$209,2,FALSE)</f>
        <v>#N/A</v>
      </c>
      <c r="G898" s="236" t="e">
        <f>VLOOKUP(E898,国・地域コードリスト!$N$3:$O$209,2,FALSE)</f>
        <v>#N/A</v>
      </c>
      <c r="H898" s="235"/>
      <c r="I898" s="236" t="e">
        <f>VLOOKUP(H898,分野・分科コードリスト!$G$4:$I$49,2,FALSE)</f>
        <v>#N/A</v>
      </c>
      <c r="J898" s="236" t="e">
        <f>VLOOKUP(H898,分野・分科コードリスト!$G$4:$I$49,3,FALSE)</f>
        <v>#N/A</v>
      </c>
      <c r="K898" s="237"/>
      <c r="L898" s="237"/>
      <c r="M898" s="243"/>
      <c r="N898" s="234"/>
      <c r="O898" s="235"/>
      <c r="P898" s="236" t="e">
        <f>VLOOKUP(O898,国・地域コードリスト!$L$3:$M$209,2,FALSE)</f>
        <v>#N/A</v>
      </c>
      <c r="Q898" s="236" t="e">
        <f>VLOOKUP(O898,国・地域コードリスト!$N$3:$O$209,2,FALSE)</f>
        <v>#N/A</v>
      </c>
      <c r="R898" s="237"/>
      <c r="S898" s="164"/>
      <c r="T898" s="237"/>
      <c r="U898" s="164"/>
    </row>
    <row r="899" spans="2:21" ht="30" hidden="1" customHeight="1">
      <c r="B899" s="234"/>
      <c r="C899" s="235"/>
      <c r="D899" s="234"/>
      <c r="E899" s="235"/>
      <c r="F899" s="236" t="e">
        <f>VLOOKUP(E899,国・地域コードリスト!$L$3:$M$209,2,FALSE)</f>
        <v>#N/A</v>
      </c>
      <c r="G899" s="236" t="e">
        <f>VLOOKUP(E899,国・地域コードリスト!$N$3:$O$209,2,FALSE)</f>
        <v>#N/A</v>
      </c>
      <c r="H899" s="235"/>
      <c r="I899" s="236" t="e">
        <f>VLOOKUP(H899,分野・分科コードリスト!$G$4:$I$49,2,FALSE)</f>
        <v>#N/A</v>
      </c>
      <c r="J899" s="236" t="e">
        <f>VLOOKUP(H899,分野・分科コードリスト!$G$4:$I$49,3,FALSE)</f>
        <v>#N/A</v>
      </c>
      <c r="K899" s="237"/>
      <c r="L899" s="237"/>
      <c r="M899" s="243"/>
      <c r="N899" s="234"/>
      <c r="O899" s="235"/>
      <c r="P899" s="236" t="e">
        <f>VLOOKUP(O899,国・地域コードリスト!$L$3:$M$209,2,FALSE)</f>
        <v>#N/A</v>
      </c>
      <c r="Q899" s="236" t="e">
        <f>VLOOKUP(O899,国・地域コードリスト!$N$3:$O$209,2,FALSE)</f>
        <v>#N/A</v>
      </c>
      <c r="R899" s="237"/>
      <c r="S899" s="164"/>
      <c r="T899" s="237"/>
      <c r="U899" s="164"/>
    </row>
    <row r="900" spans="2:21" ht="30" hidden="1" customHeight="1">
      <c r="B900" s="234"/>
      <c r="C900" s="235"/>
      <c r="D900" s="234"/>
      <c r="E900" s="235"/>
      <c r="F900" s="236" t="e">
        <f>VLOOKUP(E900,国・地域コードリスト!$L$3:$M$209,2,FALSE)</f>
        <v>#N/A</v>
      </c>
      <c r="G900" s="236" t="e">
        <f>VLOOKUP(E900,国・地域コードリスト!$N$3:$O$209,2,FALSE)</f>
        <v>#N/A</v>
      </c>
      <c r="H900" s="235"/>
      <c r="I900" s="236" t="e">
        <f>VLOOKUP(H900,分野・分科コードリスト!$G$4:$I$49,2,FALSE)</f>
        <v>#N/A</v>
      </c>
      <c r="J900" s="236" t="e">
        <f>VLOOKUP(H900,分野・分科コードリスト!$G$4:$I$49,3,FALSE)</f>
        <v>#N/A</v>
      </c>
      <c r="K900" s="237"/>
      <c r="L900" s="237"/>
      <c r="M900" s="243"/>
      <c r="N900" s="234"/>
      <c r="O900" s="235"/>
      <c r="P900" s="236" t="e">
        <f>VLOOKUP(O900,国・地域コードリスト!$L$3:$M$209,2,FALSE)</f>
        <v>#N/A</v>
      </c>
      <c r="Q900" s="236" t="e">
        <f>VLOOKUP(O900,国・地域コードリスト!$N$3:$O$209,2,FALSE)</f>
        <v>#N/A</v>
      </c>
      <c r="R900" s="237"/>
      <c r="S900" s="164"/>
      <c r="T900" s="237"/>
      <c r="U900" s="164"/>
    </row>
    <row r="901" spans="2:21" ht="30" hidden="1" customHeight="1">
      <c r="B901" s="234"/>
      <c r="C901" s="235"/>
      <c r="D901" s="234"/>
      <c r="E901" s="235"/>
      <c r="F901" s="236" t="e">
        <f>VLOOKUP(E901,国・地域コードリスト!$L$3:$M$209,2,FALSE)</f>
        <v>#N/A</v>
      </c>
      <c r="G901" s="236" t="e">
        <f>VLOOKUP(E901,国・地域コードリスト!$N$3:$O$209,2,FALSE)</f>
        <v>#N/A</v>
      </c>
      <c r="H901" s="235"/>
      <c r="I901" s="236" t="e">
        <f>VLOOKUP(H901,分野・分科コードリスト!$G$4:$I$49,2,FALSE)</f>
        <v>#N/A</v>
      </c>
      <c r="J901" s="236" t="e">
        <f>VLOOKUP(H901,分野・分科コードリスト!$G$4:$I$49,3,FALSE)</f>
        <v>#N/A</v>
      </c>
      <c r="K901" s="237"/>
      <c r="L901" s="237"/>
      <c r="M901" s="243"/>
      <c r="N901" s="234"/>
      <c r="O901" s="235"/>
      <c r="P901" s="236" t="e">
        <f>VLOOKUP(O901,国・地域コードリスト!$L$3:$M$209,2,FALSE)</f>
        <v>#N/A</v>
      </c>
      <c r="Q901" s="236" t="e">
        <f>VLOOKUP(O901,国・地域コードリスト!$N$3:$O$209,2,FALSE)</f>
        <v>#N/A</v>
      </c>
      <c r="R901" s="237"/>
      <c r="S901" s="164"/>
      <c r="T901" s="237"/>
      <c r="U901" s="164"/>
    </row>
    <row r="902" spans="2:21" ht="30" hidden="1" customHeight="1">
      <c r="B902" s="234"/>
      <c r="C902" s="235"/>
      <c r="D902" s="234"/>
      <c r="E902" s="235"/>
      <c r="F902" s="236" t="e">
        <f>VLOOKUP(E902,国・地域コードリスト!$L$3:$M$209,2,FALSE)</f>
        <v>#N/A</v>
      </c>
      <c r="G902" s="236" t="e">
        <f>VLOOKUP(E902,国・地域コードリスト!$N$3:$O$209,2,FALSE)</f>
        <v>#N/A</v>
      </c>
      <c r="H902" s="235"/>
      <c r="I902" s="236" t="e">
        <f>VLOOKUP(H902,分野・分科コードリスト!$G$4:$I$49,2,FALSE)</f>
        <v>#N/A</v>
      </c>
      <c r="J902" s="236" t="e">
        <f>VLOOKUP(H902,分野・分科コードリスト!$G$4:$I$49,3,FALSE)</f>
        <v>#N/A</v>
      </c>
      <c r="K902" s="237"/>
      <c r="L902" s="237"/>
      <c r="M902" s="243"/>
      <c r="N902" s="234"/>
      <c r="O902" s="235"/>
      <c r="P902" s="236" t="e">
        <f>VLOOKUP(O902,国・地域コードリスト!$L$3:$M$209,2,FALSE)</f>
        <v>#N/A</v>
      </c>
      <c r="Q902" s="236" t="e">
        <f>VLOOKUP(O902,国・地域コードリスト!$N$3:$O$209,2,FALSE)</f>
        <v>#N/A</v>
      </c>
      <c r="R902" s="237"/>
      <c r="S902" s="164"/>
      <c r="T902" s="237"/>
      <c r="U902" s="164"/>
    </row>
    <row r="903" spans="2:21" ht="30" hidden="1" customHeight="1">
      <c r="B903" s="234"/>
      <c r="C903" s="235"/>
      <c r="D903" s="234"/>
      <c r="E903" s="235"/>
      <c r="F903" s="236" t="e">
        <f>VLOOKUP(E903,国・地域コードリスト!$L$3:$M$209,2,FALSE)</f>
        <v>#N/A</v>
      </c>
      <c r="G903" s="236" t="e">
        <f>VLOOKUP(E903,国・地域コードリスト!$N$3:$O$209,2,FALSE)</f>
        <v>#N/A</v>
      </c>
      <c r="H903" s="235"/>
      <c r="I903" s="236" t="e">
        <f>VLOOKUP(H903,分野・分科コードリスト!$G$4:$I$49,2,FALSE)</f>
        <v>#N/A</v>
      </c>
      <c r="J903" s="236" t="e">
        <f>VLOOKUP(H903,分野・分科コードリスト!$G$4:$I$49,3,FALSE)</f>
        <v>#N/A</v>
      </c>
      <c r="K903" s="237"/>
      <c r="L903" s="237"/>
      <c r="M903" s="243"/>
      <c r="N903" s="234"/>
      <c r="O903" s="235"/>
      <c r="P903" s="236" t="e">
        <f>VLOOKUP(O903,国・地域コードリスト!$L$3:$M$209,2,FALSE)</f>
        <v>#N/A</v>
      </c>
      <c r="Q903" s="236" t="e">
        <f>VLOOKUP(O903,国・地域コードリスト!$N$3:$O$209,2,FALSE)</f>
        <v>#N/A</v>
      </c>
      <c r="R903" s="237"/>
      <c r="S903" s="164"/>
      <c r="T903" s="237"/>
      <c r="U903" s="164"/>
    </row>
    <row r="904" spans="2:21" ht="30" hidden="1" customHeight="1">
      <c r="B904" s="234"/>
      <c r="C904" s="235"/>
      <c r="D904" s="234"/>
      <c r="E904" s="235"/>
      <c r="F904" s="236" t="e">
        <f>VLOOKUP(E904,国・地域コードリスト!$L$3:$M$209,2,FALSE)</f>
        <v>#N/A</v>
      </c>
      <c r="G904" s="236" t="e">
        <f>VLOOKUP(E904,国・地域コードリスト!$N$3:$O$209,2,FALSE)</f>
        <v>#N/A</v>
      </c>
      <c r="H904" s="235"/>
      <c r="I904" s="236" t="e">
        <f>VLOOKUP(H904,分野・分科コードリスト!$G$4:$I$49,2,FALSE)</f>
        <v>#N/A</v>
      </c>
      <c r="J904" s="236" t="e">
        <f>VLOOKUP(H904,分野・分科コードリスト!$G$4:$I$49,3,FALSE)</f>
        <v>#N/A</v>
      </c>
      <c r="K904" s="237"/>
      <c r="L904" s="237"/>
      <c r="M904" s="243"/>
      <c r="N904" s="234"/>
      <c r="O904" s="235"/>
      <c r="P904" s="236" t="e">
        <f>VLOOKUP(O904,国・地域コードリスト!$L$3:$M$209,2,FALSE)</f>
        <v>#N/A</v>
      </c>
      <c r="Q904" s="236" t="e">
        <f>VLOOKUP(O904,国・地域コードリスト!$N$3:$O$209,2,FALSE)</f>
        <v>#N/A</v>
      </c>
      <c r="R904" s="237"/>
      <c r="S904" s="164"/>
      <c r="T904" s="237"/>
      <c r="U904" s="164"/>
    </row>
    <row r="905" spans="2:21" ht="30" hidden="1" customHeight="1">
      <c r="B905" s="234"/>
      <c r="C905" s="235"/>
      <c r="D905" s="234"/>
      <c r="E905" s="235"/>
      <c r="F905" s="236" t="e">
        <f>VLOOKUP(E905,国・地域コードリスト!$L$3:$M$209,2,FALSE)</f>
        <v>#N/A</v>
      </c>
      <c r="G905" s="236" t="e">
        <f>VLOOKUP(E905,国・地域コードリスト!$N$3:$O$209,2,FALSE)</f>
        <v>#N/A</v>
      </c>
      <c r="H905" s="235"/>
      <c r="I905" s="236" t="e">
        <f>VLOOKUP(H905,分野・分科コードリスト!$G$4:$I$49,2,FALSE)</f>
        <v>#N/A</v>
      </c>
      <c r="J905" s="236" t="e">
        <f>VLOOKUP(H905,分野・分科コードリスト!$G$4:$I$49,3,FALSE)</f>
        <v>#N/A</v>
      </c>
      <c r="K905" s="237"/>
      <c r="L905" s="237"/>
      <c r="M905" s="243"/>
      <c r="N905" s="234"/>
      <c r="O905" s="235"/>
      <c r="P905" s="236" t="e">
        <f>VLOOKUP(O905,国・地域コードリスト!$L$3:$M$209,2,FALSE)</f>
        <v>#N/A</v>
      </c>
      <c r="Q905" s="236" t="e">
        <f>VLOOKUP(O905,国・地域コードリスト!$N$3:$O$209,2,FALSE)</f>
        <v>#N/A</v>
      </c>
      <c r="R905" s="237"/>
      <c r="S905" s="164"/>
      <c r="T905" s="237"/>
      <c r="U905" s="164"/>
    </row>
    <row r="906" spans="2:21" ht="30" hidden="1" customHeight="1">
      <c r="B906" s="234"/>
      <c r="C906" s="235"/>
      <c r="D906" s="234"/>
      <c r="E906" s="235"/>
      <c r="F906" s="236" t="e">
        <f>VLOOKUP(E906,国・地域コードリスト!$L$3:$M$209,2,FALSE)</f>
        <v>#N/A</v>
      </c>
      <c r="G906" s="236" t="e">
        <f>VLOOKUP(E906,国・地域コードリスト!$N$3:$O$209,2,FALSE)</f>
        <v>#N/A</v>
      </c>
      <c r="H906" s="235"/>
      <c r="I906" s="236" t="e">
        <f>VLOOKUP(H906,分野・分科コードリスト!$G$4:$I$49,2,FALSE)</f>
        <v>#N/A</v>
      </c>
      <c r="J906" s="236" t="e">
        <f>VLOOKUP(H906,分野・分科コードリスト!$G$4:$I$49,3,FALSE)</f>
        <v>#N/A</v>
      </c>
      <c r="K906" s="237"/>
      <c r="L906" s="237"/>
      <c r="M906" s="243"/>
      <c r="N906" s="234"/>
      <c r="O906" s="235"/>
      <c r="P906" s="236" t="e">
        <f>VLOOKUP(O906,国・地域コードリスト!$L$3:$M$209,2,FALSE)</f>
        <v>#N/A</v>
      </c>
      <c r="Q906" s="236" t="e">
        <f>VLOOKUP(O906,国・地域コードリスト!$N$3:$O$209,2,FALSE)</f>
        <v>#N/A</v>
      </c>
      <c r="R906" s="237"/>
      <c r="S906" s="164"/>
      <c r="T906" s="237"/>
      <c r="U906" s="164"/>
    </row>
    <row r="907" spans="2:21" ht="30" hidden="1" customHeight="1">
      <c r="B907" s="234"/>
      <c r="C907" s="235"/>
      <c r="D907" s="234"/>
      <c r="E907" s="235"/>
      <c r="F907" s="236" t="e">
        <f>VLOOKUP(E907,国・地域コードリスト!$L$3:$M$209,2,FALSE)</f>
        <v>#N/A</v>
      </c>
      <c r="G907" s="236" t="e">
        <f>VLOOKUP(E907,国・地域コードリスト!$N$3:$O$209,2,FALSE)</f>
        <v>#N/A</v>
      </c>
      <c r="H907" s="235"/>
      <c r="I907" s="236" t="e">
        <f>VLOOKUP(H907,分野・分科コードリスト!$G$4:$I$49,2,FALSE)</f>
        <v>#N/A</v>
      </c>
      <c r="J907" s="236" t="e">
        <f>VLOOKUP(H907,分野・分科コードリスト!$G$4:$I$49,3,FALSE)</f>
        <v>#N/A</v>
      </c>
      <c r="K907" s="237"/>
      <c r="L907" s="237"/>
      <c r="M907" s="243"/>
      <c r="N907" s="234"/>
      <c r="O907" s="235"/>
      <c r="P907" s="236" t="e">
        <f>VLOOKUP(O907,国・地域コードリスト!$L$3:$M$209,2,FALSE)</f>
        <v>#N/A</v>
      </c>
      <c r="Q907" s="236" t="e">
        <f>VLOOKUP(O907,国・地域コードリスト!$N$3:$O$209,2,FALSE)</f>
        <v>#N/A</v>
      </c>
      <c r="R907" s="237"/>
      <c r="S907" s="164"/>
      <c r="T907" s="237"/>
      <c r="U907" s="164"/>
    </row>
    <row r="908" spans="2:21" ht="30" hidden="1" customHeight="1">
      <c r="B908" s="234"/>
      <c r="C908" s="235"/>
      <c r="D908" s="234"/>
      <c r="E908" s="235"/>
      <c r="F908" s="236" t="e">
        <f>VLOOKUP(E908,国・地域コードリスト!$L$3:$M$209,2,FALSE)</f>
        <v>#N/A</v>
      </c>
      <c r="G908" s="236" t="e">
        <f>VLOOKUP(E908,国・地域コードリスト!$N$3:$O$209,2,FALSE)</f>
        <v>#N/A</v>
      </c>
      <c r="H908" s="235"/>
      <c r="I908" s="236" t="e">
        <f>VLOOKUP(H908,分野・分科コードリスト!$G$4:$I$49,2,FALSE)</f>
        <v>#N/A</v>
      </c>
      <c r="J908" s="236" t="e">
        <f>VLOOKUP(H908,分野・分科コードリスト!$G$4:$I$49,3,FALSE)</f>
        <v>#N/A</v>
      </c>
      <c r="K908" s="237"/>
      <c r="L908" s="237"/>
      <c r="M908" s="243"/>
      <c r="N908" s="234"/>
      <c r="O908" s="235"/>
      <c r="P908" s="236" t="e">
        <f>VLOOKUP(O908,国・地域コードリスト!$L$3:$M$209,2,FALSE)</f>
        <v>#N/A</v>
      </c>
      <c r="Q908" s="236" t="e">
        <f>VLOOKUP(O908,国・地域コードリスト!$N$3:$O$209,2,FALSE)</f>
        <v>#N/A</v>
      </c>
      <c r="R908" s="237"/>
      <c r="S908" s="164"/>
      <c r="T908" s="237"/>
      <c r="U908" s="164"/>
    </row>
    <row r="909" spans="2:21" ht="30" hidden="1" customHeight="1">
      <c r="B909" s="234"/>
      <c r="C909" s="235"/>
      <c r="D909" s="234"/>
      <c r="E909" s="235"/>
      <c r="F909" s="236" t="e">
        <f>VLOOKUP(E909,国・地域コードリスト!$L$3:$M$209,2,FALSE)</f>
        <v>#N/A</v>
      </c>
      <c r="G909" s="236" t="e">
        <f>VLOOKUP(E909,国・地域コードリスト!$N$3:$O$209,2,FALSE)</f>
        <v>#N/A</v>
      </c>
      <c r="H909" s="235"/>
      <c r="I909" s="236" t="e">
        <f>VLOOKUP(H909,分野・分科コードリスト!$G$4:$I$49,2,FALSE)</f>
        <v>#N/A</v>
      </c>
      <c r="J909" s="236" t="e">
        <f>VLOOKUP(H909,分野・分科コードリスト!$G$4:$I$49,3,FALSE)</f>
        <v>#N/A</v>
      </c>
      <c r="K909" s="237"/>
      <c r="L909" s="237"/>
      <c r="M909" s="243"/>
      <c r="N909" s="234"/>
      <c r="O909" s="235"/>
      <c r="P909" s="236" t="e">
        <f>VLOOKUP(O909,国・地域コードリスト!$L$3:$M$209,2,FALSE)</f>
        <v>#N/A</v>
      </c>
      <c r="Q909" s="236" t="e">
        <f>VLOOKUP(O909,国・地域コードリスト!$N$3:$O$209,2,FALSE)</f>
        <v>#N/A</v>
      </c>
      <c r="R909" s="237"/>
      <c r="S909" s="164"/>
      <c r="T909" s="237"/>
      <c r="U909" s="164"/>
    </row>
    <row r="910" spans="2:21" ht="30" hidden="1" customHeight="1">
      <c r="B910" s="234"/>
      <c r="C910" s="235"/>
      <c r="D910" s="234"/>
      <c r="E910" s="235"/>
      <c r="F910" s="236" t="e">
        <f>VLOOKUP(E910,国・地域コードリスト!$L$3:$M$209,2,FALSE)</f>
        <v>#N/A</v>
      </c>
      <c r="G910" s="236" t="e">
        <f>VLOOKUP(E910,国・地域コードリスト!$N$3:$O$209,2,FALSE)</f>
        <v>#N/A</v>
      </c>
      <c r="H910" s="235"/>
      <c r="I910" s="236" t="e">
        <f>VLOOKUP(H910,分野・分科コードリスト!$G$4:$I$49,2,FALSE)</f>
        <v>#N/A</v>
      </c>
      <c r="J910" s="236" t="e">
        <f>VLOOKUP(H910,分野・分科コードリスト!$G$4:$I$49,3,FALSE)</f>
        <v>#N/A</v>
      </c>
      <c r="K910" s="237"/>
      <c r="L910" s="237"/>
      <c r="M910" s="243"/>
      <c r="N910" s="234"/>
      <c r="O910" s="235"/>
      <c r="P910" s="236" t="e">
        <f>VLOOKUP(O910,国・地域コードリスト!$L$3:$M$209,2,FALSE)</f>
        <v>#N/A</v>
      </c>
      <c r="Q910" s="236" t="e">
        <f>VLOOKUP(O910,国・地域コードリスト!$N$3:$O$209,2,FALSE)</f>
        <v>#N/A</v>
      </c>
      <c r="R910" s="237"/>
      <c r="S910" s="164"/>
      <c r="T910" s="237"/>
      <c r="U910" s="164"/>
    </row>
    <row r="911" spans="2:21" ht="30" hidden="1" customHeight="1">
      <c r="B911" s="234"/>
      <c r="C911" s="235"/>
      <c r="D911" s="234"/>
      <c r="E911" s="235"/>
      <c r="F911" s="236" t="e">
        <f>VLOOKUP(E911,国・地域コードリスト!$L$3:$M$209,2,FALSE)</f>
        <v>#N/A</v>
      </c>
      <c r="G911" s="236" t="e">
        <f>VLOOKUP(E911,国・地域コードリスト!$N$3:$O$209,2,FALSE)</f>
        <v>#N/A</v>
      </c>
      <c r="H911" s="235"/>
      <c r="I911" s="236" t="e">
        <f>VLOOKUP(H911,分野・分科コードリスト!$G$4:$I$49,2,FALSE)</f>
        <v>#N/A</v>
      </c>
      <c r="J911" s="236" t="e">
        <f>VLOOKUP(H911,分野・分科コードリスト!$G$4:$I$49,3,FALSE)</f>
        <v>#N/A</v>
      </c>
      <c r="K911" s="237"/>
      <c r="L911" s="237"/>
      <c r="M911" s="243"/>
      <c r="N911" s="234"/>
      <c r="O911" s="235"/>
      <c r="P911" s="236" t="e">
        <f>VLOOKUP(O911,国・地域コードリスト!$L$3:$M$209,2,FALSE)</f>
        <v>#N/A</v>
      </c>
      <c r="Q911" s="236" t="e">
        <f>VLOOKUP(O911,国・地域コードリスト!$N$3:$O$209,2,FALSE)</f>
        <v>#N/A</v>
      </c>
      <c r="R911" s="237"/>
      <c r="S911" s="164"/>
      <c r="T911" s="237"/>
      <c r="U911" s="164"/>
    </row>
    <row r="912" spans="2:21" ht="30" hidden="1" customHeight="1">
      <c r="B912" s="234"/>
      <c r="C912" s="235"/>
      <c r="D912" s="234"/>
      <c r="E912" s="235"/>
      <c r="F912" s="236" t="e">
        <f>VLOOKUP(E912,国・地域コードリスト!$L$3:$M$209,2,FALSE)</f>
        <v>#N/A</v>
      </c>
      <c r="G912" s="236" t="e">
        <f>VLOOKUP(E912,国・地域コードリスト!$N$3:$O$209,2,FALSE)</f>
        <v>#N/A</v>
      </c>
      <c r="H912" s="235"/>
      <c r="I912" s="236" t="e">
        <f>VLOOKUP(H912,分野・分科コードリスト!$G$4:$I$49,2,FALSE)</f>
        <v>#N/A</v>
      </c>
      <c r="J912" s="236" t="e">
        <f>VLOOKUP(H912,分野・分科コードリスト!$G$4:$I$49,3,FALSE)</f>
        <v>#N/A</v>
      </c>
      <c r="K912" s="237"/>
      <c r="L912" s="237"/>
      <c r="M912" s="243"/>
      <c r="N912" s="234"/>
      <c r="O912" s="235"/>
      <c r="P912" s="236" t="e">
        <f>VLOOKUP(O912,国・地域コードリスト!$L$3:$M$209,2,FALSE)</f>
        <v>#N/A</v>
      </c>
      <c r="Q912" s="236" t="e">
        <f>VLOOKUP(O912,国・地域コードリスト!$N$3:$O$209,2,FALSE)</f>
        <v>#N/A</v>
      </c>
      <c r="R912" s="237"/>
      <c r="S912" s="164"/>
      <c r="T912" s="237"/>
      <c r="U912" s="164"/>
    </row>
    <row r="913" spans="2:21" ht="30" hidden="1" customHeight="1">
      <c r="B913" s="234"/>
      <c r="C913" s="235"/>
      <c r="D913" s="234"/>
      <c r="E913" s="235"/>
      <c r="F913" s="236" t="e">
        <f>VLOOKUP(E913,国・地域コードリスト!$L$3:$M$209,2,FALSE)</f>
        <v>#N/A</v>
      </c>
      <c r="G913" s="236" t="e">
        <f>VLOOKUP(E913,国・地域コードリスト!$N$3:$O$209,2,FALSE)</f>
        <v>#N/A</v>
      </c>
      <c r="H913" s="235"/>
      <c r="I913" s="236" t="e">
        <f>VLOOKUP(H913,分野・分科コードリスト!$G$4:$I$49,2,FALSE)</f>
        <v>#N/A</v>
      </c>
      <c r="J913" s="236" t="e">
        <f>VLOOKUP(H913,分野・分科コードリスト!$G$4:$I$49,3,FALSE)</f>
        <v>#N/A</v>
      </c>
      <c r="K913" s="237"/>
      <c r="L913" s="237"/>
      <c r="M913" s="243"/>
      <c r="N913" s="234"/>
      <c r="O913" s="235"/>
      <c r="P913" s="236" t="e">
        <f>VLOOKUP(O913,国・地域コードリスト!$L$3:$M$209,2,FALSE)</f>
        <v>#N/A</v>
      </c>
      <c r="Q913" s="236" t="e">
        <f>VLOOKUP(O913,国・地域コードリスト!$N$3:$O$209,2,FALSE)</f>
        <v>#N/A</v>
      </c>
      <c r="R913" s="237"/>
      <c r="S913" s="164"/>
      <c r="T913" s="237"/>
      <c r="U913" s="164"/>
    </row>
    <row r="914" spans="2:21" ht="30" hidden="1" customHeight="1">
      <c r="B914" s="234"/>
      <c r="C914" s="235"/>
      <c r="D914" s="234"/>
      <c r="E914" s="235"/>
      <c r="F914" s="236" t="e">
        <f>VLOOKUP(E914,国・地域コードリスト!$L$3:$M$209,2,FALSE)</f>
        <v>#N/A</v>
      </c>
      <c r="G914" s="236" t="e">
        <f>VLOOKUP(E914,国・地域コードリスト!$N$3:$O$209,2,FALSE)</f>
        <v>#N/A</v>
      </c>
      <c r="H914" s="235"/>
      <c r="I914" s="236" t="e">
        <f>VLOOKUP(H914,分野・分科コードリスト!$G$4:$I$49,2,FALSE)</f>
        <v>#N/A</v>
      </c>
      <c r="J914" s="236" t="e">
        <f>VLOOKUP(H914,分野・分科コードリスト!$G$4:$I$49,3,FALSE)</f>
        <v>#N/A</v>
      </c>
      <c r="K914" s="237"/>
      <c r="L914" s="237"/>
      <c r="M914" s="243"/>
      <c r="N914" s="234"/>
      <c r="O914" s="235"/>
      <c r="P914" s="236" t="e">
        <f>VLOOKUP(O914,国・地域コードリスト!$L$3:$M$209,2,FALSE)</f>
        <v>#N/A</v>
      </c>
      <c r="Q914" s="236" t="e">
        <f>VLOOKUP(O914,国・地域コードリスト!$N$3:$O$209,2,FALSE)</f>
        <v>#N/A</v>
      </c>
      <c r="R914" s="237"/>
      <c r="S914" s="164"/>
      <c r="T914" s="237"/>
      <c r="U914" s="164"/>
    </row>
    <row r="915" spans="2:21" ht="30" hidden="1" customHeight="1">
      <c r="B915" s="234"/>
      <c r="C915" s="235"/>
      <c r="D915" s="234"/>
      <c r="E915" s="235"/>
      <c r="F915" s="236" t="e">
        <f>VLOOKUP(E915,国・地域コードリスト!$L$3:$M$209,2,FALSE)</f>
        <v>#N/A</v>
      </c>
      <c r="G915" s="236" t="e">
        <f>VLOOKUP(E915,国・地域コードリスト!$N$3:$O$209,2,FALSE)</f>
        <v>#N/A</v>
      </c>
      <c r="H915" s="235"/>
      <c r="I915" s="236" t="e">
        <f>VLOOKUP(H915,分野・分科コードリスト!$G$4:$I$49,2,FALSE)</f>
        <v>#N/A</v>
      </c>
      <c r="J915" s="236" t="e">
        <f>VLOOKUP(H915,分野・分科コードリスト!$G$4:$I$49,3,FALSE)</f>
        <v>#N/A</v>
      </c>
      <c r="K915" s="237"/>
      <c r="L915" s="237"/>
      <c r="M915" s="243"/>
      <c r="N915" s="234"/>
      <c r="O915" s="235"/>
      <c r="P915" s="236" t="e">
        <f>VLOOKUP(O915,国・地域コードリスト!$L$3:$M$209,2,FALSE)</f>
        <v>#N/A</v>
      </c>
      <c r="Q915" s="236" t="e">
        <f>VLOOKUP(O915,国・地域コードリスト!$N$3:$O$209,2,FALSE)</f>
        <v>#N/A</v>
      </c>
      <c r="R915" s="237"/>
      <c r="S915" s="164"/>
      <c r="T915" s="237"/>
      <c r="U915" s="164"/>
    </row>
    <row r="916" spans="2:21" ht="30" hidden="1" customHeight="1">
      <c r="B916" s="234"/>
      <c r="C916" s="235"/>
      <c r="D916" s="234"/>
      <c r="E916" s="235"/>
      <c r="F916" s="236" t="e">
        <f>VLOOKUP(E916,国・地域コードリスト!$L$3:$M$209,2,FALSE)</f>
        <v>#N/A</v>
      </c>
      <c r="G916" s="236" t="e">
        <f>VLOOKUP(E916,国・地域コードリスト!$N$3:$O$209,2,FALSE)</f>
        <v>#N/A</v>
      </c>
      <c r="H916" s="235"/>
      <c r="I916" s="236" t="e">
        <f>VLOOKUP(H916,分野・分科コードリスト!$G$4:$I$49,2,FALSE)</f>
        <v>#N/A</v>
      </c>
      <c r="J916" s="236" t="e">
        <f>VLOOKUP(H916,分野・分科コードリスト!$G$4:$I$49,3,FALSE)</f>
        <v>#N/A</v>
      </c>
      <c r="K916" s="237"/>
      <c r="L916" s="237"/>
      <c r="M916" s="243"/>
      <c r="N916" s="234"/>
      <c r="O916" s="235"/>
      <c r="P916" s="236" t="e">
        <f>VLOOKUP(O916,国・地域コードリスト!$L$3:$M$209,2,FALSE)</f>
        <v>#N/A</v>
      </c>
      <c r="Q916" s="236" t="e">
        <f>VLOOKUP(O916,国・地域コードリスト!$N$3:$O$209,2,FALSE)</f>
        <v>#N/A</v>
      </c>
      <c r="R916" s="237"/>
      <c r="S916" s="164"/>
      <c r="T916" s="237"/>
      <c r="U916" s="164"/>
    </row>
    <row r="917" spans="2:21" ht="30" hidden="1" customHeight="1">
      <c r="B917" s="234"/>
      <c r="C917" s="235"/>
      <c r="D917" s="234"/>
      <c r="E917" s="235"/>
      <c r="F917" s="236" t="e">
        <f>VLOOKUP(E917,国・地域コードリスト!$L$3:$M$209,2,FALSE)</f>
        <v>#N/A</v>
      </c>
      <c r="G917" s="236" t="e">
        <f>VLOOKUP(E917,国・地域コードリスト!$N$3:$O$209,2,FALSE)</f>
        <v>#N/A</v>
      </c>
      <c r="H917" s="235"/>
      <c r="I917" s="236" t="e">
        <f>VLOOKUP(H917,分野・分科コードリスト!$G$4:$I$49,2,FALSE)</f>
        <v>#N/A</v>
      </c>
      <c r="J917" s="236" t="e">
        <f>VLOOKUP(H917,分野・分科コードリスト!$G$4:$I$49,3,FALSE)</f>
        <v>#N/A</v>
      </c>
      <c r="K917" s="237"/>
      <c r="L917" s="237"/>
      <c r="M917" s="243"/>
      <c r="N917" s="234"/>
      <c r="O917" s="235"/>
      <c r="P917" s="236" t="e">
        <f>VLOOKUP(O917,国・地域コードリスト!$L$3:$M$209,2,FALSE)</f>
        <v>#N/A</v>
      </c>
      <c r="Q917" s="236" t="e">
        <f>VLOOKUP(O917,国・地域コードリスト!$N$3:$O$209,2,FALSE)</f>
        <v>#N/A</v>
      </c>
      <c r="R917" s="237"/>
      <c r="S917" s="164"/>
      <c r="T917" s="237"/>
      <c r="U917" s="164"/>
    </row>
    <row r="918" spans="2:21" ht="30" hidden="1" customHeight="1">
      <c r="B918" s="234"/>
      <c r="C918" s="235"/>
      <c r="D918" s="234"/>
      <c r="E918" s="235"/>
      <c r="F918" s="236" t="e">
        <f>VLOOKUP(E918,国・地域コードリスト!$L$3:$M$209,2,FALSE)</f>
        <v>#N/A</v>
      </c>
      <c r="G918" s="236" t="e">
        <f>VLOOKUP(E918,国・地域コードリスト!$N$3:$O$209,2,FALSE)</f>
        <v>#N/A</v>
      </c>
      <c r="H918" s="235"/>
      <c r="I918" s="236" t="e">
        <f>VLOOKUP(H918,分野・分科コードリスト!$G$4:$I$49,2,FALSE)</f>
        <v>#N/A</v>
      </c>
      <c r="J918" s="236" t="e">
        <f>VLOOKUP(H918,分野・分科コードリスト!$G$4:$I$49,3,FALSE)</f>
        <v>#N/A</v>
      </c>
      <c r="K918" s="237"/>
      <c r="L918" s="237"/>
      <c r="M918" s="243"/>
      <c r="N918" s="234"/>
      <c r="O918" s="235"/>
      <c r="P918" s="236" t="e">
        <f>VLOOKUP(O918,国・地域コードリスト!$L$3:$M$209,2,FALSE)</f>
        <v>#N/A</v>
      </c>
      <c r="Q918" s="236" t="e">
        <f>VLOOKUP(O918,国・地域コードリスト!$N$3:$O$209,2,FALSE)</f>
        <v>#N/A</v>
      </c>
      <c r="R918" s="237"/>
      <c r="S918" s="164"/>
      <c r="T918" s="237"/>
      <c r="U918" s="164"/>
    </row>
    <row r="919" spans="2:21" ht="30" hidden="1" customHeight="1">
      <c r="B919" s="234"/>
      <c r="C919" s="235"/>
      <c r="D919" s="234"/>
      <c r="E919" s="235"/>
      <c r="F919" s="236" t="e">
        <f>VLOOKUP(E919,国・地域コードリスト!$L$3:$M$209,2,FALSE)</f>
        <v>#N/A</v>
      </c>
      <c r="G919" s="236" t="e">
        <f>VLOOKUP(E919,国・地域コードリスト!$N$3:$O$209,2,FALSE)</f>
        <v>#N/A</v>
      </c>
      <c r="H919" s="235"/>
      <c r="I919" s="236" t="e">
        <f>VLOOKUP(H919,分野・分科コードリスト!$G$4:$I$49,2,FALSE)</f>
        <v>#N/A</v>
      </c>
      <c r="J919" s="236" t="e">
        <f>VLOOKUP(H919,分野・分科コードリスト!$G$4:$I$49,3,FALSE)</f>
        <v>#N/A</v>
      </c>
      <c r="K919" s="237"/>
      <c r="L919" s="237"/>
      <c r="M919" s="243"/>
      <c r="N919" s="234"/>
      <c r="O919" s="235"/>
      <c r="P919" s="236" t="e">
        <f>VLOOKUP(O919,国・地域コードリスト!$L$3:$M$209,2,FALSE)</f>
        <v>#N/A</v>
      </c>
      <c r="Q919" s="236" t="e">
        <f>VLOOKUP(O919,国・地域コードリスト!$N$3:$O$209,2,FALSE)</f>
        <v>#N/A</v>
      </c>
      <c r="R919" s="237"/>
      <c r="S919" s="164"/>
      <c r="T919" s="237"/>
      <c r="U919" s="164"/>
    </row>
    <row r="920" spans="2:21" ht="30" hidden="1" customHeight="1">
      <c r="B920" s="234"/>
      <c r="C920" s="235"/>
      <c r="D920" s="234"/>
      <c r="E920" s="235"/>
      <c r="F920" s="236" t="e">
        <f>VLOOKUP(E920,国・地域コードリスト!$L$3:$M$209,2,FALSE)</f>
        <v>#N/A</v>
      </c>
      <c r="G920" s="236" t="e">
        <f>VLOOKUP(E920,国・地域コードリスト!$N$3:$O$209,2,FALSE)</f>
        <v>#N/A</v>
      </c>
      <c r="H920" s="235"/>
      <c r="I920" s="236" t="e">
        <f>VLOOKUP(H920,分野・分科コードリスト!$G$4:$I$49,2,FALSE)</f>
        <v>#N/A</v>
      </c>
      <c r="J920" s="236" t="e">
        <f>VLOOKUP(H920,分野・分科コードリスト!$G$4:$I$49,3,FALSE)</f>
        <v>#N/A</v>
      </c>
      <c r="K920" s="237"/>
      <c r="L920" s="237"/>
      <c r="M920" s="243"/>
      <c r="N920" s="234"/>
      <c r="O920" s="235"/>
      <c r="P920" s="236" t="e">
        <f>VLOOKUP(O920,国・地域コードリスト!$L$3:$M$209,2,FALSE)</f>
        <v>#N/A</v>
      </c>
      <c r="Q920" s="236" t="e">
        <f>VLOOKUP(O920,国・地域コードリスト!$N$3:$O$209,2,FALSE)</f>
        <v>#N/A</v>
      </c>
      <c r="R920" s="237"/>
      <c r="S920" s="164"/>
      <c r="T920" s="237"/>
      <c r="U920" s="164"/>
    </row>
    <row r="921" spans="2:21" ht="30" hidden="1" customHeight="1">
      <c r="B921" s="234"/>
      <c r="C921" s="235"/>
      <c r="D921" s="234"/>
      <c r="E921" s="235"/>
      <c r="F921" s="236" t="e">
        <f>VLOOKUP(E921,国・地域コードリスト!$L$3:$M$209,2,FALSE)</f>
        <v>#N/A</v>
      </c>
      <c r="G921" s="236" t="e">
        <f>VLOOKUP(E921,国・地域コードリスト!$N$3:$O$209,2,FALSE)</f>
        <v>#N/A</v>
      </c>
      <c r="H921" s="235"/>
      <c r="I921" s="236" t="e">
        <f>VLOOKUP(H921,分野・分科コードリスト!$G$4:$I$49,2,FALSE)</f>
        <v>#N/A</v>
      </c>
      <c r="J921" s="236" t="e">
        <f>VLOOKUP(H921,分野・分科コードリスト!$G$4:$I$49,3,FALSE)</f>
        <v>#N/A</v>
      </c>
      <c r="K921" s="237"/>
      <c r="L921" s="237"/>
      <c r="M921" s="243"/>
      <c r="N921" s="234"/>
      <c r="O921" s="235"/>
      <c r="P921" s="236" t="e">
        <f>VLOOKUP(O921,国・地域コードリスト!$L$3:$M$209,2,FALSE)</f>
        <v>#N/A</v>
      </c>
      <c r="Q921" s="236" t="e">
        <f>VLOOKUP(O921,国・地域コードリスト!$N$3:$O$209,2,FALSE)</f>
        <v>#N/A</v>
      </c>
      <c r="R921" s="237"/>
      <c r="S921" s="164"/>
      <c r="T921" s="237"/>
      <c r="U921" s="164"/>
    </row>
    <row r="922" spans="2:21" ht="30" hidden="1" customHeight="1">
      <c r="B922" s="234"/>
      <c r="C922" s="235"/>
      <c r="D922" s="234"/>
      <c r="E922" s="235"/>
      <c r="F922" s="236" t="e">
        <f>VLOOKUP(E922,国・地域コードリスト!$L$3:$M$209,2,FALSE)</f>
        <v>#N/A</v>
      </c>
      <c r="G922" s="236" t="e">
        <f>VLOOKUP(E922,国・地域コードリスト!$N$3:$O$209,2,FALSE)</f>
        <v>#N/A</v>
      </c>
      <c r="H922" s="235"/>
      <c r="I922" s="236" t="e">
        <f>VLOOKUP(H922,分野・分科コードリスト!$G$4:$I$49,2,FALSE)</f>
        <v>#N/A</v>
      </c>
      <c r="J922" s="236" t="e">
        <f>VLOOKUP(H922,分野・分科コードリスト!$G$4:$I$49,3,FALSE)</f>
        <v>#N/A</v>
      </c>
      <c r="K922" s="237"/>
      <c r="L922" s="237"/>
      <c r="M922" s="243"/>
      <c r="N922" s="234"/>
      <c r="O922" s="235"/>
      <c r="P922" s="236" t="e">
        <f>VLOOKUP(O922,国・地域コードリスト!$L$3:$M$209,2,FALSE)</f>
        <v>#N/A</v>
      </c>
      <c r="Q922" s="236" t="e">
        <f>VLOOKUP(O922,国・地域コードリスト!$N$3:$O$209,2,FALSE)</f>
        <v>#N/A</v>
      </c>
      <c r="R922" s="237"/>
      <c r="S922" s="164"/>
      <c r="T922" s="237"/>
      <c r="U922" s="164"/>
    </row>
    <row r="923" spans="2:21" ht="30" hidden="1" customHeight="1">
      <c r="B923" s="234"/>
      <c r="C923" s="235"/>
      <c r="D923" s="234"/>
      <c r="E923" s="235"/>
      <c r="F923" s="236" t="e">
        <f>VLOOKUP(E923,国・地域コードリスト!$L$3:$M$209,2,FALSE)</f>
        <v>#N/A</v>
      </c>
      <c r="G923" s="236" t="e">
        <f>VLOOKUP(E923,国・地域コードリスト!$N$3:$O$209,2,FALSE)</f>
        <v>#N/A</v>
      </c>
      <c r="H923" s="235"/>
      <c r="I923" s="236" t="e">
        <f>VLOOKUP(H923,分野・分科コードリスト!$G$4:$I$49,2,FALSE)</f>
        <v>#N/A</v>
      </c>
      <c r="J923" s="236" t="e">
        <f>VLOOKUP(H923,分野・分科コードリスト!$G$4:$I$49,3,FALSE)</f>
        <v>#N/A</v>
      </c>
      <c r="K923" s="237"/>
      <c r="L923" s="237"/>
      <c r="M923" s="243"/>
      <c r="N923" s="234"/>
      <c r="O923" s="235"/>
      <c r="P923" s="236" t="e">
        <f>VLOOKUP(O923,国・地域コードリスト!$L$3:$M$209,2,FALSE)</f>
        <v>#N/A</v>
      </c>
      <c r="Q923" s="236" t="e">
        <f>VLOOKUP(O923,国・地域コードリスト!$N$3:$O$209,2,FALSE)</f>
        <v>#N/A</v>
      </c>
      <c r="R923" s="237"/>
      <c r="S923" s="164"/>
      <c r="T923" s="237"/>
      <c r="U923" s="164"/>
    </row>
    <row r="924" spans="2:21" ht="30" hidden="1" customHeight="1">
      <c r="B924" s="234"/>
      <c r="C924" s="235"/>
      <c r="D924" s="234"/>
      <c r="E924" s="235"/>
      <c r="F924" s="236" t="e">
        <f>VLOOKUP(E924,国・地域コードリスト!$L$3:$M$209,2,FALSE)</f>
        <v>#N/A</v>
      </c>
      <c r="G924" s="236" t="e">
        <f>VLOOKUP(E924,国・地域コードリスト!$N$3:$O$209,2,FALSE)</f>
        <v>#N/A</v>
      </c>
      <c r="H924" s="235"/>
      <c r="I924" s="236" t="e">
        <f>VLOOKUP(H924,分野・分科コードリスト!$G$4:$I$49,2,FALSE)</f>
        <v>#N/A</v>
      </c>
      <c r="J924" s="236" t="e">
        <f>VLOOKUP(H924,分野・分科コードリスト!$G$4:$I$49,3,FALSE)</f>
        <v>#N/A</v>
      </c>
      <c r="K924" s="237"/>
      <c r="L924" s="237"/>
      <c r="M924" s="243"/>
      <c r="N924" s="234"/>
      <c r="O924" s="235"/>
      <c r="P924" s="236" t="e">
        <f>VLOOKUP(O924,国・地域コードリスト!$L$3:$M$209,2,FALSE)</f>
        <v>#N/A</v>
      </c>
      <c r="Q924" s="236" t="e">
        <f>VLOOKUP(O924,国・地域コードリスト!$N$3:$O$209,2,FALSE)</f>
        <v>#N/A</v>
      </c>
      <c r="R924" s="237"/>
      <c r="S924" s="164"/>
      <c r="T924" s="237"/>
      <c r="U924" s="164"/>
    </row>
    <row r="925" spans="2:21" ht="30" hidden="1" customHeight="1">
      <c r="B925" s="234"/>
      <c r="C925" s="235"/>
      <c r="D925" s="234"/>
      <c r="E925" s="235"/>
      <c r="F925" s="236" t="e">
        <f>VLOOKUP(E925,国・地域コードリスト!$L$3:$M$209,2,FALSE)</f>
        <v>#N/A</v>
      </c>
      <c r="G925" s="236" t="e">
        <f>VLOOKUP(E925,国・地域コードリスト!$N$3:$O$209,2,FALSE)</f>
        <v>#N/A</v>
      </c>
      <c r="H925" s="235"/>
      <c r="I925" s="236" t="e">
        <f>VLOOKUP(H925,分野・分科コードリスト!$G$4:$I$49,2,FALSE)</f>
        <v>#N/A</v>
      </c>
      <c r="J925" s="236" t="e">
        <f>VLOOKUP(H925,分野・分科コードリスト!$G$4:$I$49,3,FALSE)</f>
        <v>#N/A</v>
      </c>
      <c r="K925" s="237"/>
      <c r="L925" s="237"/>
      <c r="M925" s="243"/>
      <c r="N925" s="234"/>
      <c r="O925" s="235"/>
      <c r="P925" s="236" t="e">
        <f>VLOOKUP(O925,国・地域コードリスト!$L$3:$M$209,2,FALSE)</f>
        <v>#N/A</v>
      </c>
      <c r="Q925" s="236" t="e">
        <f>VLOOKUP(O925,国・地域コードリスト!$N$3:$O$209,2,FALSE)</f>
        <v>#N/A</v>
      </c>
      <c r="R925" s="237"/>
      <c r="S925" s="164"/>
      <c r="T925" s="237"/>
      <c r="U925" s="164"/>
    </row>
    <row r="926" spans="2:21" ht="30" hidden="1" customHeight="1">
      <c r="B926" s="234"/>
      <c r="C926" s="235"/>
      <c r="D926" s="234"/>
      <c r="E926" s="235"/>
      <c r="F926" s="236" t="e">
        <f>VLOOKUP(E926,国・地域コードリスト!$L$3:$M$209,2,FALSE)</f>
        <v>#N/A</v>
      </c>
      <c r="G926" s="236" t="e">
        <f>VLOOKUP(E926,国・地域コードリスト!$N$3:$O$209,2,FALSE)</f>
        <v>#N/A</v>
      </c>
      <c r="H926" s="235"/>
      <c r="I926" s="236" t="e">
        <f>VLOOKUP(H926,分野・分科コードリスト!$G$4:$I$49,2,FALSE)</f>
        <v>#N/A</v>
      </c>
      <c r="J926" s="236" t="e">
        <f>VLOOKUP(H926,分野・分科コードリスト!$G$4:$I$49,3,FALSE)</f>
        <v>#N/A</v>
      </c>
      <c r="K926" s="237"/>
      <c r="L926" s="237"/>
      <c r="M926" s="243"/>
      <c r="N926" s="234"/>
      <c r="O926" s="235"/>
      <c r="P926" s="236" t="e">
        <f>VLOOKUP(O926,国・地域コードリスト!$L$3:$M$209,2,FALSE)</f>
        <v>#N/A</v>
      </c>
      <c r="Q926" s="236" t="e">
        <f>VLOOKUP(O926,国・地域コードリスト!$N$3:$O$209,2,FALSE)</f>
        <v>#N/A</v>
      </c>
      <c r="R926" s="237"/>
      <c r="S926" s="164"/>
      <c r="T926" s="237"/>
      <c r="U926" s="164"/>
    </row>
    <row r="927" spans="2:21" ht="30" hidden="1" customHeight="1">
      <c r="B927" s="234"/>
      <c r="C927" s="235"/>
      <c r="D927" s="234"/>
      <c r="E927" s="235"/>
      <c r="F927" s="236" t="e">
        <f>VLOOKUP(E927,国・地域コードリスト!$L$3:$M$209,2,FALSE)</f>
        <v>#N/A</v>
      </c>
      <c r="G927" s="236" t="e">
        <f>VLOOKUP(E927,国・地域コードリスト!$N$3:$O$209,2,FALSE)</f>
        <v>#N/A</v>
      </c>
      <c r="H927" s="235"/>
      <c r="I927" s="236" t="e">
        <f>VLOOKUP(H927,分野・分科コードリスト!$G$4:$I$49,2,FALSE)</f>
        <v>#N/A</v>
      </c>
      <c r="J927" s="236" t="e">
        <f>VLOOKUP(H927,分野・分科コードリスト!$G$4:$I$49,3,FALSE)</f>
        <v>#N/A</v>
      </c>
      <c r="K927" s="237"/>
      <c r="L927" s="237"/>
      <c r="M927" s="243"/>
      <c r="N927" s="234"/>
      <c r="O927" s="235"/>
      <c r="P927" s="236" t="e">
        <f>VLOOKUP(O927,国・地域コードリスト!$L$3:$M$209,2,FALSE)</f>
        <v>#N/A</v>
      </c>
      <c r="Q927" s="236" t="e">
        <f>VLOOKUP(O927,国・地域コードリスト!$N$3:$O$209,2,FALSE)</f>
        <v>#N/A</v>
      </c>
      <c r="R927" s="237"/>
      <c r="S927" s="164"/>
      <c r="T927" s="237"/>
      <c r="U927" s="164"/>
    </row>
    <row r="928" spans="2:21" ht="30" hidden="1" customHeight="1">
      <c r="B928" s="234"/>
      <c r="C928" s="235"/>
      <c r="D928" s="234"/>
      <c r="E928" s="235"/>
      <c r="F928" s="236" t="e">
        <f>VLOOKUP(E928,国・地域コードリスト!$L$3:$M$209,2,FALSE)</f>
        <v>#N/A</v>
      </c>
      <c r="G928" s="236" t="e">
        <f>VLOOKUP(E928,国・地域コードリスト!$N$3:$O$209,2,FALSE)</f>
        <v>#N/A</v>
      </c>
      <c r="H928" s="235"/>
      <c r="I928" s="236" t="e">
        <f>VLOOKUP(H928,分野・分科コードリスト!$G$4:$I$49,2,FALSE)</f>
        <v>#N/A</v>
      </c>
      <c r="J928" s="236" t="e">
        <f>VLOOKUP(H928,分野・分科コードリスト!$G$4:$I$49,3,FALSE)</f>
        <v>#N/A</v>
      </c>
      <c r="K928" s="237"/>
      <c r="L928" s="237"/>
      <c r="M928" s="243"/>
      <c r="N928" s="234"/>
      <c r="O928" s="235"/>
      <c r="P928" s="236" t="e">
        <f>VLOOKUP(O928,国・地域コードリスト!$L$3:$M$209,2,FALSE)</f>
        <v>#N/A</v>
      </c>
      <c r="Q928" s="236" t="e">
        <f>VLOOKUP(O928,国・地域コードリスト!$N$3:$O$209,2,FALSE)</f>
        <v>#N/A</v>
      </c>
      <c r="R928" s="237"/>
      <c r="S928" s="164"/>
      <c r="T928" s="237"/>
      <c r="U928" s="164"/>
    </row>
    <row r="929" spans="2:21" ht="30" hidden="1" customHeight="1">
      <c r="B929" s="234"/>
      <c r="C929" s="235"/>
      <c r="D929" s="234"/>
      <c r="E929" s="235"/>
      <c r="F929" s="236" t="e">
        <f>VLOOKUP(E929,国・地域コードリスト!$L$3:$M$209,2,FALSE)</f>
        <v>#N/A</v>
      </c>
      <c r="G929" s="236" t="e">
        <f>VLOOKUP(E929,国・地域コードリスト!$N$3:$O$209,2,FALSE)</f>
        <v>#N/A</v>
      </c>
      <c r="H929" s="235"/>
      <c r="I929" s="236" t="e">
        <f>VLOOKUP(H929,分野・分科コードリスト!$G$4:$I$49,2,FALSE)</f>
        <v>#N/A</v>
      </c>
      <c r="J929" s="236" t="e">
        <f>VLOOKUP(H929,分野・分科コードリスト!$G$4:$I$49,3,FALSE)</f>
        <v>#N/A</v>
      </c>
      <c r="K929" s="237"/>
      <c r="L929" s="237"/>
      <c r="M929" s="243"/>
      <c r="N929" s="234"/>
      <c r="O929" s="235"/>
      <c r="P929" s="236" t="e">
        <f>VLOOKUP(O929,国・地域コードリスト!$L$3:$M$209,2,FALSE)</f>
        <v>#N/A</v>
      </c>
      <c r="Q929" s="236" t="e">
        <f>VLOOKUP(O929,国・地域コードリスト!$N$3:$O$209,2,FALSE)</f>
        <v>#N/A</v>
      </c>
      <c r="R929" s="237"/>
      <c r="S929" s="164"/>
      <c r="T929" s="237"/>
      <c r="U929" s="164"/>
    </row>
    <row r="930" spans="2:21" ht="30" hidden="1" customHeight="1">
      <c r="B930" s="234"/>
      <c r="C930" s="235"/>
      <c r="D930" s="234"/>
      <c r="E930" s="235"/>
      <c r="F930" s="236" t="e">
        <f>VLOOKUP(E930,国・地域コードリスト!$L$3:$M$209,2,FALSE)</f>
        <v>#N/A</v>
      </c>
      <c r="G930" s="236" t="e">
        <f>VLOOKUP(E930,国・地域コードリスト!$N$3:$O$209,2,FALSE)</f>
        <v>#N/A</v>
      </c>
      <c r="H930" s="235"/>
      <c r="I930" s="236" t="e">
        <f>VLOOKUP(H930,分野・分科コードリスト!$G$4:$I$49,2,FALSE)</f>
        <v>#N/A</v>
      </c>
      <c r="J930" s="236" t="e">
        <f>VLOOKUP(H930,分野・分科コードリスト!$G$4:$I$49,3,FALSE)</f>
        <v>#N/A</v>
      </c>
      <c r="K930" s="237"/>
      <c r="L930" s="237"/>
      <c r="M930" s="243"/>
      <c r="N930" s="234"/>
      <c r="O930" s="235"/>
      <c r="P930" s="236" t="e">
        <f>VLOOKUP(O930,国・地域コードリスト!$L$3:$M$209,2,FALSE)</f>
        <v>#N/A</v>
      </c>
      <c r="Q930" s="236" t="e">
        <f>VLOOKUP(O930,国・地域コードリスト!$N$3:$O$209,2,FALSE)</f>
        <v>#N/A</v>
      </c>
      <c r="R930" s="237"/>
      <c r="S930" s="164"/>
      <c r="T930" s="237"/>
      <c r="U930" s="164"/>
    </row>
    <row r="931" spans="2:21" ht="30" hidden="1" customHeight="1">
      <c r="B931" s="234"/>
      <c r="C931" s="235"/>
      <c r="D931" s="234"/>
      <c r="E931" s="235"/>
      <c r="F931" s="236" t="e">
        <f>VLOOKUP(E931,国・地域コードリスト!$L$3:$M$209,2,FALSE)</f>
        <v>#N/A</v>
      </c>
      <c r="G931" s="236" t="e">
        <f>VLOOKUP(E931,国・地域コードリスト!$N$3:$O$209,2,FALSE)</f>
        <v>#N/A</v>
      </c>
      <c r="H931" s="235"/>
      <c r="I931" s="236" t="e">
        <f>VLOOKUP(H931,分野・分科コードリスト!$G$4:$I$49,2,FALSE)</f>
        <v>#N/A</v>
      </c>
      <c r="J931" s="236" t="e">
        <f>VLOOKUP(H931,分野・分科コードリスト!$G$4:$I$49,3,FALSE)</f>
        <v>#N/A</v>
      </c>
      <c r="K931" s="237"/>
      <c r="L931" s="237"/>
      <c r="M931" s="243"/>
      <c r="N931" s="234"/>
      <c r="O931" s="235"/>
      <c r="P931" s="236" t="e">
        <f>VLOOKUP(O931,国・地域コードリスト!$L$3:$M$209,2,FALSE)</f>
        <v>#N/A</v>
      </c>
      <c r="Q931" s="236" t="e">
        <f>VLOOKUP(O931,国・地域コードリスト!$N$3:$O$209,2,FALSE)</f>
        <v>#N/A</v>
      </c>
      <c r="R931" s="237"/>
      <c r="S931" s="164"/>
      <c r="T931" s="237"/>
      <c r="U931" s="164"/>
    </row>
    <row r="932" spans="2:21" ht="30" hidden="1" customHeight="1">
      <c r="B932" s="234"/>
      <c r="C932" s="235"/>
      <c r="D932" s="234"/>
      <c r="E932" s="235"/>
      <c r="F932" s="236" t="e">
        <f>VLOOKUP(E932,国・地域コードリスト!$L$3:$M$209,2,FALSE)</f>
        <v>#N/A</v>
      </c>
      <c r="G932" s="236" t="e">
        <f>VLOOKUP(E932,国・地域コードリスト!$N$3:$O$209,2,FALSE)</f>
        <v>#N/A</v>
      </c>
      <c r="H932" s="235"/>
      <c r="I932" s="236" t="e">
        <f>VLOOKUP(H932,分野・分科コードリスト!$G$4:$I$49,2,FALSE)</f>
        <v>#N/A</v>
      </c>
      <c r="J932" s="236" t="e">
        <f>VLOOKUP(H932,分野・分科コードリスト!$G$4:$I$49,3,FALSE)</f>
        <v>#N/A</v>
      </c>
      <c r="K932" s="237"/>
      <c r="L932" s="237"/>
      <c r="M932" s="243"/>
      <c r="N932" s="234"/>
      <c r="O932" s="235"/>
      <c r="P932" s="236" t="e">
        <f>VLOOKUP(O932,国・地域コードリスト!$L$3:$M$209,2,FALSE)</f>
        <v>#N/A</v>
      </c>
      <c r="Q932" s="236" t="e">
        <f>VLOOKUP(O932,国・地域コードリスト!$N$3:$O$209,2,FALSE)</f>
        <v>#N/A</v>
      </c>
      <c r="R932" s="237"/>
      <c r="S932" s="164"/>
      <c r="T932" s="237"/>
      <c r="U932" s="164"/>
    </row>
    <row r="933" spans="2:21" ht="30" hidden="1" customHeight="1">
      <c r="B933" s="234"/>
      <c r="C933" s="235"/>
      <c r="D933" s="234"/>
      <c r="E933" s="235"/>
      <c r="F933" s="236" t="e">
        <f>VLOOKUP(E933,国・地域コードリスト!$L$3:$M$209,2,FALSE)</f>
        <v>#N/A</v>
      </c>
      <c r="G933" s="236" t="e">
        <f>VLOOKUP(E933,国・地域コードリスト!$N$3:$O$209,2,FALSE)</f>
        <v>#N/A</v>
      </c>
      <c r="H933" s="235"/>
      <c r="I933" s="236" t="e">
        <f>VLOOKUP(H933,分野・分科コードリスト!$G$4:$I$49,2,FALSE)</f>
        <v>#N/A</v>
      </c>
      <c r="J933" s="236" t="e">
        <f>VLOOKUP(H933,分野・分科コードリスト!$G$4:$I$49,3,FALSE)</f>
        <v>#N/A</v>
      </c>
      <c r="K933" s="237"/>
      <c r="L933" s="237"/>
      <c r="M933" s="243"/>
      <c r="N933" s="234"/>
      <c r="O933" s="235"/>
      <c r="P933" s="236" t="e">
        <f>VLOOKUP(O933,国・地域コードリスト!$L$3:$M$209,2,FALSE)</f>
        <v>#N/A</v>
      </c>
      <c r="Q933" s="236" t="e">
        <f>VLOOKUP(O933,国・地域コードリスト!$N$3:$O$209,2,FALSE)</f>
        <v>#N/A</v>
      </c>
      <c r="R933" s="237"/>
      <c r="S933" s="164"/>
      <c r="T933" s="237"/>
      <c r="U933" s="164"/>
    </row>
    <row r="934" spans="2:21" ht="30" hidden="1" customHeight="1">
      <c r="B934" s="234"/>
      <c r="C934" s="235"/>
      <c r="D934" s="234"/>
      <c r="E934" s="235"/>
      <c r="F934" s="236" t="e">
        <f>VLOOKUP(E934,国・地域コードリスト!$L$3:$M$209,2,FALSE)</f>
        <v>#N/A</v>
      </c>
      <c r="G934" s="236" t="e">
        <f>VLOOKUP(E934,国・地域コードリスト!$N$3:$O$209,2,FALSE)</f>
        <v>#N/A</v>
      </c>
      <c r="H934" s="235"/>
      <c r="I934" s="236" t="e">
        <f>VLOOKUP(H934,分野・分科コードリスト!$G$4:$I$49,2,FALSE)</f>
        <v>#N/A</v>
      </c>
      <c r="J934" s="236" t="e">
        <f>VLOOKUP(H934,分野・分科コードリスト!$G$4:$I$49,3,FALSE)</f>
        <v>#N/A</v>
      </c>
      <c r="K934" s="237"/>
      <c r="L934" s="237"/>
      <c r="M934" s="243"/>
      <c r="N934" s="234"/>
      <c r="O934" s="235"/>
      <c r="P934" s="236" t="e">
        <f>VLOOKUP(O934,国・地域コードリスト!$L$3:$M$209,2,FALSE)</f>
        <v>#N/A</v>
      </c>
      <c r="Q934" s="236" t="e">
        <f>VLOOKUP(O934,国・地域コードリスト!$N$3:$O$209,2,FALSE)</f>
        <v>#N/A</v>
      </c>
      <c r="R934" s="237"/>
      <c r="S934" s="164"/>
      <c r="T934" s="237"/>
      <c r="U934" s="164"/>
    </row>
    <row r="935" spans="2:21" ht="30" hidden="1" customHeight="1">
      <c r="B935" s="234"/>
      <c r="C935" s="235"/>
      <c r="D935" s="234"/>
      <c r="E935" s="235"/>
      <c r="F935" s="236" t="e">
        <f>VLOOKUP(E935,国・地域コードリスト!$L$3:$M$209,2,FALSE)</f>
        <v>#N/A</v>
      </c>
      <c r="G935" s="236" t="e">
        <f>VLOOKUP(E935,国・地域コードリスト!$N$3:$O$209,2,FALSE)</f>
        <v>#N/A</v>
      </c>
      <c r="H935" s="235"/>
      <c r="I935" s="236" t="e">
        <f>VLOOKUP(H935,分野・分科コードリスト!$G$4:$I$49,2,FALSE)</f>
        <v>#N/A</v>
      </c>
      <c r="J935" s="236" t="e">
        <f>VLOOKUP(H935,分野・分科コードリスト!$G$4:$I$49,3,FALSE)</f>
        <v>#N/A</v>
      </c>
      <c r="K935" s="237"/>
      <c r="L935" s="237"/>
      <c r="M935" s="243"/>
      <c r="N935" s="234"/>
      <c r="O935" s="235"/>
      <c r="P935" s="236" t="e">
        <f>VLOOKUP(O935,国・地域コードリスト!$L$3:$M$209,2,FALSE)</f>
        <v>#N/A</v>
      </c>
      <c r="Q935" s="236" t="e">
        <f>VLOOKUP(O935,国・地域コードリスト!$N$3:$O$209,2,FALSE)</f>
        <v>#N/A</v>
      </c>
      <c r="R935" s="237"/>
      <c r="S935" s="164"/>
      <c r="T935" s="237"/>
      <c r="U935" s="164"/>
    </row>
    <row r="936" spans="2:21" ht="30" hidden="1" customHeight="1">
      <c r="B936" s="234"/>
      <c r="C936" s="235"/>
      <c r="D936" s="234"/>
      <c r="E936" s="235"/>
      <c r="F936" s="236" t="e">
        <f>VLOOKUP(E936,国・地域コードリスト!$L$3:$M$209,2,FALSE)</f>
        <v>#N/A</v>
      </c>
      <c r="G936" s="236" t="e">
        <f>VLOOKUP(E936,国・地域コードリスト!$N$3:$O$209,2,FALSE)</f>
        <v>#N/A</v>
      </c>
      <c r="H936" s="235"/>
      <c r="I936" s="236" t="e">
        <f>VLOOKUP(H936,分野・分科コードリスト!$G$4:$I$49,2,FALSE)</f>
        <v>#N/A</v>
      </c>
      <c r="J936" s="236" t="e">
        <f>VLOOKUP(H936,分野・分科コードリスト!$G$4:$I$49,3,FALSE)</f>
        <v>#N/A</v>
      </c>
      <c r="K936" s="237"/>
      <c r="L936" s="237"/>
      <c r="M936" s="243"/>
      <c r="N936" s="234"/>
      <c r="O936" s="235"/>
      <c r="P936" s="236" t="e">
        <f>VLOOKUP(O936,国・地域コードリスト!$L$3:$M$209,2,FALSE)</f>
        <v>#N/A</v>
      </c>
      <c r="Q936" s="236" t="e">
        <f>VLOOKUP(O936,国・地域コードリスト!$N$3:$O$209,2,FALSE)</f>
        <v>#N/A</v>
      </c>
      <c r="R936" s="237"/>
      <c r="S936" s="164"/>
      <c r="T936" s="237"/>
      <c r="U936" s="164"/>
    </row>
    <row r="937" spans="2:21" ht="30" hidden="1" customHeight="1">
      <c r="B937" s="234"/>
      <c r="C937" s="235"/>
      <c r="D937" s="234"/>
      <c r="E937" s="235"/>
      <c r="F937" s="236" t="e">
        <f>VLOOKUP(E937,国・地域コードリスト!$L$3:$M$209,2,FALSE)</f>
        <v>#N/A</v>
      </c>
      <c r="G937" s="236" t="e">
        <f>VLOOKUP(E937,国・地域コードリスト!$N$3:$O$209,2,FALSE)</f>
        <v>#N/A</v>
      </c>
      <c r="H937" s="235"/>
      <c r="I937" s="236" t="e">
        <f>VLOOKUP(H937,分野・分科コードリスト!$G$4:$I$49,2,FALSE)</f>
        <v>#N/A</v>
      </c>
      <c r="J937" s="236" t="e">
        <f>VLOOKUP(H937,分野・分科コードリスト!$G$4:$I$49,3,FALSE)</f>
        <v>#N/A</v>
      </c>
      <c r="K937" s="237"/>
      <c r="L937" s="237"/>
      <c r="M937" s="243"/>
      <c r="N937" s="234"/>
      <c r="O937" s="235"/>
      <c r="P937" s="236" t="e">
        <f>VLOOKUP(O937,国・地域コードリスト!$L$3:$M$209,2,FALSE)</f>
        <v>#N/A</v>
      </c>
      <c r="Q937" s="236" t="e">
        <f>VLOOKUP(O937,国・地域コードリスト!$N$3:$O$209,2,FALSE)</f>
        <v>#N/A</v>
      </c>
      <c r="R937" s="237"/>
      <c r="S937" s="164"/>
      <c r="T937" s="237"/>
      <c r="U937" s="164"/>
    </row>
    <row r="938" spans="2:21" ht="30" hidden="1" customHeight="1">
      <c r="B938" s="234"/>
      <c r="C938" s="235"/>
      <c r="D938" s="234"/>
      <c r="E938" s="235"/>
      <c r="F938" s="236" t="e">
        <f>VLOOKUP(E938,国・地域コードリスト!$L$3:$M$209,2,FALSE)</f>
        <v>#N/A</v>
      </c>
      <c r="G938" s="236" t="e">
        <f>VLOOKUP(E938,国・地域コードリスト!$N$3:$O$209,2,FALSE)</f>
        <v>#N/A</v>
      </c>
      <c r="H938" s="235"/>
      <c r="I938" s="236" t="e">
        <f>VLOOKUP(H938,分野・分科コードリスト!$G$4:$I$49,2,FALSE)</f>
        <v>#N/A</v>
      </c>
      <c r="J938" s="236" t="e">
        <f>VLOOKUP(H938,分野・分科コードリスト!$G$4:$I$49,3,FALSE)</f>
        <v>#N/A</v>
      </c>
      <c r="K938" s="237"/>
      <c r="L938" s="237"/>
      <c r="M938" s="243"/>
      <c r="N938" s="234"/>
      <c r="O938" s="235"/>
      <c r="P938" s="236" t="e">
        <f>VLOOKUP(O938,国・地域コードリスト!$L$3:$M$209,2,FALSE)</f>
        <v>#N/A</v>
      </c>
      <c r="Q938" s="236" t="e">
        <f>VLOOKUP(O938,国・地域コードリスト!$N$3:$O$209,2,FALSE)</f>
        <v>#N/A</v>
      </c>
      <c r="R938" s="237"/>
      <c r="S938" s="164"/>
      <c r="T938" s="237"/>
      <c r="U938" s="164"/>
    </row>
    <row r="939" spans="2:21" ht="30" hidden="1" customHeight="1">
      <c r="B939" s="234"/>
      <c r="C939" s="235"/>
      <c r="D939" s="234"/>
      <c r="E939" s="235"/>
      <c r="F939" s="236" t="e">
        <f>VLOOKUP(E939,国・地域コードリスト!$L$3:$M$209,2,FALSE)</f>
        <v>#N/A</v>
      </c>
      <c r="G939" s="236" t="e">
        <f>VLOOKUP(E939,国・地域コードリスト!$N$3:$O$209,2,FALSE)</f>
        <v>#N/A</v>
      </c>
      <c r="H939" s="235"/>
      <c r="I939" s="236" t="e">
        <f>VLOOKUP(H939,分野・分科コードリスト!$G$4:$I$49,2,FALSE)</f>
        <v>#N/A</v>
      </c>
      <c r="J939" s="236" t="e">
        <f>VLOOKUP(H939,分野・分科コードリスト!$G$4:$I$49,3,FALSE)</f>
        <v>#N/A</v>
      </c>
      <c r="K939" s="237"/>
      <c r="L939" s="237"/>
      <c r="M939" s="243"/>
      <c r="N939" s="234"/>
      <c r="O939" s="235"/>
      <c r="P939" s="236" t="e">
        <f>VLOOKUP(O939,国・地域コードリスト!$L$3:$M$209,2,FALSE)</f>
        <v>#N/A</v>
      </c>
      <c r="Q939" s="236" t="e">
        <f>VLOOKUP(O939,国・地域コードリスト!$N$3:$O$209,2,FALSE)</f>
        <v>#N/A</v>
      </c>
      <c r="R939" s="237"/>
      <c r="S939" s="164"/>
      <c r="T939" s="237"/>
      <c r="U939" s="164"/>
    </row>
    <row r="940" spans="2:21" ht="30" hidden="1" customHeight="1">
      <c r="B940" s="234"/>
      <c r="C940" s="235"/>
      <c r="D940" s="234"/>
      <c r="E940" s="235"/>
      <c r="F940" s="236" t="e">
        <f>VLOOKUP(E940,国・地域コードリスト!$L$3:$M$209,2,FALSE)</f>
        <v>#N/A</v>
      </c>
      <c r="G940" s="236" t="e">
        <f>VLOOKUP(E940,国・地域コードリスト!$N$3:$O$209,2,FALSE)</f>
        <v>#N/A</v>
      </c>
      <c r="H940" s="235"/>
      <c r="I940" s="236" t="e">
        <f>VLOOKUP(H940,分野・分科コードリスト!$G$4:$I$49,2,FALSE)</f>
        <v>#N/A</v>
      </c>
      <c r="J940" s="236" t="e">
        <f>VLOOKUP(H940,分野・分科コードリスト!$G$4:$I$49,3,FALSE)</f>
        <v>#N/A</v>
      </c>
      <c r="K940" s="237"/>
      <c r="L940" s="237"/>
      <c r="M940" s="243"/>
      <c r="N940" s="234"/>
      <c r="O940" s="235"/>
      <c r="P940" s="236" t="e">
        <f>VLOOKUP(O940,国・地域コードリスト!$L$3:$M$209,2,FALSE)</f>
        <v>#N/A</v>
      </c>
      <c r="Q940" s="236" t="e">
        <f>VLOOKUP(O940,国・地域コードリスト!$N$3:$O$209,2,FALSE)</f>
        <v>#N/A</v>
      </c>
      <c r="R940" s="237"/>
      <c r="S940" s="164"/>
      <c r="T940" s="237"/>
      <c r="U940" s="164"/>
    </row>
    <row r="941" spans="2:21" ht="30" hidden="1" customHeight="1">
      <c r="B941" s="234"/>
      <c r="C941" s="235"/>
      <c r="D941" s="234"/>
      <c r="E941" s="235"/>
      <c r="F941" s="236" t="e">
        <f>VLOOKUP(E941,国・地域コードリスト!$L$3:$M$209,2,FALSE)</f>
        <v>#N/A</v>
      </c>
      <c r="G941" s="236" t="e">
        <f>VLOOKUP(E941,国・地域コードリスト!$N$3:$O$209,2,FALSE)</f>
        <v>#N/A</v>
      </c>
      <c r="H941" s="235"/>
      <c r="I941" s="236" t="e">
        <f>VLOOKUP(H941,分野・分科コードリスト!$G$4:$I$49,2,FALSE)</f>
        <v>#N/A</v>
      </c>
      <c r="J941" s="236" t="e">
        <f>VLOOKUP(H941,分野・分科コードリスト!$G$4:$I$49,3,FALSE)</f>
        <v>#N/A</v>
      </c>
      <c r="K941" s="237"/>
      <c r="L941" s="237"/>
      <c r="M941" s="243"/>
      <c r="N941" s="234"/>
      <c r="O941" s="235"/>
      <c r="P941" s="236" t="e">
        <f>VLOOKUP(O941,国・地域コードリスト!$L$3:$M$209,2,FALSE)</f>
        <v>#N/A</v>
      </c>
      <c r="Q941" s="236" t="e">
        <f>VLOOKUP(O941,国・地域コードリスト!$N$3:$O$209,2,FALSE)</f>
        <v>#N/A</v>
      </c>
      <c r="R941" s="237"/>
      <c r="S941" s="164"/>
      <c r="T941" s="237"/>
      <c r="U941" s="164"/>
    </row>
    <row r="942" spans="2:21" ht="30" hidden="1" customHeight="1">
      <c r="B942" s="234"/>
      <c r="C942" s="235"/>
      <c r="D942" s="234"/>
      <c r="E942" s="235"/>
      <c r="F942" s="236" t="e">
        <f>VLOOKUP(E942,国・地域コードリスト!$L$3:$M$209,2,FALSE)</f>
        <v>#N/A</v>
      </c>
      <c r="G942" s="236" t="e">
        <f>VLOOKUP(E942,国・地域コードリスト!$N$3:$O$209,2,FALSE)</f>
        <v>#N/A</v>
      </c>
      <c r="H942" s="235"/>
      <c r="I942" s="236" t="e">
        <f>VLOOKUP(H942,分野・分科コードリスト!$G$4:$I$49,2,FALSE)</f>
        <v>#N/A</v>
      </c>
      <c r="J942" s="236" t="e">
        <f>VLOOKUP(H942,分野・分科コードリスト!$G$4:$I$49,3,FALSE)</f>
        <v>#N/A</v>
      </c>
      <c r="K942" s="237"/>
      <c r="L942" s="237"/>
      <c r="M942" s="243"/>
      <c r="N942" s="234"/>
      <c r="O942" s="235"/>
      <c r="P942" s="236" t="e">
        <f>VLOOKUP(O942,国・地域コードリスト!$L$3:$M$209,2,FALSE)</f>
        <v>#N/A</v>
      </c>
      <c r="Q942" s="236" t="e">
        <f>VLOOKUP(O942,国・地域コードリスト!$N$3:$O$209,2,FALSE)</f>
        <v>#N/A</v>
      </c>
      <c r="R942" s="237"/>
      <c r="S942" s="164"/>
      <c r="T942" s="237"/>
      <c r="U942" s="164"/>
    </row>
    <row r="943" spans="2:21" ht="30" hidden="1" customHeight="1">
      <c r="B943" s="234"/>
      <c r="C943" s="235"/>
      <c r="D943" s="234"/>
      <c r="E943" s="235"/>
      <c r="F943" s="236" t="e">
        <f>VLOOKUP(E943,国・地域コードリスト!$L$3:$M$209,2,FALSE)</f>
        <v>#N/A</v>
      </c>
      <c r="G943" s="236" t="e">
        <f>VLOOKUP(E943,国・地域コードリスト!$N$3:$O$209,2,FALSE)</f>
        <v>#N/A</v>
      </c>
      <c r="H943" s="235"/>
      <c r="I943" s="236" t="e">
        <f>VLOOKUP(H943,分野・分科コードリスト!$G$4:$I$49,2,FALSE)</f>
        <v>#N/A</v>
      </c>
      <c r="J943" s="236" t="e">
        <f>VLOOKUP(H943,分野・分科コードリスト!$G$4:$I$49,3,FALSE)</f>
        <v>#N/A</v>
      </c>
      <c r="K943" s="237"/>
      <c r="L943" s="237"/>
      <c r="M943" s="243"/>
      <c r="N943" s="234"/>
      <c r="O943" s="235"/>
      <c r="P943" s="236" t="e">
        <f>VLOOKUP(O943,国・地域コードリスト!$L$3:$M$209,2,FALSE)</f>
        <v>#N/A</v>
      </c>
      <c r="Q943" s="236" t="e">
        <f>VLOOKUP(O943,国・地域コードリスト!$N$3:$O$209,2,FALSE)</f>
        <v>#N/A</v>
      </c>
      <c r="R943" s="237"/>
      <c r="S943" s="164"/>
      <c r="T943" s="237"/>
      <c r="U943" s="164"/>
    </row>
    <row r="944" spans="2:21" ht="30" hidden="1" customHeight="1">
      <c r="B944" s="234"/>
      <c r="C944" s="235"/>
      <c r="D944" s="234"/>
      <c r="E944" s="235"/>
      <c r="F944" s="236" t="e">
        <f>VLOOKUP(E944,国・地域コードリスト!$L$3:$M$209,2,FALSE)</f>
        <v>#N/A</v>
      </c>
      <c r="G944" s="236" t="e">
        <f>VLOOKUP(E944,国・地域コードリスト!$N$3:$O$209,2,FALSE)</f>
        <v>#N/A</v>
      </c>
      <c r="H944" s="235"/>
      <c r="I944" s="236" t="e">
        <f>VLOOKUP(H944,分野・分科コードリスト!$G$4:$I$49,2,FALSE)</f>
        <v>#N/A</v>
      </c>
      <c r="J944" s="236" t="e">
        <f>VLOOKUP(H944,分野・分科コードリスト!$G$4:$I$49,3,FALSE)</f>
        <v>#N/A</v>
      </c>
      <c r="K944" s="237"/>
      <c r="L944" s="237"/>
      <c r="M944" s="243"/>
      <c r="N944" s="234"/>
      <c r="O944" s="235"/>
      <c r="P944" s="236" t="e">
        <f>VLOOKUP(O944,国・地域コードリスト!$L$3:$M$209,2,FALSE)</f>
        <v>#N/A</v>
      </c>
      <c r="Q944" s="236" t="e">
        <f>VLOOKUP(O944,国・地域コードリスト!$N$3:$O$209,2,FALSE)</f>
        <v>#N/A</v>
      </c>
      <c r="R944" s="237"/>
      <c r="S944" s="164"/>
      <c r="T944" s="237"/>
      <c r="U944" s="164"/>
    </row>
    <row r="945" spans="2:21" ht="30" hidden="1" customHeight="1">
      <c r="B945" s="234"/>
      <c r="C945" s="235"/>
      <c r="D945" s="234"/>
      <c r="E945" s="235"/>
      <c r="F945" s="236" t="e">
        <f>VLOOKUP(E945,国・地域コードリスト!$L$3:$M$209,2,FALSE)</f>
        <v>#N/A</v>
      </c>
      <c r="G945" s="236" t="e">
        <f>VLOOKUP(E945,国・地域コードリスト!$N$3:$O$209,2,FALSE)</f>
        <v>#N/A</v>
      </c>
      <c r="H945" s="235"/>
      <c r="I945" s="236" t="e">
        <f>VLOOKUP(H945,分野・分科コードリスト!$G$4:$I$49,2,FALSE)</f>
        <v>#N/A</v>
      </c>
      <c r="J945" s="236" t="e">
        <f>VLOOKUP(H945,分野・分科コードリスト!$G$4:$I$49,3,FALSE)</f>
        <v>#N/A</v>
      </c>
      <c r="K945" s="237"/>
      <c r="L945" s="237"/>
      <c r="M945" s="243"/>
      <c r="N945" s="234"/>
      <c r="O945" s="235"/>
      <c r="P945" s="236" t="e">
        <f>VLOOKUP(O945,国・地域コードリスト!$L$3:$M$209,2,FALSE)</f>
        <v>#N/A</v>
      </c>
      <c r="Q945" s="236" t="e">
        <f>VLOOKUP(O945,国・地域コードリスト!$N$3:$O$209,2,FALSE)</f>
        <v>#N/A</v>
      </c>
      <c r="R945" s="237"/>
      <c r="S945" s="164"/>
      <c r="T945" s="237"/>
      <c r="U945" s="164"/>
    </row>
    <row r="946" spans="2:21" ht="30" hidden="1" customHeight="1">
      <c r="B946" s="234"/>
      <c r="C946" s="235"/>
      <c r="D946" s="234"/>
      <c r="E946" s="235"/>
      <c r="F946" s="236" t="e">
        <f>VLOOKUP(E946,国・地域コードリスト!$L$3:$M$209,2,FALSE)</f>
        <v>#N/A</v>
      </c>
      <c r="G946" s="236" t="e">
        <f>VLOOKUP(E946,国・地域コードリスト!$N$3:$O$209,2,FALSE)</f>
        <v>#N/A</v>
      </c>
      <c r="H946" s="235"/>
      <c r="I946" s="236" t="e">
        <f>VLOOKUP(H946,分野・分科コードリスト!$G$4:$I$49,2,FALSE)</f>
        <v>#N/A</v>
      </c>
      <c r="J946" s="236" t="e">
        <f>VLOOKUP(H946,分野・分科コードリスト!$G$4:$I$49,3,FALSE)</f>
        <v>#N/A</v>
      </c>
      <c r="K946" s="237"/>
      <c r="L946" s="237"/>
      <c r="M946" s="243"/>
      <c r="N946" s="234"/>
      <c r="O946" s="235"/>
      <c r="P946" s="236" t="e">
        <f>VLOOKUP(O946,国・地域コードリスト!$L$3:$M$209,2,FALSE)</f>
        <v>#N/A</v>
      </c>
      <c r="Q946" s="236" t="e">
        <f>VLOOKUP(O946,国・地域コードリスト!$N$3:$O$209,2,FALSE)</f>
        <v>#N/A</v>
      </c>
      <c r="R946" s="237"/>
      <c r="S946" s="164"/>
      <c r="T946" s="237"/>
      <c r="U946" s="164"/>
    </row>
    <row r="947" spans="2:21" ht="30" hidden="1" customHeight="1">
      <c r="B947" s="234"/>
      <c r="C947" s="235"/>
      <c r="D947" s="234"/>
      <c r="E947" s="235"/>
      <c r="F947" s="236" t="e">
        <f>VLOOKUP(E947,国・地域コードリスト!$L$3:$M$209,2,FALSE)</f>
        <v>#N/A</v>
      </c>
      <c r="G947" s="236" t="e">
        <f>VLOOKUP(E947,国・地域コードリスト!$N$3:$O$209,2,FALSE)</f>
        <v>#N/A</v>
      </c>
      <c r="H947" s="235"/>
      <c r="I947" s="236" t="e">
        <f>VLOOKUP(H947,分野・分科コードリスト!$G$4:$I$49,2,FALSE)</f>
        <v>#N/A</v>
      </c>
      <c r="J947" s="236" t="e">
        <f>VLOOKUP(H947,分野・分科コードリスト!$G$4:$I$49,3,FALSE)</f>
        <v>#N/A</v>
      </c>
      <c r="K947" s="237"/>
      <c r="L947" s="237"/>
      <c r="M947" s="243"/>
      <c r="N947" s="234"/>
      <c r="O947" s="235"/>
      <c r="P947" s="236" t="e">
        <f>VLOOKUP(O947,国・地域コードリスト!$L$3:$M$209,2,FALSE)</f>
        <v>#N/A</v>
      </c>
      <c r="Q947" s="236" t="e">
        <f>VLOOKUP(O947,国・地域コードリスト!$N$3:$O$209,2,FALSE)</f>
        <v>#N/A</v>
      </c>
      <c r="R947" s="237"/>
      <c r="S947" s="164"/>
      <c r="T947" s="237"/>
      <c r="U947" s="164"/>
    </row>
    <row r="948" spans="2:21" ht="30" hidden="1" customHeight="1">
      <c r="B948" s="234"/>
      <c r="C948" s="235"/>
      <c r="D948" s="234"/>
      <c r="E948" s="235"/>
      <c r="F948" s="236" t="e">
        <f>VLOOKUP(E948,国・地域コードリスト!$L$3:$M$209,2,FALSE)</f>
        <v>#N/A</v>
      </c>
      <c r="G948" s="236" t="e">
        <f>VLOOKUP(E948,国・地域コードリスト!$N$3:$O$209,2,FALSE)</f>
        <v>#N/A</v>
      </c>
      <c r="H948" s="235"/>
      <c r="I948" s="236" t="e">
        <f>VLOOKUP(H948,分野・分科コードリスト!$G$4:$I$49,2,FALSE)</f>
        <v>#N/A</v>
      </c>
      <c r="J948" s="236" t="e">
        <f>VLOOKUP(H948,分野・分科コードリスト!$G$4:$I$49,3,FALSE)</f>
        <v>#N/A</v>
      </c>
      <c r="K948" s="237"/>
      <c r="L948" s="237"/>
      <c r="M948" s="243"/>
      <c r="N948" s="234"/>
      <c r="O948" s="235"/>
      <c r="P948" s="236" t="e">
        <f>VLOOKUP(O948,国・地域コードリスト!$L$3:$M$209,2,FALSE)</f>
        <v>#N/A</v>
      </c>
      <c r="Q948" s="236" t="e">
        <f>VLOOKUP(O948,国・地域コードリスト!$N$3:$O$209,2,FALSE)</f>
        <v>#N/A</v>
      </c>
      <c r="R948" s="237"/>
      <c r="S948" s="164"/>
      <c r="T948" s="237"/>
      <c r="U948" s="164"/>
    </row>
    <row r="949" spans="2:21" ht="30" hidden="1" customHeight="1">
      <c r="B949" s="234"/>
      <c r="C949" s="235"/>
      <c r="D949" s="234"/>
      <c r="E949" s="235"/>
      <c r="F949" s="236" t="e">
        <f>VLOOKUP(E949,国・地域コードリスト!$L$3:$M$209,2,FALSE)</f>
        <v>#N/A</v>
      </c>
      <c r="G949" s="236" t="e">
        <f>VLOOKUP(E949,国・地域コードリスト!$N$3:$O$209,2,FALSE)</f>
        <v>#N/A</v>
      </c>
      <c r="H949" s="235"/>
      <c r="I949" s="236" t="e">
        <f>VLOOKUP(H949,分野・分科コードリスト!$G$4:$I$49,2,FALSE)</f>
        <v>#N/A</v>
      </c>
      <c r="J949" s="236" t="e">
        <f>VLOOKUP(H949,分野・分科コードリスト!$G$4:$I$49,3,FALSE)</f>
        <v>#N/A</v>
      </c>
      <c r="K949" s="237"/>
      <c r="L949" s="237"/>
      <c r="M949" s="243"/>
      <c r="N949" s="234"/>
      <c r="O949" s="235"/>
      <c r="P949" s="236" t="e">
        <f>VLOOKUP(O949,国・地域コードリスト!$L$3:$M$209,2,FALSE)</f>
        <v>#N/A</v>
      </c>
      <c r="Q949" s="236" t="e">
        <f>VLOOKUP(O949,国・地域コードリスト!$N$3:$O$209,2,FALSE)</f>
        <v>#N/A</v>
      </c>
      <c r="R949" s="237"/>
      <c r="S949" s="164"/>
      <c r="T949" s="237"/>
      <c r="U949" s="164"/>
    </row>
    <row r="950" spans="2:21" ht="30" hidden="1" customHeight="1">
      <c r="B950" s="234"/>
      <c r="C950" s="235"/>
      <c r="D950" s="234"/>
      <c r="E950" s="235"/>
      <c r="F950" s="236" t="e">
        <f>VLOOKUP(E950,国・地域コードリスト!$L$3:$M$209,2,FALSE)</f>
        <v>#N/A</v>
      </c>
      <c r="G950" s="236" t="e">
        <f>VLOOKUP(E950,国・地域コードリスト!$N$3:$O$209,2,FALSE)</f>
        <v>#N/A</v>
      </c>
      <c r="H950" s="235"/>
      <c r="I950" s="236" t="e">
        <f>VLOOKUP(H950,分野・分科コードリスト!$G$4:$I$49,2,FALSE)</f>
        <v>#N/A</v>
      </c>
      <c r="J950" s="236" t="e">
        <f>VLOOKUP(H950,分野・分科コードリスト!$G$4:$I$49,3,FALSE)</f>
        <v>#N/A</v>
      </c>
      <c r="K950" s="237"/>
      <c r="L950" s="237"/>
      <c r="M950" s="243"/>
      <c r="N950" s="234"/>
      <c r="O950" s="235"/>
      <c r="P950" s="236" t="e">
        <f>VLOOKUP(O950,国・地域コードリスト!$L$3:$M$209,2,FALSE)</f>
        <v>#N/A</v>
      </c>
      <c r="Q950" s="236" t="e">
        <f>VLOOKUP(O950,国・地域コードリスト!$N$3:$O$209,2,FALSE)</f>
        <v>#N/A</v>
      </c>
      <c r="R950" s="237"/>
      <c r="S950" s="164"/>
      <c r="T950" s="237"/>
      <c r="U950" s="164"/>
    </row>
    <row r="951" spans="2:21" ht="30" hidden="1" customHeight="1">
      <c r="B951" s="234"/>
      <c r="C951" s="235"/>
      <c r="D951" s="234"/>
      <c r="E951" s="235"/>
      <c r="F951" s="236" t="e">
        <f>VLOOKUP(E951,国・地域コードリスト!$L$3:$M$209,2,FALSE)</f>
        <v>#N/A</v>
      </c>
      <c r="G951" s="236" t="e">
        <f>VLOOKUP(E951,国・地域コードリスト!$N$3:$O$209,2,FALSE)</f>
        <v>#N/A</v>
      </c>
      <c r="H951" s="235"/>
      <c r="I951" s="236" t="e">
        <f>VLOOKUP(H951,分野・分科コードリスト!$G$4:$I$49,2,FALSE)</f>
        <v>#N/A</v>
      </c>
      <c r="J951" s="236" t="e">
        <f>VLOOKUP(H951,分野・分科コードリスト!$G$4:$I$49,3,FALSE)</f>
        <v>#N/A</v>
      </c>
      <c r="K951" s="237"/>
      <c r="L951" s="237"/>
      <c r="M951" s="243"/>
      <c r="N951" s="234"/>
      <c r="O951" s="235"/>
      <c r="P951" s="236" t="e">
        <f>VLOOKUP(O951,国・地域コードリスト!$L$3:$M$209,2,FALSE)</f>
        <v>#N/A</v>
      </c>
      <c r="Q951" s="236" t="e">
        <f>VLOOKUP(O951,国・地域コードリスト!$N$3:$O$209,2,FALSE)</f>
        <v>#N/A</v>
      </c>
      <c r="R951" s="237"/>
      <c r="S951" s="164"/>
      <c r="T951" s="237"/>
      <c r="U951" s="164"/>
    </row>
    <row r="952" spans="2:21" ht="30" hidden="1" customHeight="1">
      <c r="B952" s="234"/>
      <c r="C952" s="235"/>
      <c r="D952" s="234"/>
      <c r="E952" s="235"/>
      <c r="F952" s="236" t="e">
        <f>VLOOKUP(E952,国・地域コードリスト!$L$3:$M$209,2,FALSE)</f>
        <v>#N/A</v>
      </c>
      <c r="G952" s="236" t="e">
        <f>VLOOKUP(E952,国・地域コードリスト!$N$3:$O$209,2,FALSE)</f>
        <v>#N/A</v>
      </c>
      <c r="H952" s="235"/>
      <c r="I952" s="236" t="e">
        <f>VLOOKUP(H952,分野・分科コードリスト!$G$4:$I$49,2,FALSE)</f>
        <v>#N/A</v>
      </c>
      <c r="J952" s="236" t="e">
        <f>VLOOKUP(H952,分野・分科コードリスト!$G$4:$I$49,3,FALSE)</f>
        <v>#N/A</v>
      </c>
      <c r="K952" s="237"/>
      <c r="L952" s="237"/>
      <c r="M952" s="243"/>
      <c r="N952" s="234"/>
      <c r="O952" s="235"/>
      <c r="P952" s="236" t="e">
        <f>VLOOKUP(O952,国・地域コードリスト!$L$3:$M$209,2,FALSE)</f>
        <v>#N/A</v>
      </c>
      <c r="Q952" s="236" t="e">
        <f>VLOOKUP(O952,国・地域コードリスト!$N$3:$O$209,2,FALSE)</f>
        <v>#N/A</v>
      </c>
      <c r="R952" s="237"/>
      <c r="S952" s="164"/>
      <c r="T952" s="237"/>
      <c r="U952" s="164"/>
    </row>
    <row r="953" spans="2:21" ht="30" hidden="1" customHeight="1">
      <c r="B953" s="234"/>
      <c r="C953" s="235"/>
      <c r="D953" s="234"/>
      <c r="E953" s="235"/>
      <c r="F953" s="236" t="e">
        <f>VLOOKUP(E953,国・地域コードリスト!$L$3:$M$209,2,FALSE)</f>
        <v>#N/A</v>
      </c>
      <c r="G953" s="236" t="e">
        <f>VLOOKUP(E953,国・地域コードリスト!$N$3:$O$209,2,FALSE)</f>
        <v>#N/A</v>
      </c>
      <c r="H953" s="235"/>
      <c r="I953" s="236" t="e">
        <f>VLOOKUP(H953,分野・分科コードリスト!$G$4:$I$49,2,FALSE)</f>
        <v>#N/A</v>
      </c>
      <c r="J953" s="236" t="e">
        <f>VLOOKUP(H953,分野・分科コードリスト!$G$4:$I$49,3,FALSE)</f>
        <v>#N/A</v>
      </c>
      <c r="K953" s="237"/>
      <c r="L953" s="237"/>
      <c r="M953" s="243"/>
      <c r="N953" s="234"/>
      <c r="O953" s="235"/>
      <c r="P953" s="236" t="e">
        <f>VLOOKUP(O953,国・地域コードリスト!$L$3:$M$209,2,FALSE)</f>
        <v>#N/A</v>
      </c>
      <c r="Q953" s="236" t="e">
        <f>VLOOKUP(O953,国・地域コードリスト!$N$3:$O$209,2,FALSE)</f>
        <v>#N/A</v>
      </c>
      <c r="R953" s="237"/>
      <c r="S953" s="164"/>
      <c r="T953" s="237"/>
      <c r="U953" s="164"/>
    </row>
    <row r="954" spans="2:21" ht="30" hidden="1" customHeight="1">
      <c r="B954" s="234"/>
      <c r="C954" s="235"/>
      <c r="D954" s="234"/>
      <c r="E954" s="235"/>
      <c r="F954" s="236" t="e">
        <f>VLOOKUP(E954,国・地域コードリスト!$L$3:$M$209,2,FALSE)</f>
        <v>#N/A</v>
      </c>
      <c r="G954" s="236" t="e">
        <f>VLOOKUP(E954,国・地域コードリスト!$N$3:$O$209,2,FALSE)</f>
        <v>#N/A</v>
      </c>
      <c r="H954" s="235"/>
      <c r="I954" s="236" t="e">
        <f>VLOOKUP(H954,分野・分科コードリスト!$G$4:$I$49,2,FALSE)</f>
        <v>#N/A</v>
      </c>
      <c r="J954" s="236" t="e">
        <f>VLOOKUP(H954,分野・分科コードリスト!$G$4:$I$49,3,FALSE)</f>
        <v>#N/A</v>
      </c>
      <c r="K954" s="237"/>
      <c r="L954" s="237"/>
      <c r="M954" s="243"/>
      <c r="N954" s="234"/>
      <c r="O954" s="235"/>
      <c r="P954" s="236" t="e">
        <f>VLOOKUP(O954,国・地域コードリスト!$L$3:$M$209,2,FALSE)</f>
        <v>#N/A</v>
      </c>
      <c r="Q954" s="236" t="e">
        <f>VLOOKUP(O954,国・地域コードリスト!$N$3:$O$209,2,FALSE)</f>
        <v>#N/A</v>
      </c>
      <c r="R954" s="237"/>
      <c r="S954" s="164"/>
      <c r="T954" s="237"/>
      <c r="U954" s="164"/>
    </row>
    <row r="955" spans="2:21" ht="30" hidden="1" customHeight="1">
      <c r="B955" s="234"/>
      <c r="C955" s="235"/>
      <c r="D955" s="234"/>
      <c r="E955" s="235"/>
      <c r="F955" s="236" t="e">
        <f>VLOOKUP(E955,国・地域コードリスト!$L$3:$M$209,2,FALSE)</f>
        <v>#N/A</v>
      </c>
      <c r="G955" s="236" t="e">
        <f>VLOOKUP(E955,国・地域コードリスト!$N$3:$O$209,2,FALSE)</f>
        <v>#N/A</v>
      </c>
      <c r="H955" s="235"/>
      <c r="I955" s="236" t="e">
        <f>VLOOKUP(H955,分野・分科コードリスト!$G$4:$I$49,2,FALSE)</f>
        <v>#N/A</v>
      </c>
      <c r="J955" s="236" t="e">
        <f>VLOOKUP(H955,分野・分科コードリスト!$G$4:$I$49,3,FALSE)</f>
        <v>#N/A</v>
      </c>
      <c r="K955" s="237"/>
      <c r="L955" s="237"/>
      <c r="M955" s="243"/>
      <c r="N955" s="234"/>
      <c r="O955" s="235"/>
      <c r="P955" s="236" t="e">
        <f>VLOOKUP(O955,国・地域コードリスト!$L$3:$M$209,2,FALSE)</f>
        <v>#N/A</v>
      </c>
      <c r="Q955" s="236" t="e">
        <f>VLOOKUP(O955,国・地域コードリスト!$N$3:$O$209,2,FALSE)</f>
        <v>#N/A</v>
      </c>
      <c r="R955" s="237"/>
      <c r="S955" s="164"/>
      <c r="T955" s="237"/>
      <c r="U955" s="164"/>
    </row>
    <row r="956" spans="2:21" ht="30" hidden="1" customHeight="1">
      <c r="B956" s="234"/>
      <c r="C956" s="235"/>
      <c r="D956" s="234"/>
      <c r="E956" s="235"/>
      <c r="F956" s="236" t="e">
        <f>VLOOKUP(E956,国・地域コードリスト!$L$3:$M$209,2,FALSE)</f>
        <v>#N/A</v>
      </c>
      <c r="G956" s="236" t="e">
        <f>VLOOKUP(E956,国・地域コードリスト!$N$3:$O$209,2,FALSE)</f>
        <v>#N/A</v>
      </c>
      <c r="H956" s="235"/>
      <c r="I956" s="236" t="e">
        <f>VLOOKUP(H956,分野・分科コードリスト!$G$4:$I$49,2,FALSE)</f>
        <v>#N/A</v>
      </c>
      <c r="J956" s="236" t="e">
        <f>VLOOKUP(H956,分野・分科コードリスト!$G$4:$I$49,3,FALSE)</f>
        <v>#N/A</v>
      </c>
      <c r="K956" s="237"/>
      <c r="L956" s="237"/>
      <c r="M956" s="243"/>
      <c r="N956" s="234"/>
      <c r="O956" s="235"/>
      <c r="P956" s="236" t="e">
        <f>VLOOKUP(O956,国・地域コードリスト!$L$3:$M$209,2,FALSE)</f>
        <v>#N/A</v>
      </c>
      <c r="Q956" s="236" t="e">
        <f>VLOOKUP(O956,国・地域コードリスト!$N$3:$O$209,2,FALSE)</f>
        <v>#N/A</v>
      </c>
      <c r="R956" s="237"/>
      <c r="S956" s="164"/>
      <c r="T956" s="237"/>
      <c r="U956" s="164"/>
    </row>
    <row r="957" spans="2:21" ht="30" hidden="1" customHeight="1">
      <c r="B957" s="234"/>
      <c r="C957" s="235"/>
      <c r="D957" s="234"/>
      <c r="E957" s="235"/>
      <c r="F957" s="236" t="e">
        <f>VLOOKUP(E957,国・地域コードリスト!$L$3:$M$209,2,FALSE)</f>
        <v>#N/A</v>
      </c>
      <c r="G957" s="236" t="e">
        <f>VLOOKUP(E957,国・地域コードリスト!$N$3:$O$209,2,FALSE)</f>
        <v>#N/A</v>
      </c>
      <c r="H957" s="235"/>
      <c r="I957" s="236" t="e">
        <f>VLOOKUP(H957,分野・分科コードリスト!$G$4:$I$49,2,FALSE)</f>
        <v>#N/A</v>
      </c>
      <c r="J957" s="236" t="e">
        <f>VLOOKUP(H957,分野・分科コードリスト!$G$4:$I$49,3,FALSE)</f>
        <v>#N/A</v>
      </c>
      <c r="K957" s="237"/>
      <c r="L957" s="237"/>
      <c r="M957" s="243"/>
      <c r="N957" s="234"/>
      <c r="O957" s="235"/>
      <c r="P957" s="236" t="e">
        <f>VLOOKUP(O957,国・地域コードリスト!$L$3:$M$209,2,FALSE)</f>
        <v>#N/A</v>
      </c>
      <c r="Q957" s="236" t="e">
        <f>VLOOKUP(O957,国・地域コードリスト!$N$3:$O$209,2,FALSE)</f>
        <v>#N/A</v>
      </c>
      <c r="R957" s="237"/>
      <c r="S957" s="164"/>
      <c r="T957" s="237"/>
      <c r="U957" s="164"/>
    </row>
    <row r="958" spans="2:21" ht="30" hidden="1" customHeight="1">
      <c r="B958" s="234"/>
      <c r="C958" s="235"/>
      <c r="D958" s="234"/>
      <c r="E958" s="235"/>
      <c r="F958" s="236" t="e">
        <f>VLOOKUP(E958,国・地域コードリスト!$L$3:$M$209,2,FALSE)</f>
        <v>#N/A</v>
      </c>
      <c r="G958" s="236" t="e">
        <f>VLOOKUP(E958,国・地域コードリスト!$N$3:$O$209,2,FALSE)</f>
        <v>#N/A</v>
      </c>
      <c r="H958" s="235"/>
      <c r="I958" s="236" t="e">
        <f>VLOOKUP(H958,分野・分科コードリスト!$G$4:$I$49,2,FALSE)</f>
        <v>#N/A</v>
      </c>
      <c r="J958" s="236" t="e">
        <f>VLOOKUP(H958,分野・分科コードリスト!$G$4:$I$49,3,FALSE)</f>
        <v>#N/A</v>
      </c>
      <c r="K958" s="237"/>
      <c r="L958" s="237"/>
      <c r="M958" s="243"/>
      <c r="N958" s="234"/>
      <c r="O958" s="235"/>
      <c r="P958" s="236" t="e">
        <f>VLOOKUP(O958,国・地域コードリスト!$L$3:$M$209,2,FALSE)</f>
        <v>#N/A</v>
      </c>
      <c r="Q958" s="236" t="e">
        <f>VLOOKUP(O958,国・地域コードリスト!$N$3:$O$209,2,FALSE)</f>
        <v>#N/A</v>
      </c>
      <c r="R958" s="237"/>
      <c r="S958" s="164"/>
      <c r="T958" s="237"/>
      <c r="U958" s="164"/>
    </row>
    <row r="959" spans="2:21" ht="30" hidden="1" customHeight="1">
      <c r="B959" s="234"/>
      <c r="C959" s="235"/>
      <c r="D959" s="234"/>
      <c r="E959" s="235"/>
      <c r="F959" s="236" t="e">
        <f>VLOOKUP(E959,国・地域コードリスト!$L$3:$M$209,2,FALSE)</f>
        <v>#N/A</v>
      </c>
      <c r="G959" s="236" t="e">
        <f>VLOOKUP(E959,国・地域コードリスト!$N$3:$O$209,2,FALSE)</f>
        <v>#N/A</v>
      </c>
      <c r="H959" s="235"/>
      <c r="I959" s="236" t="e">
        <f>VLOOKUP(H959,分野・分科コードリスト!$G$4:$I$49,2,FALSE)</f>
        <v>#N/A</v>
      </c>
      <c r="J959" s="236" t="e">
        <f>VLOOKUP(H959,分野・分科コードリスト!$G$4:$I$49,3,FALSE)</f>
        <v>#N/A</v>
      </c>
      <c r="K959" s="237"/>
      <c r="L959" s="237"/>
      <c r="M959" s="243"/>
      <c r="N959" s="234"/>
      <c r="O959" s="235"/>
      <c r="P959" s="236" t="e">
        <f>VLOOKUP(O959,国・地域コードリスト!$L$3:$M$209,2,FALSE)</f>
        <v>#N/A</v>
      </c>
      <c r="Q959" s="236" t="e">
        <f>VLOOKUP(O959,国・地域コードリスト!$N$3:$O$209,2,FALSE)</f>
        <v>#N/A</v>
      </c>
      <c r="R959" s="237"/>
      <c r="S959" s="164"/>
      <c r="T959" s="237"/>
      <c r="U959" s="164"/>
    </row>
    <row r="960" spans="2:21" ht="30" hidden="1" customHeight="1">
      <c r="B960" s="234"/>
      <c r="C960" s="235"/>
      <c r="D960" s="234"/>
      <c r="E960" s="235"/>
      <c r="F960" s="236" t="e">
        <f>VLOOKUP(E960,国・地域コードリスト!$L$3:$M$209,2,FALSE)</f>
        <v>#N/A</v>
      </c>
      <c r="G960" s="236" t="e">
        <f>VLOOKUP(E960,国・地域コードリスト!$N$3:$O$209,2,FALSE)</f>
        <v>#N/A</v>
      </c>
      <c r="H960" s="235"/>
      <c r="I960" s="236" t="e">
        <f>VLOOKUP(H960,分野・分科コードリスト!$G$4:$I$49,2,FALSE)</f>
        <v>#N/A</v>
      </c>
      <c r="J960" s="236" t="e">
        <f>VLOOKUP(H960,分野・分科コードリスト!$G$4:$I$49,3,FALSE)</f>
        <v>#N/A</v>
      </c>
      <c r="K960" s="237"/>
      <c r="L960" s="237"/>
      <c r="M960" s="243"/>
      <c r="N960" s="234"/>
      <c r="O960" s="235"/>
      <c r="P960" s="236" t="e">
        <f>VLOOKUP(O960,国・地域コードリスト!$L$3:$M$209,2,FALSE)</f>
        <v>#N/A</v>
      </c>
      <c r="Q960" s="236" t="e">
        <f>VLOOKUP(O960,国・地域コードリスト!$N$3:$O$209,2,FALSE)</f>
        <v>#N/A</v>
      </c>
      <c r="R960" s="237"/>
      <c r="S960" s="164"/>
      <c r="T960" s="237"/>
      <c r="U960" s="164"/>
    </row>
    <row r="961" spans="2:21" ht="30" hidden="1" customHeight="1">
      <c r="B961" s="234"/>
      <c r="C961" s="235"/>
      <c r="D961" s="234"/>
      <c r="E961" s="235"/>
      <c r="F961" s="236" t="e">
        <f>VLOOKUP(E961,国・地域コードリスト!$L$3:$M$209,2,FALSE)</f>
        <v>#N/A</v>
      </c>
      <c r="G961" s="236" t="e">
        <f>VLOOKUP(E961,国・地域コードリスト!$N$3:$O$209,2,FALSE)</f>
        <v>#N/A</v>
      </c>
      <c r="H961" s="235"/>
      <c r="I961" s="236" t="e">
        <f>VLOOKUP(H961,分野・分科コードリスト!$G$4:$I$49,2,FALSE)</f>
        <v>#N/A</v>
      </c>
      <c r="J961" s="236" t="e">
        <f>VLOOKUP(H961,分野・分科コードリスト!$G$4:$I$49,3,FALSE)</f>
        <v>#N/A</v>
      </c>
      <c r="K961" s="237"/>
      <c r="L961" s="237"/>
      <c r="M961" s="243"/>
      <c r="N961" s="234"/>
      <c r="O961" s="235"/>
      <c r="P961" s="236" t="e">
        <f>VLOOKUP(O961,国・地域コードリスト!$L$3:$M$209,2,FALSE)</f>
        <v>#N/A</v>
      </c>
      <c r="Q961" s="236" t="e">
        <f>VLOOKUP(O961,国・地域コードリスト!$N$3:$O$209,2,FALSE)</f>
        <v>#N/A</v>
      </c>
      <c r="R961" s="237"/>
      <c r="S961" s="164"/>
      <c r="T961" s="237"/>
      <c r="U961" s="164"/>
    </row>
    <row r="962" spans="2:21" ht="30" hidden="1" customHeight="1">
      <c r="B962" s="234"/>
      <c r="C962" s="235"/>
      <c r="D962" s="234"/>
      <c r="E962" s="235"/>
      <c r="F962" s="236" t="e">
        <f>VLOOKUP(E962,国・地域コードリスト!$L$3:$M$209,2,FALSE)</f>
        <v>#N/A</v>
      </c>
      <c r="G962" s="236" t="e">
        <f>VLOOKUP(E962,国・地域コードリスト!$N$3:$O$209,2,FALSE)</f>
        <v>#N/A</v>
      </c>
      <c r="H962" s="235"/>
      <c r="I962" s="236" t="e">
        <f>VLOOKUP(H962,分野・分科コードリスト!$G$4:$I$49,2,FALSE)</f>
        <v>#N/A</v>
      </c>
      <c r="J962" s="236" t="e">
        <f>VLOOKUP(H962,分野・分科コードリスト!$G$4:$I$49,3,FALSE)</f>
        <v>#N/A</v>
      </c>
      <c r="K962" s="237"/>
      <c r="L962" s="237"/>
      <c r="M962" s="243"/>
      <c r="N962" s="234"/>
      <c r="O962" s="235"/>
      <c r="P962" s="236" t="e">
        <f>VLOOKUP(O962,国・地域コードリスト!$L$3:$M$209,2,FALSE)</f>
        <v>#N/A</v>
      </c>
      <c r="Q962" s="236" t="e">
        <f>VLOOKUP(O962,国・地域コードリスト!$N$3:$O$209,2,FALSE)</f>
        <v>#N/A</v>
      </c>
      <c r="R962" s="237"/>
      <c r="S962" s="164"/>
      <c r="T962" s="237"/>
      <c r="U962" s="164"/>
    </row>
    <row r="963" spans="2:21" ht="30" hidden="1" customHeight="1">
      <c r="B963" s="234"/>
      <c r="C963" s="235"/>
      <c r="D963" s="234"/>
      <c r="E963" s="235"/>
      <c r="F963" s="236" t="e">
        <f>VLOOKUP(E963,国・地域コードリスト!$L$3:$M$209,2,FALSE)</f>
        <v>#N/A</v>
      </c>
      <c r="G963" s="236" t="e">
        <f>VLOOKUP(E963,国・地域コードリスト!$N$3:$O$209,2,FALSE)</f>
        <v>#N/A</v>
      </c>
      <c r="H963" s="235"/>
      <c r="I963" s="236" t="e">
        <f>VLOOKUP(H963,分野・分科コードリスト!$G$4:$I$49,2,FALSE)</f>
        <v>#N/A</v>
      </c>
      <c r="J963" s="236" t="e">
        <f>VLOOKUP(H963,分野・分科コードリスト!$G$4:$I$49,3,FALSE)</f>
        <v>#N/A</v>
      </c>
      <c r="K963" s="237"/>
      <c r="L963" s="237"/>
      <c r="M963" s="243"/>
      <c r="N963" s="234"/>
      <c r="O963" s="235"/>
      <c r="P963" s="236" t="e">
        <f>VLOOKUP(O963,国・地域コードリスト!$L$3:$M$209,2,FALSE)</f>
        <v>#N/A</v>
      </c>
      <c r="Q963" s="236" t="e">
        <f>VLOOKUP(O963,国・地域コードリスト!$N$3:$O$209,2,FALSE)</f>
        <v>#N/A</v>
      </c>
      <c r="R963" s="237"/>
      <c r="S963" s="164"/>
      <c r="T963" s="237"/>
      <c r="U963" s="164"/>
    </row>
    <row r="964" spans="2:21" ht="30" hidden="1" customHeight="1">
      <c r="B964" s="234"/>
      <c r="C964" s="235"/>
      <c r="D964" s="234"/>
      <c r="E964" s="235"/>
      <c r="F964" s="236" t="e">
        <f>VLOOKUP(E964,国・地域コードリスト!$L$3:$M$209,2,FALSE)</f>
        <v>#N/A</v>
      </c>
      <c r="G964" s="236" t="e">
        <f>VLOOKUP(E964,国・地域コードリスト!$N$3:$O$209,2,FALSE)</f>
        <v>#N/A</v>
      </c>
      <c r="H964" s="235"/>
      <c r="I964" s="236" t="e">
        <f>VLOOKUP(H964,分野・分科コードリスト!$G$4:$I$49,2,FALSE)</f>
        <v>#N/A</v>
      </c>
      <c r="J964" s="236" t="e">
        <f>VLOOKUP(H964,分野・分科コードリスト!$G$4:$I$49,3,FALSE)</f>
        <v>#N/A</v>
      </c>
      <c r="K964" s="237"/>
      <c r="L964" s="237"/>
      <c r="M964" s="243"/>
      <c r="N964" s="234"/>
      <c r="O964" s="235"/>
      <c r="P964" s="236" t="e">
        <f>VLOOKUP(O964,国・地域コードリスト!$L$3:$M$209,2,FALSE)</f>
        <v>#N/A</v>
      </c>
      <c r="Q964" s="236" t="e">
        <f>VLOOKUP(O964,国・地域コードリスト!$N$3:$O$209,2,FALSE)</f>
        <v>#N/A</v>
      </c>
      <c r="R964" s="237"/>
      <c r="S964" s="164"/>
      <c r="T964" s="237"/>
      <c r="U964" s="164"/>
    </row>
    <row r="965" spans="2:21" ht="30" hidden="1" customHeight="1">
      <c r="B965" s="234"/>
      <c r="C965" s="235"/>
      <c r="D965" s="234"/>
      <c r="E965" s="235"/>
      <c r="F965" s="236" t="e">
        <f>VLOOKUP(E965,国・地域コードリスト!$L$3:$M$209,2,FALSE)</f>
        <v>#N/A</v>
      </c>
      <c r="G965" s="236" t="e">
        <f>VLOOKUP(E965,国・地域コードリスト!$N$3:$O$209,2,FALSE)</f>
        <v>#N/A</v>
      </c>
      <c r="H965" s="235"/>
      <c r="I965" s="236" t="e">
        <f>VLOOKUP(H965,分野・分科コードリスト!$G$4:$I$49,2,FALSE)</f>
        <v>#N/A</v>
      </c>
      <c r="J965" s="236" t="e">
        <f>VLOOKUP(H965,分野・分科コードリスト!$G$4:$I$49,3,FALSE)</f>
        <v>#N/A</v>
      </c>
      <c r="K965" s="237"/>
      <c r="L965" s="237"/>
      <c r="M965" s="243"/>
      <c r="N965" s="234"/>
      <c r="O965" s="235"/>
      <c r="P965" s="236" t="e">
        <f>VLOOKUP(O965,国・地域コードリスト!$L$3:$M$209,2,FALSE)</f>
        <v>#N/A</v>
      </c>
      <c r="Q965" s="236" t="e">
        <f>VLOOKUP(O965,国・地域コードリスト!$N$3:$O$209,2,FALSE)</f>
        <v>#N/A</v>
      </c>
      <c r="R965" s="237"/>
      <c r="S965" s="164"/>
      <c r="T965" s="237"/>
      <c r="U965" s="164"/>
    </row>
    <row r="966" spans="2:21" ht="30" hidden="1" customHeight="1">
      <c r="B966" s="234"/>
      <c r="C966" s="235"/>
      <c r="D966" s="234"/>
      <c r="E966" s="235"/>
      <c r="F966" s="236" t="e">
        <f>VLOOKUP(E966,国・地域コードリスト!$L$3:$M$209,2,FALSE)</f>
        <v>#N/A</v>
      </c>
      <c r="G966" s="236" t="e">
        <f>VLOOKUP(E966,国・地域コードリスト!$N$3:$O$209,2,FALSE)</f>
        <v>#N/A</v>
      </c>
      <c r="H966" s="235"/>
      <c r="I966" s="236" t="e">
        <f>VLOOKUP(H966,分野・分科コードリスト!$G$4:$I$49,2,FALSE)</f>
        <v>#N/A</v>
      </c>
      <c r="J966" s="236" t="e">
        <f>VLOOKUP(H966,分野・分科コードリスト!$G$4:$I$49,3,FALSE)</f>
        <v>#N/A</v>
      </c>
      <c r="K966" s="237"/>
      <c r="L966" s="237"/>
      <c r="M966" s="243"/>
      <c r="N966" s="234"/>
      <c r="O966" s="235"/>
      <c r="P966" s="236" t="e">
        <f>VLOOKUP(O966,国・地域コードリスト!$L$3:$M$209,2,FALSE)</f>
        <v>#N/A</v>
      </c>
      <c r="Q966" s="236" t="e">
        <f>VLOOKUP(O966,国・地域コードリスト!$N$3:$O$209,2,FALSE)</f>
        <v>#N/A</v>
      </c>
      <c r="R966" s="237"/>
      <c r="S966" s="164"/>
      <c r="T966" s="237"/>
      <c r="U966" s="164"/>
    </row>
    <row r="967" spans="2:21" ht="30" hidden="1" customHeight="1">
      <c r="B967" s="234"/>
      <c r="C967" s="235"/>
      <c r="D967" s="234"/>
      <c r="E967" s="235"/>
      <c r="F967" s="236" t="e">
        <f>VLOOKUP(E967,国・地域コードリスト!$L$3:$M$209,2,FALSE)</f>
        <v>#N/A</v>
      </c>
      <c r="G967" s="236" t="e">
        <f>VLOOKUP(E967,国・地域コードリスト!$N$3:$O$209,2,FALSE)</f>
        <v>#N/A</v>
      </c>
      <c r="H967" s="235"/>
      <c r="I967" s="236" t="e">
        <f>VLOOKUP(H967,分野・分科コードリスト!$G$4:$I$49,2,FALSE)</f>
        <v>#N/A</v>
      </c>
      <c r="J967" s="236" t="e">
        <f>VLOOKUP(H967,分野・分科コードリスト!$G$4:$I$49,3,FALSE)</f>
        <v>#N/A</v>
      </c>
      <c r="K967" s="237"/>
      <c r="L967" s="237"/>
      <c r="M967" s="243"/>
      <c r="N967" s="234"/>
      <c r="O967" s="235"/>
      <c r="P967" s="236" t="e">
        <f>VLOOKUP(O967,国・地域コードリスト!$L$3:$M$209,2,FALSE)</f>
        <v>#N/A</v>
      </c>
      <c r="Q967" s="236" t="e">
        <f>VLOOKUP(O967,国・地域コードリスト!$N$3:$O$209,2,FALSE)</f>
        <v>#N/A</v>
      </c>
      <c r="R967" s="237"/>
      <c r="S967" s="164"/>
      <c r="T967" s="237"/>
      <c r="U967" s="164"/>
    </row>
    <row r="968" spans="2:21" ht="30" hidden="1" customHeight="1">
      <c r="B968" s="234"/>
      <c r="C968" s="235"/>
      <c r="D968" s="234"/>
      <c r="E968" s="235"/>
      <c r="F968" s="236" t="e">
        <f>VLOOKUP(E968,国・地域コードリスト!$L$3:$M$209,2,FALSE)</f>
        <v>#N/A</v>
      </c>
      <c r="G968" s="236" t="e">
        <f>VLOOKUP(E968,国・地域コードリスト!$N$3:$O$209,2,FALSE)</f>
        <v>#N/A</v>
      </c>
      <c r="H968" s="235"/>
      <c r="I968" s="236" t="e">
        <f>VLOOKUP(H968,分野・分科コードリスト!$G$4:$I$49,2,FALSE)</f>
        <v>#N/A</v>
      </c>
      <c r="J968" s="236" t="e">
        <f>VLOOKUP(H968,分野・分科コードリスト!$G$4:$I$49,3,FALSE)</f>
        <v>#N/A</v>
      </c>
      <c r="K968" s="237"/>
      <c r="L968" s="237"/>
      <c r="M968" s="243"/>
      <c r="N968" s="234"/>
      <c r="O968" s="235"/>
      <c r="P968" s="236" t="e">
        <f>VLOOKUP(O968,国・地域コードリスト!$L$3:$M$209,2,FALSE)</f>
        <v>#N/A</v>
      </c>
      <c r="Q968" s="236" t="e">
        <f>VLOOKUP(O968,国・地域コードリスト!$N$3:$O$209,2,FALSE)</f>
        <v>#N/A</v>
      </c>
      <c r="R968" s="237"/>
      <c r="S968" s="164"/>
      <c r="T968" s="237"/>
      <c r="U968" s="164"/>
    </row>
    <row r="969" spans="2:21" ht="30" hidden="1" customHeight="1">
      <c r="B969" s="234"/>
      <c r="C969" s="235"/>
      <c r="D969" s="234"/>
      <c r="E969" s="235"/>
      <c r="F969" s="236" t="e">
        <f>VLOOKUP(E969,国・地域コードリスト!$L$3:$M$209,2,FALSE)</f>
        <v>#N/A</v>
      </c>
      <c r="G969" s="236" t="e">
        <f>VLOOKUP(E969,国・地域コードリスト!$N$3:$O$209,2,FALSE)</f>
        <v>#N/A</v>
      </c>
      <c r="H969" s="235"/>
      <c r="I969" s="236" t="e">
        <f>VLOOKUP(H969,分野・分科コードリスト!$G$4:$I$49,2,FALSE)</f>
        <v>#N/A</v>
      </c>
      <c r="J969" s="236" t="e">
        <f>VLOOKUP(H969,分野・分科コードリスト!$G$4:$I$49,3,FALSE)</f>
        <v>#N/A</v>
      </c>
      <c r="K969" s="237"/>
      <c r="L969" s="237"/>
      <c r="M969" s="243"/>
      <c r="N969" s="234"/>
      <c r="O969" s="235"/>
      <c r="P969" s="236" t="e">
        <f>VLOOKUP(O969,国・地域コードリスト!$L$3:$M$209,2,FALSE)</f>
        <v>#N/A</v>
      </c>
      <c r="Q969" s="236" t="e">
        <f>VLOOKUP(O969,国・地域コードリスト!$N$3:$O$209,2,FALSE)</f>
        <v>#N/A</v>
      </c>
      <c r="R969" s="237"/>
      <c r="S969" s="164"/>
      <c r="T969" s="237"/>
      <c r="U969" s="164"/>
    </row>
    <row r="970" spans="2:21" ht="30" hidden="1" customHeight="1">
      <c r="B970" s="234"/>
      <c r="C970" s="235"/>
      <c r="D970" s="234"/>
      <c r="E970" s="235"/>
      <c r="F970" s="236" t="e">
        <f>VLOOKUP(E970,国・地域コードリスト!$L$3:$M$209,2,FALSE)</f>
        <v>#N/A</v>
      </c>
      <c r="G970" s="236" t="e">
        <f>VLOOKUP(E970,国・地域コードリスト!$N$3:$O$209,2,FALSE)</f>
        <v>#N/A</v>
      </c>
      <c r="H970" s="235"/>
      <c r="I970" s="236" t="e">
        <f>VLOOKUP(H970,分野・分科コードリスト!$G$4:$I$49,2,FALSE)</f>
        <v>#N/A</v>
      </c>
      <c r="J970" s="236" t="e">
        <f>VLOOKUP(H970,分野・分科コードリスト!$G$4:$I$49,3,FALSE)</f>
        <v>#N/A</v>
      </c>
      <c r="K970" s="237"/>
      <c r="L970" s="237"/>
      <c r="M970" s="243"/>
      <c r="N970" s="234"/>
      <c r="O970" s="235"/>
      <c r="P970" s="236" t="e">
        <f>VLOOKUP(O970,国・地域コードリスト!$L$3:$M$209,2,FALSE)</f>
        <v>#N/A</v>
      </c>
      <c r="Q970" s="236" t="e">
        <f>VLOOKUP(O970,国・地域コードリスト!$N$3:$O$209,2,FALSE)</f>
        <v>#N/A</v>
      </c>
      <c r="R970" s="237"/>
      <c r="S970" s="164"/>
      <c r="T970" s="237"/>
      <c r="U970" s="164"/>
    </row>
    <row r="971" spans="2:21" ht="30" hidden="1" customHeight="1">
      <c r="B971" s="234"/>
      <c r="C971" s="235"/>
      <c r="D971" s="234"/>
      <c r="E971" s="235"/>
      <c r="F971" s="236" t="e">
        <f>VLOOKUP(E971,国・地域コードリスト!$L$3:$M$209,2,FALSE)</f>
        <v>#N/A</v>
      </c>
      <c r="G971" s="236" t="e">
        <f>VLOOKUP(E971,国・地域コードリスト!$N$3:$O$209,2,FALSE)</f>
        <v>#N/A</v>
      </c>
      <c r="H971" s="235"/>
      <c r="I971" s="236" t="e">
        <f>VLOOKUP(H971,分野・分科コードリスト!$G$4:$I$49,2,FALSE)</f>
        <v>#N/A</v>
      </c>
      <c r="J971" s="236" t="e">
        <f>VLOOKUP(H971,分野・分科コードリスト!$G$4:$I$49,3,FALSE)</f>
        <v>#N/A</v>
      </c>
      <c r="K971" s="237"/>
      <c r="L971" s="237"/>
      <c r="M971" s="243"/>
      <c r="N971" s="234"/>
      <c r="O971" s="235"/>
      <c r="P971" s="236" t="e">
        <f>VLOOKUP(O971,国・地域コードリスト!$L$3:$M$209,2,FALSE)</f>
        <v>#N/A</v>
      </c>
      <c r="Q971" s="236" t="e">
        <f>VLOOKUP(O971,国・地域コードリスト!$N$3:$O$209,2,FALSE)</f>
        <v>#N/A</v>
      </c>
      <c r="R971" s="237"/>
      <c r="S971" s="164"/>
      <c r="T971" s="237"/>
      <c r="U971" s="164"/>
    </row>
    <row r="972" spans="2:21" ht="30" hidden="1" customHeight="1">
      <c r="B972" s="234"/>
      <c r="C972" s="235"/>
      <c r="D972" s="234"/>
      <c r="E972" s="235"/>
      <c r="F972" s="236" t="e">
        <f>VLOOKUP(E972,国・地域コードリスト!$L$3:$M$209,2,FALSE)</f>
        <v>#N/A</v>
      </c>
      <c r="G972" s="236" t="e">
        <f>VLOOKUP(E972,国・地域コードリスト!$N$3:$O$209,2,FALSE)</f>
        <v>#N/A</v>
      </c>
      <c r="H972" s="235"/>
      <c r="I972" s="236" t="e">
        <f>VLOOKUP(H972,分野・分科コードリスト!$G$4:$I$49,2,FALSE)</f>
        <v>#N/A</v>
      </c>
      <c r="J972" s="236" t="e">
        <f>VLOOKUP(H972,分野・分科コードリスト!$G$4:$I$49,3,FALSE)</f>
        <v>#N/A</v>
      </c>
      <c r="K972" s="237"/>
      <c r="L972" s="237"/>
      <c r="M972" s="243"/>
      <c r="N972" s="234"/>
      <c r="O972" s="235"/>
      <c r="P972" s="236" t="e">
        <f>VLOOKUP(O972,国・地域コードリスト!$L$3:$M$209,2,FALSE)</f>
        <v>#N/A</v>
      </c>
      <c r="Q972" s="236" t="e">
        <f>VLOOKUP(O972,国・地域コードリスト!$N$3:$O$209,2,FALSE)</f>
        <v>#N/A</v>
      </c>
      <c r="R972" s="237"/>
      <c r="S972" s="164"/>
      <c r="T972" s="237"/>
      <c r="U972" s="164"/>
    </row>
    <row r="973" spans="2:21" ht="30" hidden="1" customHeight="1">
      <c r="B973" s="234"/>
      <c r="C973" s="235"/>
      <c r="D973" s="234"/>
      <c r="E973" s="235"/>
      <c r="F973" s="236" t="e">
        <f>VLOOKUP(E973,国・地域コードリスト!$L$3:$M$209,2,FALSE)</f>
        <v>#N/A</v>
      </c>
      <c r="G973" s="236" t="e">
        <f>VLOOKUP(E973,国・地域コードリスト!$N$3:$O$209,2,FALSE)</f>
        <v>#N/A</v>
      </c>
      <c r="H973" s="235"/>
      <c r="I973" s="236" t="e">
        <f>VLOOKUP(H973,分野・分科コードリスト!$G$4:$I$49,2,FALSE)</f>
        <v>#N/A</v>
      </c>
      <c r="J973" s="236" t="e">
        <f>VLOOKUP(H973,分野・分科コードリスト!$G$4:$I$49,3,FALSE)</f>
        <v>#N/A</v>
      </c>
      <c r="K973" s="237"/>
      <c r="L973" s="237"/>
      <c r="M973" s="243"/>
      <c r="N973" s="234"/>
      <c r="O973" s="235"/>
      <c r="P973" s="236" t="e">
        <f>VLOOKUP(O973,国・地域コードリスト!$L$3:$M$209,2,FALSE)</f>
        <v>#N/A</v>
      </c>
      <c r="Q973" s="236" t="e">
        <f>VLOOKUP(O973,国・地域コードリスト!$N$3:$O$209,2,FALSE)</f>
        <v>#N/A</v>
      </c>
      <c r="R973" s="237"/>
      <c r="S973" s="164"/>
      <c r="T973" s="237"/>
      <c r="U973" s="164"/>
    </row>
    <row r="974" spans="2:21" ht="30" hidden="1" customHeight="1">
      <c r="B974" s="234"/>
      <c r="C974" s="235"/>
      <c r="D974" s="234"/>
      <c r="E974" s="235"/>
      <c r="F974" s="236" t="e">
        <f>VLOOKUP(E974,国・地域コードリスト!$L$3:$M$209,2,FALSE)</f>
        <v>#N/A</v>
      </c>
      <c r="G974" s="236" t="e">
        <f>VLOOKUP(E974,国・地域コードリスト!$N$3:$O$209,2,FALSE)</f>
        <v>#N/A</v>
      </c>
      <c r="H974" s="235"/>
      <c r="I974" s="236" t="e">
        <f>VLOOKUP(H974,分野・分科コードリスト!$G$4:$I$49,2,FALSE)</f>
        <v>#N/A</v>
      </c>
      <c r="J974" s="236" t="e">
        <f>VLOOKUP(H974,分野・分科コードリスト!$G$4:$I$49,3,FALSE)</f>
        <v>#N/A</v>
      </c>
      <c r="K974" s="237"/>
      <c r="L974" s="237"/>
      <c r="M974" s="243"/>
      <c r="N974" s="234"/>
      <c r="O974" s="235"/>
      <c r="P974" s="236" t="e">
        <f>VLOOKUP(O974,国・地域コードリスト!$L$3:$M$209,2,FALSE)</f>
        <v>#N/A</v>
      </c>
      <c r="Q974" s="236" t="e">
        <f>VLOOKUP(O974,国・地域コードリスト!$N$3:$O$209,2,FALSE)</f>
        <v>#N/A</v>
      </c>
      <c r="R974" s="237"/>
      <c r="S974" s="164"/>
      <c r="T974" s="237"/>
      <c r="U974" s="164"/>
    </row>
    <row r="975" spans="2:21" ht="30" hidden="1" customHeight="1">
      <c r="B975" s="234"/>
      <c r="C975" s="235"/>
      <c r="D975" s="234"/>
      <c r="E975" s="235"/>
      <c r="F975" s="236" t="e">
        <f>VLOOKUP(E975,国・地域コードリスト!$L$3:$M$209,2,FALSE)</f>
        <v>#N/A</v>
      </c>
      <c r="G975" s="236" t="e">
        <f>VLOOKUP(E975,国・地域コードリスト!$N$3:$O$209,2,FALSE)</f>
        <v>#N/A</v>
      </c>
      <c r="H975" s="235"/>
      <c r="I975" s="236" t="e">
        <f>VLOOKUP(H975,分野・分科コードリスト!$G$4:$I$49,2,FALSE)</f>
        <v>#N/A</v>
      </c>
      <c r="J975" s="236" t="e">
        <f>VLOOKUP(H975,分野・分科コードリスト!$G$4:$I$49,3,FALSE)</f>
        <v>#N/A</v>
      </c>
      <c r="K975" s="237"/>
      <c r="L975" s="237"/>
      <c r="M975" s="243"/>
      <c r="N975" s="234"/>
      <c r="O975" s="235"/>
      <c r="P975" s="236" t="e">
        <f>VLOOKUP(O975,国・地域コードリスト!$L$3:$M$209,2,FALSE)</f>
        <v>#N/A</v>
      </c>
      <c r="Q975" s="236" t="e">
        <f>VLOOKUP(O975,国・地域コードリスト!$N$3:$O$209,2,FALSE)</f>
        <v>#N/A</v>
      </c>
      <c r="R975" s="237"/>
      <c r="S975" s="164"/>
      <c r="T975" s="237"/>
      <c r="U975" s="164"/>
    </row>
    <row r="976" spans="2:21" ht="30" hidden="1" customHeight="1">
      <c r="B976" s="234"/>
      <c r="C976" s="235"/>
      <c r="D976" s="234"/>
      <c r="E976" s="235"/>
      <c r="F976" s="236" t="e">
        <f>VLOOKUP(E976,国・地域コードリスト!$L$3:$M$209,2,FALSE)</f>
        <v>#N/A</v>
      </c>
      <c r="G976" s="236" t="e">
        <f>VLOOKUP(E976,国・地域コードリスト!$N$3:$O$209,2,FALSE)</f>
        <v>#N/A</v>
      </c>
      <c r="H976" s="235"/>
      <c r="I976" s="236" t="e">
        <f>VLOOKUP(H976,分野・分科コードリスト!$G$4:$I$49,2,FALSE)</f>
        <v>#N/A</v>
      </c>
      <c r="J976" s="236" t="e">
        <f>VLOOKUP(H976,分野・分科コードリスト!$G$4:$I$49,3,FALSE)</f>
        <v>#N/A</v>
      </c>
      <c r="K976" s="237"/>
      <c r="L976" s="237"/>
      <c r="M976" s="243"/>
      <c r="N976" s="234"/>
      <c r="O976" s="235"/>
      <c r="P976" s="236" t="e">
        <f>VLOOKUP(O976,国・地域コードリスト!$L$3:$M$209,2,FALSE)</f>
        <v>#N/A</v>
      </c>
      <c r="Q976" s="236" t="e">
        <f>VLOOKUP(O976,国・地域コードリスト!$N$3:$O$209,2,FALSE)</f>
        <v>#N/A</v>
      </c>
      <c r="R976" s="237"/>
      <c r="S976" s="164"/>
      <c r="T976" s="237"/>
      <c r="U976" s="164"/>
    </row>
    <row r="977" spans="2:21" ht="30" hidden="1" customHeight="1">
      <c r="B977" s="234"/>
      <c r="C977" s="235"/>
      <c r="D977" s="234"/>
      <c r="E977" s="235"/>
      <c r="F977" s="236" t="e">
        <f>VLOOKUP(E977,国・地域コードリスト!$L$3:$M$209,2,FALSE)</f>
        <v>#N/A</v>
      </c>
      <c r="G977" s="236" t="e">
        <f>VLOOKUP(E977,国・地域コードリスト!$N$3:$O$209,2,FALSE)</f>
        <v>#N/A</v>
      </c>
      <c r="H977" s="235"/>
      <c r="I977" s="236" t="e">
        <f>VLOOKUP(H977,分野・分科コードリスト!$G$4:$I$49,2,FALSE)</f>
        <v>#N/A</v>
      </c>
      <c r="J977" s="236" t="e">
        <f>VLOOKUP(H977,分野・分科コードリスト!$G$4:$I$49,3,FALSE)</f>
        <v>#N/A</v>
      </c>
      <c r="K977" s="237"/>
      <c r="L977" s="237"/>
      <c r="M977" s="243"/>
      <c r="N977" s="234"/>
      <c r="O977" s="235"/>
      <c r="P977" s="236" t="e">
        <f>VLOOKUP(O977,国・地域コードリスト!$L$3:$M$209,2,FALSE)</f>
        <v>#N/A</v>
      </c>
      <c r="Q977" s="236" t="e">
        <f>VLOOKUP(O977,国・地域コードリスト!$N$3:$O$209,2,FALSE)</f>
        <v>#N/A</v>
      </c>
      <c r="R977" s="237"/>
      <c r="S977" s="164"/>
      <c r="T977" s="237"/>
      <c r="U977" s="164"/>
    </row>
    <row r="978" spans="2:21" ht="30" hidden="1" customHeight="1">
      <c r="B978" s="234"/>
      <c r="C978" s="235"/>
      <c r="D978" s="234"/>
      <c r="E978" s="235"/>
      <c r="F978" s="236" t="e">
        <f>VLOOKUP(E978,国・地域コードリスト!$L$3:$M$209,2,FALSE)</f>
        <v>#N/A</v>
      </c>
      <c r="G978" s="236" t="e">
        <f>VLOOKUP(E978,国・地域コードリスト!$N$3:$O$209,2,FALSE)</f>
        <v>#N/A</v>
      </c>
      <c r="H978" s="235"/>
      <c r="I978" s="236" t="e">
        <f>VLOOKUP(H978,分野・分科コードリスト!$G$4:$I$49,2,FALSE)</f>
        <v>#N/A</v>
      </c>
      <c r="J978" s="236" t="e">
        <f>VLOOKUP(H978,分野・分科コードリスト!$G$4:$I$49,3,FALSE)</f>
        <v>#N/A</v>
      </c>
      <c r="K978" s="237"/>
      <c r="L978" s="237"/>
      <c r="M978" s="243"/>
      <c r="N978" s="234"/>
      <c r="O978" s="235"/>
      <c r="P978" s="236" t="e">
        <f>VLOOKUP(O978,国・地域コードリスト!$L$3:$M$209,2,FALSE)</f>
        <v>#N/A</v>
      </c>
      <c r="Q978" s="236" t="e">
        <f>VLOOKUP(O978,国・地域コードリスト!$N$3:$O$209,2,FALSE)</f>
        <v>#N/A</v>
      </c>
      <c r="R978" s="237"/>
      <c r="S978" s="164"/>
      <c r="T978" s="237"/>
      <c r="U978" s="164"/>
    </row>
    <row r="979" spans="2:21" ht="30" hidden="1" customHeight="1">
      <c r="B979" s="234"/>
      <c r="C979" s="235"/>
      <c r="D979" s="234"/>
      <c r="E979" s="235"/>
      <c r="F979" s="236" t="e">
        <f>VLOOKUP(E979,国・地域コードリスト!$L$3:$M$209,2,FALSE)</f>
        <v>#N/A</v>
      </c>
      <c r="G979" s="236" t="e">
        <f>VLOOKUP(E979,国・地域コードリスト!$N$3:$O$209,2,FALSE)</f>
        <v>#N/A</v>
      </c>
      <c r="H979" s="235"/>
      <c r="I979" s="236" t="e">
        <f>VLOOKUP(H979,分野・分科コードリスト!$G$4:$I$49,2,FALSE)</f>
        <v>#N/A</v>
      </c>
      <c r="J979" s="236" t="e">
        <f>VLOOKUP(H979,分野・分科コードリスト!$G$4:$I$49,3,FALSE)</f>
        <v>#N/A</v>
      </c>
      <c r="K979" s="237"/>
      <c r="L979" s="237"/>
      <c r="M979" s="243"/>
      <c r="N979" s="234"/>
      <c r="O979" s="235"/>
      <c r="P979" s="236" t="e">
        <f>VLOOKUP(O979,国・地域コードリスト!$L$3:$M$209,2,FALSE)</f>
        <v>#N/A</v>
      </c>
      <c r="Q979" s="236" t="e">
        <f>VLOOKUP(O979,国・地域コードリスト!$N$3:$O$209,2,FALSE)</f>
        <v>#N/A</v>
      </c>
      <c r="R979" s="237"/>
      <c r="S979" s="164"/>
      <c r="T979" s="237"/>
      <c r="U979" s="164"/>
    </row>
    <row r="980" spans="2:21" ht="30" hidden="1" customHeight="1">
      <c r="B980" s="234"/>
      <c r="C980" s="235"/>
      <c r="D980" s="234"/>
      <c r="E980" s="235"/>
      <c r="F980" s="236" t="e">
        <f>VLOOKUP(E980,国・地域コードリスト!$L$3:$M$209,2,FALSE)</f>
        <v>#N/A</v>
      </c>
      <c r="G980" s="236" t="e">
        <f>VLOOKUP(E980,国・地域コードリスト!$N$3:$O$209,2,FALSE)</f>
        <v>#N/A</v>
      </c>
      <c r="H980" s="235"/>
      <c r="I980" s="236" t="e">
        <f>VLOOKUP(H980,分野・分科コードリスト!$G$4:$I$49,2,FALSE)</f>
        <v>#N/A</v>
      </c>
      <c r="J980" s="236" t="e">
        <f>VLOOKUP(H980,分野・分科コードリスト!$G$4:$I$49,3,FALSE)</f>
        <v>#N/A</v>
      </c>
      <c r="K980" s="237"/>
      <c r="L980" s="237"/>
      <c r="M980" s="243"/>
      <c r="N980" s="234"/>
      <c r="O980" s="235"/>
      <c r="P980" s="236" t="e">
        <f>VLOOKUP(O980,国・地域コードリスト!$L$3:$M$209,2,FALSE)</f>
        <v>#N/A</v>
      </c>
      <c r="Q980" s="236" t="e">
        <f>VLOOKUP(O980,国・地域コードリスト!$N$3:$O$209,2,FALSE)</f>
        <v>#N/A</v>
      </c>
      <c r="R980" s="237"/>
      <c r="S980" s="164"/>
      <c r="T980" s="237"/>
      <c r="U980" s="164"/>
    </row>
    <row r="981" spans="2:21" ht="30" hidden="1" customHeight="1">
      <c r="B981" s="234"/>
      <c r="C981" s="235"/>
      <c r="D981" s="234"/>
      <c r="E981" s="235"/>
      <c r="F981" s="236" t="e">
        <f>VLOOKUP(E981,国・地域コードリスト!$L$3:$M$209,2,FALSE)</f>
        <v>#N/A</v>
      </c>
      <c r="G981" s="236" t="e">
        <f>VLOOKUP(E981,国・地域コードリスト!$N$3:$O$209,2,FALSE)</f>
        <v>#N/A</v>
      </c>
      <c r="H981" s="235"/>
      <c r="I981" s="236" t="e">
        <f>VLOOKUP(H981,分野・分科コードリスト!$G$4:$I$49,2,FALSE)</f>
        <v>#N/A</v>
      </c>
      <c r="J981" s="236" t="e">
        <f>VLOOKUP(H981,分野・分科コードリスト!$G$4:$I$49,3,FALSE)</f>
        <v>#N/A</v>
      </c>
      <c r="K981" s="237"/>
      <c r="L981" s="237"/>
      <c r="M981" s="243"/>
      <c r="N981" s="234"/>
      <c r="O981" s="235"/>
      <c r="P981" s="236" t="e">
        <f>VLOOKUP(O981,国・地域コードリスト!$L$3:$M$209,2,FALSE)</f>
        <v>#N/A</v>
      </c>
      <c r="Q981" s="236" t="e">
        <f>VLOOKUP(O981,国・地域コードリスト!$N$3:$O$209,2,FALSE)</f>
        <v>#N/A</v>
      </c>
      <c r="R981" s="237"/>
      <c r="S981" s="164"/>
      <c r="T981" s="237"/>
      <c r="U981" s="164"/>
    </row>
    <row r="982" spans="2:21" ht="30" hidden="1" customHeight="1">
      <c r="B982" s="234"/>
      <c r="C982" s="235"/>
      <c r="D982" s="234"/>
      <c r="E982" s="235"/>
      <c r="F982" s="236" t="e">
        <f>VLOOKUP(E982,国・地域コードリスト!$L$3:$M$209,2,FALSE)</f>
        <v>#N/A</v>
      </c>
      <c r="G982" s="236" t="e">
        <f>VLOOKUP(E982,国・地域コードリスト!$N$3:$O$209,2,FALSE)</f>
        <v>#N/A</v>
      </c>
      <c r="H982" s="235"/>
      <c r="I982" s="236" t="e">
        <f>VLOOKUP(H982,分野・分科コードリスト!$G$4:$I$49,2,FALSE)</f>
        <v>#N/A</v>
      </c>
      <c r="J982" s="236" t="e">
        <f>VLOOKUP(H982,分野・分科コードリスト!$G$4:$I$49,3,FALSE)</f>
        <v>#N/A</v>
      </c>
      <c r="K982" s="237"/>
      <c r="L982" s="237"/>
      <c r="M982" s="243"/>
      <c r="N982" s="234"/>
      <c r="O982" s="235"/>
      <c r="P982" s="236" t="e">
        <f>VLOOKUP(O982,国・地域コードリスト!$L$3:$M$209,2,FALSE)</f>
        <v>#N/A</v>
      </c>
      <c r="Q982" s="236" t="e">
        <f>VLOOKUP(O982,国・地域コードリスト!$N$3:$O$209,2,FALSE)</f>
        <v>#N/A</v>
      </c>
      <c r="R982" s="237"/>
      <c r="S982" s="164"/>
      <c r="T982" s="237"/>
      <c r="U982" s="164"/>
    </row>
    <row r="983" spans="2:21" ht="30" hidden="1" customHeight="1">
      <c r="B983" s="234"/>
      <c r="C983" s="235"/>
      <c r="D983" s="234"/>
      <c r="E983" s="235"/>
      <c r="F983" s="236" t="e">
        <f>VLOOKUP(E983,国・地域コードリスト!$L$3:$M$209,2,FALSE)</f>
        <v>#N/A</v>
      </c>
      <c r="G983" s="236" t="e">
        <f>VLOOKUP(E983,国・地域コードリスト!$N$3:$O$209,2,FALSE)</f>
        <v>#N/A</v>
      </c>
      <c r="H983" s="235"/>
      <c r="I983" s="236" t="e">
        <f>VLOOKUP(H983,分野・分科コードリスト!$G$4:$I$49,2,FALSE)</f>
        <v>#N/A</v>
      </c>
      <c r="J983" s="236" t="e">
        <f>VLOOKUP(H983,分野・分科コードリスト!$G$4:$I$49,3,FALSE)</f>
        <v>#N/A</v>
      </c>
      <c r="K983" s="237"/>
      <c r="L983" s="237"/>
      <c r="M983" s="243"/>
      <c r="N983" s="234"/>
      <c r="O983" s="235"/>
      <c r="P983" s="236" t="e">
        <f>VLOOKUP(O983,国・地域コードリスト!$L$3:$M$209,2,FALSE)</f>
        <v>#N/A</v>
      </c>
      <c r="Q983" s="236" t="e">
        <f>VLOOKUP(O983,国・地域コードリスト!$N$3:$O$209,2,FALSE)</f>
        <v>#N/A</v>
      </c>
      <c r="R983" s="237"/>
      <c r="S983" s="164"/>
      <c r="T983" s="237"/>
      <c r="U983" s="164"/>
    </row>
    <row r="984" spans="2:21" ht="30" hidden="1" customHeight="1">
      <c r="B984" s="234"/>
      <c r="C984" s="235"/>
      <c r="D984" s="234"/>
      <c r="E984" s="235"/>
      <c r="F984" s="236" t="e">
        <f>VLOOKUP(E984,国・地域コードリスト!$L$3:$M$209,2,FALSE)</f>
        <v>#N/A</v>
      </c>
      <c r="G984" s="236" t="e">
        <f>VLOOKUP(E984,国・地域コードリスト!$N$3:$O$209,2,FALSE)</f>
        <v>#N/A</v>
      </c>
      <c r="H984" s="235"/>
      <c r="I984" s="236" t="e">
        <f>VLOOKUP(H984,分野・分科コードリスト!$G$4:$I$49,2,FALSE)</f>
        <v>#N/A</v>
      </c>
      <c r="J984" s="236" t="e">
        <f>VLOOKUP(H984,分野・分科コードリスト!$G$4:$I$49,3,FALSE)</f>
        <v>#N/A</v>
      </c>
      <c r="K984" s="237"/>
      <c r="L984" s="237"/>
      <c r="M984" s="243"/>
      <c r="N984" s="234"/>
      <c r="O984" s="235"/>
      <c r="P984" s="236" t="e">
        <f>VLOOKUP(O984,国・地域コードリスト!$L$3:$M$209,2,FALSE)</f>
        <v>#N/A</v>
      </c>
      <c r="Q984" s="236" t="e">
        <f>VLOOKUP(O984,国・地域コードリスト!$N$3:$O$209,2,FALSE)</f>
        <v>#N/A</v>
      </c>
      <c r="R984" s="237"/>
      <c r="S984" s="164"/>
      <c r="T984" s="237"/>
      <c r="U984" s="164"/>
    </row>
    <row r="985" spans="2:21" ht="30" hidden="1" customHeight="1">
      <c r="B985" s="234"/>
      <c r="C985" s="235"/>
      <c r="D985" s="234"/>
      <c r="E985" s="235"/>
      <c r="F985" s="236" t="e">
        <f>VLOOKUP(E985,国・地域コードリスト!$L$3:$M$209,2,FALSE)</f>
        <v>#N/A</v>
      </c>
      <c r="G985" s="236" t="e">
        <f>VLOOKUP(E985,国・地域コードリスト!$N$3:$O$209,2,FALSE)</f>
        <v>#N/A</v>
      </c>
      <c r="H985" s="235"/>
      <c r="I985" s="236" t="e">
        <f>VLOOKUP(H985,分野・分科コードリスト!$G$4:$I$49,2,FALSE)</f>
        <v>#N/A</v>
      </c>
      <c r="J985" s="236" t="e">
        <f>VLOOKUP(H985,分野・分科コードリスト!$G$4:$I$49,3,FALSE)</f>
        <v>#N/A</v>
      </c>
      <c r="K985" s="237"/>
      <c r="L985" s="237"/>
      <c r="M985" s="243"/>
      <c r="N985" s="234"/>
      <c r="O985" s="235"/>
      <c r="P985" s="236" t="e">
        <f>VLOOKUP(O985,国・地域コードリスト!$L$3:$M$209,2,FALSE)</f>
        <v>#N/A</v>
      </c>
      <c r="Q985" s="236" t="e">
        <f>VLOOKUP(O985,国・地域コードリスト!$N$3:$O$209,2,FALSE)</f>
        <v>#N/A</v>
      </c>
      <c r="R985" s="237"/>
      <c r="S985" s="164"/>
      <c r="T985" s="237"/>
      <c r="U985" s="164"/>
    </row>
    <row r="986" spans="2:21" ht="30" hidden="1" customHeight="1">
      <c r="B986" s="234"/>
      <c r="C986" s="235"/>
      <c r="D986" s="234"/>
      <c r="E986" s="235"/>
      <c r="F986" s="236" t="e">
        <f>VLOOKUP(E986,国・地域コードリスト!$L$3:$M$209,2,FALSE)</f>
        <v>#N/A</v>
      </c>
      <c r="G986" s="236" t="e">
        <f>VLOOKUP(E986,国・地域コードリスト!$N$3:$O$209,2,FALSE)</f>
        <v>#N/A</v>
      </c>
      <c r="H986" s="235"/>
      <c r="I986" s="236" t="e">
        <f>VLOOKUP(H986,分野・分科コードリスト!$G$4:$I$49,2,FALSE)</f>
        <v>#N/A</v>
      </c>
      <c r="J986" s="236" t="e">
        <f>VLOOKUP(H986,分野・分科コードリスト!$G$4:$I$49,3,FALSE)</f>
        <v>#N/A</v>
      </c>
      <c r="K986" s="237"/>
      <c r="L986" s="237"/>
      <c r="M986" s="243"/>
      <c r="N986" s="234"/>
      <c r="O986" s="235"/>
      <c r="P986" s="236" t="e">
        <f>VLOOKUP(O986,国・地域コードリスト!$L$3:$M$209,2,FALSE)</f>
        <v>#N/A</v>
      </c>
      <c r="Q986" s="236" t="e">
        <f>VLOOKUP(O986,国・地域コードリスト!$N$3:$O$209,2,FALSE)</f>
        <v>#N/A</v>
      </c>
      <c r="R986" s="237"/>
      <c r="S986" s="164"/>
      <c r="T986" s="237"/>
      <c r="U986" s="164"/>
    </row>
    <row r="987" spans="2:21" ht="30" hidden="1" customHeight="1">
      <c r="B987" s="234"/>
      <c r="C987" s="235"/>
      <c r="D987" s="234"/>
      <c r="E987" s="235"/>
      <c r="F987" s="236" t="e">
        <f>VLOOKUP(E987,国・地域コードリスト!$L$3:$M$209,2,FALSE)</f>
        <v>#N/A</v>
      </c>
      <c r="G987" s="236" t="e">
        <f>VLOOKUP(E987,国・地域コードリスト!$N$3:$O$209,2,FALSE)</f>
        <v>#N/A</v>
      </c>
      <c r="H987" s="235"/>
      <c r="I987" s="236" t="e">
        <f>VLOOKUP(H987,分野・分科コードリスト!$G$4:$I$49,2,FALSE)</f>
        <v>#N/A</v>
      </c>
      <c r="J987" s="236" t="e">
        <f>VLOOKUP(H987,分野・分科コードリスト!$G$4:$I$49,3,FALSE)</f>
        <v>#N/A</v>
      </c>
      <c r="K987" s="237"/>
      <c r="L987" s="237"/>
      <c r="M987" s="243"/>
      <c r="N987" s="234"/>
      <c r="O987" s="235"/>
      <c r="P987" s="236" t="e">
        <f>VLOOKUP(O987,国・地域コードリスト!$L$3:$M$209,2,FALSE)</f>
        <v>#N/A</v>
      </c>
      <c r="Q987" s="236" t="e">
        <f>VLOOKUP(O987,国・地域コードリスト!$N$3:$O$209,2,FALSE)</f>
        <v>#N/A</v>
      </c>
      <c r="R987" s="237"/>
      <c r="S987" s="164"/>
      <c r="T987" s="237"/>
      <c r="U987" s="164"/>
    </row>
    <row r="988" spans="2:21" ht="30" hidden="1" customHeight="1">
      <c r="B988" s="234"/>
      <c r="C988" s="235"/>
      <c r="D988" s="234"/>
      <c r="E988" s="235"/>
      <c r="F988" s="236" t="e">
        <f>VLOOKUP(E988,国・地域コードリスト!$L$3:$M$209,2,FALSE)</f>
        <v>#N/A</v>
      </c>
      <c r="G988" s="236" t="e">
        <f>VLOOKUP(E988,国・地域コードリスト!$N$3:$O$209,2,FALSE)</f>
        <v>#N/A</v>
      </c>
      <c r="H988" s="235"/>
      <c r="I988" s="236" t="e">
        <f>VLOOKUP(H988,分野・分科コードリスト!$G$4:$I$49,2,FALSE)</f>
        <v>#N/A</v>
      </c>
      <c r="J988" s="236" t="e">
        <f>VLOOKUP(H988,分野・分科コードリスト!$G$4:$I$49,3,FALSE)</f>
        <v>#N/A</v>
      </c>
      <c r="K988" s="237"/>
      <c r="L988" s="237"/>
      <c r="M988" s="243"/>
      <c r="N988" s="234"/>
      <c r="O988" s="235"/>
      <c r="P988" s="236" t="e">
        <f>VLOOKUP(O988,国・地域コードリスト!$L$3:$M$209,2,FALSE)</f>
        <v>#N/A</v>
      </c>
      <c r="Q988" s="236" t="e">
        <f>VLOOKUP(O988,国・地域コードリスト!$N$3:$O$209,2,FALSE)</f>
        <v>#N/A</v>
      </c>
      <c r="R988" s="237"/>
      <c r="S988" s="164"/>
      <c r="T988" s="237"/>
      <c r="U988" s="164"/>
    </row>
    <row r="989" spans="2:21" ht="30" hidden="1" customHeight="1">
      <c r="B989" s="234"/>
      <c r="C989" s="235"/>
      <c r="D989" s="234"/>
      <c r="E989" s="235"/>
      <c r="F989" s="236" t="e">
        <f>VLOOKUP(E989,国・地域コードリスト!$L$3:$M$209,2,FALSE)</f>
        <v>#N/A</v>
      </c>
      <c r="G989" s="236" t="e">
        <f>VLOOKUP(E989,国・地域コードリスト!$N$3:$O$209,2,FALSE)</f>
        <v>#N/A</v>
      </c>
      <c r="H989" s="235"/>
      <c r="I989" s="236" t="e">
        <f>VLOOKUP(H989,分野・分科コードリスト!$G$4:$I$49,2,FALSE)</f>
        <v>#N/A</v>
      </c>
      <c r="J989" s="236" t="e">
        <f>VLOOKUP(H989,分野・分科コードリスト!$G$4:$I$49,3,FALSE)</f>
        <v>#N/A</v>
      </c>
      <c r="K989" s="237"/>
      <c r="L989" s="237"/>
      <c r="M989" s="243"/>
      <c r="N989" s="234"/>
      <c r="O989" s="235"/>
      <c r="P989" s="236" t="e">
        <f>VLOOKUP(O989,国・地域コードリスト!$L$3:$M$209,2,FALSE)</f>
        <v>#N/A</v>
      </c>
      <c r="Q989" s="236" t="e">
        <f>VLOOKUP(O989,国・地域コードリスト!$N$3:$O$209,2,FALSE)</f>
        <v>#N/A</v>
      </c>
      <c r="R989" s="237"/>
      <c r="S989" s="164"/>
      <c r="T989" s="237"/>
      <c r="U989" s="164"/>
    </row>
    <row r="990" spans="2:21" ht="30" hidden="1" customHeight="1">
      <c r="B990" s="234"/>
      <c r="C990" s="235"/>
      <c r="D990" s="234"/>
      <c r="E990" s="235"/>
      <c r="F990" s="236" t="e">
        <f>VLOOKUP(E990,国・地域コードリスト!$L$3:$M$209,2,FALSE)</f>
        <v>#N/A</v>
      </c>
      <c r="G990" s="236" t="e">
        <f>VLOOKUP(E990,国・地域コードリスト!$N$3:$O$209,2,FALSE)</f>
        <v>#N/A</v>
      </c>
      <c r="H990" s="235"/>
      <c r="I990" s="236" t="e">
        <f>VLOOKUP(H990,分野・分科コードリスト!$G$4:$I$49,2,FALSE)</f>
        <v>#N/A</v>
      </c>
      <c r="J990" s="236" t="e">
        <f>VLOOKUP(H990,分野・分科コードリスト!$G$4:$I$49,3,FALSE)</f>
        <v>#N/A</v>
      </c>
      <c r="K990" s="237"/>
      <c r="L990" s="237"/>
      <c r="M990" s="243"/>
      <c r="N990" s="234"/>
      <c r="O990" s="235"/>
      <c r="P990" s="236" t="e">
        <f>VLOOKUP(O990,国・地域コードリスト!$L$3:$M$209,2,FALSE)</f>
        <v>#N/A</v>
      </c>
      <c r="Q990" s="236" t="e">
        <f>VLOOKUP(O990,国・地域コードリスト!$N$3:$O$209,2,FALSE)</f>
        <v>#N/A</v>
      </c>
      <c r="R990" s="237"/>
      <c r="S990" s="164"/>
      <c r="T990" s="237"/>
      <c r="U990" s="164"/>
    </row>
    <row r="991" spans="2:21" ht="30" hidden="1" customHeight="1">
      <c r="B991" s="234"/>
      <c r="C991" s="235"/>
      <c r="D991" s="234"/>
      <c r="E991" s="235"/>
      <c r="F991" s="236" t="e">
        <f>VLOOKUP(E991,国・地域コードリスト!$L$3:$M$209,2,FALSE)</f>
        <v>#N/A</v>
      </c>
      <c r="G991" s="236" t="e">
        <f>VLOOKUP(E991,国・地域コードリスト!$N$3:$O$209,2,FALSE)</f>
        <v>#N/A</v>
      </c>
      <c r="H991" s="235"/>
      <c r="I991" s="236" t="e">
        <f>VLOOKUP(H991,分野・分科コードリスト!$G$4:$I$49,2,FALSE)</f>
        <v>#N/A</v>
      </c>
      <c r="J991" s="236" t="e">
        <f>VLOOKUP(H991,分野・分科コードリスト!$G$4:$I$49,3,FALSE)</f>
        <v>#N/A</v>
      </c>
      <c r="K991" s="237"/>
      <c r="L991" s="237"/>
      <c r="M991" s="243"/>
      <c r="N991" s="234"/>
      <c r="O991" s="235"/>
      <c r="P991" s="236" t="e">
        <f>VLOOKUP(O991,国・地域コードリスト!$L$3:$M$209,2,FALSE)</f>
        <v>#N/A</v>
      </c>
      <c r="Q991" s="236" t="e">
        <f>VLOOKUP(O991,国・地域コードリスト!$N$3:$O$209,2,FALSE)</f>
        <v>#N/A</v>
      </c>
      <c r="R991" s="237"/>
      <c r="S991" s="164"/>
      <c r="T991" s="237"/>
      <c r="U991" s="164"/>
    </row>
    <row r="992" spans="2:21" ht="30" hidden="1" customHeight="1">
      <c r="B992" s="234"/>
      <c r="C992" s="235"/>
      <c r="D992" s="234"/>
      <c r="E992" s="235"/>
      <c r="F992" s="236" t="e">
        <f>VLOOKUP(E992,国・地域コードリスト!$L$3:$M$209,2,FALSE)</f>
        <v>#N/A</v>
      </c>
      <c r="G992" s="236" t="e">
        <f>VLOOKUP(E992,国・地域コードリスト!$N$3:$O$209,2,FALSE)</f>
        <v>#N/A</v>
      </c>
      <c r="H992" s="235"/>
      <c r="I992" s="236" t="e">
        <f>VLOOKUP(H992,分野・分科コードリスト!$G$4:$I$49,2,FALSE)</f>
        <v>#N/A</v>
      </c>
      <c r="J992" s="236" t="e">
        <f>VLOOKUP(H992,分野・分科コードリスト!$G$4:$I$49,3,FALSE)</f>
        <v>#N/A</v>
      </c>
      <c r="K992" s="237"/>
      <c r="L992" s="237"/>
      <c r="M992" s="243"/>
      <c r="N992" s="234"/>
      <c r="O992" s="235"/>
      <c r="P992" s="236" t="e">
        <f>VLOOKUP(O992,国・地域コードリスト!$L$3:$M$209,2,FALSE)</f>
        <v>#N/A</v>
      </c>
      <c r="Q992" s="236" t="e">
        <f>VLOOKUP(O992,国・地域コードリスト!$N$3:$O$209,2,FALSE)</f>
        <v>#N/A</v>
      </c>
      <c r="R992" s="237"/>
      <c r="S992" s="164"/>
      <c r="T992" s="237"/>
      <c r="U992" s="164"/>
    </row>
    <row r="993" spans="2:21" ht="30" hidden="1" customHeight="1">
      <c r="B993" s="234"/>
      <c r="C993" s="235"/>
      <c r="D993" s="234"/>
      <c r="E993" s="235"/>
      <c r="F993" s="236" t="e">
        <f>VLOOKUP(E993,国・地域コードリスト!$L$3:$M$209,2,FALSE)</f>
        <v>#N/A</v>
      </c>
      <c r="G993" s="236" t="e">
        <f>VLOOKUP(E993,国・地域コードリスト!$N$3:$O$209,2,FALSE)</f>
        <v>#N/A</v>
      </c>
      <c r="H993" s="235"/>
      <c r="I993" s="236" t="e">
        <f>VLOOKUP(H993,分野・分科コードリスト!$G$4:$I$49,2,FALSE)</f>
        <v>#N/A</v>
      </c>
      <c r="J993" s="236" t="e">
        <f>VLOOKUP(H993,分野・分科コードリスト!$G$4:$I$49,3,FALSE)</f>
        <v>#N/A</v>
      </c>
      <c r="K993" s="237"/>
      <c r="L993" s="237"/>
      <c r="M993" s="243"/>
      <c r="N993" s="234"/>
      <c r="O993" s="235"/>
      <c r="P993" s="236" t="e">
        <f>VLOOKUP(O993,国・地域コードリスト!$L$3:$M$209,2,FALSE)</f>
        <v>#N/A</v>
      </c>
      <c r="Q993" s="236" t="e">
        <f>VLOOKUP(O993,国・地域コードリスト!$N$3:$O$209,2,FALSE)</f>
        <v>#N/A</v>
      </c>
      <c r="R993" s="237"/>
      <c r="S993" s="164"/>
      <c r="T993" s="237"/>
      <c r="U993" s="164"/>
    </row>
    <row r="994" spans="2:21" ht="30" hidden="1" customHeight="1">
      <c r="B994" s="234"/>
      <c r="C994" s="235"/>
      <c r="D994" s="234"/>
      <c r="E994" s="235"/>
      <c r="F994" s="236" t="e">
        <f>VLOOKUP(E994,国・地域コードリスト!$L$3:$M$209,2,FALSE)</f>
        <v>#N/A</v>
      </c>
      <c r="G994" s="236" t="e">
        <f>VLOOKUP(E994,国・地域コードリスト!$N$3:$O$209,2,FALSE)</f>
        <v>#N/A</v>
      </c>
      <c r="H994" s="235"/>
      <c r="I994" s="236" t="e">
        <f>VLOOKUP(H994,分野・分科コードリスト!$G$4:$I$49,2,FALSE)</f>
        <v>#N/A</v>
      </c>
      <c r="J994" s="236" t="e">
        <f>VLOOKUP(H994,分野・分科コードリスト!$G$4:$I$49,3,FALSE)</f>
        <v>#N/A</v>
      </c>
      <c r="K994" s="237"/>
      <c r="L994" s="237"/>
      <c r="M994" s="243"/>
      <c r="N994" s="234"/>
      <c r="O994" s="235"/>
      <c r="P994" s="236" t="e">
        <f>VLOOKUP(O994,国・地域コードリスト!$L$3:$M$209,2,FALSE)</f>
        <v>#N/A</v>
      </c>
      <c r="Q994" s="236" t="e">
        <f>VLOOKUP(O994,国・地域コードリスト!$N$3:$O$209,2,FALSE)</f>
        <v>#N/A</v>
      </c>
      <c r="R994" s="237"/>
      <c r="S994" s="164"/>
      <c r="T994" s="237"/>
      <c r="U994" s="164"/>
    </row>
    <row r="995" spans="2:21" ht="30" hidden="1" customHeight="1">
      <c r="B995" s="234"/>
      <c r="C995" s="235"/>
      <c r="D995" s="234"/>
      <c r="E995" s="235"/>
      <c r="F995" s="236" t="e">
        <f>VLOOKUP(E995,国・地域コードリスト!$L$3:$M$209,2,FALSE)</f>
        <v>#N/A</v>
      </c>
      <c r="G995" s="236" t="e">
        <f>VLOOKUP(E995,国・地域コードリスト!$N$3:$O$209,2,FALSE)</f>
        <v>#N/A</v>
      </c>
      <c r="H995" s="235"/>
      <c r="I995" s="236" t="e">
        <f>VLOOKUP(H995,分野・分科コードリスト!$G$4:$I$49,2,FALSE)</f>
        <v>#N/A</v>
      </c>
      <c r="J995" s="236" t="e">
        <f>VLOOKUP(H995,分野・分科コードリスト!$G$4:$I$49,3,FALSE)</f>
        <v>#N/A</v>
      </c>
      <c r="K995" s="237"/>
      <c r="L995" s="237"/>
      <c r="M995" s="243"/>
      <c r="N995" s="234"/>
      <c r="O995" s="235"/>
      <c r="P995" s="236" t="e">
        <f>VLOOKUP(O995,国・地域コードリスト!$L$3:$M$209,2,FALSE)</f>
        <v>#N/A</v>
      </c>
      <c r="Q995" s="236" t="e">
        <f>VLOOKUP(O995,国・地域コードリスト!$N$3:$O$209,2,FALSE)</f>
        <v>#N/A</v>
      </c>
      <c r="R995" s="237"/>
      <c r="S995" s="164"/>
      <c r="T995" s="237"/>
      <c r="U995" s="164"/>
    </row>
    <row r="996" spans="2:21" ht="30" hidden="1" customHeight="1">
      <c r="B996" s="234"/>
      <c r="C996" s="235"/>
      <c r="D996" s="234"/>
      <c r="E996" s="235"/>
      <c r="F996" s="236" t="e">
        <f>VLOOKUP(E996,国・地域コードリスト!$L$3:$M$209,2,FALSE)</f>
        <v>#N/A</v>
      </c>
      <c r="G996" s="236" t="e">
        <f>VLOOKUP(E996,国・地域コードリスト!$N$3:$O$209,2,FALSE)</f>
        <v>#N/A</v>
      </c>
      <c r="H996" s="235"/>
      <c r="I996" s="236" t="e">
        <f>VLOOKUP(H996,分野・分科コードリスト!$G$4:$I$49,2,FALSE)</f>
        <v>#N/A</v>
      </c>
      <c r="J996" s="236" t="e">
        <f>VLOOKUP(H996,分野・分科コードリスト!$G$4:$I$49,3,FALSE)</f>
        <v>#N/A</v>
      </c>
      <c r="K996" s="237"/>
      <c r="L996" s="237"/>
      <c r="M996" s="243"/>
      <c r="N996" s="234"/>
      <c r="O996" s="235"/>
      <c r="P996" s="236" t="e">
        <f>VLOOKUP(O996,国・地域コードリスト!$L$3:$M$209,2,FALSE)</f>
        <v>#N/A</v>
      </c>
      <c r="Q996" s="236" t="e">
        <f>VLOOKUP(O996,国・地域コードリスト!$N$3:$O$209,2,FALSE)</f>
        <v>#N/A</v>
      </c>
      <c r="R996" s="237"/>
      <c r="S996" s="164"/>
      <c r="T996" s="237"/>
      <c r="U996" s="164"/>
    </row>
    <row r="997" spans="2:21" ht="30" hidden="1" customHeight="1">
      <c r="B997" s="234"/>
      <c r="C997" s="235"/>
      <c r="D997" s="234"/>
      <c r="E997" s="235"/>
      <c r="F997" s="236" t="e">
        <f>VLOOKUP(E997,国・地域コードリスト!$L$3:$M$209,2,FALSE)</f>
        <v>#N/A</v>
      </c>
      <c r="G997" s="236" t="e">
        <f>VLOOKUP(E997,国・地域コードリスト!$N$3:$O$209,2,FALSE)</f>
        <v>#N/A</v>
      </c>
      <c r="H997" s="235"/>
      <c r="I997" s="236" t="e">
        <f>VLOOKUP(H997,分野・分科コードリスト!$G$4:$I$49,2,FALSE)</f>
        <v>#N/A</v>
      </c>
      <c r="J997" s="236" t="e">
        <f>VLOOKUP(H997,分野・分科コードリスト!$G$4:$I$49,3,FALSE)</f>
        <v>#N/A</v>
      </c>
      <c r="K997" s="237"/>
      <c r="L997" s="237"/>
      <c r="M997" s="243"/>
      <c r="N997" s="234"/>
      <c r="O997" s="235"/>
      <c r="P997" s="236" t="e">
        <f>VLOOKUP(O997,国・地域コードリスト!$L$3:$M$209,2,FALSE)</f>
        <v>#N/A</v>
      </c>
      <c r="Q997" s="236" t="e">
        <f>VLOOKUP(O997,国・地域コードリスト!$N$3:$O$209,2,FALSE)</f>
        <v>#N/A</v>
      </c>
      <c r="R997" s="237"/>
      <c r="S997" s="164"/>
      <c r="T997" s="237"/>
      <c r="U997" s="164"/>
    </row>
    <row r="998" spans="2:21" ht="30" hidden="1" customHeight="1">
      <c r="B998" s="234"/>
      <c r="C998" s="235"/>
      <c r="D998" s="234"/>
      <c r="E998" s="235"/>
      <c r="F998" s="236" t="e">
        <f>VLOOKUP(E998,国・地域コードリスト!$L$3:$M$209,2,FALSE)</f>
        <v>#N/A</v>
      </c>
      <c r="G998" s="236" t="e">
        <f>VLOOKUP(E998,国・地域コードリスト!$N$3:$O$209,2,FALSE)</f>
        <v>#N/A</v>
      </c>
      <c r="H998" s="235"/>
      <c r="I998" s="236" t="e">
        <f>VLOOKUP(H998,分野・分科コードリスト!$G$4:$I$49,2,FALSE)</f>
        <v>#N/A</v>
      </c>
      <c r="J998" s="236" t="e">
        <f>VLOOKUP(H998,分野・分科コードリスト!$G$4:$I$49,3,FALSE)</f>
        <v>#N/A</v>
      </c>
      <c r="K998" s="237"/>
      <c r="L998" s="237"/>
      <c r="M998" s="243"/>
      <c r="N998" s="234"/>
      <c r="O998" s="235"/>
      <c r="P998" s="236" t="e">
        <f>VLOOKUP(O998,国・地域コードリスト!$L$3:$M$209,2,FALSE)</f>
        <v>#N/A</v>
      </c>
      <c r="Q998" s="236" t="e">
        <f>VLOOKUP(O998,国・地域コードリスト!$N$3:$O$209,2,FALSE)</f>
        <v>#N/A</v>
      </c>
      <c r="R998" s="237"/>
      <c r="S998" s="164"/>
      <c r="T998" s="237"/>
      <c r="U998" s="164"/>
    </row>
    <row r="999" spans="2:21" ht="30" hidden="1" customHeight="1">
      <c r="B999" s="234"/>
      <c r="C999" s="235"/>
      <c r="D999" s="234"/>
      <c r="E999" s="235"/>
      <c r="F999" s="236" t="e">
        <f>VLOOKUP(E999,国・地域コードリスト!$L$3:$M$209,2,FALSE)</f>
        <v>#N/A</v>
      </c>
      <c r="G999" s="236" t="e">
        <f>VLOOKUP(E999,国・地域コードリスト!$N$3:$O$209,2,FALSE)</f>
        <v>#N/A</v>
      </c>
      <c r="H999" s="235"/>
      <c r="I999" s="236" t="e">
        <f>VLOOKUP(H999,分野・分科コードリスト!$G$4:$I$49,2,FALSE)</f>
        <v>#N/A</v>
      </c>
      <c r="J999" s="236" t="e">
        <f>VLOOKUP(H999,分野・分科コードリスト!$G$4:$I$49,3,FALSE)</f>
        <v>#N/A</v>
      </c>
      <c r="K999" s="237"/>
      <c r="L999" s="237"/>
      <c r="M999" s="243"/>
      <c r="N999" s="234"/>
      <c r="O999" s="235"/>
      <c r="P999" s="236" t="e">
        <f>VLOOKUP(O999,国・地域コードリスト!$L$3:$M$209,2,FALSE)</f>
        <v>#N/A</v>
      </c>
      <c r="Q999" s="236" t="e">
        <f>VLOOKUP(O999,国・地域コードリスト!$N$3:$O$209,2,FALSE)</f>
        <v>#N/A</v>
      </c>
      <c r="R999" s="237"/>
      <c r="S999" s="164"/>
      <c r="T999" s="237"/>
      <c r="U999" s="164"/>
    </row>
    <row r="1000" spans="2:21" ht="30" hidden="1" customHeight="1">
      <c r="B1000" s="234"/>
      <c r="C1000" s="235"/>
      <c r="D1000" s="234"/>
      <c r="E1000" s="235"/>
      <c r="F1000" s="236" t="e">
        <f>VLOOKUP(E1000,国・地域コードリスト!$L$3:$M$209,2,FALSE)</f>
        <v>#N/A</v>
      </c>
      <c r="G1000" s="236" t="e">
        <f>VLOOKUP(E1000,国・地域コードリスト!$N$3:$O$209,2,FALSE)</f>
        <v>#N/A</v>
      </c>
      <c r="H1000" s="235"/>
      <c r="I1000" s="236" t="e">
        <f>VLOOKUP(H1000,分野・分科コードリスト!$G$4:$I$49,2,FALSE)</f>
        <v>#N/A</v>
      </c>
      <c r="J1000" s="236" t="e">
        <f>VLOOKUP(H1000,分野・分科コードリスト!$G$4:$I$49,3,FALSE)</f>
        <v>#N/A</v>
      </c>
      <c r="K1000" s="237"/>
      <c r="L1000" s="237"/>
      <c r="M1000" s="243"/>
      <c r="N1000" s="234"/>
      <c r="O1000" s="235"/>
      <c r="P1000" s="236" t="e">
        <f>VLOOKUP(O1000,国・地域コードリスト!$L$3:$M$209,2,FALSE)</f>
        <v>#N/A</v>
      </c>
      <c r="Q1000" s="236" t="e">
        <f>VLOOKUP(O1000,国・地域コードリスト!$N$3:$O$209,2,FALSE)</f>
        <v>#N/A</v>
      </c>
      <c r="R1000" s="237"/>
      <c r="S1000" s="164"/>
      <c r="T1000" s="237"/>
      <c r="U1000" s="164"/>
    </row>
    <row r="1001" spans="2:21" ht="30" hidden="1" customHeight="1">
      <c r="B1001" s="234"/>
      <c r="C1001" s="235"/>
      <c r="D1001" s="234"/>
      <c r="E1001" s="235"/>
      <c r="F1001" s="236" t="e">
        <f>VLOOKUP(E1001,国・地域コードリスト!$L$3:$M$209,2,FALSE)</f>
        <v>#N/A</v>
      </c>
      <c r="G1001" s="236" t="e">
        <f>VLOOKUP(E1001,国・地域コードリスト!$N$3:$O$209,2,FALSE)</f>
        <v>#N/A</v>
      </c>
      <c r="H1001" s="235"/>
      <c r="I1001" s="236" t="e">
        <f>VLOOKUP(H1001,分野・分科コードリスト!$G$4:$I$49,2,FALSE)</f>
        <v>#N/A</v>
      </c>
      <c r="J1001" s="236" t="e">
        <f>VLOOKUP(H1001,分野・分科コードリスト!$G$4:$I$49,3,FALSE)</f>
        <v>#N/A</v>
      </c>
      <c r="K1001" s="237"/>
      <c r="L1001" s="237"/>
      <c r="M1001" s="243"/>
      <c r="N1001" s="234"/>
      <c r="O1001" s="235"/>
      <c r="P1001" s="236" t="e">
        <f>VLOOKUP(O1001,国・地域コードリスト!$L$3:$M$209,2,FALSE)</f>
        <v>#N/A</v>
      </c>
      <c r="Q1001" s="236" t="e">
        <f>VLOOKUP(O1001,国・地域コードリスト!$N$3:$O$209,2,FALSE)</f>
        <v>#N/A</v>
      </c>
      <c r="R1001" s="237"/>
      <c r="S1001" s="164"/>
      <c r="T1001" s="237"/>
      <c r="U1001" s="164"/>
    </row>
    <row r="1002" spans="2:21" ht="30" hidden="1" customHeight="1">
      <c r="B1002" s="234"/>
      <c r="C1002" s="235"/>
      <c r="D1002" s="234"/>
      <c r="E1002" s="235"/>
      <c r="F1002" s="236" t="e">
        <f>VLOOKUP(E1002,国・地域コードリスト!$L$3:$M$209,2,FALSE)</f>
        <v>#N/A</v>
      </c>
      <c r="G1002" s="236" t="e">
        <f>VLOOKUP(E1002,国・地域コードリスト!$N$3:$O$209,2,FALSE)</f>
        <v>#N/A</v>
      </c>
      <c r="H1002" s="235"/>
      <c r="I1002" s="236" t="e">
        <f>VLOOKUP(H1002,分野・分科コードリスト!$G$4:$I$49,2,FALSE)</f>
        <v>#N/A</v>
      </c>
      <c r="J1002" s="236" t="e">
        <f>VLOOKUP(H1002,分野・分科コードリスト!$G$4:$I$49,3,FALSE)</f>
        <v>#N/A</v>
      </c>
      <c r="K1002" s="237"/>
      <c r="L1002" s="237"/>
      <c r="M1002" s="243"/>
      <c r="N1002" s="234"/>
      <c r="O1002" s="235"/>
      <c r="P1002" s="236" t="e">
        <f>VLOOKUP(O1002,国・地域コードリスト!$L$3:$M$209,2,FALSE)</f>
        <v>#N/A</v>
      </c>
      <c r="Q1002" s="236" t="e">
        <f>VLOOKUP(O1002,国・地域コードリスト!$N$3:$O$209,2,FALSE)</f>
        <v>#N/A</v>
      </c>
      <c r="R1002" s="237"/>
      <c r="S1002" s="164"/>
      <c r="T1002" s="237"/>
      <c r="U1002" s="164"/>
    </row>
    <row r="1003" spans="2:21" ht="30" hidden="1" customHeight="1">
      <c r="B1003" s="234"/>
      <c r="C1003" s="235"/>
      <c r="D1003" s="234"/>
      <c r="E1003" s="235"/>
      <c r="F1003" s="236" t="e">
        <f>VLOOKUP(E1003,国・地域コードリスト!$L$3:$M$209,2,FALSE)</f>
        <v>#N/A</v>
      </c>
      <c r="G1003" s="236" t="e">
        <f>VLOOKUP(E1003,国・地域コードリスト!$N$3:$O$209,2,FALSE)</f>
        <v>#N/A</v>
      </c>
      <c r="H1003" s="235"/>
      <c r="I1003" s="236" t="e">
        <f>VLOOKUP(H1003,分野・分科コードリスト!$G$4:$I$49,2,FALSE)</f>
        <v>#N/A</v>
      </c>
      <c r="J1003" s="236" t="e">
        <f>VLOOKUP(H1003,分野・分科コードリスト!$G$4:$I$49,3,FALSE)</f>
        <v>#N/A</v>
      </c>
      <c r="K1003" s="237"/>
      <c r="L1003" s="237"/>
      <c r="M1003" s="243"/>
      <c r="N1003" s="234"/>
      <c r="O1003" s="235"/>
      <c r="P1003" s="236" t="e">
        <f>VLOOKUP(O1003,国・地域コードリスト!$L$3:$M$209,2,FALSE)</f>
        <v>#N/A</v>
      </c>
      <c r="Q1003" s="236" t="e">
        <f>VLOOKUP(O1003,国・地域コードリスト!$N$3:$O$209,2,FALSE)</f>
        <v>#N/A</v>
      </c>
      <c r="R1003" s="237"/>
      <c r="S1003" s="164"/>
      <c r="T1003" s="237"/>
      <c r="U1003" s="164"/>
    </row>
    <row r="1004" spans="2:21" ht="30" hidden="1" customHeight="1">
      <c r="B1004" s="234"/>
      <c r="C1004" s="235"/>
      <c r="D1004" s="234"/>
      <c r="E1004" s="235"/>
      <c r="F1004" s="236" t="e">
        <f>VLOOKUP(E1004,国・地域コードリスト!$L$3:$M$209,2,FALSE)</f>
        <v>#N/A</v>
      </c>
      <c r="G1004" s="236" t="e">
        <f>VLOOKUP(E1004,国・地域コードリスト!$N$3:$O$209,2,FALSE)</f>
        <v>#N/A</v>
      </c>
      <c r="H1004" s="235"/>
      <c r="I1004" s="236" t="e">
        <f>VLOOKUP(H1004,分野・分科コードリスト!$G$4:$I$49,2,FALSE)</f>
        <v>#N/A</v>
      </c>
      <c r="J1004" s="236" t="e">
        <f>VLOOKUP(H1004,分野・分科コードリスト!$G$4:$I$49,3,FALSE)</f>
        <v>#N/A</v>
      </c>
      <c r="K1004" s="237"/>
      <c r="L1004" s="237"/>
      <c r="M1004" s="243"/>
      <c r="N1004" s="234"/>
      <c r="O1004" s="235"/>
      <c r="P1004" s="236" t="e">
        <f>VLOOKUP(O1004,国・地域コードリスト!$L$3:$M$209,2,FALSE)</f>
        <v>#N/A</v>
      </c>
      <c r="Q1004" s="236" t="e">
        <f>VLOOKUP(O1004,国・地域コードリスト!$N$3:$O$209,2,FALSE)</f>
        <v>#N/A</v>
      </c>
      <c r="R1004" s="237"/>
      <c r="S1004" s="164"/>
      <c r="T1004" s="237"/>
      <c r="U1004" s="164"/>
    </row>
    <row r="1005" spans="2:21" ht="30" hidden="1" customHeight="1">
      <c r="B1005" s="234"/>
      <c r="C1005" s="235"/>
      <c r="D1005" s="234"/>
      <c r="E1005" s="235"/>
      <c r="F1005" s="236" t="e">
        <f>VLOOKUP(E1005,国・地域コードリスト!$L$3:$M$209,2,FALSE)</f>
        <v>#N/A</v>
      </c>
      <c r="G1005" s="236" t="e">
        <f>VLOOKUP(E1005,国・地域コードリスト!$N$3:$O$209,2,FALSE)</f>
        <v>#N/A</v>
      </c>
      <c r="H1005" s="235"/>
      <c r="I1005" s="236" t="e">
        <f>VLOOKUP(H1005,分野・分科コードリスト!$G$4:$I$49,2,FALSE)</f>
        <v>#N/A</v>
      </c>
      <c r="J1005" s="236" t="e">
        <f>VLOOKUP(H1005,分野・分科コードリスト!$G$4:$I$49,3,FALSE)</f>
        <v>#N/A</v>
      </c>
      <c r="K1005" s="237"/>
      <c r="L1005" s="237"/>
      <c r="M1005" s="243"/>
      <c r="N1005" s="234"/>
      <c r="O1005" s="235"/>
      <c r="P1005" s="236" t="e">
        <f>VLOOKUP(O1005,国・地域コードリスト!$L$3:$M$209,2,FALSE)</f>
        <v>#N/A</v>
      </c>
      <c r="Q1005" s="236" t="e">
        <f>VLOOKUP(O1005,国・地域コードリスト!$N$3:$O$209,2,FALSE)</f>
        <v>#N/A</v>
      </c>
      <c r="R1005" s="237"/>
      <c r="S1005" s="164"/>
      <c r="T1005" s="237"/>
      <c r="U1005" s="164"/>
    </row>
    <row r="1006" spans="2:21" ht="30" hidden="1" customHeight="1">
      <c r="B1006" s="234"/>
      <c r="C1006" s="235"/>
      <c r="D1006" s="234"/>
      <c r="E1006" s="235"/>
      <c r="F1006" s="236" t="e">
        <f>VLOOKUP(E1006,国・地域コードリスト!$L$3:$M$209,2,FALSE)</f>
        <v>#N/A</v>
      </c>
      <c r="G1006" s="236" t="e">
        <f>VLOOKUP(E1006,国・地域コードリスト!$N$3:$O$209,2,FALSE)</f>
        <v>#N/A</v>
      </c>
      <c r="H1006" s="235"/>
      <c r="I1006" s="236" t="e">
        <f>VLOOKUP(H1006,分野・分科コードリスト!$G$4:$I$49,2,FALSE)</f>
        <v>#N/A</v>
      </c>
      <c r="J1006" s="236" t="e">
        <f>VLOOKUP(H1006,分野・分科コードリスト!$G$4:$I$49,3,FALSE)</f>
        <v>#N/A</v>
      </c>
      <c r="K1006" s="237"/>
      <c r="L1006" s="237"/>
      <c r="M1006" s="243"/>
      <c r="N1006" s="234"/>
      <c r="O1006" s="235"/>
      <c r="P1006" s="236" t="e">
        <f>VLOOKUP(O1006,国・地域コードリスト!$L$3:$M$209,2,FALSE)</f>
        <v>#N/A</v>
      </c>
      <c r="Q1006" s="236" t="e">
        <f>VLOOKUP(O1006,国・地域コードリスト!$N$3:$O$209,2,FALSE)</f>
        <v>#N/A</v>
      </c>
      <c r="R1006" s="237"/>
      <c r="S1006" s="164"/>
      <c r="T1006" s="237"/>
      <c r="U1006" s="164"/>
    </row>
    <row r="1007" spans="2:21" ht="30" hidden="1" customHeight="1">
      <c r="B1007" s="234"/>
      <c r="C1007" s="235"/>
      <c r="D1007" s="234"/>
      <c r="E1007" s="235"/>
      <c r="F1007" s="236" t="e">
        <f>VLOOKUP(E1007,国・地域コードリスト!$L$3:$M$209,2,FALSE)</f>
        <v>#N/A</v>
      </c>
      <c r="G1007" s="236" t="e">
        <f>VLOOKUP(E1007,国・地域コードリスト!$N$3:$O$209,2,FALSE)</f>
        <v>#N/A</v>
      </c>
      <c r="H1007" s="235"/>
      <c r="I1007" s="236" t="e">
        <f>VLOOKUP(H1007,分野・分科コードリスト!$G$4:$I$49,2,FALSE)</f>
        <v>#N/A</v>
      </c>
      <c r="J1007" s="236" t="e">
        <f>VLOOKUP(H1007,分野・分科コードリスト!$G$4:$I$49,3,FALSE)</f>
        <v>#N/A</v>
      </c>
      <c r="K1007" s="237"/>
      <c r="L1007" s="237"/>
      <c r="M1007" s="243"/>
      <c r="N1007" s="234"/>
      <c r="O1007" s="235"/>
      <c r="P1007" s="236" t="e">
        <f>VLOOKUP(O1007,国・地域コードリスト!$L$3:$M$209,2,FALSE)</f>
        <v>#N/A</v>
      </c>
      <c r="Q1007" s="236" t="e">
        <f>VLOOKUP(O1007,国・地域コードリスト!$N$3:$O$209,2,FALSE)</f>
        <v>#N/A</v>
      </c>
      <c r="R1007" s="237"/>
      <c r="S1007" s="164"/>
      <c r="T1007" s="237"/>
      <c r="U1007" s="164"/>
    </row>
    <row r="1008" spans="2:21" ht="30" hidden="1" customHeight="1">
      <c r="B1008" s="234"/>
      <c r="C1008" s="235"/>
      <c r="D1008" s="234"/>
      <c r="E1008" s="235"/>
      <c r="F1008" s="236" t="e">
        <f>VLOOKUP(E1008,国・地域コードリスト!$L$3:$M$209,2,FALSE)</f>
        <v>#N/A</v>
      </c>
      <c r="G1008" s="236" t="e">
        <f>VLOOKUP(E1008,国・地域コードリスト!$N$3:$O$209,2,FALSE)</f>
        <v>#N/A</v>
      </c>
      <c r="H1008" s="235"/>
      <c r="I1008" s="236" t="e">
        <f>VLOOKUP(H1008,分野・分科コードリスト!$G$4:$I$49,2,FALSE)</f>
        <v>#N/A</v>
      </c>
      <c r="J1008" s="236" t="e">
        <f>VLOOKUP(H1008,分野・分科コードリスト!$G$4:$I$49,3,FALSE)</f>
        <v>#N/A</v>
      </c>
      <c r="K1008" s="237"/>
      <c r="L1008" s="237"/>
      <c r="M1008" s="243"/>
      <c r="N1008" s="234"/>
      <c r="O1008" s="235"/>
      <c r="P1008" s="236" t="e">
        <f>VLOOKUP(O1008,国・地域コードリスト!$L$3:$M$209,2,FALSE)</f>
        <v>#N/A</v>
      </c>
      <c r="Q1008" s="236" t="e">
        <f>VLOOKUP(O1008,国・地域コードリスト!$N$3:$O$209,2,FALSE)</f>
        <v>#N/A</v>
      </c>
      <c r="R1008" s="237"/>
      <c r="S1008" s="164"/>
      <c r="T1008" s="237"/>
      <c r="U1008" s="164"/>
    </row>
    <row r="1009" spans="2:21" ht="30" hidden="1" customHeight="1">
      <c r="B1009" s="234"/>
      <c r="C1009" s="235"/>
      <c r="D1009" s="234"/>
      <c r="E1009" s="235"/>
      <c r="F1009" s="236" t="e">
        <f>VLOOKUP(E1009,国・地域コードリスト!$L$3:$M$209,2,FALSE)</f>
        <v>#N/A</v>
      </c>
      <c r="G1009" s="236" t="e">
        <f>VLOOKUP(E1009,国・地域コードリスト!$N$3:$O$209,2,FALSE)</f>
        <v>#N/A</v>
      </c>
      <c r="H1009" s="235"/>
      <c r="I1009" s="236" t="e">
        <f>VLOOKUP(H1009,分野・分科コードリスト!$G$4:$I$49,2,FALSE)</f>
        <v>#N/A</v>
      </c>
      <c r="J1009" s="236" t="e">
        <f>VLOOKUP(H1009,分野・分科コードリスト!$G$4:$I$49,3,FALSE)</f>
        <v>#N/A</v>
      </c>
      <c r="K1009" s="237"/>
      <c r="L1009" s="237"/>
      <c r="M1009" s="243"/>
      <c r="N1009" s="234"/>
      <c r="O1009" s="235"/>
      <c r="P1009" s="236" t="e">
        <f>VLOOKUP(O1009,国・地域コードリスト!$L$3:$M$209,2,FALSE)</f>
        <v>#N/A</v>
      </c>
      <c r="Q1009" s="236" t="e">
        <f>VLOOKUP(O1009,国・地域コードリスト!$N$3:$O$209,2,FALSE)</f>
        <v>#N/A</v>
      </c>
      <c r="R1009" s="237"/>
      <c r="S1009" s="164"/>
      <c r="T1009" s="237"/>
      <c r="U1009" s="164"/>
    </row>
    <row r="1010" spans="2:21" ht="30" hidden="1" customHeight="1">
      <c r="B1010" s="234"/>
      <c r="C1010" s="235"/>
      <c r="D1010" s="234"/>
      <c r="E1010" s="235"/>
      <c r="F1010" s="236" t="e">
        <f>VLOOKUP(E1010,国・地域コードリスト!$L$3:$M$209,2,FALSE)</f>
        <v>#N/A</v>
      </c>
      <c r="G1010" s="236" t="e">
        <f>VLOOKUP(E1010,国・地域コードリスト!$N$3:$O$209,2,FALSE)</f>
        <v>#N/A</v>
      </c>
      <c r="H1010" s="235"/>
      <c r="I1010" s="236" t="e">
        <f>VLOOKUP(H1010,分野・分科コードリスト!$G$4:$I$49,2,FALSE)</f>
        <v>#N/A</v>
      </c>
      <c r="J1010" s="236" t="e">
        <f>VLOOKUP(H1010,分野・分科コードリスト!$G$4:$I$49,3,FALSE)</f>
        <v>#N/A</v>
      </c>
      <c r="K1010" s="237"/>
      <c r="L1010" s="237"/>
      <c r="M1010" s="243"/>
      <c r="N1010" s="234"/>
      <c r="O1010" s="235"/>
      <c r="P1010" s="236" t="e">
        <f>VLOOKUP(O1010,国・地域コードリスト!$L$3:$M$209,2,FALSE)</f>
        <v>#N/A</v>
      </c>
      <c r="Q1010" s="236" t="e">
        <f>VLOOKUP(O1010,国・地域コードリスト!$N$3:$O$209,2,FALSE)</f>
        <v>#N/A</v>
      </c>
      <c r="R1010" s="237"/>
      <c r="S1010" s="164"/>
      <c r="T1010" s="237"/>
      <c r="U1010" s="164"/>
    </row>
    <row r="1011" spans="2:21" ht="30" hidden="1" customHeight="1">
      <c r="B1011" s="234"/>
      <c r="C1011" s="235"/>
      <c r="D1011" s="234"/>
      <c r="E1011" s="235"/>
      <c r="F1011" s="236" t="e">
        <f>VLOOKUP(E1011,国・地域コードリスト!$L$3:$M$209,2,FALSE)</f>
        <v>#N/A</v>
      </c>
      <c r="G1011" s="236" t="e">
        <f>VLOOKUP(E1011,国・地域コードリスト!$N$3:$O$209,2,FALSE)</f>
        <v>#N/A</v>
      </c>
      <c r="H1011" s="235"/>
      <c r="I1011" s="236" t="e">
        <f>VLOOKUP(H1011,分野・分科コードリスト!$G$4:$I$49,2,FALSE)</f>
        <v>#N/A</v>
      </c>
      <c r="J1011" s="236" t="e">
        <f>VLOOKUP(H1011,分野・分科コードリスト!$G$4:$I$49,3,FALSE)</f>
        <v>#N/A</v>
      </c>
      <c r="K1011" s="237"/>
      <c r="L1011" s="237"/>
      <c r="M1011" s="243"/>
      <c r="N1011" s="234"/>
      <c r="O1011" s="235"/>
      <c r="P1011" s="236" t="e">
        <f>VLOOKUP(O1011,国・地域コードリスト!$L$3:$M$209,2,FALSE)</f>
        <v>#N/A</v>
      </c>
      <c r="Q1011" s="236" t="e">
        <f>VLOOKUP(O1011,国・地域コードリスト!$N$3:$O$209,2,FALSE)</f>
        <v>#N/A</v>
      </c>
      <c r="R1011" s="237"/>
      <c r="S1011" s="164"/>
      <c r="T1011" s="237"/>
      <c r="U1011" s="164"/>
    </row>
    <row r="1012" spans="2:21" ht="30" hidden="1" customHeight="1">
      <c r="B1012" s="234"/>
      <c r="C1012" s="235"/>
      <c r="D1012" s="234"/>
      <c r="E1012" s="235"/>
      <c r="F1012" s="236" t="e">
        <f>VLOOKUP(E1012,国・地域コードリスト!$L$3:$M$209,2,FALSE)</f>
        <v>#N/A</v>
      </c>
      <c r="G1012" s="236" t="e">
        <f>VLOOKUP(E1012,国・地域コードリスト!$N$3:$O$209,2,FALSE)</f>
        <v>#N/A</v>
      </c>
      <c r="H1012" s="235"/>
      <c r="I1012" s="236" t="e">
        <f>VLOOKUP(H1012,分野・分科コードリスト!$G$4:$I$49,2,FALSE)</f>
        <v>#N/A</v>
      </c>
      <c r="J1012" s="236" t="e">
        <f>VLOOKUP(H1012,分野・分科コードリスト!$G$4:$I$49,3,FALSE)</f>
        <v>#N/A</v>
      </c>
      <c r="K1012" s="237"/>
      <c r="L1012" s="237"/>
      <c r="M1012" s="243"/>
      <c r="N1012" s="234"/>
      <c r="O1012" s="235"/>
      <c r="P1012" s="236" t="e">
        <f>VLOOKUP(O1012,国・地域コードリスト!$L$3:$M$209,2,FALSE)</f>
        <v>#N/A</v>
      </c>
      <c r="Q1012" s="236" t="e">
        <f>VLOOKUP(O1012,国・地域コードリスト!$N$3:$O$209,2,FALSE)</f>
        <v>#N/A</v>
      </c>
      <c r="R1012" s="237"/>
      <c r="S1012" s="164"/>
      <c r="T1012" s="237"/>
      <c r="U1012" s="164"/>
    </row>
    <row r="1013" spans="2:21" ht="30" hidden="1" customHeight="1">
      <c r="B1013" s="234"/>
      <c r="C1013" s="235"/>
      <c r="D1013" s="234"/>
      <c r="E1013" s="235"/>
      <c r="F1013" s="236" t="e">
        <f>VLOOKUP(E1013,国・地域コードリスト!$L$3:$M$209,2,FALSE)</f>
        <v>#N/A</v>
      </c>
      <c r="G1013" s="236" t="e">
        <f>VLOOKUP(E1013,国・地域コードリスト!$N$3:$O$209,2,FALSE)</f>
        <v>#N/A</v>
      </c>
      <c r="H1013" s="235"/>
      <c r="I1013" s="236" t="e">
        <f>VLOOKUP(H1013,分野・分科コードリスト!$G$4:$I$49,2,FALSE)</f>
        <v>#N/A</v>
      </c>
      <c r="J1013" s="236" t="e">
        <f>VLOOKUP(H1013,分野・分科コードリスト!$G$4:$I$49,3,FALSE)</f>
        <v>#N/A</v>
      </c>
      <c r="K1013" s="237"/>
      <c r="L1013" s="237"/>
      <c r="M1013" s="243"/>
      <c r="N1013" s="234"/>
      <c r="O1013" s="235"/>
      <c r="P1013" s="236" t="e">
        <f>VLOOKUP(O1013,国・地域コードリスト!$L$3:$M$209,2,FALSE)</f>
        <v>#N/A</v>
      </c>
      <c r="Q1013" s="236" t="e">
        <f>VLOOKUP(O1013,国・地域コードリスト!$N$3:$O$209,2,FALSE)</f>
        <v>#N/A</v>
      </c>
      <c r="R1013" s="237"/>
      <c r="S1013" s="164"/>
      <c r="T1013" s="237"/>
      <c r="U1013" s="164"/>
    </row>
    <row r="1014" spans="2:21" ht="30" hidden="1" customHeight="1">
      <c r="B1014" s="234"/>
      <c r="C1014" s="235"/>
      <c r="D1014" s="234"/>
      <c r="E1014" s="235"/>
      <c r="F1014" s="236" t="e">
        <f>VLOOKUP(E1014,国・地域コードリスト!$L$3:$M$209,2,FALSE)</f>
        <v>#N/A</v>
      </c>
      <c r="G1014" s="236" t="e">
        <f>VLOOKUP(E1014,国・地域コードリスト!$N$3:$O$209,2,FALSE)</f>
        <v>#N/A</v>
      </c>
      <c r="H1014" s="235"/>
      <c r="I1014" s="236" t="e">
        <f>VLOOKUP(H1014,分野・分科コードリスト!$G$4:$I$49,2,FALSE)</f>
        <v>#N/A</v>
      </c>
      <c r="J1014" s="236" t="e">
        <f>VLOOKUP(H1014,分野・分科コードリスト!$G$4:$I$49,3,FALSE)</f>
        <v>#N/A</v>
      </c>
      <c r="K1014" s="237"/>
      <c r="L1014" s="237"/>
      <c r="M1014" s="243"/>
      <c r="N1014" s="234"/>
      <c r="O1014" s="235"/>
      <c r="P1014" s="236" t="e">
        <f>VLOOKUP(O1014,国・地域コードリスト!$L$3:$M$209,2,FALSE)</f>
        <v>#N/A</v>
      </c>
      <c r="Q1014" s="236" t="e">
        <f>VLOOKUP(O1014,国・地域コードリスト!$N$3:$O$209,2,FALSE)</f>
        <v>#N/A</v>
      </c>
      <c r="R1014" s="237"/>
      <c r="S1014" s="164"/>
      <c r="T1014" s="237"/>
      <c r="U1014" s="164"/>
    </row>
    <row r="1015" spans="2:21" ht="30" hidden="1" customHeight="1">
      <c r="B1015" s="234"/>
      <c r="C1015" s="235"/>
      <c r="D1015" s="234"/>
      <c r="E1015" s="235"/>
      <c r="F1015" s="236" t="e">
        <f>VLOOKUP(E1015,国・地域コードリスト!$L$3:$M$209,2,FALSE)</f>
        <v>#N/A</v>
      </c>
      <c r="G1015" s="236" t="e">
        <f>VLOOKUP(E1015,国・地域コードリスト!$N$3:$O$209,2,FALSE)</f>
        <v>#N/A</v>
      </c>
      <c r="H1015" s="235"/>
      <c r="I1015" s="236" t="e">
        <f>VLOOKUP(H1015,分野・分科コードリスト!$G$4:$I$49,2,FALSE)</f>
        <v>#N/A</v>
      </c>
      <c r="J1015" s="236" t="e">
        <f>VLOOKUP(H1015,分野・分科コードリスト!$G$4:$I$49,3,FALSE)</f>
        <v>#N/A</v>
      </c>
      <c r="K1015" s="237"/>
      <c r="L1015" s="237"/>
      <c r="M1015" s="243"/>
      <c r="N1015" s="234"/>
      <c r="O1015" s="235"/>
      <c r="P1015" s="236" t="e">
        <f>VLOOKUP(O1015,国・地域コードリスト!$L$3:$M$209,2,FALSE)</f>
        <v>#N/A</v>
      </c>
      <c r="Q1015" s="236" t="e">
        <f>VLOOKUP(O1015,国・地域コードリスト!$N$3:$O$209,2,FALSE)</f>
        <v>#N/A</v>
      </c>
      <c r="R1015" s="237"/>
      <c r="S1015" s="164"/>
      <c r="T1015" s="237"/>
      <c r="U1015" s="164"/>
    </row>
    <row r="1016" spans="2:21" ht="30" hidden="1" customHeight="1">
      <c r="B1016" s="234"/>
      <c r="C1016" s="235"/>
      <c r="D1016" s="234"/>
      <c r="E1016" s="235"/>
      <c r="F1016" s="236" t="e">
        <f>VLOOKUP(E1016,国・地域コードリスト!$L$3:$M$209,2,FALSE)</f>
        <v>#N/A</v>
      </c>
      <c r="G1016" s="236" t="e">
        <f>VLOOKUP(E1016,国・地域コードリスト!$N$3:$O$209,2,FALSE)</f>
        <v>#N/A</v>
      </c>
      <c r="H1016" s="235"/>
      <c r="I1016" s="236" t="e">
        <f>VLOOKUP(H1016,分野・分科コードリスト!$G$4:$I$49,2,FALSE)</f>
        <v>#N/A</v>
      </c>
      <c r="J1016" s="236" t="e">
        <f>VLOOKUP(H1016,分野・分科コードリスト!$G$4:$I$49,3,FALSE)</f>
        <v>#N/A</v>
      </c>
      <c r="K1016" s="237"/>
      <c r="L1016" s="237"/>
      <c r="M1016" s="243"/>
      <c r="N1016" s="234"/>
      <c r="O1016" s="235"/>
      <c r="P1016" s="236" t="e">
        <f>VLOOKUP(O1016,国・地域コードリスト!$L$3:$M$209,2,FALSE)</f>
        <v>#N/A</v>
      </c>
      <c r="Q1016" s="236" t="e">
        <f>VLOOKUP(O1016,国・地域コードリスト!$N$3:$O$209,2,FALSE)</f>
        <v>#N/A</v>
      </c>
      <c r="R1016" s="237"/>
      <c r="S1016" s="164"/>
      <c r="T1016" s="237"/>
      <c r="U1016" s="164"/>
    </row>
    <row r="1017" spans="2:21" ht="30" hidden="1" customHeight="1">
      <c r="B1017" s="234"/>
      <c r="C1017" s="235"/>
      <c r="D1017" s="234"/>
      <c r="E1017" s="235"/>
      <c r="F1017" s="236" t="e">
        <f>VLOOKUP(E1017,国・地域コードリスト!$L$3:$M$209,2,FALSE)</f>
        <v>#N/A</v>
      </c>
      <c r="G1017" s="236" t="e">
        <f>VLOOKUP(E1017,国・地域コードリスト!$N$3:$O$209,2,FALSE)</f>
        <v>#N/A</v>
      </c>
      <c r="H1017" s="235"/>
      <c r="I1017" s="236" t="e">
        <f>VLOOKUP(H1017,分野・分科コードリスト!$G$4:$I$49,2,FALSE)</f>
        <v>#N/A</v>
      </c>
      <c r="J1017" s="236" t="e">
        <f>VLOOKUP(H1017,分野・分科コードリスト!$G$4:$I$49,3,FALSE)</f>
        <v>#N/A</v>
      </c>
      <c r="K1017" s="237"/>
      <c r="L1017" s="237"/>
      <c r="M1017" s="243"/>
      <c r="N1017" s="234"/>
      <c r="O1017" s="235"/>
      <c r="P1017" s="236" t="e">
        <f>VLOOKUP(O1017,国・地域コードリスト!$L$3:$M$209,2,FALSE)</f>
        <v>#N/A</v>
      </c>
      <c r="Q1017" s="236" t="e">
        <f>VLOOKUP(O1017,国・地域コードリスト!$N$3:$O$209,2,FALSE)</f>
        <v>#N/A</v>
      </c>
      <c r="R1017" s="237"/>
      <c r="S1017" s="164"/>
      <c r="T1017" s="237"/>
      <c r="U1017" s="164"/>
    </row>
    <row r="1018" spans="2:21" ht="30" hidden="1" customHeight="1">
      <c r="B1018" s="234"/>
      <c r="C1018" s="235"/>
      <c r="D1018" s="234"/>
      <c r="E1018" s="235"/>
      <c r="F1018" s="236" t="e">
        <f>VLOOKUP(E1018,国・地域コードリスト!$L$3:$M$209,2,FALSE)</f>
        <v>#N/A</v>
      </c>
      <c r="G1018" s="236" t="e">
        <f>VLOOKUP(E1018,国・地域コードリスト!$N$3:$O$209,2,FALSE)</f>
        <v>#N/A</v>
      </c>
      <c r="H1018" s="235"/>
      <c r="I1018" s="236" t="e">
        <f>VLOOKUP(H1018,分野・分科コードリスト!$G$4:$I$49,2,FALSE)</f>
        <v>#N/A</v>
      </c>
      <c r="J1018" s="236" t="e">
        <f>VLOOKUP(H1018,分野・分科コードリスト!$G$4:$I$49,3,FALSE)</f>
        <v>#N/A</v>
      </c>
      <c r="K1018" s="237"/>
      <c r="L1018" s="237"/>
      <c r="M1018" s="243"/>
      <c r="N1018" s="234"/>
      <c r="O1018" s="235"/>
      <c r="P1018" s="236" t="e">
        <f>VLOOKUP(O1018,国・地域コードリスト!$L$3:$M$209,2,FALSE)</f>
        <v>#N/A</v>
      </c>
      <c r="Q1018" s="236" t="e">
        <f>VLOOKUP(O1018,国・地域コードリスト!$N$3:$O$209,2,FALSE)</f>
        <v>#N/A</v>
      </c>
      <c r="R1018" s="237"/>
      <c r="S1018" s="164"/>
      <c r="T1018" s="237"/>
      <c r="U1018" s="164"/>
    </row>
    <row r="1019" spans="2:21" ht="30" hidden="1" customHeight="1">
      <c r="B1019" s="234"/>
      <c r="C1019" s="235"/>
      <c r="D1019" s="234"/>
      <c r="E1019" s="235"/>
      <c r="F1019" s="236" t="e">
        <f>VLOOKUP(E1019,国・地域コードリスト!$L$3:$M$209,2,FALSE)</f>
        <v>#N/A</v>
      </c>
      <c r="G1019" s="236" t="e">
        <f>VLOOKUP(E1019,国・地域コードリスト!$N$3:$O$209,2,FALSE)</f>
        <v>#N/A</v>
      </c>
      <c r="H1019" s="235"/>
      <c r="I1019" s="236" t="e">
        <f>VLOOKUP(H1019,分野・分科コードリスト!$G$4:$I$49,2,FALSE)</f>
        <v>#N/A</v>
      </c>
      <c r="J1019" s="236" t="e">
        <f>VLOOKUP(H1019,分野・分科コードリスト!$G$4:$I$49,3,FALSE)</f>
        <v>#N/A</v>
      </c>
      <c r="K1019" s="237"/>
      <c r="L1019" s="237"/>
      <c r="M1019" s="243"/>
      <c r="N1019" s="234"/>
      <c r="O1019" s="235"/>
      <c r="P1019" s="236" t="e">
        <f>VLOOKUP(O1019,国・地域コードリスト!$L$3:$M$209,2,FALSE)</f>
        <v>#N/A</v>
      </c>
      <c r="Q1019" s="236" t="e">
        <f>VLOOKUP(O1019,国・地域コードリスト!$N$3:$O$209,2,FALSE)</f>
        <v>#N/A</v>
      </c>
      <c r="R1019" s="237"/>
      <c r="S1019" s="164"/>
      <c r="T1019" s="237"/>
      <c r="U1019" s="164"/>
    </row>
    <row r="1020" spans="2:21" ht="30" hidden="1" customHeight="1">
      <c r="B1020" s="234"/>
      <c r="C1020" s="235"/>
      <c r="D1020" s="234"/>
      <c r="E1020" s="235"/>
      <c r="F1020" s="236" t="e">
        <f>VLOOKUP(E1020,国・地域コードリスト!$L$3:$M$209,2,FALSE)</f>
        <v>#N/A</v>
      </c>
      <c r="G1020" s="236" t="e">
        <f>VLOOKUP(E1020,国・地域コードリスト!$N$3:$O$209,2,FALSE)</f>
        <v>#N/A</v>
      </c>
      <c r="H1020" s="235"/>
      <c r="I1020" s="236" t="e">
        <f>VLOOKUP(H1020,分野・分科コードリスト!$G$4:$I$49,2,FALSE)</f>
        <v>#N/A</v>
      </c>
      <c r="J1020" s="236" t="e">
        <f>VLOOKUP(H1020,分野・分科コードリスト!$G$4:$I$49,3,FALSE)</f>
        <v>#N/A</v>
      </c>
      <c r="K1020" s="237"/>
      <c r="L1020" s="237"/>
      <c r="M1020" s="243"/>
      <c r="N1020" s="234"/>
      <c r="O1020" s="235"/>
      <c r="P1020" s="236" t="e">
        <f>VLOOKUP(O1020,国・地域コードリスト!$L$3:$M$209,2,FALSE)</f>
        <v>#N/A</v>
      </c>
      <c r="Q1020" s="236" t="e">
        <f>VLOOKUP(O1020,国・地域コードリスト!$N$3:$O$209,2,FALSE)</f>
        <v>#N/A</v>
      </c>
      <c r="R1020" s="237"/>
      <c r="S1020" s="164"/>
      <c r="T1020" s="237"/>
      <c r="U1020" s="164"/>
    </row>
    <row r="1021" spans="2:21" ht="30" hidden="1" customHeight="1">
      <c r="B1021" s="234"/>
      <c r="C1021" s="235"/>
      <c r="D1021" s="234"/>
      <c r="E1021" s="235"/>
      <c r="F1021" s="236" t="e">
        <f>VLOOKUP(E1021,国・地域コードリスト!$L$3:$M$209,2,FALSE)</f>
        <v>#N/A</v>
      </c>
      <c r="G1021" s="236" t="e">
        <f>VLOOKUP(E1021,国・地域コードリスト!$N$3:$O$209,2,FALSE)</f>
        <v>#N/A</v>
      </c>
      <c r="H1021" s="235"/>
      <c r="I1021" s="236" t="e">
        <f>VLOOKUP(H1021,分野・分科コードリスト!$G$4:$I$49,2,FALSE)</f>
        <v>#N/A</v>
      </c>
      <c r="J1021" s="236" t="e">
        <f>VLOOKUP(H1021,分野・分科コードリスト!$G$4:$I$49,3,FALSE)</f>
        <v>#N/A</v>
      </c>
      <c r="K1021" s="237"/>
      <c r="L1021" s="237"/>
      <c r="M1021" s="243"/>
      <c r="N1021" s="234"/>
      <c r="O1021" s="235"/>
      <c r="P1021" s="236" t="e">
        <f>VLOOKUP(O1021,国・地域コードリスト!$L$3:$M$209,2,FALSE)</f>
        <v>#N/A</v>
      </c>
      <c r="Q1021" s="236" t="e">
        <f>VLOOKUP(O1021,国・地域コードリスト!$N$3:$O$209,2,FALSE)</f>
        <v>#N/A</v>
      </c>
      <c r="R1021" s="237"/>
      <c r="S1021" s="164"/>
      <c r="T1021" s="237"/>
      <c r="U1021" s="164"/>
    </row>
    <row r="1022" spans="2:21" ht="18">
      <c r="E1022"/>
      <c r="F1022"/>
      <c r="G1022"/>
    </row>
  </sheetData>
  <mergeCells count="14">
    <mergeCell ref="O21:Q21"/>
    <mergeCell ref="R21:R22"/>
    <mergeCell ref="T21:T22"/>
    <mergeCell ref="U21:U22"/>
    <mergeCell ref="B17:C17"/>
    <mergeCell ref="B21:B22"/>
    <mergeCell ref="C21:C22"/>
    <mergeCell ref="H21:J21"/>
    <mergeCell ref="K21:K22"/>
    <mergeCell ref="D21:D22"/>
    <mergeCell ref="L21:L22"/>
    <mergeCell ref="M21:M22"/>
    <mergeCell ref="N21:N22"/>
    <mergeCell ref="E21:G21"/>
  </mergeCells>
  <phoneticPr fontId="5"/>
  <pageMargins left="0.7" right="0.7" top="0.75" bottom="0.75" header="0.3" footer="0.3"/>
  <pageSetup paperSize="9" scale="41" orientation="landscape" r:id="rId1"/>
  <legacyDrawing r:id="rId2"/>
  <extLst>
    <ext xmlns:x14="http://schemas.microsoft.com/office/spreadsheetml/2009/9/main" uri="{CCE6A557-97BC-4b89-ADB6-D9C93CAAB3DF}">
      <x14:dataValidations xmlns:xm="http://schemas.microsoft.com/office/excel/2006/main" count="8">
        <x14:dataValidation type="list" allowBlank="1" showInputMessage="1" showErrorMessage="1" xr:uid="{BA3824B4-FC9E-4560-B404-4944C5ABCE31}">
          <x14:formula1>
            <xm:f>プルダウンリスト!$C$14:$C$16</xm:f>
          </x14:formula1>
          <xm:sqref>C23:C1021</xm:sqref>
        </x14:dataValidation>
        <x14:dataValidation type="list" allowBlank="1" showInputMessage="1" showErrorMessage="1" xr:uid="{B3BD4249-58D9-457E-A377-31ED2DAC3D96}">
          <x14:formula1>
            <xm:f>プルダウンリスト!$C$51:$C$57</xm:f>
          </x14:formula1>
          <xm:sqref>T23:T1021</xm:sqref>
        </x14:dataValidation>
        <x14:dataValidation type="list" allowBlank="1" showInputMessage="1" showErrorMessage="1" xr:uid="{10447D74-B1E4-4F93-86CF-4BAD12BEA4D9}">
          <x14:formula1>
            <xm:f>プルダウンリスト!$C$70:$C$77</xm:f>
          </x14:formula1>
          <xm:sqref>K23:K1021</xm:sqref>
        </x14:dataValidation>
        <x14:dataValidation type="list" allowBlank="1" showInputMessage="1" showErrorMessage="1" xr:uid="{FB7963A9-C2EC-4F35-9D08-07B9AE676CD7}">
          <x14:formula1>
            <xm:f>プルダウンリスト!$C$31:$C$47</xm:f>
          </x14:formula1>
          <xm:sqref>M23:M1021</xm:sqref>
        </x14:dataValidation>
        <x14:dataValidation type="list" allowBlank="1" showInputMessage="1" showErrorMessage="1" xr:uid="{FFAAEB35-294E-400B-AD8F-0A71CEA8D581}">
          <x14:formula1>
            <xm:f>財源リスト!$C$4:$C$21</xm:f>
          </x14:formula1>
          <xm:sqref>L23:L1021</xm:sqref>
        </x14:dataValidation>
        <x14:dataValidation type="list" allowBlank="1" showInputMessage="1" showErrorMessage="1" xr:uid="{C91211AD-8947-4C6E-8BBF-F93839A2E073}">
          <x14:formula1>
            <xm:f>分野・分科コードリスト!$G$4:$G$49</xm:f>
          </x14:formula1>
          <xm:sqref>H23:H1021</xm:sqref>
        </x14:dataValidation>
        <x14:dataValidation type="list" allowBlank="1" showInputMessage="1" showErrorMessage="1" xr:uid="{4DA61E05-222A-4B68-8CA7-226A7361E844}">
          <x14:formula1>
            <xm:f>国・地域コードリスト!$L$3:$L$209</xm:f>
          </x14:formula1>
          <xm:sqref>O23:O1021 E23:E1021</xm:sqref>
        </x14:dataValidation>
        <x14:dataValidation type="list" allowBlank="1" showInputMessage="1" showErrorMessage="1" xr:uid="{9BF4B11D-0EF2-4A9E-995A-86FB4F51E7C2}">
          <x14:formula1>
            <xm:f>プルダウンリスト!$C$62:$C$66</xm:f>
          </x14:formula1>
          <xm:sqref>R23:R1021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06902-6D43-471B-B13B-1D7E0BB35B89}">
  <sheetPr>
    <pageSetUpPr fitToPage="1"/>
  </sheetPr>
  <dimension ref="B1:J41"/>
  <sheetViews>
    <sheetView zoomScaleNormal="100" workbookViewId="0">
      <selection activeCell="B21" sqref="B21"/>
    </sheetView>
  </sheetViews>
  <sheetFormatPr defaultColWidth="8.25" defaultRowHeight="13"/>
  <cols>
    <col min="1" max="1" width="1.5" style="8" customWidth="1"/>
    <col min="2" max="2" width="16.58203125" style="8" customWidth="1"/>
    <col min="3" max="6" width="16.6640625" style="8" customWidth="1"/>
    <col min="7" max="7" width="12.58203125" style="8" customWidth="1"/>
    <col min="8" max="9" width="20" style="8" customWidth="1"/>
    <col min="10" max="10" width="2.33203125" style="8" customWidth="1"/>
    <col min="11" max="16384" width="8.25" style="8"/>
  </cols>
  <sheetData>
    <row r="1" spans="2:10" ht="19">
      <c r="B1" s="400" t="s">
        <v>2454</v>
      </c>
      <c r="C1" s="400"/>
      <c r="D1" s="400"/>
      <c r="E1" s="400"/>
      <c r="F1" s="400"/>
      <c r="G1" s="400"/>
      <c r="J1" s="9"/>
    </row>
    <row r="2" spans="2:10" ht="15.5" customHeight="1">
      <c r="B2" s="11" t="s">
        <v>1566</v>
      </c>
      <c r="C2" s="11"/>
      <c r="D2" s="11"/>
      <c r="E2" s="11"/>
      <c r="F2" s="11"/>
      <c r="G2" s="11"/>
    </row>
    <row r="3" spans="2:10" ht="15.5" customHeight="1">
      <c r="B3" s="11" t="s">
        <v>2557</v>
      </c>
      <c r="C3" s="11"/>
      <c r="D3" s="11"/>
      <c r="E3" s="11"/>
      <c r="F3" s="11"/>
      <c r="G3" s="11"/>
      <c r="I3" s="12"/>
    </row>
    <row r="4" spans="2:10" ht="15.5" customHeight="1">
      <c r="B4" s="11" t="s">
        <v>2451</v>
      </c>
      <c r="C4" s="11"/>
      <c r="D4" s="11"/>
      <c r="E4" s="11"/>
      <c r="F4" s="11"/>
      <c r="G4" s="11"/>
      <c r="I4" s="12"/>
    </row>
    <row r="5" spans="2:10" ht="15.5" customHeight="1">
      <c r="B5" s="18"/>
    </row>
    <row r="6" spans="2:10" ht="15.5" customHeight="1">
      <c r="B6" s="11" t="s">
        <v>1586</v>
      </c>
      <c r="C6" s="11"/>
      <c r="D6" s="11"/>
      <c r="E6" s="11"/>
      <c r="F6" s="11"/>
      <c r="G6" s="11"/>
    </row>
    <row r="7" spans="2:10" ht="15.5" customHeight="1">
      <c r="B7" s="16" t="s">
        <v>2643</v>
      </c>
      <c r="C7" s="11"/>
      <c r="D7" s="11"/>
      <c r="E7" s="11"/>
      <c r="F7" s="11"/>
      <c r="G7" s="11"/>
    </row>
    <row r="8" spans="2:10" ht="15.5" customHeight="1">
      <c r="B8" s="16" t="s">
        <v>2449</v>
      </c>
      <c r="C8" s="11"/>
      <c r="D8" s="11"/>
      <c r="E8" s="11"/>
      <c r="F8" s="11"/>
      <c r="G8" s="11"/>
    </row>
    <row r="9" spans="2:10" ht="15.5" customHeight="1">
      <c r="B9" s="11" t="s">
        <v>2558</v>
      </c>
      <c r="C9" s="11"/>
      <c r="D9" s="11"/>
      <c r="E9" s="11"/>
      <c r="F9" s="11"/>
      <c r="G9" s="11"/>
      <c r="H9" s="1"/>
    </row>
    <row r="10" spans="2:10" ht="15.5" customHeight="1">
      <c r="B10" s="16" t="s">
        <v>2559</v>
      </c>
      <c r="C10" s="11"/>
      <c r="D10" s="11"/>
      <c r="E10" s="11"/>
      <c r="F10" s="11"/>
      <c r="G10" s="11"/>
      <c r="H10" s="1"/>
    </row>
    <row r="11" spans="2:10" ht="15.5" customHeight="1">
      <c r="B11" s="11" t="s">
        <v>2560</v>
      </c>
      <c r="C11" s="11"/>
      <c r="D11" s="11"/>
      <c r="E11" s="11"/>
      <c r="F11" s="11"/>
      <c r="G11" s="11"/>
      <c r="H11" s="1"/>
    </row>
    <row r="12" spans="2:10" ht="12.75" customHeight="1" thickBot="1">
      <c r="B12" s="11"/>
      <c r="C12" s="11"/>
      <c r="D12" s="11"/>
      <c r="E12" s="11"/>
      <c r="F12" s="11"/>
      <c r="G12" s="11"/>
      <c r="H12" s="1"/>
    </row>
    <row r="13" spans="2:10" ht="12.75" customHeight="1" thickTop="1" thickBot="1">
      <c r="B13" s="19"/>
      <c r="C13" s="11" t="s">
        <v>1589</v>
      </c>
      <c r="D13" s="11"/>
      <c r="E13" s="11"/>
      <c r="F13" s="11"/>
      <c r="G13" s="11"/>
      <c r="H13" s="1"/>
    </row>
    <row r="14" spans="2:10" ht="14" thickTop="1" thickBot="1">
      <c r="B14" s="14"/>
      <c r="C14" s="15"/>
      <c r="D14" s="14"/>
      <c r="E14" s="14"/>
      <c r="F14" s="14"/>
      <c r="G14" s="14"/>
      <c r="H14" s="1"/>
    </row>
    <row r="15" spans="2:10" ht="22.5" customHeight="1" thickTop="1" thickBot="1">
      <c r="B15" s="20" t="s">
        <v>1590</v>
      </c>
      <c r="C15" s="21"/>
      <c r="D15" s="22" t="str">
        <f>IF(C15="","※シート（番号）より、該当する機関名の機関番号を入力してください。","")</f>
        <v>※シート（番号）より、該当する機関名の機関番号を入力してください。</v>
      </c>
      <c r="E15" s="17"/>
      <c r="F15" s="17"/>
      <c r="G15" s="17"/>
    </row>
    <row r="16" spans="2:10" ht="22.5" customHeight="1" thickTop="1">
      <c r="B16" s="23" t="s">
        <v>1591</v>
      </c>
      <c r="C16" s="24" t="str">
        <f>IF(C15="","",VLOOKUP(C15,番号!A2:C939,2,FALSE))</f>
        <v/>
      </c>
      <c r="D16" s="25" t="str">
        <f>IF(C15="","",VLOOKUP(C15,番号!A2:C939,3,FALSE))</f>
        <v/>
      </c>
      <c r="E16" s="26"/>
      <c r="F16" s="26"/>
      <c r="G16" s="26"/>
      <c r="H16" s="287"/>
    </row>
    <row r="17" spans="2:9" ht="15.5" customHeight="1"/>
    <row r="18" spans="2:9" ht="22.5" customHeight="1">
      <c r="B18" s="274" t="s">
        <v>2450</v>
      </c>
    </row>
    <row r="19" spans="2:9" ht="15.5" customHeight="1">
      <c r="B19" s="450" t="s">
        <v>2512</v>
      </c>
      <c r="C19" s="450" t="s">
        <v>2511</v>
      </c>
      <c r="D19" s="449" t="s">
        <v>2507</v>
      </c>
      <c r="E19" s="449"/>
      <c r="F19" s="449"/>
      <c r="G19" s="451" t="s">
        <v>2510</v>
      </c>
      <c r="H19" s="446" t="s">
        <v>2524</v>
      </c>
      <c r="I19" s="446"/>
    </row>
    <row r="20" spans="2:9" ht="29" customHeight="1">
      <c r="B20" s="450"/>
      <c r="C20" s="449"/>
      <c r="D20" s="277" t="s">
        <v>2408</v>
      </c>
      <c r="E20" s="276" t="s">
        <v>2508</v>
      </c>
      <c r="F20" s="276" t="s">
        <v>2509</v>
      </c>
      <c r="G20" s="451"/>
      <c r="H20" s="446"/>
      <c r="I20" s="446"/>
    </row>
    <row r="21" spans="2:9" ht="30.5" customHeight="1">
      <c r="B21" s="277"/>
      <c r="C21" s="278"/>
      <c r="D21" s="280"/>
      <c r="E21" s="281" t="e">
        <f>VLOOKUP(D21,国・地域コードリスト!$L$3:$M$209,2,FALSE)</f>
        <v>#N/A</v>
      </c>
      <c r="F21" s="281" t="e">
        <f>VLOOKUP(D21,国・地域コードリスト!$N$3:$O$209,2,FALSE)</f>
        <v>#N/A</v>
      </c>
      <c r="G21" s="282"/>
      <c r="H21" s="447"/>
      <c r="I21" s="448"/>
    </row>
    <row r="22" spans="2:9" ht="30.5" customHeight="1">
      <c r="B22" s="30"/>
      <c r="C22" s="276"/>
      <c r="D22" s="280"/>
      <c r="E22" s="281" t="e">
        <f>VLOOKUP(D22,国・地域コードリスト!$L$3:$M$209,2,FALSE)</f>
        <v>#N/A</v>
      </c>
      <c r="F22" s="281" t="e">
        <f>VLOOKUP(D22,国・地域コードリスト!$N$3:$O$209,2,FALSE)</f>
        <v>#N/A</v>
      </c>
      <c r="G22" s="282"/>
      <c r="H22" s="452"/>
      <c r="I22" s="452"/>
    </row>
    <row r="23" spans="2:9" ht="30.5" customHeight="1">
      <c r="B23" s="30"/>
      <c r="C23" s="276"/>
      <c r="D23" s="280"/>
      <c r="E23" s="281" t="e">
        <f>VLOOKUP(D23,国・地域コードリスト!$L$3:$M$209,2,FALSE)</f>
        <v>#N/A</v>
      </c>
      <c r="F23" s="281" t="e">
        <f>VLOOKUP(D23,国・地域コードリスト!$N$3:$O$209,2,FALSE)</f>
        <v>#N/A</v>
      </c>
      <c r="G23" s="282"/>
      <c r="H23" s="452"/>
      <c r="I23" s="452"/>
    </row>
    <row r="24" spans="2:9" ht="30.5" customHeight="1">
      <c r="B24" s="30"/>
      <c r="C24" s="276"/>
      <c r="D24" s="280"/>
      <c r="E24" s="281" t="e">
        <f>VLOOKUP(D24,国・地域コードリスト!$L$3:$M$209,2,FALSE)</f>
        <v>#N/A</v>
      </c>
      <c r="F24" s="281" t="e">
        <f>VLOOKUP(D24,国・地域コードリスト!$N$3:$O$209,2,FALSE)</f>
        <v>#N/A</v>
      </c>
      <c r="G24" s="282"/>
      <c r="H24" s="452"/>
      <c r="I24" s="452"/>
    </row>
    <row r="25" spans="2:9" ht="30.5" customHeight="1">
      <c r="B25" s="33"/>
      <c r="C25" s="33"/>
      <c r="D25" s="280"/>
      <c r="E25" s="281" t="e">
        <f>VLOOKUP(D25,国・地域コードリスト!$L$3:$M$209,2,FALSE)</f>
        <v>#N/A</v>
      </c>
      <c r="F25" s="281" t="e">
        <f>VLOOKUP(D25,国・地域コードリスト!$N$3:$O$209,2,FALSE)</f>
        <v>#N/A</v>
      </c>
      <c r="G25" s="283"/>
      <c r="H25" s="452"/>
      <c r="I25" s="452"/>
    </row>
    <row r="26" spans="2:9" ht="30.5" customHeight="1">
      <c r="B26" s="33"/>
      <c r="C26" s="33"/>
      <c r="D26" s="280"/>
      <c r="E26" s="281" t="e">
        <f>VLOOKUP(D26,国・地域コードリスト!$L$3:$M$209,2,FALSE)</f>
        <v>#N/A</v>
      </c>
      <c r="F26" s="281" t="e">
        <f>VLOOKUP(D26,国・地域コードリスト!$N$3:$O$209,2,FALSE)</f>
        <v>#N/A</v>
      </c>
      <c r="G26" s="283"/>
      <c r="H26" s="452"/>
      <c r="I26" s="452"/>
    </row>
    <row r="27" spans="2:9" ht="14.5" customHeight="1">
      <c r="C27" s="17"/>
    </row>
    <row r="28" spans="2:9" ht="23" customHeight="1">
      <c r="B28" s="284"/>
    </row>
    <row r="29" spans="2:9" ht="23" customHeight="1"/>
    <row r="30" spans="2:9" ht="29" customHeight="1"/>
    <row r="31" spans="2:9" ht="29" customHeight="1"/>
    <row r="32" spans="2:9" ht="29" customHeight="1"/>
    <row r="33" spans="2:2" ht="29" customHeight="1"/>
    <row r="34" spans="2:2" ht="23" customHeight="1">
      <c r="B34" s="17"/>
    </row>
    <row r="35" spans="2:2" ht="23" customHeight="1"/>
    <row r="36" spans="2:2" ht="23" customHeight="1"/>
    <row r="37" spans="2:2" ht="23" customHeight="1"/>
    <row r="38" spans="2:2" ht="23" customHeight="1"/>
    <row r="39" spans="2:2" ht="23" customHeight="1"/>
    <row r="40" spans="2:2" ht="23" customHeight="1"/>
    <row r="41" spans="2:2" ht="23" customHeight="1"/>
  </sheetData>
  <mergeCells count="12">
    <mergeCell ref="H22:I22"/>
    <mergeCell ref="H23:I23"/>
    <mergeCell ref="H24:I24"/>
    <mergeCell ref="H25:I25"/>
    <mergeCell ref="H26:I26"/>
    <mergeCell ref="H19:I20"/>
    <mergeCell ref="H21:I21"/>
    <mergeCell ref="B1:G1"/>
    <mergeCell ref="D19:F19"/>
    <mergeCell ref="C19:C20"/>
    <mergeCell ref="B19:B20"/>
    <mergeCell ref="G19:G20"/>
  </mergeCells>
  <phoneticPr fontId="5"/>
  <conditionalFormatting sqref="D21:D26">
    <cfRule type="expression" dxfId="16" priority="6">
      <formula>IF($C$21="無", TRUE)</formula>
    </cfRule>
  </conditionalFormatting>
  <conditionalFormatting sqref="G21:G26">
    <cfRule type="expression" dxfId="15" priority="5">
      <formula>IF($C$21="無", TRUE)</formula>
    </cfRule>
  </conditionalFormatting>
  <pageMargins left="0.7" right="0.7" top="0.75" bottom="0.75" header="0.3" footer="0.3"/>
  <pageSetup paperSize="9" scale="58"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96765756-AC25-4DC3-A64E-7CC1963ECD6E}">
          <x14:formula1>
            <xm:f>国・地域コードリスト!$L$3:$L$209</xm:f>
          </x14:formula1>
          <xm:sqref>D21:D26</xm:sqref>
        </x14:dataValidation>
        <x14:dataValidation type="list" allowBlank="1" showInputMessage="1" showErrorMessage="1" xr:uid="{F02C0ED1-6F00-484F-9D6A-7B8DB45AE4D9}">
          <x14:formula1>
            <xm:f>プルダウンリスト!$C$85:$C$88</xm:f>
          </x14:formula1>
          <xm:sqref>B21</xm:sqref>
        </x14:dataValidation>
        <x14:dataValidation type="list" allowBlank="1" showInputMessage="1" showErrorMessage="1" xr:uid="{69EFD4CC-985E-4E65-9BAB-CF5F1F4E37DA}">
          <x14:formula1>
            <xm:f>プルダウンリスト!$C$92:$C$93</xm:f>
          </x14:formula1>
          <xm:sqref>C21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98792-B360-42A3-92F4-B6A5A92C3021}">
  <sheetPr>
    <pageSetUpPr fitToPage="1"/>
  </sheetPr>
  <dimension ref="B1:O61"/>
  <sheetViews>
    <sheetView topLeftCell="A13" zoomScaleNormal="100" workbookViewId="0">
      <selection activeCell="C4" sqref="C4"/>
    </sheetView>
  </sheetViews>
  <sheetFormatPr defaultColWidth="8.25" defaultRowHeight="13"/>
  <cols>
    <col min="1" max="1" width="1.5" style="8" customWidth="1"/>
    <col min="2" max="2" width="10.33203125" style="8" customWidth="1"/>
    <col min="3" max="3" width="12.5" style="8" customWidth="1"/>
    <col min="4" max="4" width="25" style="8" customWidth="1"/>
    <col min="5" max="6" width="25.08203125" style="8" customWidth="1"/>
    <col min="7" max="7" width="9.5" style="8" hidden="1" customWidth="1"/>
    <col min="8" max="9" width="20" style="8" hidden="1" customWidth="1"/>
    <col min="10" max="10" width="2.33203125" style="8" customWidth="1"/>
    <col min="11" max="11" width="12.5" style="8" customWidth="1"/>
    <col min="12" max="12" width="12.58203125" style="8" customWidth="1"/>
    <col min="13" max="13" width="25.08203125" style="8" customWidth="1"/>
    <col min="14" max="14" width="16.58203125" style="8" customWidth="1"/>
    <col min="15" max="15" width="25" style="8" customWidth="1"/>
    <col min="16" max="16" width="29.1640625" style="8" customWidth="1"/>
    <col min="17" max="16384" width="8.25" style="8"/>
  </cols>
  <sheetData>
    <row r="1" spans="2:15" ht="19">
      <c r="B1" s="400" t="s">
        <v>2562</v>
      </c>
      <c r="C1" s="400"/>
      <c r="D1" s="400"/>
      <c r="E1" s="400"/>
      <c r="F1" s="400"/>
      <c r="G1" s="400"/>
      <c r="J1" s="9"/>
    </row>
    <row r="2" spans="2:15" ht="15.5" customHeight="1">
      <c r="B2" s="11" t="s">
        <v>1566</v>
      </c>
      <c r="C2" s="11"/>
      <c r="D2" s="11"/>
      <c r="E2" s="11"/>
      <c r="F2" s="11"/>
      <c r="G2" s="11"/>
    </row>
    <row r="3" spans="2:15" ht="15.5" customHeight="1">
      <c r="B3" s="11" t="s">
        <v>2553</v>
      </c>
      <c r="C3" s="11"/>
      <c r="D3" s="11"/>
      <c r="E3" s="11"/>
      <c r="F3" s="11"/>
      <c r="G3" s="11"/>
      <c r="I3" s="12"/>
    </row>
    <row r="4" spans="2:15" ht="15.5" customHeight="1">
      <c r="B4" s="11" t="s">
        <v>2606</v>
      </c>
      <c r="C4" s="11"/>
      <c r="D4" s="11"/>
      <c r="E4" s="11"/>
      <c r="F4" s="11"/>
      <c r="G4" s="11"/>
      <c r="I4" s="12"/>
    </row>
    <row r="5" spans="2:15" ht="15.5" customHeight="1">
      <c r="B5" s="18"/>
    </row>
    <row r="6" spans="2:15" ht="15.5" customHeight="1">
      <c r="B6" s="11" t="s">
        <v>1586</v>
      </c>
      <c r="C6" s="11"/>
      <c r="D6" s="11"/>
      <c r="E6" s="11"/>
      <c r="F6" s="11"/>
      <c r="G6" s="11"/>
    </row>
    <row r="7" spans="2:15" ht="15.5" customHeight="1">
      <c r="B7" s="16" t="s">
        <v>2642</v>
      </c>
      <c r="C7" s="11"/>
      <c r="D7" s="11"/>
      <c r="E7" s="11"/>
      <c r="F7" s="11"/>
      <c r="G7" s="11"/>
    </row>
    <row r="8" spans="2:15" ht="15.5" customHeight="1">
      <c r="B8" s="11" t="s">
        <v>2561</v>
      </c>
      <c r="C8" s="11"/>
      <c r="D8" s="11"/>
      <c r="E8" s="11"/>
      <c r="F8" s="11"/>
      <c r="G8" s="11"/>
      <c r="H8" s="1"/>
    </row>
    <row r="9" spans="2:15" ht="15.5" customHeight="1">
      <c r="B9" s="16" t="s">
        <v>2559</v>
      </c>
      <c r="C9" s="11"/>
      <c r="D9" s="11"/>
      <c r="E9" s="11"/>
      <c r="F9" s="11"/>
      <c r="G9" s="11"/>
      <c r="H9" s="1"/>
    </row>
    <row r="10" spans="2:15" ht="15.5" customHeight="1">
      <c r="B10" s="11" t="s">
        <v>2135</v>
      </c>
      <c r="C10" s="11"/>
      <c r="D10" s="11"/>
      <c r="E10" s="11"/>
      <c r="F10" s="11"/>
      <c r="G10" s="11"/>
      <c r="H10" s="1"/>
    </row>
    <row r="11" spans="2:15" ht="12.5" customHeight="1">
      <c r="B11" s="11"/>
      <c r="C11" s="11"/>
      <c r="D11" s="11"/>
      <c r="E11" s="11"/>
      <c r="F11" s="11"/>
      <c r="G11" s="11"/>
      <c r="H11" s="1"/>
    </row>
    <row r="12" spans="2:15" ht="22.5" customHeight="1">
      <c r="B12" s="72" t="s">
        <v>1591</v>
      </c>
      <c r="C12" s="246" t="str">
        <f>'4-1.体制・制度等（総論）'!D16</f>
        <v/>
      </c>
      <c r="D12" s="89"/>
      <c r="E12" s="89"/>
      <c r="F12" s="291"/>
      <c r="G12" s="256"/>
      <c r="H12" s="256"/>
      <c r="I12" s="256"/>
      <c r="J12" s="256"/>
      <c r="K12" s="256"/>
      <c r="L12" s="256"/>
      <c r="M12" s="256"/>
      <c r="N12" s="257"/>
      <c r="O12" s="256"/>
    </row>
    <row r="13" spans="2:15" ht="15.5" customHeight="1"/>
    <row r="14" spans="2:15" ht="22.5" customHeight="1">
      <c r="B14" s="284" t="s">
        <v>2452</v>
      </c>
      <c r="C14" s="17"/>
      <c r="D14" s="17"/>
      <c r="E14" s="17"/>
      <c r="F14" s="17"/>
      <c r="G14" s="17"/>
    </row>
    <row r="15" spans="2:15" ht="14.5" customHeight="1">
      <c r="B15" s="449" t="s">
        <v>2517</v>
      </c>
      <c r="C15" s="446" t="s">
        <v>2518</v>
      </c>
      <c r="D15" s="446"/>
      <c r="E15" s="446" t="s">
        <v>2522</v>
      </c>
      <c r="F15" s="446"/>
      <c r="G15" s="464" t="s">
        <v>2523</v>
      </c>
      <c r="H15" s="17"/>
      <c r="I15" s="17"/>
    </row>
    <row r="16" spans="2:15" ht="29" customHeight="1">
      <c r="B16" s="449"/>
      <c r="C16" s="279" t="s">
        <v>2548</v>
      </c>
      <c r="D16" s="277" t="s">
        <v>2519</v>
      </c>
      <c r="E16" s="277" t="s">
        <v>2520</v>
      </c>
      <c r="F16" s="277" t="s">
        <v>2521</v>
      </c>
      <c r="G16" s="465"/>
      <c r="H16" s="17"/>
      <c r="I16" s="17"/>
    </row>
    <row r="17" spans="2:7" ht="30" customHeight="1">
      <c r="B17" s="277"/>
      <c r="C17" s="279"/>
      <c r="D17" s="277"/>
      <c r="E17" s="277"/>
      <c r="F17" s="277"/>
      <c r="G17" s="286"/>
    </row>
    <row r="18" spans="2:7" ht="15.5" customHeight="1">
      <c r="B18" s="28"/>
      <c r="C18" s="288"/>
      <c r="D18" s="289"/>
      <c r="E18" s="240"/>
      <c r="F18" s="240"/>
      <c r="G18" s="290"/>
    </row>
    <row r="19" spans="2:7" ht="22" customHeight="1">
      <c r="B19" s="284" t="s">
        <v>2595</v>
      </c>
      <c r="C19" s="17"/>
      <c r="D19" s="17"/>
      <c r="E19" s="284" t="s">
        <v>2566</v>
      </c>
      <c r="F19" s="290"/>
    </row>
    <row r="20" spans="2:7" ht="15.5" customHeight="1">
      <c r="B20" s="459" t="s">
        <v>2552</v>
      </c>
      <c r="C20" s="459"/>
      <c r="D20" s="460" t="s">
        <v>2524</v>
      </c>
      <c r="E20" s="466" t="s">
        <v>2564</v>
      </c>
      <c r="F20" s="446" t="s">
        <v>2547</v>
      </c>
    </row>
    <row r="21" spans="2:7" ht="14" customHeight="1">
      <c r="B21" s="277" t="s">
        <v>2550</v>
      </c>
      <c r="C21" s="279" t="s">
        <v>2551</v>
      </c>
      <c r="D21" s="461"/>
      <c r="E21" s="467"/>
      <c r="F21" s="446"/>
    </row>
    <row r="22" spans="2:7" ht="29.5" customHeight="1">
      <c r="B22" s="277"/>
      <c r="C22" s="279"/>
      <c r="D22" s="292"/>
      <c r="E22" s="277"/>
      <c r="F22" s="314"/>
    </row>
    <row r="23" spans="2:7" ht="14.5" customHeight="1">
      <c r="B23" s="459" t="s">
        <v>2549</v>
      </c>
      <c r="C23" s="459"/>
      <c r="D23" s="460" t="s">
        <v>2524</v>
      </c>
      <c r="E23" s="466" t="s">
        <v>2565</v>
      </c>
      <c r="F23" s="446" t="s">
        <v>2547</v>
      </c>
    </row>
    <row r="24" spans="2:7" ht="14.5" customHeight="1">
      <c r="B24" s="277" t="s">
        <v>2550</v>
      </c>
      <c r="C24" s="279" t="s">
        <v>2551</v>
      </c>
      <c r="D24" s="461"/>
      <c r="E24" s="467"/>
      <c r="F24" s="446"/>
    </row>
    <row r="25" spans="2:7" ht="30" customHeight="1">
      <c r="B25" s="277"/>
      <c r="C25" s="279"/>
      <c r="D25" s="292"/>
      <c r="E25" s="277"/>
      <c r="F25" s="293"/>
    </row>
    <row r="26" spans="2:7" ht="14.5" customHeight="1">
      <c r="B26" s="17"/>
      <c r="C26" s="17"/>
      <c r="D26" s="17"/>
      <c r="E26" s="17"/>
      <c r="F26" s="17"/>
      <c r="G26" s="17"/>
    </row>
    <row r="27" spans="2:7" ht="22" customHeight="1">
      <c r="B27" s="284" t="s">
        <v>2455</v>
      </c>
      <c r="C27" s="17"/>
      <c r="D27" s="17"/>
      <c r="E27" s="17"/>
      <c r="F27" s="17"/>
      <c r="G27" s="17"/>
    </row>
    <row r="28" spans="2:7" ht="14.5" customHeight="1">
      <c r="B28" s="315"/>
      <c r="C28" s="455" t="s">
        <v>2598</v>
      </c>
      <c r="D28" s="456"/>
      <c r="E28" s="457" t="s">
        <v>2599</v>
      </c>
      <c r="F28" s="458"/>
      <c r="G28" s="17"/>
    </row>
    <row r="29" spans="2:7" ht="30.5" customHeight="1">
      <c r="B29" s="316" t="b">
        <v>0</v>
      </c>
      <c r="C29" s="453" t="s">
        <v>2607</v>
      </c>
      <c r="D29" s="454"/>
      <c r="E29" s="455"/>
      <c r="F29" s="456"/>
      <c r="G29" s="17"/>
    </row>
    <row r="30" spans="2:7" ht="30.5" customHeight="1">
      <c r="B30" s="316" t="b">
        <v>0</v>
      </c>
      <c r="C30" s="453" t="s">
        <v>2608</v>
      </c>
      <c r="D30" s="454"/>
      <c r="E30" s="455"/>
      <c r="F30" s="456"/>
      <c r="G30" s="17"/>
    </row>
    <row r="31" spans="2:7" ht="30.5" customHeight="1">
      <c r="B31" s="316" t="b">
        <v>0</v>
      </c>
      <c r="C31" s="453" t="s">
        <v>2448</v>
      </c>
      <c r="D31" s="454"/>
      <c r="E31" s="455"/>
      <c r="F31" s="456"/>
      <c r="G31" s="17"/>
    </row>
    <row r="32" spans="2:7" ht="14.5" customHeight="1">
      <c r="B32" s="17"/>
      <c r="C32" s="17"/>
      <c r="D32" s="17"/>
      <c r="E32" s="17"/>
      <c r="F32" s="17"/>
      <c r="G32" s="17"/>
    </row>
    <row r="33" spans="2:7" ht="23" customHeight="1">
      <c r="B33" s="284" t="s">
        <v>2456</v>
      </c>
      <c r="C33" s="17"/>
      <c r="D33" s="17"/>
      <c r="E33" s="17"/>
      <c r="F33" s="17"/>
      <c r="G33" s="17"/>
    </row>
    <row r="34" spans="2:7" ht="14.5" customHeight="1">
      <c r="B34" s="315"/>
      <c r="C34" s="455" t="s">
        <v>2598</v>
      </c>
      <c r="D34" s="456"/>
      <c r="E34" s="457" t="s">
        <v>2599</v>
      </c>
      <c r="F34" s="458"/>
      <c r="G34" s="17"/>
    </row>
    <row r="35" spans="2:7" ht="30" customHeight="1">
      <c r="B35" s="316" t="b">
        <v>0</v>
      </c>
      <c r="C35" s="453" t="s">
        <v>2609</v>
      </c>
      <c r="D35" s="454"/>
      <c r="E35" s="455"/>
      <c r="F35" s="456"/>
      <c r="G35" s="17"/>
    </row>
    <row r="36" spans="2:7" ht="30" customHeight="1">
      <c r="B36" s="316" t="b">
        <v>0</v>
      </c>
      <c r="C36" s="453" t="s">
        <v>2610</v>
      </c>
      <c r="D36" s="454"/>
      <c r="E36" s="455"/>
      <c r="F36" s="456"/>
      <c r="G36" s="17"/>
    </row>
    <row r="37" spans="2:7" ht="30" customHeight="1">
      <c r="B37" s="316" t="b">
        <v>0</v>
      </c>
      <c r="C37" s="453" t="s">
        <v>2611</v>
      </c>
      <c r="D37" s="454"/>
      <c r="E37" s="455"/>
      <c r="F37" s="456"/>
      <c r="G37" s="17"/>
    </row>
    <row r="38" spans="2:7" ht="30" customHeight="1">
      <c r="B38" s="316" t="b">
        <v>0</v>
      </c>
      <c r="C38" s="453" t="s">
        <v>2650</v>
      </c>
      <c r="D38" s="454"/>
      <c r="E38" s="455"/>
      <c r="F38" s="456"/>
      <c r="G38" s="17"/>
    </row>
    <row r="39" spans="2:7" ht="30" customHeight="1">
      <c r="B39" s="316" t="b">
        <v>0</v>
      </c>
      <c r="C39" s="453" t="s">
        <v>2612</v>
      </c>
      <c r="D39" s="454"/>
      <c r="E39" s="455"/>
      <c r="F39" s="456"/>
      <c r="G39" s="17"/>
    </row>
    <row r="40" spans="2:7" ht="30" customHeight="1">
      <c r="B40" s="316" t="b">
        <v>0</v>
      </c>
      <c r="C40" s="453" t="s">
        <v>2448</v>
      </c>
      <c r="D40" s="454"/>
      <c r="E40" s="455"/>
      <c r="F40" s="456"/>
      <c r="G40" s="17"/>
    </row>
    <row r="41" spans="2:7" ht="13" customHeight="1">
      <c r="B41" s="17"/>
      <c r="C41" s="17"/>
      <c r="D41" s="17"/>
      <c r="E41" s="17"/>
      <c r="F41" s="17"/>
      <c r="G41" s="17"/>
    </row>
    <row r="42" spans="2:7" ht="21.5" customHeight="1">
      <c r="B42" s="284" t="s">
        <v>2502</v>
      </c>
      <c r="C42" s="17"/>
      <c r="D42" s="17"/>
      <c r="E42" s="17"/>
      <c r="F42" s="17"/>
      <c r="G42" s="17"/>
    </row>
    <row r="43" spans="2:7" ht="14.5" customHeight="1">
      <c r="B43" s="315"/>
      <c r="C43" s="455" t="s">
        <v>2598</v>
      </c>
      <c r="D43" s="456"/>
      <c r="E43" s="457" t="s">
        <v>2599</v>
      </c>
      <c r="F43" s="458"/>
      <c r="G43" s="17"/>
    </row>
    <row r="44" spans="2:7" ht="29" customHeight="1">
      <c r="B44" s="316" t="b">
        <v>0</v>
      </c>
      <c r="C44" s="453" t="s">
        <v>2607</v>
      </c>
      <c r="D44" s="454"/>
      <c r="E44" s="455"/>
      <c r="F44" s="456"/>
      <c r="G44" s="17"/>
    </row>
    <row r="45" spans="2:7" ht="29" customHeight="1">
      <c r="B45" s="316" t="b">
        <v>0</v>
      </c>
      <c r="C45" s="453" t="s">
        <v>2608</v>
      </c>
      <c r="D45" s="454"/>
      <c r="E45" s="455"/>
      <c r="F45" s="456"/>
      <c r="G45" s="17"/>
    </row>
    <row r="46" spans="2:7" ht="29" customHeight="1">
      <c r="B46" s="316" t="b">
        <v>0</v>
      </c>
      <c r="C46" s="453" t="s">
        <v>2613</v>
      </c>
      <c r="D46" s="454"/>
      <c r="E46" s="455"/>
      <c r="F46" s="456"/>
      <c r="G46" s="17"/>
    </row>
    <row r="47" spans="2:7" ht="29" customHeight="1">
      <c r="B47" s="316" t="b">
        <v>0</v>
      </c>
      <c r="C47" s="453" t="s">
        <v>2448</v>
      </c>
      <c r="D47" s="454"/>
      <c r="E47" s="455"/>
      <c r="F47" s="456"/>
      <c r="G47" s="17"/>
    </row>
    <row r="48" spans="2:7" ht="15.5" customHeight="1">
      <c r="B48" s="17"/>
      <c r="C48" s="17"/>
      <c r="D48" s="17"/>
      <c r="E48" s="17"/>
      <c r="F48" s="17"/>
      <c r="G48" s="17"/>
    </row>
    <row r="49" spans="2:9" ht="23" customHeight="1">
      <c r="B49" s="284" t="s">
        <v>2503</v>
      </c>
      <c r="C49" s="17"/>
      <c r="D49" s="17"/>
      <c r="E49" s="17"/>
      <c r="F49" s="17"/>
      <c r="G49" s="17"/>
    </row>
    <row r="50" spans="2:9" ht="15.5" customHeight="1">
      <c r="B50" s="315"/>
      <c r="C50" s="455" t="s">
        <v>2598</v>
      </c>
      <c r="D50" s="456"/>
      <c r="E50" s="457" t="s">
        <v>2599</v>
      </c>
      <c r="F50" s="458"/>
      <c r="G50" s="17"/>
    </row>
    <row r="51" spans="2:9" ht="29.5" customHeight="1">
      <c r="B51" s="316" t="b">
        <v>0</v>
      </c>
      <c r="C51" s="453" t="s">
        <v>2614</v>
      </c>
      <c r="D51" s="454"/>
      <c r="E51" s="455"/>
      <c r="F51" s="456"/>
      <c r="G51" s="17"/>
    </row>
    <row r="52" spans="2:9" ht="29.5" customHeight="1">
      <c r="B52" s="316" t="b">
        <v>0</v>
      </c>
      <c r="C52" s="453" t="s">
        <v>2615</v>
      </c>
      <c r="D52" s="454"/>
      <c r="E52" s="455"/>
      <c r="F52" s="456"/>
      <c r="G52" s="17"/>
    </row>
    <row r="53" spans="2:9" ht="29.5" customHeight="1">
      <c r="B53" s="316" t="b">
        <v>0</v>
      </c>
      <c r="C53" s="453" t="s">
        <v>2616</v>
      </c>
      <c r="D53" s="454"/>
      <c r="E53" s="455"/>
      <c r="F53" s="456"/>
      <c r="G53" s="17"/>
    </row>
    <row r="54" spans="2:9" ht="29.5" customHeight="1">
      <c r="B54" s="316" t="b">
        <v>0</v>
      </c>
      <c r="C54" s="453" t="s">
        <v>2612</v>
      </c>
      <c r="D54" s="454"/>
      <c r="E54" s="455"/>
      <c r="F54" s="456"/>
      <c r="G54" s="17"/>
    </row>
    <row r="55" spans="2:9" ht="29.5" customHeight="1">
      <c r="B55" s="316" t="b">
        <v>0</v>
      </c>
      <c r="C55" s="453" t="s">
        <v>2448</v>
      </c>
      <c r="D55" s="454"/>
      <c r="E55" s="455"/>
      <c r="F55" s="456"/>
      <c r="G55" s="17"/>
    </row>
    <row r="56" spans="2:9">
      <c r="B56" s="17"/>
      <c r="C56" s="17"/>
      <c r="D56" s="17"/>
      <c r="E56" s="17"/>
      <c r="F56" s="17"/>
      <c r="G56" s="17"/>
    </row>
    <row r="57" spans="2:9">
      <c r="B57" s="284" t="s">
        <v>2453</v>
      </c>
    </row>
    <row r="58" spans="2:9" ht="48">
      <c r="B58" s="278" t="s">
        <v>2543</v>
      </c>
      <c r="C58" s="462" t="s">
        <v>2547</v>
      </c>
      <c r="D58" s="462"/>
      <c r="E58" s="462"/>
      <c r="F58" s="462"/>
      <c r="G58" s="462"/>
      <c r="H58" s="462"/>
      <c r="I58" s="462"/>
    </row>
    <row r="59" spans="2:9">
      <c r="B59" s="277" t="s">
        <v>2515</v>
      </c>
      <c r="C59" s="447"/>
      <c r="D59" s="463"/>
      <c r="E59" s="463"/>
      <c r="F59" s="463"/>
      <c r="G59" s="463"/>
      <c r="H59" s="463"/>
      <c r="I59" s="448"/>
    </row>
    <row r="60" spans="2:9" ht="48">
      <c r="B60" s="278" t="s">
        <v>2544</v>
      </c>
      <c r="C60" s="462" t="s">
        <v>2547</v>
      </c>
      <c r="D60" s="462"/>
      <c r="E60" s="462"/>
      <c r="F60" s="462"/>
      <c r="G60" s="462"/>
      <c r="H60" s="462"/>
      <c r="I60" s="462"/>
    </row>
    <row r="61" spans="2:9">
      <c r="B61" s="277"/>
      <c r="C61" s="447"/>
      <c r="D61" s="463"/>
      <c r="E61" s="463"/>
      <c r="F61" s="463"/>
      <c r="G61" s="463"/>
      <c r="H61" s="463"/>
      <c r="I61" s="448"/>
    </row>
  </sheetData>
  <mergeCells count="61">
    <mergeCell ref="C58:I58"/>
    <mergeCell ref="C59:I59"/>
    <mergeCell ref="C60:I60"/>
    <mergeCell ref="C61:I61"/>
    <mergeCell ref="B1:G1"/>
    <mergeCell ref="B15:B16"/>
    <mergeCell ref="C15:D15"/>
    <mergeCell ref="E15:F15"/>
    <mergeCell ref="G15:G16"/>
    <mergeCell ref="F20:F21"/>
    <mergeCell ref="F23:F24"/>
    <mergeCell ref="C28:D28"/>
    <mergeCell ref="C29:D29"/>
    <mergeCell ref="C30:D30"/>
    <mergeCell ref="E23:E24"/>
    <mergeCell ref="E20:E21"/>
    <mergeCell ref="B20:C20"/>
    <mergeCell ref="B23:C23"/>
    <mergeCell ref="D20:D21"/>
    <mergeCell ref="D23:D24"/>
    <mergeCell ref="E28:F28"/>
    <mergeCell ref="E29:F29"/>
    <mergeCell ref="E30:F30"/>
    <mergeCell ref="E31:F31"/>
    <mergeCell ref="C35:D35"/>
    <mergeCell ref="E35:F35"/>
    <mergeCell ref="C34:D34"/>
    <mergeCell ref="E34:F34"/>
    <mergeCell ref="C31:D31"/>
    <mergeCell ref="C39:D39"/>
    <mergeCell ref="E39:F39"/>
    <mergeCell ref="C40:D40"/>
    <mergeCell ref="E40:F40"/>
    <mergeCell ref="C36:D36"/>
    <mergeCell ref="C37:D37"/>
    <mergeCell ref="C38:D38"/>
    <mergeCell ref="E36:F36"/>
    <mergeCell ref="E37:F37"/>
    <mergeCell ref="E38:F38"/>
    <mergeCell ref="C43:D43"/>
    <mergeCell ref="E43:F43"/>
    <mergeCell ref="C44:D44"/>
    <mergeCell ref="E44:F44"/>
    <mergeCell ref="C51:D51"/>
    <mergeCell ref="E51:F51"/>
    <mergeCell ref="C52:D52"/>
    <mergeCell ref="E52:F52"/>
    <mergeCell ref="C45:D45"/>
    <mergeCell ref="E45:F45"/>
    <mergeCell ref="C47:D47"/>
    <mergeCell ref="E47:F47"/>
    <mergeCell ref="C50:D50"/>
    <mergeCell ref="E50:F50"/>
    <mergeCell ref="C46:D46"/>
    <mergeCell ref="E46:F46"/>
    <mergeCell ref="C53:D53"/>
    <mergeCell ref="E53:F53"/>
    <mergeCell ref="C54:D54"/>
    <mergeCell ref="E54:F54"/>
    <mergeCell ref="C55:D55"/>
    <mergeCell ref="E55:F55"/>
  </mergeCells>
  <phoneticPr fontId="5"/>
  <conditionalFormatting sqref="C22">
    <cfRule type="expression" dxfId="14" priority="14">
      <formula>IF($B$22="無", TRUE)</formula>
    </cfRule>
  </conditionalFormatting>
  <conditionalFormatting sqref="C25">
    <cfRule type="expression" dxfId="13" priority="11">
      <formula>IF($B$25="無", TRUE)</formula>
    </cfRule>
    <cfRule type="expression" dxfId="12" priority="12">
      <formula>IF($B$22="無", TRUE)</formula>
    </cfRule>
  </conditionalFormatting>
  <conditionalFormatting sqref="C17:D17">
    <cfRule type="expression" dxfId="11" priority="20">
      <formula>IF($B$17="無", TRUE)</formula>
    </cfRule>
  </conditionalFormatting>
  <conditionalFormatting sqref="C59:I59 C61:I61">
    <cfRule type="expression" dxfId="10" priority="24">
      <formula>IF(#REF!="無", TRUE)</formula>
    </cfRule>
  </conditionalFormatting>
  <conditionalFormatting sqref="D18 G18 F19">
    <cfRule type="expression" dxfId="9" priority="23">
      <formula>IF(#REF!="無", TRUE)</formula>
    </cfRule>
  </conditionalFormatting>
  <conditionalFormatting sqref="E17:F17">
    <cfRule type="expression" dxfId="8" priority="19">
      <formula>IF($B$17="有", TRUE)</formula>
    </cfRule>
  </conditionalFormatting>
  <conditionalFormatting sqref="E29:F31">
    <cfRule type="expression" dxfId="7" priority="5">
      <formula>IF($B29=TRUE, TRUE)</formula>
    </cfRule>
  </conditionalFormatting>
  <conditionalFormatting sqref="E35:F40 E51:F55">
    <cfRule type="expression" dxfId="6" priority="6">
      <formula>IF($B35=TRUE, TRUE)</formula>
    </cfRule>
  </conditionalFormatting>
  <conditionalFormatting sqref="E44:F45 E46 E47:F47">
    <cfRule type="expression" dxfId="5" priority="3">
      <formula>IF($B44=TRUE, TRUE)</formula>
    </cfRule>
  </conditionalFormatting>
  <conditionalFormatting sqref="F22 H22:M22">
    <cfRule type="expression" dxfId="4" priority="10">
      <formula>IF($L$20="無", TRUE)</formula>
    </cfRule>
  </conditionalFormatting>
  <conditionalFormatting sqref="F22">
    <cfRule type="expression" dxfId="3" priority="8">
      <formula>IF($E$22="無", TRUE)</formula>
    </cfRule>
  </conditionalFormatting>
  <conditionalFormatting sqref="F25">
    <cfRule type="expression" dxfId="2" priority="7">
      <formula>IF($E$25="無", TRUE)</formula>
    </cfRule>
  </conditionalFormatting>
  <conditionalFormatting sqref="H24:M24">
    <cfRule type="expression" dxfId="1" priority="9">
      <formula>IF($L$22="無", TRUE)</formula>
    </cfRule>
  </conditionalFormatting>
  <pageMargins left="0.7" right="0.7" top="0.75" bottom="0.75" header="0.3" footer="0.3"/>
  <pageSetup paperSize="9" scale="53"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8AD7CFD3-D7DF-47A0-8D77-30F0DD47F5B7}">
          <x14:formula1>
            <xm:f>プルダウンリスト!$C$129:$C$130</xm:f>
          </x14:formula1>
          <xm:sqref>E22 E25 B59 B61</xm:sqref>
        </x14:dataValidation>
        <x14:dataValidation type="list" allowBlank="1" showInputMessage="1" showErrorMessage="1" xr:uid="{39822D3A-C93E-4897-AB8C-DD9F9C3F807D}">
          <x14:formula1>
            <xm:f>プルダウンリスト!$C$117:$C$120</xm:f>
          </x14:formula1>
          <xm:sqref>F17</xm:sqref>
        </x14:dataValidation>
        <x14:dataValidation type="list" allowBlank="1" showInputMessage="1" showErrorMessage="1" xr:uid="{D93F9BF8-7A8B-40FE-A0DD-B5C967DF6403}">
          <x14:formula1>
            <xm:f>プルダウンリスト!$C$111:$C$113</xm:f>
          </x14:formula1>
          <xm:sqref>E17</xm:sqref>
        </x14:dataValidation>
        <x14:dataValidation type="list" allowBlank="1" showInputMessage="1" showErrorMessage="1" xr:uid="{6599DF82-A9E9-4A57-93E7-FBB5DAE0DB98}">
          <x14:formula1>
            <xm:f>プルダウンリスト!$C$102:$C$107</xm:f>
          </x14:formula1>
          <xm:sqref>D17</xm:sqref>
        </x14:dataValidation>
        <x14:dataValidation type="list" allowBlank="1" showInputMessage="1" showErrorMessage="1" xr:uid="{50094D02-5E97-4AF8-AF1F-5594902CC474}">
          <x14:formula1>
            <xm:f>プルダウンリスト!$C$97:$C$98</xm:f>
          </x14:formula1>
          <xm:sqref>B17</xm:sqref>
        </x14:dataValidation>
        <x14:dataValidation type="list" allowBlank="1" showInputMessage="1" showErrorMessage="1" xr:uid="{95253A07-8335-468D-AEA4-22F86A18BC49}">
          <x14:formula1>
            <xm:f>プルダウンリスト!$C$124:$C$125</xm:f>
          </x14:formula1>
          <xm:sqref>B22 B25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C82E7-CEA8-42F9-9595-49101613FE09}">
  <dimension ref="B1:J79"/>
  <sheetViews>
    <sheetView zoomScaleNormal="100" workbookViewId="0">
      <selection activeCell="B2" sqref="B2"/>
    </sheetView>
  </sheetViews>
  <sheetFormatPr defaultColWidth="8.25" defaultRowHeight="13"/>
  <cols>
    <col min="1" max="1" width="1.5" style="8" customWidth="1"/>
    <col min="2" max="2" width="6" style="8" customWidth="1"/>
    <col min="3" max="3" width="25" style="8" customWidth="1"/>
    <col min="4" max="4" width="41.1640625" style="8" customWidth="1"/>
    <col min="5" max="5" width="12.33203125" style="8" customWidth="1"/>
    <col min="6" max="6" width="25" style="8" customWidth="1"/>
    <col min="7" max="7" width="24.9140625" style="8" customWidth="1"/>
    <col min="8" max="9" width="10.4140625" style="8" customWidth="1"/>
    <col min="10" max="10" width="16" style="8" customWidth="1"/>
    <col min="11" max="16384" width="8.25" style="8"/>
  </cols>
  <sheetData>
    <row r="1" spans="2:10" ht="19">
      <c r="B1" s="400" t="s">
        <v>2651</v>
      </c>
      <c r="C1" s="400"/>
      <c r="D1" s="400"/>
      <c r="E1" s="400"/>
      <c r="F1" s="400"/>
      <c r="G1" s="400"/>
      <c r="J1" s="9"/>
    </row>
    <row r="2" spans="2:10" ht="15.5" customHeight="1">
      <c r="B2" s="11" t="s">
        <v>1566</v>
      </c>
      <c r="C2" s="11"/>
      <c r="D2" s="11"/>
      <c r="E2" s="11"/>
      <c r="F2" s="11"/>
      <c r="G2" s="11"/>
      <c r="H2" s="17"/>
      <c r="I2" s="17"/>
    </row>
    <row r="3" spans="2:10" ht="15.5" customHeight="1">
      <c r="B3" s="11" t="s">
        <v>2594</v>
      </c>
      <c r="C3" s="11"/>
      <c r="D3" s="11"/>
      <c r="E3" s="11"/>
      <c r="F3" s="11"/>
      <c r="G3" s="11"/>
      <c r="H3" s="17"/>
      <c r="I3" s="310"/>
    </row>
    <row r="4" spans="2:10" ht="15.5" customHeight="1">
      <c r="B4" s="11" t="s">
        <v>2568</v>
      </c>
      <c r="C4" s="11"/>
      <c r="D4" s="11"/>
      <c r="E4" s="11"/>
      <c r="F4" s="11"/>
      <c r="G4" s="11"/>
      <c r="H4" s="17"/>
      <c r="I4" s="310"/>
    </row>
    <row r="5" spans="2:10" ht="15.5" customHeight="1">
      <c r="B5" s="11" t="s">
        <v>2567</v>
      </c>
      <c r="C5" s="11"/>
      <c r="D5" s="11"/>
      <c r="E5" s="11"/>
      <c r="F5" s="11"/>
      <c r="G5" s="11"/>
      <c r="H5" s="17"/>
      <c r="I5" s="310"/>
    </row>
    <row r="6" spans="2:10" ht="15.5" customHeight="1">
      <c r="B6" s="11" t="s">
        <v>2597</v>
      </c>
      <c r="C6" s="11"/>
      <c r="D6" s="11"/>
      <c r="E6" s="11"/>
      <c r="F6" s="11"/>
      <c r="G6" s="11"/>
      <c r="H6" s="17"/>
      <c r="I6" s="310"/>
    </row>
    <row r="7" spans="2:10" ht="15.5" customHeight="1">
      <c r="B7" s="18"/>
      <c r="C7" s="17"/>
      <c r="D7" s="17"/>
      <c r="E7" s="17"/>
      <c r="F7" s="17"/>
      <c r="G7" s="17"/>
      <c r="H7" s="17"/>
      <c r="I7" s="17"/>
    </row>
    <row r="8" spans="2:10" ht="15.5" customHeight="1">
      <c r="B8" s="11" t="s">
        <v>1586</v>
      </c>
      <c r="C8" s="11"/>
      <c r="D8" s="11"/>
      <c r="E8" s="11"/>
      <c r="F8" s="11"/>
      <c r="G8" s="11"/>
      <c r="H8" s="17"/>
      <c r="I8" s="17"/>
    </row>
    <row r="9" spans="2:10" ht="15.5" customHeight="1">
      <c r="B9" s="11" t="s">
        <v>2585</v>
      </c>
      <c r="C9" s="11"/>
      <c r="D9" s="11"/>
      <c r="E9" s="11"/>
      <c r="F9" s="11"/>
      <c r="G9" s="11"/>
      <c r="H9" s="11"/>
      <c r="I9" s="17"/>
    </row>
    <row r="10" spans="2:10" ht="15.5" customHeight="1">
      <c r="B10" s="11" t="s">
        <v>2600</v>
      </c>
      <c r="C10" s="11"/>
      <c r="D10" s="11"/>
      <c r="E10" s="11"/>
      <c r="F10" s="11"/>
      <c r="G10" s="11"/>
      <c r="H10" s="11"/>
      <c r="I10" s="17"/>
    </row>
    <row r="11" spans="2:10" ht="15.5" customHeight="1">
      <c r="B11" s="16" t="s">
        <v>2584</v>
      </c>
      <c r="C11" s="11"/>
      <c r="D11" s="11"/>
      <c r="E11" s="11"/>
      <c r="F11" s="11"/>
      <c r="G11" s="11"/>
      <c r="H11" s="11"/>
      <c r="I11" s="17"/>
    </row>
    <row r="12" spans="2:10" ht="15.5" customHeight="1">
      <c r="B12" s="11" t="s">
        <v>2583</v>
      </c>
      <c r="C12" s="11"/>
      <c r="D12" s="11"/>
      <c r="E12" s="11"/>
      <c r="F12" s="11"/>
      <c r="G12" s="11"/>
      <c r="H12" s="11"/>
      <c r="I12" s="17"/>
    </row>
    <row r="13" spans="2:10" ht="12.75" customHeight="1">
      <c r="B13" s="11"/>
      <c r="C13" s="11"/>
      <c r="D13" s="11"/>
      <c r="E13" s="11"/>
      <c r="F13" s="11"/>
      <c r="G13" s="11"/>
      <c r="H13" s="11"/>
      <c r="I13" s="17"/>
    </row>
    <row r="14" spans="2:10" ht="22.5" customHeight="1">
      <c r="B14" s="23" t="s">
        <v>1591</v>
      </c>
      <c r="C14" s="246" t="str">
        <f>'4-1.体制・制度等（総論）'!D16</f>
        <v/>
      </c>
      <c r="D14" s="26"/>
      <c r="E14" s="26"/>
      <c r="F14" s="26"/>
      <c r="G14" s="26"/>
      <c r="H14" s="311"/>
      <c r="I14" s="17"/>
    </row>
    <row r="15" spans="2:10">
      <c r="B15" s="17"/>
      <c r="C15" s="17"/>
      <c r="D15" s="17"/>
      <c r="E15" s="17"/>
      <c r="F15" s="17"/>
      <c r="G15" s="17"/>
      <c r="H15" s="17"/>
      <c r="I15" s="17"/>
    </row>
    <row r="16" spans="2:10" ht="20.5" customHeight="1">
      <c r="B16" s="300" t="s">
        <v>2590</v>
      </c>
      <c r="C16" s="11"/>
      <c r="D16" s="11"/>
      <c r="E16" s="11"/>
      <c r="F16" s="11"/>
      <c r="G16" s="11"/>
      <c r="H16" s="11"/>
      <c r="I16" s="11"/>
    </row>
    <row r="17" spans="2:9" ht="14.5" customHeight="1">
      <c r="B17" s="470" t="s">
        <v>2569</v>
      </c>
      <c r="C17" s="472" t="s">
        <v>2570</v>
      </c>
      <c r="D17" s="472" t="s">
        <v>2571</v>
      </c>
      <c r="E17" s="25" t="s">
        <v>2572</v>
      </c>
      <c r="F17" s="26"/>
      <c r="G17" s="27"/>
      <c r="H17" s="25" t="s">
        <v>2586</v>
      </c>
      <c r="I17" s="27"/>
    </row>
    <row r="18" spans="2:9" ht="14.5" customHeight="1">
      <c r="B18" s="471"/>
      <c r="C18" s="473"/>
      <c r="D18" s="473"/>
      <c r="E18" s="85" t="s">
        <v>2573</v>
      </c>
      <c r="F18" s="85" t="s">
        <v>2574</v>
      </c>
      <c r="G18" s="85" t="s">
        <v>2575</v>
      </c>
      <c r="H18" s="85" t="s">
        <v>2576</v>
      </c>
      <c r="I18" s="85" t="s">
        <v>2577</v>
      </c>
    </row>
    <row r="19" spans="2:9" ht="87" customHeight="1">
      <c r="B19" s="301" t="s">
        <v>2578</v>
      </c>
      <c r="C19" s="303" t="s">
        <v>2579</v>
      </c>
      <c r="D19" s="304" t="s">
        <v>2580</v>
      </c>
      <c r="E19" s="306">
        <v>38808</v>
      </c>
      <c r="F19" s="305" t="s">
        <v>2581</v>
      </c>
      <c r="G19" s="305" t="s">
        <v>2582</v>
      </c>
      <c r="H19" s="307">
        <v>21</v>
      </c>
      <c r="I19" s="307">
        <v>10</v>
      </c>
    </row>
    <row r="20" spans="2:9" ht="30" customHeight="1">
      <c r="B20" s="23">
        <v>1</v>
      </c>
      <c r="C20" s="294"/>
      <c r="D20" s="294"/>
      <c r="E20" s="295"/>
      <c r="F20" s="296"/>
      <c r="G20" s="294"/>
      <c r="H20" s="73"/>
      <c r="I20" s="73"/>
    </row>
    <row r="21" spans="2:9" ht="30" customHeight="1">
      <c r="B21" s="23">
        <v>2</v>
      </c>
      <c r="C21" s="294"/>
      <c r="D21" s="294"/>
      <c r="E21" s="74"/>
      <c r="F21" s="297"/>
      <c r="G21" s="298"/>
      <c r="H21" s="73"/>
      <c r="I21" s="73"/>
    </row>
    <row r="22" spans="2:9" ht="30" customHeight="1">
      <c r="B22" s="23">
        <v>3</v>
      </c>
      <c r="C22" s="294"/>
      <c r="D22" s="294"/>
      <c r="E22" s="74"/>
      <c r="F22" s="297"/>
      <c r="G22" s="298"/>
      <c r="H22" s="73"/>
      <c r="I22" s="73"/>
    </row>
    <row r="23" spans="2:9" ht="30" customHeight="1">
      <c r="B23" s="23">
        <v>4</v>
      </c>
      <c r="C23" s="294"/>
      <c r="D23" s="294"/>
      <c r="E23" s="295"/>
      <c r="F23" s="299"/>
      <c r="G23" s="294"/>
      <c r="H23" s="73"/>
      <c r="I23" s="73"/>
    </row>
    <row r="24" spans="2:9" ht="30" customHeight="1">
      <c r="B24" s="23">
        <v>5</v>
      </c>
      <c r="C24" s="294"/>
      <c r="D24" s="294"/>
      <c r="E24" s="295"/>
      <c r="F24" s="294"/>
      <c r="G24" s="294"/>
      <c r="H24" s="73"/>
      <c r="I24" s="73"/>
    </row>
    <row r="25" spans="2:9" ht="23" customHeight="1">
      <c r="B25" s="17"/>
      <c r="C25" s="17"/>
      <c r="D25" s="17"/>
      <c r="E25" s="17"/>
      <c r="F25" s="17"/>
      <c r="G25" s="17"/>
      <c r="H25" s="17"/>
      <c r="I25" s="17"/>
    </row>
    <row r="26" spans="2:9" ht="23" customHeight="1">
      <c r="B26" s="300" t="s">
        <v>2596</v>
      </c>
      <c r="C26" s="11"/>
      <c r="D26" s="11"/>
      <c r="E26" s="11"/>
      <c r="F26" s="11"/>
      <c r="G26" s="11"/>
      <c r="H26" s="11"/>
      <c r="I26" s="11"/>
    </row>
    <row r="27" spans="2:9" ht="14.5" customHeight="1">
      <c r="B27" s="474" t="s">
        <v>2569</v>
      </c>
      <c r="C27" s="476" t="s">
        <v>2592</v>
      </c>
      <c r="D27" s="476" t="s">
        <v>2571</v>
      </c>
      <c r="E27" s="478" t="s">
        <v>2593</v>
      </c>
      <c r="F27" s="478"/>
      <c r="G27" s="478"/>
      <c r="H27" s="478"/>
      <c r="I27" s="478"/>
    </row>
    <row r="28" spans="2:9" ht="14.5" customHeight="1">
      <c r="B28" s="475"/>
      <c r="C28" s="477"/>
      <c r="D28" s="477"/>
      <c r="E28" s="85" t="s">
        <v>2573</v>
      </c>
      <c r="F28" s="479" t="s">
        <v>2591</v>
      </c>
      <c r="G28" s="479"/>
      <c r="H28" s="479"/>
      <c r="I28" s="479"/>
    </row>
    <row r="29" spans="2:9" ht="37.5" customHeight="1">
      <c r="B29" s="302" t="s">
        <v>2578</v>
      </c>
      <c r="C29" s="309" t="s">
        <v>2587</v>
      </c>
      <c r="D29" s="309" t="s">
        <v>2588</v>
      </c>
      <c r="E29" s="308">
        <v>39356</v>
      </c>
      <c r="F29" s="469" t="s">
        <v>2589</v>
      </c>
      <c r="G29" s="469"/>
      <c r="H29" s="469"/>
      <c r="I29" s="469"/>
    </row>
    <row r="30" spans="2:9" ht="30" customHeight="1">
      <c r="B30" s="23">
        <v>1</v>
      </c>
      <c r="C30" s="294"/>
      <c r="D30" s="294"/>
      <c r="E30" s="295"/>
      <c r="F30" s="468"/>
      <c r="G30" s="468"/>
      <c r="H30" s="468"/>
      <c r="I30" s="468"/>
    </row>
    <row r="31" spans="2:9" ht="30" customHeight="1">
      <c r="B31" s="23">
        <v>2</v>
      </c>
      <c r="C31" s="294"/>
      <c r="D31" s="294"/>
      <c r="E31" s="295"/>
      <c r="F31" s="468"/>
      <c r="G31" s="468"/>
      <c r="H31" s="468"/>
      <c r="I31" s="468"/>
    </row>
    <row r="32" spans="2:9" ht="30" customHeight="1">
      <c r="B32" s="23">
        <v>3</v>
      </c>
      <c r="C32" s="294"/>
      <c r="D32" s="294"/>
      <c r="E32" s="295"/>
      <c r="F32" s="468"/>
      <c r="G32" s="468"/>
      <c r="H32" s="468"/>
      <c r="I32" s="468"/>
    </row>
    <row r="33" spans="2:9" ht="30" customHeight="1">
      <c r="B33" s="23">
        <v>4</v>
      </c>
      <c r="C33" s="294"/>
      <c r="D33" s="294"/>
      <c r="E33" s="295"/>
      <c r="F33" s="468"/>
      <c r="G33" s="468"/>
      <c r="H33" s="468"/>
      <c r="I33" s="468"/>
    </row>
    <row r="34" spans="2:9" ht="30" customHeight="1">
      <c r="B34" s="23">
        <v>5</v>
      </c>
      <c r="C34" s="294"/>
      <c r="D34" s="294"/>
      <c r="E34" s="295"/>
      <c r="F34" s="468"/>
      <c r="G34" s="468"/>
      <c r="H34" s="468"/>
      <c r="I34" s="468"/>
    </row>
    <row r="35" spans="2:9" ht="14.5" customHeight="1">
      <c r="B35" s="17"/>
      <c r="C35" s="17"/>
      <c r="D35" s="17"/>
      <c r="E35" s="17"/>
      <c r="F35" s="17"/>
      <c r="G35" s="17"/>
      <c r="H35" s="17"/>
      <c r="I35" s="17"/>
    </row>
    <row r="36" spans="2:9" ht="23" customHeight="1">
      <c r="B36" s="284" t="s">
        <v>2601</v>
      </c>
      <c r="C36" s="17"/>
      <c r="D36" s="17"/>
      <c r="E36" s="17"/>
      <c r="F36" s="17"/>
      <c r="G36" s="17"/>
      <c r="H36" s="17"/>
      <c r="I36" s="17"/>
    </row>
    <row r="37" spans="2:9" ht="23" customHeight="1">
      <c r="B37" s="312"/>
      <c r="C37" s="277" t="s">
        <v>2598</v>
      </c>
      <c r="D37" s="275" t="s">
        <v>2599</v>
      </c>
      <c r="E37" s="17"/>
      <c r="F37" s="17"/>
      <c r="G37" s="17"/>
      <c r="H37" s="17"/>
      <c r="I37" s="17"/>
    </row>
    <row r="38" spans="2:9" ht="37.5" customHeight="1">
      <c r="B38" s="313" t="b">
        <v>0</v>
      </c>
      <c r="C38" s="342" t="s">
        <v>2602</v>
      </c>
      <c r="D38" s="33"/>
      <c r="E38" s="17"/>
      <c r="F38" s="17"/>
      <c r="G38" s="17"/>
      <c r="H38" s="17"/>
      <c r="I38" s="17"/>
    </row>
    <row r="39" spans="2:9" ht="37.5" customHeight="1">
      <c r="B39" s="313" t="b">
        <v>0</v>
      </c>
      <c r="C39" s="342" t="s">
        <v>2603</v>
      </c>
      <c r="D39" s="33"/>
      <c r="E39" s="17"/>
      <c r="F39" s="17"/>
      <c r="G39" s="17"/>
      <c r="H39" s="17"/>
      <c r="I39" s="17"/>
    </row>
    <row r="40" spans="2:9" ht="37.5" customHeight="1">
      <c r="B40" s="313" t="b">
        <v>0</v>
      </c>
      <c r="C40" s="343" t="s">
        <v>2448</v>
      </c>
      <c r="D40" s="33"/>
      <c r="E40" s="17"/>
      <c r="F40" s="17"/>
      <c r="G40" s="17"/>
      <c r="H40" s="17"/>
      <c r="I40" s="17"/>
    </row>
    <row r="41" spans="2:9">
      <c r="B41" s="17"/>
      <c r="C41" s="17"/>
      <c r="D41" s="17"/>
      <c r="E41" s="17"/>
      <c r="F41" s="17"/>
      <c r="G41" s="17"/>
      <c r="H41" s="17"/>
      <c r="I41" s="17"/>
    </row>
    <row r="42" spans="2:9">
      <c r="B42" s="17"/>
      <c r="C42" s="17"/>
      <c r="D42" s="17"/>
      <c r="E42" s="17"/>
      <c r="F42" s="17"/>
      <c r="G42" s="17"/>
      <c r="H42" s="17"/>
      <c r="I42" s="17"/>
    </row>
    <row r="43" spans="2:9">
      <c r="B43" s="17"/>
      <c r="C43" s="17"/>
      <c r="D43" s="17"/>
      <c r="E43" s="17"/>
      <c r="F43" s="17"/>
      <c r="G43" s="17"/>
      <c r="H43" s="17"/>
      <c r="I43" s="17"/>
    </row>
    <row r="44" spans="2:9">
      <c r="B44" s="17"/>
      <c r="C44" s="17"/>
      <c r="D44" s="17"/>
      <c r="E44" s="17"/>
      <c r="F44" s="17"/>
      <c r="G44" s="17"/>
      <c r="H44" s="17"/>
      <c r="I44" s="17"/>
    </row>
    <row r="45" spans="2:9">
      <c r="B45" s="17"/>
      <c r="C45" s="17"/>
      <c r="D45" s="17"/>
      <c r="E45" s="17"/>
      <c r="F45" s="17"/>
      <c r="G45" s="17"/>
      <c r="H45" s="17"/>
      <c r="I45" s="17"/>
    </row>
    <row r="46" spans="2:9">
      <c r="B46" s="17"/>
      <c r="C46" s="17"/>
      <c r="D46" s="17"/>
      <c r="E46" s="17"/>
      <c r="F46" s="17"/>
      <c r="G46" s="17"/>
      <c r="H46" s="17"/>
      <c r="I46" s="17"/>
    </row>
    <row r="47" spans="2:9">
      <c r="B47" s="17"/>
      <c r="C47" s="17"/>
      <c r="D47" s="17"/>
      <c r="E47" s="17"/>
      <c r="F47" s="17"/>
      <c r="G47" s="17"/>
      <c r="H47" s="17"/>
      <c r="I47" s="17"/>
    </row>
    <row r="48" spans="2:9">
      <c r="B48" s="17"/>
      <c r="C48" s="17"/>
      <c r="D48" s="17"/>
      <c r="E48" s="17"/>
      <c r="F48" s="17"/>
      <c r="G48" s="17"/>
      <c r="H48" s="17"/>
      <c r="I48" s="17"/>
    </row>
    <row r="49" spans="2:9">
      <c r="B49" s="17"/>
      <c r="C49" s="17"/>
      <c r="D49" s="17"/>
      <c r="E49" s="17"/>
      <c r="F49" s="17"/>
      <c r="G49" s="17"/>
      <c r="H49" s="17"/>
      <c r="I49" s="17"/>
    </row>
    <row r="50" spans="2:9">
      <c r="B50" s="17"/>
      <c r="C50" s="17"/>
      <c r="D50" s="17"/>
      <c r="E50" s="17"/>
      <c r="F50" s="17"/>
      <c r="G50" s="17"/>
      <c r="H50" s="17"/>
      <c r="I50" s="17"/>
    </row>
    <row r="51" spans="2:9">
      <c r="B51" s="17"/>
      <c r="C51" s="17"/>
      <c r="D51" s="17"/>
      <c r="E51" s="17"/>
      <c r="F51" s="17"/>
      <c r="G51" s="17"/>
      <c r="H51" s="17"/>
      <c r="I51" s="17"/>
    </row>
    <row r="52" spans="2:9">
      <c r="B52" s="17"/>
      <c r="C52" s="17"/>
      <c r="D52" s="17"/>
      <c r="E52" s="17"/>
      <c r="F52" s="17"/>
      <c r="G52" s="17"/>
      <c r="H52" s="17"/>
      <c r="I52" s="17"/>
    </row>
    <row r="53" spans="2:9">
      <c r="B53" s="17"/>
      <c r="C53" s="17"/>
      <c r="D53" s="17"/>
      <c r="E53" s="17"/>
      <c r="F53" s="17"/>
      <c r="G53" s="17"/>
      <c r="H53" s="17"/>
      <c r="I53" s="17"/>
    </row>
    <row r="54" spans="2:9">
      <c r="B54" s="17"/>
      <c r="C54" s="17"/>
      <c r="D54" s="17"/>
      <c r="E54" s="17"/>
      <c r="F54" s="17"/>
      <c r="G54" s="17"/>
      <c r="H54" s="17"/>
      <c r="I54" s="17"/>
    </row>
    <row r="55" spans="2:9">
      <c r="B55" s="17"/>
      <c r="C55" s="17"/>
      <c r="D55" s="17"/>
      <c r="E55" s="17"/>
      <c r="F55" s="17"/>
      <c r="G55" s="17"/>
      <c r="H55" s="17"/>
      <c r="I55" s="17"/>
    </row>
    <row r="56" spans="2:9">
      <c r="B56" s="17"/>
      <c r="C56" s="17"/>
      <c r="D56" s="17"/>
      <c r="E56" s="17"/>
      <c r="F56" s="17"/>
      <c r="G56" s="17"/>
      <c r="H56" s="17"/>
      <c r="I56" s="17"/>
    </row>
    <row r="57" spans="2:9">
      <c r="B57" s="17"/>
      <c r="C57" s="17"/>
      <c r="D57" s="17"/>
      <c r="E57" s="17"/>
      <c r="F57" s="17"/>
      <c r="G57" s="17"/>
      <c r="H57" s="17"/>
      <c r="I57" s="17"/>
    </row>
    <row r="58" spans="2:9">
      <c r="B58" s="17"/>
      <c r="C58" s="17"/>
      <c r="D58" s="17"/>
      <c r="E58" s="17"/>
      <c r="F58" s="17"/>
      <c r="G58" s="17"/>
      <c r="H58" s="17"/>
      <c r="I58" s="17"/>
    </row>
    <row r="59" spans="2:9">
      <c r="B59" s="17"/>
      <c r="C59" s="17"/>
      <c r="D59" s="17"/>
      <c r="E59" s="17"/>
      <c r="F59" s="17"/>
      <c r="G59" s="17"/>
      <c r="H59" s="17"/>
      <c r="I59" s="17"/>
    </row>
    <row r="60" spans="2:9">
      <c r="B60" s="17"/>
      <c r="C60" s="17"/>
      <c r="D60" s="17"/>
      <c r="E60" s="17"/>
      <c r="F60" s="17"/>
      <c r="G60" s="17"/>
      <c r="H60" s="17"/>
      <c r="I60" s="17"/>
    </row>
    <row r="61" spans="2:9">
      <c r="B61" s="17"/>
      <c r="C61" s="17"/>
      <c r="D61" s="17"/>
      <c r="E61" s="17"/>
      <c r="F61" s="17"/>
      <c r="G61" s="17"/>
      <c r="H61" s="17"/>
      <c r="I61" s="17"/>
    </row>
    <row r="62" spans="2:9">
      <c r="B62" s="17"/>
      <c r="C62" s="17"/>
      <c r="D62" s="17"/>
      <c r="E62" s="17"/>
      <c r="F62" s="17"/>
      <c r="G62" s="17"/>
      <c r="H62" s="17"/>
      <c r="I62" s="17"/>
    </row>
    <row r="63" spans="2:9">
      <c r="B63" s="17"/>
      <c r="C63" s="17"/>
      <c r="D63" s="17"/>
      <c r="E63" s="17"/>
      <c r="F63" s="17"/>
      <c r="G63" s="17"/>
      <c r="H63" s="17"/>
      <c r="I63" s="17"/>
    </row>
    <row r="64" spans="2:9">
      <c r="B64" s="17"/>
      <c r="C64" s="17"/>
      <c r="D64" s="17"/>
      <c r="E64" s="17"/>
      <c r="F64" s="17"/>
      <c r="G64" s="17"/>
      <c r="H64" s="17"/>
      <c r="I64" s="17"/>
    </row>
    <row r="65" spans="2:9">
      <c r="B65" s="17"/>
      <c r="C65" s="17"/>
      <c r="D65" s="17"/>
      <c r="E65" s="17"/>
      <c r="F65" s="17"/>
      <c r="G65" s="17"/>
      <c r="H65" s="17"/>
      <c r="I65" s="17"/>
    </row>
    <row r="66" spans="2:9">
      <c r="B66" s="17"/>
      <c r="C66" s="17"/>
      <c r="D66" s="17"/>
      <c r="E66" s="17"/>
      <c r="F66" s="17"/>
      <c r="G66" s="17"/>
      <c r="H66" s="17"/>
      <c r="I66" s="17"/>
    </row>
    <row r="67" spans="2:9">
      <c r="B67" s="17"/>
      <c r="C67" s="17"/>
      <c r="D67" s="17"/>
      <c r="E67" s="17"/>
      <c r="F67" s="17"/>
      <c r="G67" s="17"/>
      <c r="H67" s="17"/>
      <c r="I67" s="17"/>
    </row>
    <row r="68" spans="2:9">
      <c r="B68" s="17"/>
      <c r="C68" s="17"/>
      <c r="D68" s="17"/>
      <c r="E68" s="17"/>
      <c r="F68" s="17"/>
      <c r="G68" s="17"/>
      <c r="H68" s="17"/>
      <c r="I68" s="17"/>
    </row>
    <row r="69" spans="2:9">
      <c r="B69" s="17"/>
      <c r="C69" s="17"/>
      <c r="D69" s="17"/>
      <c r="E69" s="17"/>
      <c r="F69" s="17"/>
      <c r="G69" s="17"/>
      <c r="H69" s="17"/>
      <c r="I69" s="17"/>
    </row>
    <row r="70" spans="2:9">
      <c r="B70" s="17"/>
      <c r="C70" s="17"/>
      <c r="D70" s="17"/>
      <c r="E70" s="17"/>
      <c r="F70" s="17"/>
      <c r="G70" s="17"/>
      <c r="H70" s="17"/>
      <c r="I70" s="17"/>
    </row>
    <row r="71" spans="2:9">
      <c r="B71" s="17"/>
      <c r="C71" s="17"/>
      <c r="D71" s="17"/>
      <c r="E71" s="17"/>
      <c r="F71" s="17"/>
      <c r="G71" s="17"/>
      <c r="H71" s="17"/>
      <c r="I71" s="17"/>
    </row>
    <row r="72" spans="2:9">
      <c r="B72" s="17"/>
      <c r="C72" s="17"/>
      <c r="D72" s="17"/>
      <c r="E72" s="17"/>
      <c r="F72" s="17"/>
      <c r="G72" s="17"/>
      <c r="H72" s="17"/>
      <c r="I72" s="17"/>
    </row>
    <row r="73" spans="2:9">
      <c r="B73" s="17"/>
      <c r="C73" s="17"/>
      <c r="D73" s="17"/>
      <c r="E73" s="17"/>
      <c r="F73" s="17"/>
      <c r="G73" s="17"/>
      <c r="H73" s="17"/>
      <c r="I73" s="17"/>
    </row>
    <row r="74" spans="2:9">
      <c r="B74" s="17"/>
      <c r="C74" s="17"/>
      <c r="D74" s="17"/>
      <c r="E74" s="17"/>
      <c r="F74" s="17"/>
      <c r="G74" s="17"/>
      <c r="H74" s="17"/>
      <c r="I74" s="17"/>
    </row>
    <row r="75" spans="2:9">
      <c r="B75" s="17"/>
      <c r="C75" s="17"/>
      <c r="D75" s="17"/>
      <c r="E75" s="17"/>
      <c r="F75" s="17"/>
      <c r="G75" s="17"/>
      <c r="H75" s="17"/>
      <c r="I75" s="17"/>
    </row>
    <row r="76" spans="2:9">
      <c r="B76" s="17"/>
      <c r="C76" s="17"/>
      <c r="D76" s="17"/>
      <c r="E76" s="17"/>
      <c r="F76" s="17"/>
      <c r="G76" s="17"/>
      <c r="H76" s="17"/>
      <c r="I76" s="17"/>
    </row>
    <row r="77" spans="2:9">
      <c r="B77" s="17"/>
      <c r="C77" s="17"/>
      <c r="D77" s="17"/>
      <c r="E77" s="17"/>
      <c r="F77" s="17"/>
      <c r="G77" s="17"/>
      <c r="H77" s="17"/>
      <c r="I77" s="17"/>
    </row>
    <row r="78" spans="2:9">
      <c r="B78" s="17"/>
      <c r="C78" s="17"/>
      <c r="D78" s="17"/>
      <c r="E78" s="17"/>
      <c r="F78" s="17"/>
      <c r="G78" s="17"/>
      <c r="H78" s="17"/>
      <c r="I78" s="17"/>
    </row>
    <row r="79" spans="2:9">
      <c r="B79" s="17"/>
      <c r="C79" s="17"/>
      <c r="D79" s="17"/>
      <c r="E79" s="17"/>
      <c r="F79" s="17"/>
      <c r="G79" s="17"/>
      <c r="H79" s="17"/>
      <c r="I79" s="17"/>
    </row>
  </sheetData>
  <mergeCells count="15">
    <mergeCell ref="B1:G1"/>
    <mergeCell ref="B17:B18"/>
    <mergeCell ref="C17:C18"/>
    <mergeCell ref="D17:D18"/>
    <mergeCell ref="B27:B28"/>
    <mergeCell ref="C27:C28"/>
    <mergeCell ref="D27:D28"/>
    <mergeCell ref="E27:I27"/>
    <mergeCell ref="F28:I28"/>
    <mergeCell ref="F34:I34"/>
    <mergeCell ref="F29:I29"/>
    <mergeCell ref="F30:I30"/>
    <mergeCell ref="F31:I31"/>
    <mergeCell ref="F32:I32"/>
    <mergeCell ref="F33:I33"/>
  </mergeCells>
  <phoneticPr fontId="5"/>
  <conditionalFormatting sqref="D40">
    <cfRule type="expression" dxfId="0" priority="1">
      <formula>IF($B$40=TRUE, TRUE)</formula>
    </cfRule>
  </conditionalFormatting>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081FC-D0B3-4E88-8E09-435D33801B02}">
  <dimension ref="B1:J72"/>
  <sheetViews>
    <sheetView zoomScaleNormal="100" workbookViewId="0">
      <selection activeCell="B2" sqref="B2"/>
    </sheetView>
  </sheetViews>
  <sheetFormatPr defaultColWidth="8.25" defaultRowHeight="13"/>
  <cols>
    <col min="1" max="1" width="1.5" style="8" customWidth="1"/>
    <col min="2" max="2" width="6" style="8" customWidth="1"/>
    <col min="3" max="3" width="25" style="8" customWidth="1"/>
    <col min="4" max="4" width="41.1640625" style="8" customWidth="1"/>
    <col min="5" max="5" width="12.33203125" style="8" customWidth="1"/>
    <col min="6" max="6" width="25" style="8" customWidth="1"/>
    <col min="7" max="7" width="24.9140625" style="8" customWidth="1"/>
    <col min="8" max="9" width="10.4140625" style="8" customWidth="1"/>
    <col min="10" max="10" width="16" style="8" customWidth="1"/>
    <col min="11" max="16384" width="8.25" style="8"/>
  </cols>
  <sheetData>
    <row r="1" spans="2:10" ht="19">
      <c r="B1" s="400" t="s">
        <v>2652</v>
      </c>
      <c r="C1" s="400"/>
      <c r="D1" s="400"/>
      <c r="E1" s="400"/>
      <c r="F1" s="400"/>
      <c r="G1" s="400"/>
      <c r="J1" s="9"/>
    </row>
    <row r="2" spans="2:10" ht="15.5" customHeight="1">
      <c r="B2" s="11" t="s">
        <v>1566</v>
      </c>
      <c r="C2" s="11"/>
      <c r="D2" s="11"/>
      <c r="E2" s="11"/>
      <c r="F2" s="11"/>
      <c r="G2" s="11"/>
      <c r="H2" s="17"/>
      <c r="I2" s="17"/>
    </row>
    <row r="3" spans="2:10" ht="15.5" customHeight="1">
      <c r="B3" s="11" t="s">
        <v>2604</v>
      </c>
      <c r="C3" s="11"/>
      <c r="D3" s="11"/>
      <c r="E3" s="11"/>
      <c r="F3" s="11"/>
      <c r="G3" s="11"/>
      <c r="H3" s="17"/>
      <c r="I3" s="310"/>
    </row>
    <row r="4" spans="2:10" ht="15.5" customHeight="1">
      <c r="B4" s="11" t="s">
        <v>2605</v>
      </c>
      <c r="C4" s="11"/>
      <c r="D4" s="11"/>
      <c r="E4" s="11"/>
      <c r="F4" s="11"/>
      <c r="G4" s="11"/>
      <c r="H4" s="17"/>
      <c r="I4" s="310"/>
    </row>
    <row r="5" spans="2:10" ht="15.5" customHeight="1">
      <c r="B5" s="11" t="s">
        <v>2567</v>
      </c>
      <c r="C5" s="11"/>
      <c r="D5" s="11"/>
      <c r="E5" s="11"/>
      <c r="F5" s="11"/>
      <c r="G5" s="11"/>
      <c r="H5" s="17"/>
      <c r="I5" s="310"/>
    </row>
    <row r="6" spans="2:10" ht="15.5" customHeight="1">
      <c r="B6" s="18"/>
      <c r="C6" s="17"/>
      <c r="D6" s="17"/>
      <c r="E6" s="17"/>
      <c r="F6" s="17"/>
      <c r="G6" s="17"/>
      <c r="H6" s="17"/>
      <c r="I6" s="17"/>
    </row>
    <row r="7" spans="2:10" ht="15.5" customHeight="1">
      <c r="B7" s="11" t="s">
        <v>1586</v>
      </c>
      <c r="C7" s="11"/>
      <c r="D7" s="11"/>
      <c r="E7" s="11"/>
      <c r="F7" s="11"/>
      <c r="G7" s="11"/>
      <c r="H7" s="17"/>
      <c r="I7" s="17"/>
    </row>
    <row r="8" spans="2:10" ht="15.5" customHeight="1">
      <c r="B8" s="11" t="s">
        <v>2585</v>
      </c>
      <c r="C8" s="11"/>
      <c r="D8" s="11"/>
      <c r="E8" s="11"/>
      <c r="F8" s="11"/>
      <c r="G8" s="11"/>
      <c r="H8" s="11"/>
      <c r="I8" s="17"/>
    </row>
    <row r="9" spans="2:10" ht="15.5" customHeight="1">
      <c r="B9" s="16" t="s">
        <v>2584</v>
      </c>
      <c r="C9" s="11"/>
      <c r="D9" s="11"/>
      <c r="E9" s="11"/>
      <c r="F9" s="11"/>
      <c r="G9" s="11"/>
      <c r="H9" s="11"/>
      <c r="I9" s="17"/>
    </row>
    <row r="10" spans="2:10" ht="15.5" customHeight="1">
      <c r="B10" s="11" t="s">
        <v>2583</v>
      </c>
      <c r="C10" s="11"/>
      <c r="D10" s="11"/>
      <c r="E10" s="11"/>
      <c r="F10" s="11"/>
      <c r="G10" s="11"/>
      <c r="H10" s="11"/>
      <c r="I10" s="17"/>
    </row>
    <row r="11" spans="2:10" ht="12.75" customHeight="1">
      <c r="B11" s="11"/>
      <c r="C11" s="11"/>
      <c r="D11" s="11"/>
      <c r="E11" s="11"/>
      <c r="F11" s="11"/>
      <c r="G11" s="11"/>
      <c r="H11" s="11"/>
      <c r="I11" s="17"/>
    </row>
    <row r="12" spans="2:10" ht="22.5" customHeight="1">
      <c r="B12" s="23" t="s">
        <v>1591</v>
      </c>
      <c r="C12" s="246" t="str">
        <f>'4-1.体制・制度等（総論）'!D16</f>
        <v/>
      </c>
      <c r="D12" s="26"/>
      <c r="E12" s="26"/>
      <c r="F12" s="26"/>
      <c r="G12" s="26"/>
      <c r="H12" s="311"/>
      <c r="I12" s="17"/>
    </row>
    <row r="13" spans="2:10">
      <c r="B13" s="17"/>
      <c r="C13" s="17"/>
      <c r="D13" s="17"/>
      <c r="E13" s="17"/>
      <c r="F13" s="17"/>
      <c r="G13" s="17"/>
      <c r="H13" s="17"/>
      <c r="I13" s="17"/>
    </row>
    <row r="14" spans="2:10" ht="20.5" customHeight="1">
      <c r="B14" s="300" t="s">
        <v>2590</v>
      </c>
      <c r="C14" s="11"/>
      <c r="D14" s="11"/>
      <c r="E14" s="11"/>
      <c r="F14" s="11"/>
      <c r="G14" s="11"/>
      <c r="H14" s="11"/>
      <c r="I14" s="11"/>
    </row>
    <row r="15" spans="2:10" ht="14.5" customHeight="1">
      <c r="B15" s="470" t="s">
        <v>2569</v>
      </c>
      <c r="C15" s="472" t="s">
        <v>2570</v>
      </c>
      <c r="D15" s="472" t="s">
        <v>2571</v>
      </c>
      <c r="E15" s="25" t="s">
        <v>2572</v>
      </c>
      <c r="F15" s="26"/>
      <c r="G15" s="27"/>
      <c r="H15" s="25" t="s">
        <v>2586</v>
      </c>
      <c r="I15" s="27"/>
    </row>
    <row r="16" spans="2:10" ht="14.5" customHeight="1">
      <c r="B16" s="471"/>
      <c r="C16" s="473"/>
      <c r="D16" s="473"/>
      <c r="E16" s="85" t="s">
        <v>2573</v>
      </c>
      <c r="F16" s="85" t="s">
        <v>2574</v>
      </c>
      <c r="G16" s="85" t="s">
        <v>2575</v>
      </c>
      <c r="H16" s="85" t="s">
        <v>2576</v>
      </c>
      <c r="I16" s="85" t="s">
        <v>2577</v>
      </c>
    </row>
    <row r="17" spans="2:9" ht="87" customHeight="1">
      <c r="B17" s="301" t="s">
        <v>2578</v>
      </c>
      <c r="C17" s="303" t="s">
        <v>2579</v>
      </c>
      <c r="D17" s="304" t="s">
        <v>2580</v>
      </c>
      <c r="E17" s="306">
        <v>38808</v>
      </c>
      <c r="F17" s="305" t="s">
        <v>2581</v>
      </c>
      <c r="G17" s="305" t="s">
        <v>2582</v>
      </c>
      <c r="H17" s="307">
        <v>21</v>
      </c>
      <c r="I17" s="307">
        <v>10</v>
      </c>
    </row>
    <row r="18" spans="2:9" ht="30" customHeight="1">
      <c r="B18" s="23">
        <v>1</v>
      </c>
      <c r="C18" s="294"/>
      <c r="D18" s="294"/>
      <c r="E18" s="295"/>
      <c r="F18" s="296"/>
      <c r="G18" s="294"/>
      <c r="H18" s="73"/>
      <c r="I18" s="73"/>
    </row>
    <row r="19" spans="2:9" ht="30" customHeight="1">
      <c r="B19" s="23">
        <v>2</v>
      </c>
      <c r="C19" s="294"/>
      <c r="D19" s="294"/>
      <c r="E19" s="74"/>
      <c r="F19" s="297"/>
      <c r="G19" s="298"/>
      <c r="H19" s="73"/>
      <c r="I19" s="73"/>
    </row>
    <row r="20" spans="2:9" ht="30" customHeight="1">
      <c r="B20" s="23">
        <v>3</v>
      </c>
      <c r="C20" s="294"/>
      <c r="D20" s="294"/>
      <c r="E20" s="74"/>
      <c r="F20" s="297"/>
      <c r="G20" s="298"/>
      <c r="H20" s="73"/>
      <c r="I20" s="73"/>
    </row>
    <row r="21" spans="2:9" ht="30" customHeight="1">
      <c r="B21" s="23">
        <v>4</v>
      </c>
      <c r="C21" s="294"/>
      <c r="D21" s="294"/>
      <c r="E21" s="295"/>
      <c r="F21" s="299"/>
      <c r="G21" s="294"/>
      <c r="H21" s="73"/>
      <c r="I21" s="73"/>
    </row>
    <row r="22" spans="2:9" ht="30" customHeight="1">
      <c r="B22" s="23">
        <v>5</v>
      </c>
      <c r="C22" s="294"/>
      <c r="D22" s="294"/>
      <c r="E22" s="295"/>
      <c r="F22" s="294"/>
      <c r="G22" s="294"/>
      <c r="H22" s="73"/>
      <c r="I22" s="73"/>
    </row>
    <row r="23" spans="2:9" ht="23" customHeight="1">
      <c r="B23" s="17"/>
      <c r="C23" s="17"/>
      <c r="D23" s="17"/>
      <c r="E23" s="17"/>
      <c r="F23" s="17"/>
      <c r="G23" s="17"/>
      <c r="H23" s="17"/>
      <c r="I23" s="17"/>
    </row>
    <row r="24" spans="2:9" ht="23" customHeight="1">
      <c r="B24" s="300" t="s">
        <v>2596</v>
      </c>
      <c r="C24" s="11"/>
      <c r="D24" s="11"/>
      <c r="E24" s="11"/>
      <c r="F24" s="11"/>
      <c r="G24" s="11"/>
      <c r="H24" s="11"/>
      <c r="I24" s="11"/>
    </row>
    <row r="25" spans="2:9" ht="14.5" customHeight="1">
      <c r="B25" s="474" t="s">
        <v>2569</v>
      </c>
      <c r="C25" s="476" t="s">
        <v>2592</v>
      </c>
      <c r="D25" s="476" t="s">
        <v>2571</v>
      </c>
      <c r="E25" s="478" t="s">
        <v>2593</v>
      </c>
      <c r="F25" s="478"/>
      <c r="G25" s="478"/>
      <c r="H25" s="478"/>
      <c r="I25" s="478"/>
    </row>
    <row r="26" spans="2:9" ht="14.5" customHeight="1">
      <c r="B26" s="475"/>
      <c r="C26" s="477"/>
      <c r="D26" s="477"/>
      <c r="E26" s="85" t="s">
        <v>2573</v>
      </c>
      <c r="F26" s="479" t="s">
        <v>2591</v>
      </c>
      <c r="G26" s="479"/>
      <c r="H26" s="479"/>
      <c r="I26" s="479"/>
    </row>
    <row r="27" spans="2:9" ht="37.5" customHeight="1">
      <c r="B27" s="302" t="s">
        <v>2578</v>
      </c>
      <c r="C27" s="309" t="s">
        <v>2587</v>
      </c>
      <c r="D27" s="309" t="s">
        <v>2588</v>
      </c>
      <c r="E27" s="308">
        <v>39356</v>
      </c>
      <c r="F27" s="469" t="s">
        <v>2589</v>
      </c>
      <c r="G27" s="469"/>
      <c r="H27" s="469"/>
      <c r="I27" s="469"/>
    </row>
    <row r="28" spans="2:9" ht="30" customHeight="1">
      <c r="B28" s="23">
        <v>1</v>
      </c>
      <c r="C28" s="294"/>
      <c r="D28" s="294"/>
      <c r="E28" s="295"/>
      <c r="F28" s="468"/>
      <c r="G28" s="468"/>
      <c r="H28" s="468"/>
      <c r="I28" s="468"/>
    </row>
    <row r="29" spans="2:9" ht="30" customHeight="1">
      <c r="B29" s="23">
        <v>2</v>
      </c>
      <c r="C29" s="294"/>
      <c r="D29" s="294"/>
      <c r="E29" s="295"/>
      <c r="F29" s="468"/>
      <c r="G29" s="468"/>
      <c r="H29" s="468"/>
      <c r="I29" s="468"/>
    </row>
    <row r="30" spans="2:9" ht="30" customHeight="1">
      <c r="B30" s="23">
        <v>3</v>
      </c>
      <c r="C30" s="294"/>
      <c r="D30" s="294"/>
      <c r="E30" s="295"/>
      <c r="F30" s="468"/>
      <c r="G30" s="468"/>
      <c r="H30" s="468"/>
      <c r="I30" s="468"/>
    </row>
    <row r="31" spans="2:9" ht="30" customHeight="1">
      <c r="B31" s="23">
        <v>4</v>
      </c>
      <c r="C31" s="294"/>
      <c r="D31" s="294"/>
      <c r="E31" s="295"/>
      <c r="F31" s="468"/>
      <c r="G31" s="468"/>
      <c r="H31" s="468"/>
      <c r="I31" s="468"/>
    </row>
    <row r="32" spans="2:9" ht="30" customHeight="1">
      <c r="B32" s="23">
        <v>5</v>
      </c>
      <c r="C32" s="294"/>
      <c r="D32" s="294"/>
      <c r="E32" s="295"/>
      <c r="F32" s="468"/>
      <c r="G32" s="468"/>
      <c r="H32" s="468"/>
      <c r="I32" s="468"/>
    </row>
    <row r="33" spans="2:9" ht="14.5" customHeight="1">
      <c r="B33" s="17"/>
      <c r="C33" s="17"/>
      <c r="D33" s="17"/>
      <c r="E33" s="17"/>
      <c r="F33" s="17"/>
      <c r="G33" s="17"/>
      <c r="H33" s="17"/>
      <c r="I33" s="17"/>
    </row>
    <row r="34" spans="2:9">
      <c r="B34" s="17"/>
      <c r="C34" s="17"/>
      <c r="D34" s="17"/>
      <c r="E34" s="17"/>
      <c r="F34" s="17"/>
      <c r="G34" s="17"/>
      <c r="H34" s="17"/>
      <c r="I34" s="17"/>
    </row>
    <row r="35" spans="2:9">
      <c r="B35" s="17"/>
      <c r="C35" s="17"/>
      <c r="D35" s="17"/>
      <c r="E35" s="17"/>
      <c r="F35" s="17"/>
      <c r="G35" s="17"/>
      <c r="H35" s="17"/>
      <c r="I35" s="17"/>
    </row>
    <row r="36" spans="2:9">
      <c r="B36" s="17"/>
      <c r="C36" s="17"/>
      <c r="D36" s="17"/>
      <c r="E36" s="17"/>
      <c r="F36" s="17"/>
      <c r="G36" s="17"/>
      <c r="H36" s="17"/>
      <c r="I36" s="17"/>
    </row>
    <row r="37" spans="2:9">
      <c r="B37" s="17"/>
      <c r="C37" s="17"/>
      <c r="D37" s="17"/>
      <c r="E37" s="17"/>
      <c r="F37" s="17"/>
      <c r="G37" s="17"/>
      <c r="H37" s="17"/>
      <c r="I37" s="17"/>
    </row>
    <row r="38" spans="2:9">
      <c r="B38" s="17"/>
      <c r="C38" s="17"/>
      <c r="D38" s="17"/>
      <c r="E38" s="17"/>
      <c r="F38" s="17"/>
      <c r="G38" s="17"/>
      <c r="H38" s="17"/>
      <c r="I38" s="17"/>
    </row>
    <row r="39" spans="2:9">
      <c r="B39" s="17"/>
      <c r="C39" s="17"/>
      <c r="D39" s="17"/>
      <c r="E39" s="17"/>
      <c r="F39" s="17"/>
      <c r="G39" s="17"/>
      <c r="H39" s="17"/>
      <c r="I39" s="17"/>
    </row>
    <row r="40" spans="2:9">
      <c r="B40" s="17"/>
      <c r="C40" s="17"/>
      <c r="D40" s="17"/>
      <c r="E40" s="17"/>
      <c r="F40" s="17"/>
      <c r="G40" s="17"/>
      <c r="H40" s="17"/>
      <c r="I40" s="17"/>
    </row>
    <row r="41" spans="2:9">
      <c r="B41" s="17"/>
      <c r="C41" s="17"/>
      <c r="D41" s="17"/>
      <c r="E41" s="17"/>
      <c r="F41" s="17"/>
      <c r="G41" s="17"/>
      <c r="H41" s="17"/>
      <c r="I41" s="17"/>
    </row>
    <row r="42" spans="2:9">
      <c r="B42" s="17"/>
      <c r="C42" s="17"/>
      <c r="D42" s="17"/>
      <c r="E42" s="17"/>
      <c r="F42" s="17"/>
      <c r="G42" s="17"/>
      <c r="H42" s="17"/>
      <c r="I42" s="17"/>
    </row>
    <row r="43" spans="2:9">
      <c r="B43" s="17"/>
      <c r="C43" s="17"/>
      <c r="D43" s="17"/>
      <c r="E43" s="17"/>
      <c r="F43" s="17"/>
      <c r="G43" s="17"/>
      <c r="H43" s="17"/>
      <c r="I43" s="17"/>
    </row>
    <row r="44" spans="2:9">
      <c r="B44" s="17"/>
      <c r="C44" s="17"/>
      <c r="D44" s="17"/>
      <c r="E44" s="17"/>
      <c r="F44" s="17"/>
      <c r="G44" s="17"/>
      <c r="H44" s="17"/>
      <c r="I44" s="17"/>
    </row>
    <row r="45" spans="2:9">
      <c r="B45" s="17"/>
      <c r="C45" s="17"/>
      <c r="D45" s="17"/>
      <c r="E45" s="17"/>
      <c r="F45" s="17"/>
      <c r="G45" s="17"/>
      <c r="H45" s="17"/>
      <c r="I45" s="17"/>
    </row>
    <row r="46" spans="2:9">
      <c r="B46" s="17"/>
      <c r="C46" s="17"/>
      <c r="D46" s="17"/>
      <c r="E46" s="17"/>
      <c r="F46" s="17"/>
      <c r="G46" s="17"/>
      <c r="H46" s="17"/>
      <c r="I46" s="17"/>
    </row>
    <row r="47" spans="2:9">
      <c r="B47" s="17"/>
      <c r="C47" s="17"/>
      <c r="D47" s="17"/>
      <c r="E47" s="17"/>
      <c r="F47" s="17"/>
      <c r="G47" s="17"/>
      <c r="H47" s="17"/>
      <c r="I47" s="17"/>
    </row>
    <row r="48" spans="2:9">
      <c r="B48" s="17"/>
      <c r="C48" s="17"/>
      <c r="D48" s="17"/>
      <c r="E48" s="17"/>
      <c r="F48" s="17"/>
      <c r="G48" s="17"/>
      <c r="H48" s="17"/>
      <c r="I48" s="17"/>
    </row>
    <row r="49" spans="2:9">
      <c r="B49" s="17"/>
      <c r="C49" s="17"/>
      <c r="D49" s="17"/>
      <c r="E49" s="17"/>
      <c r="F49" s="17"/>
      <c r="G49" s="17"/>
      <c r="H49" s="17"/>
      <c r="I49" s="17"/>
    </row>
    <row r="50" spans="2:9">
      <c r="B50" s="17"/>
      <c r="C50" s="17"/>
      <c r="D50" s="17"/>
      <c r="E50" s="17"/>
      <c r="F50" s="17"/>
      <c r="G50" s="17"/>
      <c r="H50" s="17"/>
      <c r="I50" s="17"/>
    </row>
    <row r="51" spans="2:9">
      <c r="B51" s="17"/>
      <c r="C51" s="17"/>
      <c r="D51" s="17"/>
      <c r="E51" s="17"/>
      <c r="F51" s="17"/>
      <c r="G51" s="17"/>
      <c r="H51" s="17"/>
      <c r="I51" s="17"/>
    </row>
    <row r="52" spans="2:9">
      <c r="B52" s="17"/>
      <c r="C52" s="17"/>
      <c r="D52" s="17"/>
      <c r="E52" s="17"/>
      <c r="F52" s="17"/>
      <c r="G52" s="17"/>
      <c r="H52" s="17"/>
      <c r="I52" s="17"/>
    </row>
    <row r="53" spans="2:9">
      <c r="B53" s="17"/>
      <c r="C53" s="17"/>
      <c r="D53" s="17"/>
      <c r="E53" s="17"/>
      <c r="F53" s="17"/>
      <c r="G53" s="17"/>
      <c r="H53" s="17"/>
      <c r="I53" s="17"/>
    </row>
    <row r="54" spans="2:9">
      <c r="B54" s="17"/>
      <c r="C54" s="17"/>
      <c r="D54" s="17"/>
      <c r="E54" s="17"/>
      <c r="F54" s="17"/>
      <c r="G54" s="17"/>
      <c r="H54" s="17"/>
      <c r="I54" s="17"/>
    </row>
    <row r="55" spans="2:9">
      <c r="B55" s="17"/>
      <c r="C55" s="17"/>
      <c r="D55" s="17"/>
      <c r="E55" s="17"/>
      <c r="F55" s="17"/>
      <c r="G55" s="17"/>
      <c r="H55" s="17"/>
      <c r="I55" s="17"/>
    </row>
    <row r="56" spans="2:9">
      <c r="B56" s="17"/>
      <c r="C56" s="17"/>
      <c r="D56" s="17"/>
      <c r="E56" s="17"/>
      <c r="F56" s="17"/>
      <c r="G56" s="17"/>
      <c r="H56" s="17"/>
      <c r="I56" s="17"/>
    </row>
    <row r="57" spans="2:9">
      <c r="B57" s="17"/>
      <c r="C57" s="17"/>
      <c r="D57" s="17"/>
      <c r="E57" s="17"/>
      <c r="F57" s="17"/>
      <c r="G57" s="17"/>
      <c r="H57" s="17"/>
      <c r="I57" s="17"/>
    </row>
    <row r="58" spans="2:9">
      <c r="B58" s="17"/>
      <c r="C58" s="17"/>
      <c r="D58" s="17"/>
      <c r="E58" s="17"/>
      <c r="F58" s="17"/>
      <c r="G58" s="17"/>
      <c r="H58" s="17"/>
      <c r="I58" s="17"/>
    </row>
    <row r="59" spans="2:9">
      <c r="B59" s="17"/>
      <c r="C59" s="17"/>
      <c r="D59" s="17"/>
      <c r="E59" s="17"/>
      <c r="F59" s="17"/>
      <c r="G59" s="17"/>
      <c r="H59" s="17"/>
      <c r="I59" s="17"/>
    </row>
    <row r="60" spans="2:9">
      <c r="B60" s="17"/>
      <c r="C60" s="17"/>
      <c r="D60" s="17"/>
      <c r="E60" s="17"/>
      <c r="F60" s="17"/>
      <c r="G60" s="17"/>
      <c r="H60" s="17"/>
      <c r="I60" s="17"/>
    </row>
    <row r="61" spans="2:9">
      <c r="B61" s="17"/>
      <c r="C61" s="17"/>
      <c r="D61" s="17"/>
      <c r="E61" s="17"/>
      <c r="F61" s="17"/>
      <c r="G61" s="17"/>
      <c r="H61" s="17"/>
      <c r="I61" s="17"/>
    </row>
    <row r="62" spans="2:9">
      <c r="B62" s="17"/>
      <c r="C62" s="17"/>
      <c r="D62" s="17"/>
      <c r="E62" s="17"/>
      <c r="F62" s="17"/>
      <c r="G62" s="17"/>
      <c r="H62" s="17"/>
      <c r="I62" s="17"/>
    </row>
    <row r="63" spans="2:9">
      <c r="B63" s="17"/>
      <c r="C63" s="17"/>
      <c r="D63" s="17"/>
      <c r="E63" s="17"/>
      <c r="F63" s="17"/>
      <c r="G63" s="17"/>
      <c r="H63" s="17"/>
      <c r="I63" s="17"/>
    </row>
    <row r="64" spans="2:9">
      <c r="B64" s="17"/>
      <c r="C64" s="17"/>
      <c r="D64" s="17"/>
      <c r="E64" s="17"/>
      <c r="F64" s="17"/>
      <c r="G64" s="17"/>
      <c r="H64" s="17"/>
      <c r="I64" s="17"/>
    </row>
    <row r="65" spans="2:9">
      <c r="B65" s="17"/>
      <c r="C65" s="17"/>
      <c r="D65" s="17"/>
      <c r="E65" s="17"/>
      <c r="F65" s="17"/>
      <c r="G65" s="17"/>
      <c r="H65" s="17"/>
      <c r="I65" s="17"/>
    </row>
    <row r="66" spans="2:9">
      <c r="B66" s="17"/>
      <c r="C66" s="17"/>
      <c r="D66" s="17"/>
      <c r="E66" s="17"/>
      <c r="F66" s="17"/>
      <c r="G66" s="17"/>
      <c r="H66" s="17"/>
      <c r="I66" s="17"/>
    </row>
    <row r="67" spans="2:9">
      <c r="B67" s="17"/>
      <c r="C67" s="17"/>
      <c r="D67" s="17"/>
      <c r="E67" s="17"/>
      <c r="F67" s="17"/>
      <c r="G67" s="17"/>
      <c r="H67" s="17"/>
      <c r="I67" s="17"/>
    </row>
    <row r="68" spans="2:9">
      <c r="B68" s="17"/>
      <c r="C68" s="17"/>
      <c r="D68" s="17"/>
      <c r="E68" s="17"/>
      <c r="F68" s="17"/>
      <c r="G68" s="17"/>
      <c r="H68" s="17"/>
      <c r="I68" s="17"/>
    </row>
    <row r="69" spans="2:9">
      <c r="B69" s="17"/>
      <c r="C69" s="17"/>
      <c r="D69" s="17"/>
      <c r="E69" s="17"/>
      <c r="F69" s="17"/>
      <c r="G69" s="17"/>
      <c r="H69" s="17"/>
      <c r="I69" s="17"/>
    </row>
    <row r="70" spans="2:9">
      <c r="B70" s="17"/>
      <c r="C70" s="17"/>
      <c r="D70" s="17"/>
      <c r="E70" s="17"/>
      <c r="F70" s="17"/>
      <c r="G70" s="17"/>
      <c r="H70" s="17"/>
      <c r="I70" s="17"/>
    </row>
    <row r="71" spans="2:9">
      <c r="B71" s="17"/>
      <c r="C71" s="17"/>
      <c r="D71" s="17"/>
      <c r="E71" s="17"/>
      <c r="F71" s="17"/>
      <c r="G71" s="17"/>
      <c r="H71" s="17"/>
      <c r="I71" s="17"/>
    </row>
    <row r="72" spans="2:9">
      <c r="B72" s="17"/>
      <c r="C72" s="17"/>
      <c r="D72" s="17"/>
      <c r="E72" s="17"/>
      <c r="F72" s="17"/>
      <c r="G72" s="17"/>
      <c r="H72" s="17"/>
      <c r="I72" s="17"/>
    </row>
  </sheetData>
  <mergeCells count="15">
    <mergeCell ref="F32:I32"/>
    <mergeCell ref="B1:G1"/>
    <mergeCell ref="B15:B16"/>
    <mergeCell ref="C15:C16"/>
    <mergeCell ref="D15:D16"/>
    <mergeCell ref="B25:B26"/>
    <mergeCell ref="C25:C26"/>
    <mergeCell ref="D25:D26"/>
    <mergeCell ref="E25:I25"/>
    <mergeCell ref="F26:I26"/>
    <mergeCell ref="F27:I27"/>
    <mergeCell ref="F28:I28"/>
    <mergeCell ref="F29:I29"/>
    <mergeCell ref="F30:I30"/>
    <mergeCell ref="F31:I31"/>
  </mergeCells>
  <phoneticPr fontId="5"/>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E9E7D-0B2B-4313-9420-F114F6A3543B}">
  <dimension ref="A1:AD196"/>
  <sheetViews>
    <sheetView view="pageBreakPreview" zoomScaleNormal="100" zoomScaleSheetLayoutView="100" workbookViewId="0">
      <selection activeCell="G19" sqref="G19"/>
    </sheetView>
  </sheetViews>
  <sheetFormatPr defaultColWidth="8.1640625" defaultRowHeight="13"/>
  <cols>
    <col min="1" max="1" width="1.5" style="8" customWidth="1"/>
    <col min="2" max="2" width="8.1640625" style="176" customWidth="1"/>
    <col min="3" max="3" width="37.58203125" style="176" customWidth="1"/>
    <col min="4" max="4" width="7" style="176" customWidth="1"/>
    <col min="5" max="6" width="10.4140625" style="175" customWidth="1"/>
    <col min="7" max="7" width="12.58203125" style="226" customWidth="1"/>
    <col min="8" max="10" width="12.4140625" style="176" customWidth="1"/>
    <col min="11" max="16384" width="8.1640625" style="175"/>
  </cols>
  <sheetData>
    <row r="1" spans="1:30" s="168" customFormat="1" ht="19">
      <c r="A1" s="8"/>
      <c r="B1" s="3" t="s">
        <v>2136</v>
      </c>
      <c r="G1" s="224"/>
      <c r="H1" s="169"/>
      <c r="I1" s="169"/>
    </row>
    <row r="2" spans="1:30" s="17" customFormat="1" ht="13.5" customHeight="1">
      <c r="A2" s="8"/>
      <c r="G2" s="28"/>
      <c r="K2" s="49"/>
      <c r="L2" s="49"/>
      <c r="M2" s="49"/>
      <c r="N2" s="49"/>
      <c r="O2" s="11"/>
      <c r="P2" s="8"/>
      <c r="Q2" s="8"/>
      <c r="R2" s="8"/>
      <c r="S2" s="8"/>
      <c r="T2" s="8"/>
      <c r="U2" s="8"/>
      <c r="V2" s="8"/>
      <c r="W2" s="8"/>
      <c r="X2" s="8"/>
      <c r="Y2" s="8"/>
      <c r="Z2" s="8"/>
      <c r="AA2" s="8"/>
      <c r="AB2" s="8"/>
      <c r="AC2" s="8"/>
      <c r="AD2" s="8"/>
    </row>
    <row r="3" spans="1:30" s="11" customFormat="1" ht="13.5" customHeight="1">
      <c r="A3" s="8"/>
      <c r="B3" s="16" t="s">
        <v>2086</v>
      </c>
      <c r="C3" s="55"/>
      <c r="D3" s="55"/>
      <c r="F3" s="16"/>
      <c r="G3" s="55"/>
      <c r="H3" s="170"/>
      <c r="K3" s="16"/>
      <c r="L3" s="16"/>
      <c r="M3" s="16"/>
      <c r="N3" s="16"/>
      <c r="P3" s="1"/>
      <c r="Q3" s="1"/>
      <c r="R3" s="1"/>
      <c r="S3" s="1"/>
      <c r="T3" s="1"/>
      <c r="U3" s="1"/>
      <c r="V3" s="1"/>
      <c r="W3" s="1"/>
      <c r="X3" s="1"/>
      <c r="Y3" s="1"/>
      <c r="Z3" s="1"/>
      <c r="AA3" s="1"/>
      <c r="AB3" s="1"/>
      <c r="AC3" s="1"/>
      <c r="AD3" s="1"/>
    </row>
    <row r="4" spans="1:30" s="11" customFormat="1" ht="13.5" customHeight="1">
      <c r="A4" s="8"/>
      <c r="B4" s="16" t="s">
        <v>2137</v>
      </c>
      <c r="C4" s="55"/>
      <c r="D4" s="55"/>
      <c r="F4" s="16"/>
      <c r="G4" s="55"/>
      <c r="H4" s="170"/>
      <c r="K4" s="16"/>
      <c r="L4" s="16"/>
      <c r="M4" s="16"/>
      <c r="N4" s="16"/>
      <c r="P4" s="1"/>
      <c r="Q4" s="1"/>
      <c r="R4" s="1"/>
      <c r="S4" s="1"/>
      <c r="T4" s="1"/>
      <c r="U4" s="1"/>
      <c r="V4" s="1"/>
      <c r="W4" s="1"/>
      <c r="X4" s="1"/>
      <c r="Y4" s="1"/>
      <c r="Z4" s="1"/>
      <c r="AA4" s="1"/>
      <c r="AB4" s="1"/>
      <c r="AC4" s="1"/>
      <c r="AD4" s="1"/>
    </row>
    <row r="5" spans="1:30" s="11" customFormat="1" ht="13.5" customHeight="1">
      <c r="A5" s="8"/>
      <c r="B5" s="16" t="s">
        <v>2138</v>
      </c>
      <c r="C5" s="55"/>
      <c r="D5" s="55"/>
      <c r="F5" s="16"/>
      <c r="G5" s="55"/>
      <c r="H5" s="170"/>
      <c r="K5" s="16"/>
      <c r="L5" s="16"/>
      <c r="M5" s="16"/>
      <c r="N5" s="16"/>
      <c r="P5" s="1"/>
      <c r="Q5" s="1"/>
      <c r="R5" s="1"/>
      <c r="S5" s="1"/>
      <c r="T5" s="1"/>
      <c r="U5" s="1"/>
      <c r="V5" s="1"/>
      <c r="W5" s="1"/>
      <c r="X5" s="1"/>
      <c r="Y5" s="1"/>
      <c r="Z5" s="1"/>
      <c r="AA5" s="1"/>
      <c r="AB5" s="1"/>
      <c r="AC5" s="1"/>
      <c r="AD5" s="1"/>
    </row>
    <row r="6" spans="1:30" s="11" customFormat="1" ht="13.5" customHeight="1">
      <c r="A6" s="8"/>
      <c r="B6" s="16" t="s">
        <v>2139</v>
      </c>
      <c r="C6" s="55"/>
      <c r="D6" s="55"/>
      <c r="F6" s="16"/>
      <c r="G6" s="55"/>
      <c r="H6" s="170"/>
      <c r="K6" s="16"/>
      <c r="L6" s="16"/>
      <c r="M6" s="16"/>
      <c r="N6" s="16"/>
      <c r="P6" s="1"/>
      <c r="Q6" s="1"/>
      <c r="R6" s="1"/>
      <c r="S6" s="1"/>
      <c r="T6" s="1"/>
      <c r="U6" s="1"/>
      <c r="V6" s="1"/>
      <c r="W6" s="1"/>
      <c r="X6" s="1"/>
      <c r="Y6" s="1"/>
      <c r="Z6" s="1"/>
      <c r="AA6" s="1"/>
      <c r="AB6" s="1"/>
      <c r="AC6" s="1"/>
      <c r="AD6" s="1"/>
    </row>
    <row r="7" spans="1:30" s="11" customFormat="1" ht="13.5" customHeight="1">
      <c r="A7" s="8"/>
      <c r="B7" s="16" t="s">
        <v>2140</v>
      </c>
      <c r="C7" s="55"/>
      <c r="D7" s="55"/>
      <c r="F7" s="16"/>
      <c r="G7" s="55"/>
      <c r="H7" s="170"/>
      <c r="K7" s="16"/>
      <c r="L7" s="16"/>
      <c r="M7" s="16"/>
      <c r="N7" s="16"/>
      <c r="P7" s="1"/>
      <c r="Q7" s="1"/>
      <c r="R7" s="1"/>
      <c r="S7" s="1"/>
      <c r="T7" s="1"/>
      <c r="U7" s="1"/>
      <c r="V7" s="1"/>
      <c r="W7" s="1"/>
      <c r="X7" s="1"/>
      <c r="Y7" s="1"/>
      <c r="Z7" s="1"/>
      <c r="AA7" s="1"/>
      <c r="AB7" s="1"/>
      <c r="AC7" s="1"/>
      <c r="AD7" s="1"/>
    </row>
    <row r="8" spans="1:30" s="11" customFormat="1" ht="13.5" customHeight="1">
      <c r="A8" s="8"/>
      <c r="B8" s="11" t="s">
        <v>2505</v>
      </c>
      <c r="G8" s="55"/>
      <c r="K8" s="16"/>
      <c r="L8" s="16"/>
      <c r="M8" s="16"/>
      <c r="N8" s="16"/>
      <c r="P8" s="1"/>
      <c r="Q8" s="1"/>
      <c r="R8" s="1"/>
      <c r="S8" s="1"/>
      <c r="T8" s="1"/>
      <c r="U8" s="1"/>
      <c r="V8" s="1"/>
      <c r="W8" s="1"/>
      <c r="X8" s="1"/>
      <c r="Y8" s="1"/>
      <c r="Z8" s="1"/>
      <c r="AA8" s="1"/>
      <c r="AB8" s="1"/>
      <c r="AC8" s="1"/>
      <c r="AD8" s="1"/>
    </row>
    <row r="9" spans="1:30" s="11" customFormat="1" ht="13.5" customHeight="1">
      <c r="A9" s="8"/>
      <c r="B9" s="11" t="s">
        <v>2141</v>
      </c>
      <c r="G9" s="55"/>
      <c r="K9" s="16"/>
      <c r="L9" s="16"/>
      <c r="M9" s="16"/>
      <c r="N9" s="16"/>
      <c r="P9" s="1"/>
      <c r="Q9" s="1"/>
      <c r="R9" s="1"/>
      <c r="S9" s="1"/>
      <c r="T9" s="1"/>
      <c r="U9" s="1"/>
      <c r="V9" s="1"/>
      <c r="W9" s="1"/>
      <c r="X9" s="1"/>
      <c r="Y9" s="1"/>
      <c r="Z9" s="1"/>
      <c r="AA9" s="1"/>
      <c r="AB9" s="1"/>
      <c r="AC9" s="1"/>
      <c r="AD9" s="1"/>
    </row>
    <row r="10" spans="1:30" s="11" customFormat="1" ht="13.5" customHeight="1">
      <c r="A10" s="8"/>
      <c r="B10" s="11" t="s">
        <v>2142</v>
      </c>
      <c r="G10" s="55"/>
      <c r="K10" s="16"/>
      <c r="L10" s="16"/>
      <c r="M10" s="16"/>
      <c r="N10" s="16"/>
      <c r="P10" s="1"/>
      <c r="Q10" s="1"/>
      <c r="R10" s="1"/>
      <c r="S10" s="1"/>
      <c r="T10" s="1"/>
      <c r="U10" s="1"/>
      <c r="V10" s="1"/>
      <c r="W10" s="1"/>
      <c r="X10" s="1"/>
      <c r="Y10" s="1"/>
      <c r="Z10" s="1"/>
      <c r="AA10" s="1"/>
      <c r="AB10" s="1"/>
      <c r="AC10" s="1"/>
      <c r="AD10" s="1"/>
    </row>
    <row r="11" spans="1:30" s="11" customFormat="1" ht="13.5" customHeight="1">
      <c r="A11" s="8"/>
      <c r="B11" s="11" t="s">
        <v>2382</v>
      </c>
      <c r="G11" s="55"/>
      <c r="K11" s="16"/>
      <c r="L11" s="16"/>
      <c r="M11" s="16"/>
      <c r="N11" s="16"/>
      <c r="P11" s="1"/>
      <c r="Q11" s="1"/>
      <c r="R11" s="1"/>
      <c r="S11" s="1"/>
      <c r="T11" s="1"/>
      <c r="U11" s="1"/>
      <c r="V11" s="1"/>
      <c r="W11" s="1"/>
      <c r="X11" s="1"/>
      <c r="Y11" s="1"/>
      <c r="Z11" s="1"/>
      <c r="AA11" s="1"/>
      <c r="AB11" s="1"/>
      <c r="AC11" s="1"/>
      <c r="AD11" s="1"/>
    </row>
    <row r="12" spans="1:30" s="56" customFormat="1" ht="13.5" customHeight="1">
      <c r="A12" s="8"/>
      <c r="B12" s="16" t="s">
        <v>2143</v>
      </c>
      <c r="C12" s="55"/>
      <c r="D12" s="55"/>
      <c r="E12" s="11"/>
      <c r="F12" s="16"/>
      <c r="G12" s="55"/>
      <c r="H12" s="170"/>
      <c r="I12" s="11"/>
      <c r="K12" s="16"/>
      <c r="L12" s="16"/>
      <c r="M12" s="16"/>
      <c r="N12" s="16"/>
      <c r="O12" s="11"/>
      <c r="P12" s="1"/>
      <c r="Q12" s="1"/>
      <c r="R12" s="1"/>
      <c r="S12" s="1"/>
      <c r="T12" s="1"/>
      <c r="U12" s="1"/>
      <c r="V12" s="1"/>
      <c r="W12" s="1"/>
      <c r="X12" s="1"/>
      <c r="Y12" s="1"/>
      <c r="Z12" s="1"/>
      <c r="AA12" s="1"/>
      <c r="AB12" s="1"/>
      <c r="AC12" s="1"/>
      <c r="AD12" s="1"/>
    </row>
    <row r="13" spans="1:30" s="11" customFormat="1" ht="13.5" customHeight="1">
      <c r="A13" s="8"/>
      <c r="B13" s="16" t="s">
        <v>2383</v>
      </c>
      <c r="C13" s="55"/>
      <c r="D13" s="55"/>
      <c r="F13" s="16"/>
      <c r="G13" s="55"/>
      <c r="H13" s="170"/>
      <c r="K13" s="16"/>
      <c r="L13" s="16"/>
      <c r="M13" s="16"/>
      <c r="N13" s="16"/>
      <c r="P13" s="1"/>
      <c r="Q13" s="1"/>
      <c r="R13" s="1"/>
      <c r="S13" s="1"/>
      <c r="T13" s="1"/>
      <c r="U13" s="1"/>
      <c r="V13" s="1"/>
      <c r="W13" s="1"/>
      <c r="X13" s="1"/>
      <c r="Y13" s="1"/>
      <c r="Z13" s="1"/>
      <c r="AA13" s="1"/>
      <c r="AB13" s="1"/>
      <c r="AC13" s="1"/>
      <c r="AD13" s="1"/>
    </row>
    <row r="14" spans="1:30" s="168" customFormat="1">
      <c r="A14" s="8"/>
      <c r="B14" s="16"/>
      <c r="C14" s="55"/>
      <c r="D14" s="55"/>
      <c r="E14" s="11"/>
      <c r="F14" s="16"/>
      <c r="G14" s="55"/>
      <c r="H14" s="170"/>
      <c r="I14" s="11"/>
    </row>
    <row r="15" spans="1:30" s="168" customFormat="1">
      <c r="A15" s="8"/>
      <c r="B15" s="16" t="s">
        <v>1586</v>
      </c>
      <c r="G15" s="224"/>
    </row>
    <row r="16" spans="1:30" s="168" customFormat="1">
      <c r="A16" s="8"/>
      <c r="B16" s="16" t="s">
        <v>2646</v>
      </c>
      <c r="G16" s="224"/>
    </row>
    <row r="17" spans="1:10" s="168" customFormat="1">
      <c r="A17" s="8"/>
      <c r="B17" s="16" t="s">
        <v>2144</v>
      </c>
      <c r="G17" s="224"/>
    </row>
    <row r="18" spans="1:10" s="168" customFormat="1">
      <c r="A18" s="8"/>
      <c r="B18" s="16" t="s">
        <v>2145</v>
      </c>
      <c r="G18" s="224"/>
    </row>
    <row r="19" spans="1:10" s="168" customFormat="1">
      <c r="A19" s="8"/>
      <c r="B19" s="11" t="s">
        <v>1623</v>
      </c>
      <c r="G19" s="224"/>
    </row>
    <row r="20" spans="1:10" s="168" customFormat="1" ht="6.75" customHeight="1" thickBot="1">
      <c r="A20" s="8"/>
      <c r="B20" s="11"/>
      <c r="G20" s="224"/>
    </row>
    <row r="21" spans="1:10" s="168" customFormat="1" ht="22.5" customHeight="1" thickTop="1" thickBot="1">
      <c r="A21" s="8"/>
      <c r="B21" s="20" t="s">
        <v>1590</v>
      </c>
      <c r="C21" s="82"/>
      <c r="D21" s="171" t="str">
        <f>IF(C21="","※シート（番号）より、該当する機関の機関番号を入力してください。","")</f>
        <v>※シート（番号）より、該当する機関の機関番号を入力してください。</v>
      </c>
      <c r="E21" s="17"/>
      <c r="F21" s="17"/>
      <c r="G21" s="224"/>
    </row>
    <row r="22" spans="1:10" s="168" customFormat="1" ht="22.5" customHeight="1" thickTop="1">
      <c r="A22" s="8"/>
      <c r="B22" s="23" t="s">
        <v>1591</v>
      </c>
      <c r="C22" s="83" t="str">
        <f>IF(C21="","",VLOOKUP(C21,番号!A2:C939,2,FALSE))</f>
        <v/>
      </c>
      <c r="D22" s="25" t="str">
        <f>IF(C21="","",VLOOKUP(C21,番号!A2:C939,3,FALSE))</f>
        <v/>
      </c>
      <c r="E22" s="26"/>
      <c r="F22" s="26"/>
      <c r="G22" s="225"/>
      <c r="H22" s="227"/>
    </row>
    <row r="23" spans="1:10" s="168" customFormat="1" ht="12" customHeight="1">
      <c r="A23" s="8"/>
      <c r="C23" s="8"/>
      <c r="D23" s="8"/>
      <c r="E23" s="8"/>
      <c r="F23" s="8"/>
      <c r="G23" s="87"/>
      <c r="H23" s="8"/>
      <c r="I23" s="8"/>
      <c r="J23" s="8"/>
    </row>
    <row r="24" spans="1:10" s="168" customFormat="1" ht="18.75" customHeight="1">
      <c r="A24" s="8"/>
      <c r="B24" s="23" t="s">
        <v>2146</v>
      </c>
      <c r="C24" s="8"/>
      <c r="D24" s="8"/>
      <c r="E24" s="8"/>
      <c r="F24" s="8"/>
      <c r="G24" s="87"/>
      <c r="H24" s="8"/>
      <c r="I24" s="8"/>
      <c r="J24" s="8"/>
    </row>
    <row r="25" spans="1:10" s="168" customFormat="1">
      <c r="A25" s="8"/>
      <c r="B25" s="23">
        <f>COUNTA(B30:B1991)</f>
        <v>0</v>
      </c>
      <c r="G25" s="224"/>
    </row>
    <row r="26" spans="1:10" s="168" customFormat="1" ht="14.5" customHeight="1">
      <c r="A26" s="8"/>
      <c r="B26" s="480" t="s">
        <v>2147</v>
      </c>
      <c r="C26" s="483" t="s">
        <v>2148</v>
      </c>
      <c r="D26" s="484" t="s">
        <v>2149</v>
      </c>
      <c r="E26" s="485"/>
      <c r="F26" s="486"/>
      <c r="G26" s="483" t="s">
        <v>2150</v>
      </c>
      <c r="H26" s="487" t="s">
        <v>2151</v>
      </c>
      <c r="I26" s="488"/>
      <c r="J26" s="489"/>
    </row>
    <row r="27" spans="1:10" s="168" customFormat="1" ht="14.5" customHeight="1">
      <c r="A27" s="8"/>
      <c r="B27" s="481"/>
      <c r="C27" s="481"/>
      <c r="D27" s="490" t="s">
        <v>2152</v>
      </c>
      <c r="E27" s="490" t="s">
        <v>2153</v>
      </c>
      <c r="F27" s="490" t="s">
        <v>2154</v>
      </c>
      <c r="G27" s="481"/>
      <c r="H27" s="492" t="s">
        <v>2155</v>
      </c>
      <c r="I27" s="493"/>
      <c r="J27" s="494"/>
    </row>
    <row r="28" spans="1:10" s="168" customFormat="1" ht="14.5" customHeight="1" thickBot="1">
      <c r="A28" s="8"/>
      <c r="B28" s="482"/>
      <c r="C28" s="482"/>
      <c r="D28" s="491"/>
      <c r="E28" s="491"/>
      <c r="F28" s="491"/>
      <c r="G28" s="482"/>
      <c r="H28" s="344" t="s">
        <v>2156</v>
      </c>
      <c r="I28" s="344" t="s">
        <v>2157</v>
      </c>
      <c r="J28" s="345" t="s">
        <v>2158</v>
      </c>
    </row>
    <row r="29" spans="1:10" s="172" customFormat="1" ht="30" customHeight="1" thickTop="1">
      <c r="A29" s="8"/>
      <c r="B29" s="346" t="s">
        <v>2159</v>
      </c>
      <c r="C29" s="347" t="s">
        <v>2160</v>
      </c>
      <c r="D29" s="348" t="s">
        <v>2216</v>
      </c>
      <c r="E29" s="349" t="str">
        <f>VLOOKUP(D29,分野・分科コードリスト!$G$4:$I$49,2,FALSE)</f>
        <v>理学</v>
      </c>
      <c r="F29" s="349" t="str">
        <f>VLOOKUP(D29,分野・分科コードリスト!$G$4:$I$49,3,FALSE)</f>
        <v>物理</v>
      </c>
      <c r="G29" s="348" t="s">
        <v>2201</v>
      </c>
      <c r="H29" s="350">
        <v>60</v>
      </c>
      <c r="I29" s="350">
        <v>40</v>
      </c>
      <c r="J29" s="350">
        <v>20</v>
      </c>
    </row>
    <row r="30" spans="1:10" s="168" customFormat="1" ht="30" customHeight="1">
      <c r="A30" s="8"/>
      <c r="B30" s="351"/>
      <c r="C30" s="352"/>
      <c r="D30" s="162"/>
      <c r="E30" s="85" t="e">
        <f>VLOOKUP(D30,分野・分科コードリスト!$G$4:$I$49,2,FALSE)</f>
        <v>#N/A</v>
      </c>
      <c r="F30" s="85" t="e">
        <f>VLOOKUP(D30,分野・分科コードリスト!$G$4:$I$49,3,FALSE)</f>
        <v>#N/A</v>
      </c>
      <c r="G30" s="162"/>
      <c r="H30" s="353"/>
      <c r="I30" s="353"/>
      <c r="J30" s="353"/>
    </row>
    <row r="31" spans="1:10" s="168" customFormat="1" ht="30" customHeight="1">
      <c r="A31" s="8"/>
      <c r="B31" s="351"/>
      <c r="C31" s="352"/>
      <c r="D31" s="162"/>
      <c r="E31" s="85" t="e">
        <f>VLOOKUP(D31,分野・分科コードリスト!$G$4:$I$49,2,FALSE)</f>
        <v>#N/A</v>
      </c>
      <c r="F31" s="85" t="e">
        <f>VLOOKUP(D31,分野・分科コードリスト!$G$4:$I$49,3,FALSE)</f>
        <v>#N/A</v>
      </c>
      <c r="G31" s="162"/>
      <c r="H31" s="353"/>
      <c r="I31" s="353"/>
      <c r="J31" s="353"/>
    </row>
    <row r="32" spans="1:10" s="168" customFormat="1" ht="30" customHeight="1">
      <c r="A32" s="8"/>
      <c r="B32" s="351"/>
      <c r="C32" s="352"/>
      <c r="D32" s="162"/>
      <c r="E32" s="85" t="e">
        <f>VLOOKUP(D32,分野・分科コードリスト!$G$4:$I$49,2,FALSE)</f>
        <v>#N/A</v>
      </c>
      <c r="F32" s="85" t="e">
        <f>VLOOKUP(D32,分野・分科コードリスト!$G$4:$I$49,3,FALSE)</f>
        <v>#N/A</v>
      </c>
      <c r="G32" s="162"/>
      <c r="H32" s="353"/>
      <c r="I32" s="353"/>
      <c r="J32" s="353"/>
    </row>
    <row r="33" spans="2:10" ht="30" customHeight="1">
      <c r="B33" s="351"/>
      <c r="C33" s="352"/>
      <c r="D33" s="162"/>
      <c r="E33" s="85" t="e">
        <f>VLOOKUP(D33,分野・分科コードリスト!$G$4:$I$49,2,FALSE)</f>
        <v>#N/A</v>
      </c>
      <c r="F33" s="85" t="e">
        <f>VLOOKUP(D33,分野・分科コードリスト!$G$4:$I$49,3,FALSE)</f>
        <v>#N/A</v>
      </c>
      <c r="G33" s="162"/>
      <c r="H33" s="353"/>
      <c r="I33" s="353"/>
      <c r="J33" s="353"/>
    </row>
    <row r="34" spans="2:10" ht="30" customHeight="1">
      <c r="B34" s="351"/>
      <c r="C34" s="352"/>
      <c r="D34" s="162"/>
      <c r="E34" s="85" t="e">
        <f>VLOOKUP(D34,分野・分科コードリスト!$G$4:$I$49,2,FALSE)</f>
        <v>#N/A</v>
      </c>
      <c r="F34" s="85" t="e">
        <f>VLOOKUP(D34,分野・分科コードリスト!$G$4:$I$49,3,FALSE)</f>
        <v>#N/A</v>
      </c>
      <c r="G34" s="162"/>
      <c r="H34" s="353"/>
      <c r="I34" s="353"/>
      <c r="J34" s="353"/>
    </row>
    <row r="35" spans="2:10" ht="30" customHeight="1">
      <c r="B35" s="351"/>
      <c r="C35" s="352"/>
      <c r="D35" s="162"/>
      <c r="E35" s="85" t="e">
        <f>VLOOKUP(D35,分野・分科コードリスト!$G$4:$I$49,2,FALSE)</f>
        <v>#N/A</v>
      </c>
      <c r="F35" s="85" t="e">
        <f>VLOOKUP(D35,分野・分科コードリスト!$G$4:$I$49,3,FALSE)</f>
        <v>#N/A</v>
      </c>
      <c r="G35" s="162"/>
      <c r="H35" s="353"/>
      <c r="I35" s="353"/>
      <c r="J35" s="353"/>
    </row>
    <row r="36" spans="2:10" ht="30" customHeight="1">
      <c r="B36" s="351"/>
      <c r="C36" s="352"/>
      <c r="D36" s="162"/>
      <c r="E36" s="85" t="e">
        <f>VLOOKUP(D36,分野・分科コードリスト!$G$4:$I$49,2,FALSE)</f>
        <v>#N/A</v>
      </c>
      <c r="F36" s="85" t="e">
        <f>VLOOKUP(D36,分野・分科コードリスト!$G$4:$I$49,3,FALSE)</f>
        <v>#N/A</v>
      </c>
      <c r="G36" s="162"/>
      <c r="H36" s="353"/>
      <c r="I36" s="353"/>
      <c r="J36" s="353"/>
    </row>
    <row r="37" spans="2:10" ht="30" customHeight="1">
      <c r="B37" s="351"/>
      <c r="C37" s="352"/>
      <c r="D37" s="162"/>
      <c r="E37" s="85" t="e">
        <f>VLOOKUP(D37,分野・分科コードリスト!$G$4:$I$49,2,FALSE)</f>
        <v>#N/A</v>
      </c>
      <c r="F37" s="85" t="e">
        <f>VLOOKUP(D37,分野・分科コードリスト!$G$4:$I$49,3,FALSE)</f>
        <v>#N/A</v>
      </c>
      <c r="G37" s="162"/>
      <c r="H37" s="353"/>
      <c r="I37" s="353"/>
      <c r="J37" s="353"/>
    </row>
    <row r="38" spans="2:10" ht="30" customHeight="1">
      <c r="B38" s="351"/>
      <c r="C38" s="352"/>
      <c r="D38" s="162"/>
      <c r="E38" s="85" t="e">
        <f>VLOOKUP(D38,分野・分科コードリスト!$G$4:$I$49,2,FALSE)</f>
        <v>#N/A</v>
      </c>
      <c r="F38" s="85" t="e">
        <f>VLOOKUP(D38,分野・分科コードリスト!$G$4:$I$49,3,FALSE)</f>
        <v>#N/A</v>
      </c>
      <c r="G38" s="162"/>
      <c r="H38" s="353"/>
      <c r="I38" s="353"/>
      <c r="J38" s="353"/>
    </row>
    <row r="39" spans="2:10" ht="30" customHeight="1">
      <c r="B39" s="351"/>
      <c r="C39" s="352"/>
      <c r="D39" s="162"/>
      <c r="E39" s="85" t="e">
        <f>VLOOKUP(D39,分野・分科コードリスト!$G$4:$I$49,2,FALSE)</f>
        <v>#N/A</v>
      </c>
      <c r="F39" s="85" t="e">
        <f>VLOOKUP(D39,分野・分科コードリスト!$G$4:$I$49,3,FALSE)</f>
        <v>#N/A</v>
      </c>
      <c r="G39" s="162"/>
      <c r="H39" s="353"/>
      <c r="I39" s="353"/>
      <c r="J39" s="353"/>
    </row>
    <row r="40" spans="2:10" ht="30" customHeight="1">
      <c r="B40" s="351"/>
      <c r="C40" s="352"/>
      <c r="D40" s="162"/>
      <c r="E40" s="85" t="e">
        <f>VLOOKUP(D40,分野・分科コードリスト!$G$4:$I$49,2,FALSE)</f>
        <v>#N/A</v>
      </c>
      <c r="F40" s="85" t="e">
        <f>VLOOKUP(D40,分野・分科コードリスト!$G$4:$I$49,3,FALSE)</f>
        <v>#N/A</v>
      </c>
      <c r="G40" s="162"/>
      <c r="H40" s="353"/>
      <c r="I40" s="353"/>
      <c r="J40" s="353"/>
    </row>
    <row r="41" spans="2:10" ht="30" customHeight="1">
      <c r="B41" s="351"/>
      <c r="C41" s="352"/>
      <c r="D41" s="162"/>
      <c r="E41" s="85" t="e">
        <f>VLOOKUP(D41,分野・分科コードリスト!$G$4:$I$49,2,FALSE)</f>
        <v>#N/A</v>
      </c>
      <c r="F41" s="85" t="e">
        <f>VLOOKUP(D41,分野・分科コードリスト!$G$4:$I$49,3,FALSE)</f>
        <v>#N/A</v>
      </c>
      <c r="G41" s="162"/>
      <c r="H41" s="353"/>
      <c r="I41" s="353"/>
      <c r="J41" s="353"/>
    </row>
    <row r="42" spans="2:10" ht="30" customHeight="1">
      <c r="B42" s="351"/>
      <c r="C42" s="352"/>
      <c r="D42" s="162"/>
      <c r="E42" s="85" t="e">
        <f>VLOOKUP(D42,分野・分科コードリスト!$G$4:$I$49,2,FALSE)</f>
        <v>#N/A</v>
      </c>
      <c r="F42" s="85" t="e">
        <f>VLOOKUP(D42,分野・分科コードリスト!$G$4:$I$49,3,FALSE)</f>
        <v>#N/A</v>
      </c>
      <c r="G42" s="162"/>
      <c r="H42" s="353"/>
      <c r="I42" s="353"/>
      <c r="J42" s="353"/>
    </row>
    <row r="43" spans="2:10" ht="30" customHeight="1">
      <c r="B43" s="351"/>
      <c r="C43" s="352"/>
      <c r="D43" s="162"/>
      <c r="E43" s="85" t="e">
        <f>VLOOKUP(D43,分野・分科コードリスト!$G$4:$I$49,2,FALSE)</f>
        <v>#N/A</v>
      </c>
      <c r="F43" s="85" t="e">
        <f>VLOOKUP(D43,分野・分科コードリスト!$G$4:$I$49,3,FALSE)</f>
        <v>#N/A</v>
      </c>
      <c r="G43" s="162"/>
      <c r="H43" s="353"/>
      <c r="I43" s="353"/>
      <c r="J43" s="353"/>
    </row>
    <row r="44" spans="2:10" ht="30" customHeight="1">
      <c r="B44" s="351"/>
      <c r="C44" s="352"/>
      <c r="D44" s="162"/>
      <c r="E44" s="85" t="e">
        <f>VLOOKUP(D44,分野・分科コードリスト!$G$4:$I$49,2,FALSE)</f>
        <v>#N/A</v>
      </c>
      <c r="F44" s="85" t="e">
        <f>VLOOKUP(D44,分野・分科コードリスト!$G$4:$I$49,3,FALSE)</f>
        <v>#N/A</v>
      </c>
      <c r="G44" s="162"/>
      <c r="H44" s="353"/>
      <c r="I44" s="353"/>
      <c r="J44" s="353"/>
    </row>
    <row r="45" spans="2:10" ht="30" customHeight="1">
      <c r="B45" s="351"/>
      <c r="C45" s="352"/>
      <c r="D45" s="162"/>
      <c r="E45" s="85" t="e">
        <f>VLOOKUP(D45,分野・分科コードリスト!$G$4:$I$49,2,FALSE)</f>
        <v>#N/A</v>
      </c>
      <c r="F45" s="85" t="e">
        <f>VLOOKUP(D45,分野・分科コードリスト!$G$4:$I$49,3,FALSE)</f>
        <v>#N/A</v>
      </c>
      <c r="G45" s="162"/>
      <c r="H45" s="353"/>
      <c r="I45" s="353"/>
      <c r="J45" s="353"/>
    </row>
    <row r="46" spans="2:10" ht="30" customHeight="1">
      <c r="B46" s="351"/>
      <c r="C46" s="352"/>
      <c r="D46" s="162"/>
      <c r="E46" s="85" t="e">
        <f>VLOOKUP(D46,分野・分科コードリスト!$G$4:$I$49,2,FALSE)</f>
        <v>#N/A</v>
      </c>
      <c r="F46" s="85" t="e">
        <f>VLOOKUP(D46,分野・分科コードリスト!$G$4:$I$49,3,FALSE)</f>
        <v>#N/A</v>
      </c>
      <c r="G46" s="162"/>
      <c r="H46" s="353"/>
      <c r="I46" s="353"/>
      <c r="J46" s="353"/>
    </row>
    <row r="47" spans="2:10" ht="30" customHeight="1">
      <c r="B47" s="351"/>
      <c r="C47" s="352"/>
      <c r="D47" s="162"/>
      <c r="E47" s="85" t="e">
        <f>VLOOKUP(D47,分野・分科コードリスト!$G$4:$I$49,2,FALSE)</f>
        <v>#N/A</v>
      </c>
      <c r="F47" s="85" t="e">
        <f>VLOOKUP(D47,分野・分科コードリスト!$G$4:$I$49,3,FALSE)</f>
        <v>#N/A</v>
      </c>
      <c r="G47" s="162"/>
      <c r="H47" s="353"/>
      <c r="I47" s="353"/>
      <c r="J47" s="353"/>
    </row>
    <row r="48" spans="2:10" ht="30" customHeight="1">
      <c r="B48" s="351"/>
      <c r="C48" s="352"/>
      <c r="D48" s="162"/>
      <c r="E48" s="85" t="e">
        <f>VLOOKUP(D48,分野・分科コードリスト!$G$4:$I$49,2,FALSE)</f>
        <v>#N/A</v>
      </c>
      <c r="F48" s="85" t="e">
        <f>VLOOKUP(D48,分野・分科コードリスト!$G$4:$I$49,3,FALSE)</f>
        <v>#N/A</v>
      </c>
      <c r="G48" s="162"/>
      <c r="H48" s="353"/>
      <c r="I48" s="353"/>
      <c r="J48" s="353"/>
    </row>
    <row r="49" spans="2:10" ht="30" customHeight="1">
      <c r="B49" s="351"/>
      <c r="C49" s="352"/>
      <c r="D49" s="162"/>
      <c r="E49" s="85" t="e">
        <f>VLOOKUP(D49,分野・分科コードリスト!$G$4:$I$49,2,FALSE)</f>
        <v>#N/A</v>
      </c>
      <c r="F49" s="85" t="e">
        <f>VLOOKUP(D49,分野・分科コードリスト!$G$4:$I$49,3,FALSE)</f>
        <v>#N/A</v>
      </c>
      <c r="G49" s="162"/>
      <c r="H49" s="353"/>
      <c r="I49" s="353"/>
      <c r="J49" s="353"/>
    </row>
    <row r="50" spans="2:10" ht="30" customHeight="1">
      <c r="B50" s="351"/>
      <c r="C50" s="352"/>
      <c r="D50" s="162"/>
      <c r="E50" s="85" t="e">
        <f>VLOOKUP(D50,分野・分科コードリスト!$G$4:$I$49,2,FALSE)</f>
        <v>#N/A</v>
      </c>
      <c r="F50" s="85" t="e">
        <f>VLOOKUP(D50,分野・分科コードリスト!$G$4:$I$49,3,FALSE)</f>
        <v>#N/A</v>
      </c>
      <c r="G50" s="162"/>
      <c r="H50" s="353"/>
      <c r="I50" s="353"/>
      <c r="J50" s="353"/>
    </row>
    <row r="51" spans="2:10" ht="30" customHeight="1">
      <c r="B51" s="351"/>
      <c r="C51" s="352"/>
      <c r="D51" s="162"/>
      <c r="E51" s="85" t="e">
        <f>VLOOKUP(D51,分野・分科コードリスト!$G$4:$I$49,2,FALSE)</f>
        <v>#N/A</v>
      </c>
      <c r="F51" s="85" t="e">
        <f>VLOOKUP(D51,分野・分科コードリスト!$G$4:$I$49,3,FALSE)</f>
        <v>#N/A</v>
      </c>
      <c r="G51" s="162"/>
      <c r="H51" s="353"/>
      <c r="I51" s="353"/>
      <c r="J51" s="353"/>
    </row>
    <row r="52" spans="2:10" ht="30" customHeight="1">
      <c r="B52" s="351"/>
      <c r="C52" s="352"/>
      <c r="D52" s="162"/>
      <c r="E52" s="85" t="e">
        <f>VLOOKUP(D52,分野・分科コードリスト!$G$4:$I$49,2,FALSE)</f>
        <v>#N/A</v>
      </c>
      <c r="F52" s="85" t="e">
        <f>VLOOKUP(D52,分野・分科コードリスト!$G$4:$I$49,3,FALSE)</f>
        <v>#N/A</v>
      </c>
      <c r="G52" s="162"/>
      <c r="H52" s="353"/>
      <c r="I52" s="353"/>
      <c r="J52" s="353"/>
    </row>
    <row r="53" spans="2:10" ht="30" customHeight="1">
      <c r="B53" s="351"/>
      <c r="C53" s="352"/>
      <c r="D53" s="162"/>
      <c r="E53" s="85" t="e">
        <f>VLOOKUP(D53,分野・分科コードリスト!$G$4:$I$49,2,FALSE)</f>
        <v>#N/A</v>
      </c>
      <c r="F53" s="85" t="e">
        <f>VLOOKUP(D53,分野・分科コードリスト!$G$4:$I$49,3,FALSE)</f>
        <v>#N/A</v>
      </c>
      <c r="G53" s="162"/>
      <c r="H53" s="353"/>
      <c r="I53" s="353"/>
      <c r="J53" s="353"/>
    </row>
    <row r="54" spans="2:10" ht="30" customHeight="1">
      <c r="B54" s="351"/>
      <c r="C54" s="352"/>
      <c r="D54" s="162"/>
      <c r="E54" s="85" t="e">
        <f>VLOOKUP(D54,分野・分科コードリスト!$G$4:$I$49,2,FALSE)</f>
        <v>#N/A</v>
      </c>
      <c r="F54" s="85" t="e">
        <f>VLOOKUP(D54,分野・分科コードリスト!$G$4:$I$49,3,FALSE)</f>
        <v>#N/A</v>
      </c>
      <c r="G54" s="162"/>
      <c r="H54" s="353"/>
      <c r="I54" s="353"/>
      <c r="J54" s="353"/>
    </row>
    <row r="55" spans="2:10" ht="30" customHeight="1">
      <c r="B55" s="351"/>
      <c r="C55" s="352"/>
      <c r="D55" s="162"/>
      <c r="E55" s="85" t="e">
        <f>VLOOKUP(D55,分野・分科コードリスト!$G$4:$I$49,2,FALSE)</f>
        <v>#N/A</v>
      </c>
      <c r="F55" s="85" t="e">
        <f>VLOOKUP(D55,分野・分科コードリスト!$G$4:$I$49,3,FALSE)</f>
        <v>#N/A</v>
      </c>
      <c r="G55" s="162"/>
      <c r="H55" s="353"/>
      <c r="I55" s="353"/>
      <c r="J55" s="353"/>
    </row>
    <row r="56" spans="2:10" ht="30" customHeight="1">
      <c r="B56" s="351"/>
      <c r="C56" s="352"/>
      <c r="D56" s="162"/>
      <c r="E56" s="85" t="e">
        <f>VLOOKUP(D56,分野・分科コードリスト!$G$4:$I$49,2,FALSE)</f>
        <v>#N/A</v>
      </c>
      <c r="F56" s="85" t="e">
        <f>VLOOKUP(D56,分野・分科コードリスト!$G$4:$I$49,3,FALSE)</f>
        <v>#N/A</v>
      </c>
      <c r="G56" s="162"/>
      <c r="H56" s="353"/>
      <c r="I56" s="353"/>
      <c r="J56" s="353"/>
    </row>
    <row r="57" spans="2:10" ht="30" customHeight="1">
      <c r="B57" s="351"/>
      <c r="C57" s="352"/>
      <c r="D57" s="162"/>
      <c r="E57" s="85" t="e">
        <f>VLOOKUP(D57,分野・分科コードリスト!$G$4:$I$49,2,FALSE)</f>
        <v>#N/A</v>
      </c>
      <c r="F57" s="85" t="e">
        <f>VLOOKUP(D57,分野・分科コードリスト!$G$4:$I$49,3,FALSE)</f>
        <v>#N/A</v>
      </c>
      <c r="G57" s="162"/>
      <c r="H57" s="353"/>
      <c r="I57" s="353"/>
      <c r="J57" s="353"/>
    </row>
    <row r="58" spans="2:10" ht="30" customHeight="1">
      <c r="B58" s="351"/>
      <c r="C58" s="352"/>
      <c r="D58" s="162"/>
      <c r="E58" s="85" t="e">
        <f>VLOOKUP(D58,分野・分科コードリスト!$G$4:$I$49,2,FALSE)</f>
        <v>#N/A</v>
      </c>
      <c r="F58" s="85" t="e">
        <f>VLOOKUP(D58,分野・分科コードリスト!$G$4:$I$49,3,FALSE)</f>
        <v>#N/A</v>
      </c>
      <c r="G58" s="162"/>
      <c r="H58" s="353"/>
      <c r="I58" s="353"/>
      <c r="J58" s="353"/>
    </row>
    <row r="59" spans="2:10" ht="30" customHeight="1">
      <c r="B59" s="351"/>
      <c r="C59" s="352"/>
      <c r="D59" s="162"/>
      <c r="E59" s="85" t="e">
        <f>VLOOKUP(D59,分野・分科コードリスト!$G$4:$I$49,2,FALSE)</f>
        <v>#N/A</v>
      </c>
      <c r="F59" s="85" t="e">
        <f>VLOOKUP(D59,分野・分科コードリスト!$G$4:$I$49,3,FALSE)</f>
        <v>#N/A</v>
      </c>
      <c r="G59" s="162"/>
      <c r="H59" s="353"/>
      <c r="I59" s="353"/>
      <c r="J59" s="353"/>
    </row>
    <row r="60" spans="2:10" ht="30" customHeight="1">
      <c r="B60" s="351"/>
      <c r="C60" s="352"/>
      <c r="D60" s="162"/>
      <c r="E60" s="85" t="e">
        <f>VLOOKUP(D60,分野・分科コードリスト!$G$4:$I$49,2,FALSE)</f>
        <v>#N/A</v>
      </c>
      <c r="F60" s="85" t="e">
        <f>VLOOKUP(D60,分野・分科コードリスト!$G$4:$I$49,3,FALSE)</f>
        <v>#N/A</v>
      </c>
      <c r="G60" s="162"/>
      <c r="H60" s="353"/>
      <c r="I60" s="353"/>
      <c r="J60" s="353"/>
    </row>
    <row r="61" spans="2:10" ht="30" customHeight="1">
      <c r="B61" s="351"/>
      <c r="C61" s="352"/>
      <c r="D61" s="162"/>
      <c r="E61" s="85" t="e">
        <f>VLOOKUP(D61,分野・分科コードリスト!$G$4:$I$49,2,FALSE)</f>
        <v>#N/A</v>
      </c>
      <c r="F61" s="85" t="e">
        <f>VLOOKUP(D61,分野・分科コードリスト!$G$4:$I$49,3,FALSE)</f>
        <v>#N/A</v>
      </c>
      <c r="G61" s="162"/>
      <c r="H61" s="353"/>
      <c r="I61" s="353"/>
      <c r="J61" s="353"/>
    </row>
    <row r="62" spans="2:10" ht="30" customHeight="1">
      <c r="B62" s="351"/>
      <c r="C62" s="352"/>
      <c r="D62" s="162"/>
      <c r="E62" s="85" t="e">
        <f>VLOOKUP(D62,分野・分科コードリスト!$G$4:$I$49,2,FALSE)</f>
        <v>#N/A</v>
      </c>
      <c r="F62" s="85" t="e">
        <f>VLOOKUP(D62,分野・分科コードリスト!$G$4:$I$49,3,FALSE)</f>
        <v>#N/A</v>
      </c>
      <c r="G62" s="162"/>
      <c r="H62" s="353"/>
      <c r="I62" s="353"/>
      <c r="J62" s="353"/>
    </row>
    <row r="63" spans="2:10" ht="30" customHeight="1">
      <c r="B63" s="351"/>
      <c r="C63" s="352"/>
      <c r="D63" s="162"/>
      <c r="E63" s="85" t="e">
        <f>VLOOKUP(D63,分野・分科コードリスト!$G$4:$I$49,2,FALSE)</f>
        <v>#N/A</v>
      </c>
      <c r="F63" s="85" t="e">
        <f>VLOOKUP(D63,分野・分科コードリスト!$G$4:$I$49,3,FALSE)</f>
        <v>#N/A</v>
      </c>
      <c r="G63" s="162"/>
      <c r="H63" s="353"/>
      <c r="I63" s="353"/>
      <c r="J63" s="353"/>
    </row>
    <row r="64" spans="2:10" ht="30" customHeight="1">
      <c r="B64" s="351"/>
      <c r="C64" s="352"/>
      <c r="D64" s="162"/>
      <c r="E64" s="85" t="e">
        <f>VLOOKUP(D64,分野・分科コードリスト!$G$4:$I$49,2,FALSE)</f>
        <v>#N/A</v>
      </c>
      <c r="F64" s="85" t="e">
        <f>VLOOKUP(D64,分野・分科コードリスト!$G$4:$I$49,3,FALSE)</f>
        <v>#N/A</v>
      </c>
      <c r="G64" s="162"/>
      <c r="H64" s="353"/>
      <c r="I64" s="353"/>
      <c r="J64" s="353"/>
    </row>
    <row r="65" spans="2:10" ht="30" customHeight="1">
      <c r="B65" s="351"/>
      <c r="C65" s="352"/>
      <c r="D65" s="162"/>
      <c r="E65" s="85" t="e">
        <f>VLOOKUP(D65,分野・分科コードリスト!$G$4:$I$49,2,FALSE)</f>
        <v>#N/A</v>
      </c>
      <c r="F65" s="85" t="e">
        <f>VLOOKUP(D65,分野・分科コードリスト!$G$4:$I$49,3,FALSE)</f>
        <v>#N/A</v>
      </c>
      <c r="G65" s="162"/>
      <c r="H65" s="353"/>
      <c r="I65" s="353"/>
      <c r="J65" s="353"/>
    </row>
    <row r="66" spans="2:10" ht="30" customHeight="1">
      <c r="B66" s="351"/>
      <c r="C66" s="352"/>
      <c r="D66" s="162"/>
      <c r="E66" s="85" t="e">
        <f>VLOOKUP(D66,分野・分科コードリスト!$G$4:$I$49,2,FALSE)</f>
        <v>#N/A</v>
      </c>
      <c r="F66" s="85" t="e">
        <f>VLOOKUP(D66,分野・分科コードリスト!$G$4:$I$49,3,FALSE)</f>
        <v>#N/A</v>
      </c>
      <c r="G66" s="162"/>
      <c r="H66" s="353"/>
      <c r="I66" s="353"/>
      <c r="J66" s="353"/>
    </row>
    <row r="67" spans="2:10" ht="30" customHeight="1">
      <c r="B67" s="351"/>
      <c r="C67" s="352"/>
      <c r="D67" s="162"/>
      <c r="E67" s="85" t="e">
        <f>VLOOKUP(D67,分野・分科コードリスト!$G$4:$I$49,2,FALSE)</f>
        <v>#N/A</v>
      </c>
      <c r="F67" s="85" t="e">
        <f>VLOOKUP(D67,分野・分科コードリスト!$G$4:$I$49,3,FALSE)</f>
        <v>#N/A</v>
      </c>
      <c r="G67" s="162"/>
      <c r="H67" s="353"/>
      <c r="I67" s="353"/>
      <c r="J67" s="353"/>
    </row>
    <row r="68" spans="2:10" ht="30" customHeight="1">
      <c r="B68" s="351"/>
      <c r="C68" s="352"/>
      <c r="D68" s="162"/>
      <c r="E68" s="85" t="e">
        <f>VLOOKUP(D68,分野・分科コードリスト!$G$4:$I$49,2,FALSE)</f>
        <v>#N/A</v>
      </c>
      <c r="F68" s="85" t="e">
        <f>VLOOKUP(D68,分野・分科コードリスト!$G$4:$I$49,3,FALSE)</f>
        <v>#N/A</v>
      </c>
      <c r="G68" s="162"/>
      <c r="H68" s="353"/>
      <c r="I68" s="353"/>
      <c r="J68" s="353"/>
    </row>
    <row r="69" spans="2:10" ht="30" customHeight="1">
      <c r="B69" s="351"/>
      <c r="C69" s="352"/>
      <c r="D69" s="162"/>
      <c r="E69" s="85" t="e">
        <f>VLOOKUP(D69,分野・分科コードリスト!$G$4:$I$49,2,FALSE)</f>
        <v>#N/A</v>
      </c>
      <c r="F69" s="85" t="e">
        <f>VLOOKUP(D69,分野・分科コードリスト!$G$4:$I$49,3,FALSE)</f>
        <v>#N/A</v>
      </c>
      <c r="G69" s="162"/>
      <c r="H69" s="353"/>
      <c r="I69" s="353"/>
      <c r="J69" s="353"/>
    </row>
    <row r="70" spans="2:10" ht="30" customHeight="1">
      <c r="B70" s="351"/>
      <c r="C70" s="352"/>
      <c r="D70" s="162"/>
      <c r="E70" s="85" t="e">
        <f>VLOOKUP(D70,分野・分科コードリスト!$G$4:$I$49,2,FALSE)</f>
        <v>#N/A</v>
      </c>
      <c r="F70" s="85" t="e">
        <f>VLOOKUP(D70,分野・分科コードリスト!$G$4:$I$49,3,FALSE)</f>
        <v>#N/A</v>
      </c>
      <c r="G70" s="162"/>
      <c r="H70" s="353"/>
      <c r="I70" s="353"/>
      <c r="J70" s="353"/>
    </row>
    <row r="71" spans="2:10" ht="30" customHeight="1">
      <c r="B71" s="351"/>
      <c r="C71" s="352"/>
      <c r="D71" s="162"/>
      <c r="E71" s="85" t="e">
        <f>VLOOKUP(D71,分野・分科コードリスト!$G$4:$I$49,2,FALSE)</f>
        <v>#N/A</v>
      </c>
      <c r="F71" s="85" t="e">
        <f>VLOOKUP(D71,分野・分科コードリスト!$G$4:$I$49,3,FALSE)</f>
        <v>#N/A</v>
      </c>
      <c r="G71" s="162"/>
      <c r="H71" s="353"/>
      <c r="I71" s="353"/>
      <c r="J71" s="353"/>
    </row>
    <row r="72" spans="2:10" ht="30" customHeight="1">
      <c r="B72" s="351"/>
      <c r="C72" s="352"/>
      <c r="D72" s="162"/>
      <c r="E72" s="85" t="e">
        <f>VLOOKUP(D72,分野・分科コードリスト!$G$4:$I$49,2,FALSE)</f>
        <v>#N/A</v>
      </c>
      <c r="F72" s="85" t="e">
        <f>VLOOKUP(D72,分野・分科コードリスト!$G$4:$I$49,3,FALSE)</f>
        <v>#N/A</v>
      </c>
      <c r="G72" s="162"/>
      <c r="H72" s="353"/>
      <c r="I72" s="353"/>
      <c r="J72" s="353"/>
    </row>
    <row r="73" spans="2:10" ht="30" customHeight="1">
      <c r="B73" s="351"/>
      <c r="C73" s="352"/>
      <c r="D73" s="162"/>
      <c r="E73" s="85" t="e">
        <f>VLOOKUP(D73,分野・分科コードリスト!$G$4:$I$49,2,FALSE)</f>
        <v>#N/A</v>
      </c>
      <c r="F73" s="85" t="e">
        <f>VLOOKUP(D73,分野・分科コードリスト!$G$4:$I$49,3,FALSE)</f>
        <v>#N/A</v>
      </c>
      <c r="G73" s="162"/>
      <c r="H73" s="353"/>
      <c r="I73" s="353"/>
      <c r="J73" s="353"/>
    </row>
    <row r="74" spans="2:10" ht="30" customHeight="1">
      <c r="B74" s="351"/>
      <c r="C74" s="352"/>
      <c r="D74" s="162"/>
      <c r="E74" s="85" t="e">
        <f>VLOOKUP(D74,分野・分科コードリスト!$G$4:$I$49,2,FALSE)</f>
        <v>#N/A</v>
      </c>
      <c r="F74" s="85" t="e">
        <f>VLOOKUP(D74,分野・分科コードリスト!$G$4:$I$49,3,FALSE)</f>
        <v>#N/A</v>
      </c>
      <c r="G74" s="162"/>
      <c r="H74" s="353"/>
      <c r="I74" s="353"/>
      <c r="J74" s="353"/>
    </row>
    <row r="75" spans="2:10" ht="30" customHeight="1">
      <c r="B75" s="351"/>
      <c r="C75" s="352"/>
      <c r="D75" s="162"/>
      <c r="E75" s="85" t="e">
        <f>VLOOKUP(D75,分野・分科コードリスト!$G$4:$I$49,2,FALSE)</f>
        <v>#N/A</v>
      </c>
      <c r="F75" s="85" t="e">
        <f>VLOOKUP(D75,分野・分科コードリスト!$G$4:$I$49,3,FALSE)</f>
        <v>#N/A</v>
      </c>
      <c r="G75" s="162"/>
      <c r="H75" s="353"/>
      <c r="I75" s="353"/>
      <c r="J75" s="353"/>
    </row>
    <row r="76" spans="2:10" ht="30" customHeight="1">
      <c r="B76" s="351"/>
      <c r="C76" s="352"/>
      <c r="D76" s="162"/>
      <c r="E76" s="85" t="e">
        <f>VLOOKUP(D76,分野・分科コードリスト!$G$4:$I$49,2,FALSE)</f>
        <v>#N/A</v>
      </c>
      <c r="F76" s="85" t="e">
        <f>VLOOKUP(D76,分野・分科コードリスト!$G$4:$I$49,3,FALSE)</f>
        <v>#N/A</v>
      </c>
      <c r="G76" s="162"/>
      <c r="H76" s="353"/>
      <c r="I76" s="353"/>
      <c r="J76" s="353"/>
    </row>
    <row r="77" spans="2:10" ht="30" customHeight="1">
      <c r="B77" s="351"/>
      <c r="C77" s="352"/>
      <c r="D77" s="162"/>
      <c r="E77" s="85" t="e">
        <f>VLOOKUP(D77,分野・分科コードリスト!$G$4:$I$49,2,FALSE)</f>
        <v>#N/A</v>
      </c>
      <c r="F77" s="85" t="e">
        <f>VLOOKUP(D77,分野・分科コードリスト!$G$4:$I$49,3,FALSE)</f>
        <v>#N/A</v>
      </c>
      <c r="G77" s="162"/>
      <c r="H77" s="353"/>
      <c r="I77" s="353"/>
      <c r="J77" s="353"/>
    </row>
    <row r="78" spans="2:10" ht="30" customHeight="1">
      <c r="B78" s="351"/>
      <c r="C78" s="352"/>
      <c r="D78" s="162"/>
      <c r="E78" s="85" t="e">
        <f>VLOOKUP(D78,分野・分科コードリスト!$G$4:$I$49,2,FALSE)</f>
        <v>#N/A</v>
      </c>
      <c r="F78" s="85" t="e">
        <f>VLOOKUP(D78,分野・分科コードリスト!$G$4:$I$49,3,FALSE)</f>
        <v>#N/A</v>
      </c>
      <c r="G78" s="162"/>
      <c r="H78" s="353"/>
      <c r="I78" s="353"/>
      <c r="J78" s="353"/>
    </row>
    <row r="79" spans="2:10" ht="30" customHeight="1">
      <c r="B79" s="351"/>
      <c r="C79" s="352"/>
      <c r="D79" s="162"/>
      <c r="E79" s="85" t="e">
        <f>VLOOKUP(D79,分野・分科コードリスト!$G$4:$I$49,2,FALSE)</f>
        <v>#N/A</v>
      </c>
      <c r="F79" s="85" t="e">
        <f>VLOOKUP(D79,分野・分科コードリスト!$G$4:$I$49,3,FALSE)</f>
        <v>#N/A</v>
      </c>
      <c r="G79" s="162"/>
      <c r="H79" s="353"/>
      <c r="I79" s="353"/>
      <c r="J79" s="353"/>
    </row>
    <row r="80" spans="2:10" ht="30" customHeight="1">
      <c r="B80" s="351"/>
      <c r="C80" s="352"/>
      <c r="D80" s="162"/>
      <c r="E80" s="85" t="e">
        <f>VLOOKUP(D80,分野・分科コードリスト!$G$4:$I$49,2,FALSE)</f>
        <v>#N/A</v>
      </c>
      <c r="F80" s="85" t="e">
        <f>VLOOKUP(D80,分野・分科コードリスト!$G$4:$I$49,3,FALSE)</f>
        <v>#N/A</v>
      </c>
      <c r="G80" s="162"/>
      <c r="H80" s="353"/>
      <c r="I80" s="353"/>
      <c r="J80" s="353"/>
    </row>
    <row r="81" spans="2:10" ht="30" customHeight="1">
      <c r="B81" s="351"/>
      <c r="C81" s="352"/>
      <c r="D81" s="162"/>
      <c r="E81" s="85" t="e">
        <f>VLOOKUP(D81,分野・分科コードリスト!$G$4:$I$49,2,FALSE)</f>
        <v>#N/A</v>
      </c>
      <c r="F81" s="85" t="e">
        <f>VLOOKUP(D81,分野・分科コードリスト!$G$4:$I$49,3,FALSE)</f>
        <v>#N/A</v>
      </c>
      <c r="G81" s="162"/>
      <c r="H81" s="353"/>
      <c r="I81" s="353"/>
      <c r="J81" s="353"/>
    </row>
    <row r="82" spans="2:10" ht="30" customHeight="1">
      <c r="B82" s="351"/>
      <c r="C82" s="352"/>
      <c r="D82" s="162"/>
      <c r="E82" s="85" t="e">
        <f>VLOOKUP(D82,分野・分科コードリスト!$G$4:$I$49,2,FALSE)</f>
        <v>#N/A</v>
      </c>
      <c r="F82" s="85" t="e">
        <f>VLOOKUP(D82,分野・分科コードリスト!$G$4:$I$49,3,FALSE)</f>
        <v>#N/A</v>
      </c>
      <c r="G82" s="162"/>
      <c r="H82" s="353"/>
      <c r="I82" s="353"/>
      <c r="J82" s="353"/>
    </row>
    <row r="83" spans="2:10" ht="30" customHeight="1">
      <c r="B83" s="351"/>
      <c r="C83" s="352"/>
      <c r="D83" s="162"/>
      <c r="E83" s="85" t="e">
        <f>VLOOKUP(D83,分野・分科コードリスト!$G$4:$I$49,2,FALSE)</f>
        <v>#N/A</v>
      </c>
      <c r="F83" s="85" t="e">
        <f>VLOOKUP(D83,分野・分科コードリスト!$G$4:$I$49,3,FALSE)</f>
        <v>#N/A</v>
      </c>
      <c r="G83" s="162"/>
      <c r="H83" s="353"/>
      <c r="I83" s="353"/>
      <c r="J83" s="353"/>
    </row>
    <row r="84" spans="2:10" ht="30" customHeight="1">
      <c r="B84" s="351"/>
      <c r="C84" s="352"/>
      <c r="D84" s="162"/>
      <c r="E84" s="85" t="e">
        <f>VLOOKUP(D84,分野・分科コードリスト!$G$4:$I$49,2,FALSE)</f>
        <v>#N/A</v>
      </c>
      <c r="F84" s="85" t="e">
        <f>VLOOKUP(D84,分野・分科コードリスト!$G$4:$I$49,3,FALSE)</f>
        <v>#N/A</v>
      </c>
      <c r="G84" s="162"/>
      <c r="H84" s="353"/>
      <c r="I84" s="353"/>
      <c r="J84" s="353"/>
    </row>
    <row r="85" spans="2:10" ht="30" customHeight="1">
      <c r="B85" s="351"/>
      <c r="C85" s="352"/>
      <c r="D85" s="162"/>
      <c r="E85" s="85" t="e">
        <f>VLOOKUP(D85,分野・分科コードリスト!$G$4:$I$49,2,FALSE)</f>
        <v>#N/A</v>
      </c>
      <c r="F85" s="85" t="e">
        <f>VLOOKUP(D85,分野・分科コードリスト!$G$4:$I$49,3,FALSE)</f>
        <v>#N/A</v>
      </c>
      <c r="G85" s="162"/>
      <c r="H85" s="353"/>
      <c r="I85" s="353"/>
      <c r="J85" s="353"/>
    </row>
    <row r="86" spans="2:10" ht="30" customHeight="1">
      <c r="B86" s="351"/>
      <c r="C86" s="352"/>
      <c r="D86" s="162"/>
      <c r="E86" s="85" t="e">
        <f>VLOOKUP(D86,分野・分科コードリスト!$G$4:$I$49,2,FALSE)</f>
        <v>#N/A</v>
      </c>
      <c r="F86" s="85" t="e">
        <f>VLOOKUP(D86,分野・分科コードリスト!$G$4:$I$49,3,FALSE)</f>
        <v>#N/A</v>
      </c>
      <c r="G86" s="162"/>
      <c r="H86" s="353"/>
      <c r="I86" s="353"/>
      <c r="J86" s="353"/>
    </row>
    <row r="87" spans="2:10" ht="30" customHeight="1">
      <c r="B87" s="351"/>
      <c r="C87" s="352"/>
      <c r="D87" s="162"/>
      <c r="E87" s="85" t="e">
        <f>VLOOKUP(D87,分野・分科コードリスト!$G$4:$I$49,2,FALSE)</f>
        <v>#N/A</v>
      </c>
      <c r="F87" s="85" t="e">
        <f>VLOOKUP(D87,分野・分科コードリスト!$G$4:$I$49,3,FALSE)</f>
        <v>#N/A</v>
      </c>
      <c r="G87" s="162"/>
      <c r="H87" s="353"/>
      <c r="I87" s="353"/>
      <c r="J87" s="353"/>
    </row>
    <row r="88" spans="2:10" ht="30" customHeight="1">
      <c r="B88" s="351"/>
      <c r="C88" s="352"/>
      <c r="D88" s="162"/>
      <c r="E88" s="85" t="e">
        <f>VLOOKUP(D88,分野・分科コードリスト!$G$4:$I$49,2,FALSE)</f>
        <v>#N/A</v>
      </c>
      <c r="F88" s="85" t="e">
        <f>VLOOKUP(D88,分野・分科コードリスト!$G$4:$I$49,3,FALSE)</f>
        <v>#N/A</v>
      </c>
      <c r="G88" s="162"/>
      <c r="H88" s="353"/>
      <c r="I88" s="353"/>
      <c r="J88" s="353"/>
    </row>
    <row r="89" spans="2:10" ht="30" customHeight="1">
      <c r="B89" s="351"/>
      <c r="C89" s="352"/>
      <c r="D89" s="162"/>
      <c r="E89" s="85" t="e">
        <f>VLOOKUP(D89,分野・分科コードリスト!$G$4:$I$49,2,FALSE)</f>
        <v>#N/A</v>
      </c>
      <c r="F89" s="85" t="e">
        <f>VLOOKUP(D89,分野・分科コードリスト!$G$4:$I$49,3,FALSE)</f>
        <v>#N/A</v>
      </c>
      <c r="G89" s="162"/>
      <c r="H89" s="353"/>
      <c r="I89" s="353"/>
      <c r="J89" s="353"/>
    </row>
    <row r="90" spans="2:10" ht="30" customHeight="1">
      <c r="B90" s="351"/>
      <c r="C90" s="352"/>
      <c r="D90" s="162"/>
      <c r="E90" s="85" t="e">
        <f>VLOOKUP(D90,分野・分科コードリスト!$G$4:$I$49,2,FALSE)</f>
        <v>#N/A</v>
      </c>
      <c r="F90" s="85" t="e">
        <f>VLOOKUP(D90,分野・分科コードリスト!$G$4:$I$49,3,FALSE)</f>
        <v>#N/A</v>
      </c>
      <c r="G90" s="162"/>
      <c r="H90" s="353"/>
      <c r="I90" s="353"/>
      <c r="J90" s="353"/>
    </row>
    <row r="91" spans="2:10" ht="30" customHeight="1">
      <c r="B91" s="351"/>
      <c r="C91" s="352"/>
      <c r="D91" s="162"/>
      <c r="E91" s="85" t="e">
        <f>VLOOKUP(D91,分野・分科コードリスト!$G$4:$I$49,2,FALSE)</f>
        <v>#N/A</v>
      </c>
      <c r="F91" s="85" t="e">
        <f>VLOOKUP(D91,分野・分科コードリスト!$G$4:$I$49,3,FALSE)</f>
        <v>#N/A</v>
      </c>
      <c r="G91" s="162"/>
      <c r="H91" s="353"/>
      <c r="I91" s="353"/>
      <c r="J91" s="353"/>
    </row>
    <row r="92" spans="2:10" ht="30" customHeight="1">
      <c r="B92" s="351"/>
      <c r="C92" s="352"/>
      <c r="D92" s="162"/>
      <c r="E92" s="85" t="e">
        <f>VLOOKUP(D92,分野・分科コードリスト!$G$4:$I$49,2,FALSE)</f>
        <v>#N/A</v>
      </c>
      <c r="F92" s="85" t="e">
        <f>VLOOKUP(D92,分野・分科コードリスト!$G$4:$I$49,3,FALSE)</f>
        <v>#N/A</v>
      </c>
      <c r="G92" s="162"/>
      <c r="H92" s="353"/>
      <c r="I92" s="353"/>
      <c r="J92" s="353"/>
    </row>
    <row r="93" spans="2:10" ht="30" customHeight="1">
      <c r="B93" s="351"/>
      <c r="C93" s="352"/>
      <c r="D93" s="162"/>
      <c r="E93" s="85" t="e">
        <f>VLOOKUP(D93,分野・分科コードリスト!$G$4:$I$49,2,FALSE)</f>
        <v>#N/A</v>
      </c>
      <c r="F93" s="85" t="e">
        <f>VLOOKUP(D93,分野・分科コードリスト!$G$4:$I$49,3,FALSE)</f>
        <v>#N/A</v>
      </c>
      <c r="G93" s="162"/>
      <c r="H93" s="353"/>
      <c r="I93" s="353"/>
      <c r="J93" s="353"/>
    </row>
    <row r="94" spans="2:10" ht="30" customHeight="1">
      <c r="B94" s="351"/>
      <c r="C94" s="352"/>
      <c r="D94" s="162"/>
      <c r="E94" s="85" t="e">
        <f>VLOOKUP(D94,分野・分科コードリスト!$G$4:$I$49,2,FALSE)</f>
        <v>#N/A</v>
      </c>
      <c r="F94" s="85" t="e">
        <f>VLOOKUP(D94,分野・分科コードリスト!$G$4:$I$49,3,FALSE)</f>
        <v>#N/A</v>
      </c>
      <c r="G94" s="162"/>
      <c r="H94" s="353"/>
      <c r="I94" s="353"/>
      <c r="J94" s="353"/>
    </row>
    <row r="95" spans="2:10" ht="30" customHeight="1">
      <c r="B95" s="351"/>
      <c r="C95" s="352"/>
      <c r="D95" s="162"/>
      <c r="E95" s="85" t="e">
        <f>VLOOKUP(D95,分野・分科コードリスト!$G$4:$I$49,2,FALSE)</f>
        <v>#N/A</v>
      </c>
      <c r="F95" s="85" t="e">
        <f>VLOOKUP(D95,分野・分科コードリスト!$G$4:$I$49,3,FALSE)</f>
        <v>#N/A</v>
      </c>
      <c r="G95" s="162"/>
      <c r="H95" s="353"/>
      <c r="I95" s="353"/>
      <c r="J95" s="353"/>
    </row>
    <row r="96" spans="2:10" ht="30" customHeight="1">
      <c r="B96" s="351"/>
      <c r="C96" s="352"/>
      <c r="D96" s="162"/>
      <c r="E96" s="85" t="e">
        <f>VLOOKUP(D96,分野・分科コードリスト!$G$4:$I$49,2,FALSE)</f>
        <v>#N/A</v>
      </c>
      <c r="F96" s="85" t="e">
        <f>VLOOKUP(D96,分野・分科コードリスト!$G$4:$I$49,3,FALSE)</f>
        <v>#N/A</v>
      </c>
      <c r="G96" s="162"/>
      <c r="H96" s="353"/>
      <c r="I96" s="353"/>
      <c r="J96" s="353"/>
    </row>
    <row r="97" spans="2:10" ht="30" customHeight="1">
      <c r="B97" s="351"/>
      <c r="C97" s="352"/>
      <c r="D97" s="162"/>
      <c r="E97" s="85" t="e">
        <f>VLOOKUP(D97,分野・分科コードリスト!$G$4:$I$49,2,FALSE)</f>
        <v>#N/A</v>
      </c>
      <c r="F97" s="85" t="e">
        <f>VLOOKUP(D97,分野・分科コードリスト!$G$4:$I$49,3,FALSE)</f>
        <v>#N/A</v>
      </c>
      <c r="G97" s="162"/>
      <c r="H97" s="353"/>
      <c r="I97" s="353"/>
      <c r="J97" s="353"/>
    </row>
    <row r="98" spans="2:10" ht="30" customHeight="1">
      <c r="B98" s="351"/>
      <c r="C98" s="352"/>
      <c r="D98" s="162"/>
      <c r="E98" s="85" t="e">
        <f>VLOOKUP(D98,分野・分科コードリスト!$G$4:$I$49,2,FALSE)</f>
        <v>#N/A</v>
      </c>
      <c r="F98" s="85" t="e">
        <f>VLOOKUP(D98,分野・分科コードリスト!$G$4:$I$49,3,FALSE)</f>
        <v>#N/A</v>
      </c>
      <c r="G98" s="162"/>
      <c r="H98" s="353"/>
      <c r="I98" s="353"/>
      <c r="J98" s="353"/>
    </row>
    <row r="99" spans="2:10" ht="30" customHeight="1">
      <c r="B99" s="351"/>
      <c r="C99" s="352"/>
      <c r="D99" s="162"/>
      <c r="E99" s="85" t="e">
        <f>VLOOKUP(D99,分野・分科コードリスト!$G$4:$I$49,2,FALSE)</f>
        <v>#N/A</v>
      </c>
      <c r="F99" s="85" t="e">
        <f>VLOOKUP(D99,分野・分科コードリスト!$G$4:$I$49,3,FALSE)</f>
        <v>#N/A</v>
      </c>
      <c r="G99" s="162"/>
      <c r="H99" s="353"/>
      <c r="I99" s="353"/>
      <c r="J99" s="353"/>
    </row>
    <row r="100" spans="2:10" ht="30" customHeight="1">
      <c r="B100" s="351"/>
      <c r="C100" s="352"/>
      <c r="D100" s="162"/>
      <c r="E100" s="85" t="e">
        <f>VLOOKUP(D100,分野・分科コードリスト!$G$4:$I$49,2,FALSE)</f>
        <v>#N/A</v>
      </c>
      <c r="F100" s="85" t="e">
        <f>VLOOKUP(D100,分野・分科コードリスト!$G$4:$I$49,3,FALSE)</f>
        <v>#N/A</v>
      </c>
      <c r="G100" s="162"/>
      <c r="H100" s="353"/>
      <c r="I100" s="353"/>
      <c r="J100" s="353"/>
    </row>
    <row r="101" spans="2:10" ht="30" customHeight="1">
      <c r="B101" s="351"/>
      <c r="C101" s="352"/>
      <c r="D101" s="162"/>
      <c r="E101" s="85" t="e">
        <f>VLOOKUP(D101,分野・分科コードリスト!$G$4:$I$49,2,FALSE)</f>
        <v>#N/A</v>
      </c>
      <c r="F101" s="85" t="e">
        <f>VLOOKUP(D101,分野・分科コードリスト!$G$4:$I$49,3,FALSE)</f>
        <v>#N/A</v>
      </c>
      <c r="G101" s="162"/>
      <c r="H101" s="353"/>
      <c r="I101" s="353"/>
      <c r="J101" s="353"/>
    </row>
    <row r="102" spans="2:10" ht="30" customHeight="1">
      <c r="B102" s="351"/>
      <c r="C102" s="352"/>
      <c r="D102" s="162"/>
      <c r="E102" s="85" t="e">
        <f>VLOOKUP(D102,分野・分科コードリスト!$G$4:$I$49,2,FALSE)</f>
        <v>#N/A</v>
      </c>
      <c r="F102" s="85" t="e">
        <f>VLOOKUP(D102,分野・分科コードリスト!$G$4:$I$49,3,FALSE)</f>
        <v>#N/A</v>
      </c>
      <c r="G102" s="162"/>
      <c r="H102" s="353"/>
      <c r="I102" s="353"/>
      <c r="J102" s="353"/>
    </row>
    <row r="103" spans="2:10" ht="30" customHeight="1">
      <c r="B103" s="351"/>
      <c r="C103" s="352"/>
      <c r="D103" s="162"/>
      <c r="E103" s="85" t="e">
        <f>VLOOKUP(D103,分野・分科コードリスト!$G$4:$I$49,2,FALSE)</f>
        <v>#N/A</v>
      </c>
      <c r="F103" s="85" t="e">
        <f>VLOOKUP(D103,分野・分科コードリスト!$G$4:$I$49,3,FALSE)</f>
        <v>#N/A</v>
      </c>
      <c r="G103" s="162"/>
      <c r="H103" s="353"/>
      <c r="I103" s="353"/>
      <c r="J103" s="353"/>
    </row>
    <row r="104" spans="2:10" ht="30" customHeight="1">
      <c r="B104" s="351"/>
      <c r="C104" s="352"/>
      <c r="D104" s="162"/>
      <c r="E104" s="85" t="e">
        <f>VLOOKUP(D104,分野・分科コードリスト!$G$4:$I$49,2,FALSE)</f>
        <v>#N/A</v>
      </c>
      <c r="F104" s="85" t="e">
        <f>VLOOKUP(D104,分野・分科コードリスト!$G$4:$I$49,3,FALSE)</f>
        <v>#N/A</v>
      </c>
      <c r="G104" s="162"/>
      <c r="H104" s="353"/>
      <c r="I104" s="353"/>
      <c r="J104" s="353"/>
    </row>
    <row r="105" spans="2:10" ht="30" customHeight="1">
      <c r="B105" s="351"/>
      <c r="C105" s="352"/>
      <c r="D105" s="162"/>
      <c r="E105" s="85" t="e">
        <f>VLOOKUP(D105,分野・分科コードリスト!$G$4:$I$49,2,FALSE)</f>
        <v>#N/A</v>
      </c>
      <c r="F105" s="85" t="e">
        <f>VLOOKUP(D105,分野・分科コードリスト!$G$4:$I$49,3,FALSE)</f>
        <v>#N/A</v>
      </c>
      <c r="G105" s="162"/>
      <c r="H105" s="353"/>
      <c r="I105" s="353"/>
      <c r="J105" s="353"/>
    </row>
    <row r="106" spans="2:10" ht="30" customHeight="1">
      <c r="B106" s="351"/>
      <c r="C106" s="352"/>
      <c r="D106" s="162"/>
      <c r="E106" s="85" t="e">
        <f>VLOOKUP(D106,分野・分科コードリスト!$G$4:$I$49,2,FALSE)</f>
        <v>#N/A</v>
      </c>
      <c r="F106" s="85" t="e">
        <f>VLOOKUP(D106,分野・分科コードリスト!$G$4:$I$49,3,FALSE)</f>
        <v>#N/A</v>
      </c>
      <c r="G106" s="162"/>
      <c r="H106" s="353"/>
      <c r="I106" s="353"/>
      <c r="J106" s="353"/>
    </row>
    <row r="107" spans="2:10" ht="30" customHeight="1">
      <c r="B107" s="351"/>
      <c r="C107" s="352"/>
      <c r="D107" s="162"/>
      <c r="E107" s="85" t="e">
        <f>VLOOKUP(D107,分野・分科コードリスト!$G$4:$I$49,2,FALSE)</f>
        <v>#N/A</v>
      </c>
      <c r="F107" s="85" t="e">
        <f>VLOOKUP(D107,分野・分科コードリスト!$G$4:$I$49,3,FALSE)</f>
        <v>#N/A</v>
      </c>
      <c r="G107" s="162"/>
      <c r="H107" s="353"/>
      <c r="I107" s="353"/>
      <c r="J107" s="353"/>
    </row>
    <row r="108" spans="2:10" ht="30" customHeight="1">
      <c r="B108" s="351"/>
      <c r="C108" s="352"/>
      <c r="D108" s="162"/>
      <c r="E108" s="85" t="e">
        <f>VLOOKUP(D108,分野・分科コードリスト!$G$4:$I$49,2,FALSE)</f>
        <v>#N/A</v>
      </c>
      <c r="F108" s="85" t="e">
        <f>VLOOKUP(D108,分野・分科コードリスト!$G$4:$I$49,3,FALSE)</f>
        <v>#N/A</v>
      </c>
      <c r="G108" s="162"/>
      <c r="H108" s="353"/>
      <c r="I108" s="353"/>
      <c r="J108" s="353"/>
    </row>
    <row r="109" spans="2:10" ht="30" customHeight="1">
      <c r="B109" s="351"/>
      <c r="C109" s="352"/>
      <c r="D109" s="162"/>
      <c r="E109" s="85" t="e">
        <f>VLOOKUP(D109,分野・分科コードリスト!$G$4:$I$49,2,FALSE)</f>
        <v>#N/A</v>
      </c>
      <c r="F109" s="85" t="e">
        <f>VLOOKUP(D109,分野・分科コードリスト!$G$4:$I$49,3,FALSE)</f>
        <v>#N/A</v>
      </c>
      <c r="G109" s="162"/>
      <c r="H109" s="353"/>
      <c r="I109" s="353"/>
      <c r="J109" s="353"/>
    </row>
    <row r="110" spans="2:10" ht="30" customHeight="1">
      <c r="B110" s="351"/>
      <c r="C110" s="352"/>
      <c r="D110" s="162"/>
      <c r="E110" s="85" t="e">
        <f>VLOOKUP(D110,分野・分科コードリスト!$G$4:$I$49,2,FALSE)</f>
        <v>#N/A</v>
      </c>
      <c r="F110" s="85" t="e">
        <f>VLOOKUP(D110,分野・分科コードリスト!$G$4:$I$49,3,FALSE)</f>
        <v>#N/A</v>
      </c>
      <c r="G110" s="162"/>
      <c r="H110" s="353"/>
      <c r="I110" s="353"/>
      <c r="J110" s="353"/>
    </row>
    <row r="111" spans="2:10" ht="30" customHeight="1">
      <c r="B111" s="351"/>
      <c r="C111" s="352"/>
      <c r="D111" s="162"/>
      <c r="E111" s="85" t="e">
        <f>VLOOKUP(D111,分野・分科コードリスト!$G$4:$I$49,2,FALSE)</f>
        <v>#N/A</v>
      </c>
      <c r="F111" s="85" t="e">
        <f>VLOOKUP(D111,分野・分科コードリスト!$G$4:$I$49,3,FALSE)</f>
        <v>#N/A</v>
      </c>
      <c r="G111" s="162"/>
      <c r="H111" s="353"/>
      <c r="I111" s="353"/>
      <c r="J111" s="353"/>
    </row>
    <row r="112" spans="2:10" ht="30" customHeight="1">
      <c r="B112" s="351"/>
      <c r="C112" s="352"/>
      <c r="D112" s="162"/>
      <c r="E112" s="85" t="e">
        <f>VLOOKUP(D112,分野・分科コードリスト!$G$4:$I$49,2,FALSE)</f>
        <v>#N/A</v>
      </c>
      <c r="F112" s="85" t="e">
        <f>VLOOKUP(D112,分野・分科コードリスト!$G$4:$I$49,3,FALSE)</f>
        <v>#N/A</v>
      </c>
      <c r="G112" s="162"/>
      <c r="H112" s="353"/>
      <c r="I112" s="353"/>
      <c r="J112" s="353"/>
    </row>
    <row r="113" spans="2:10" ht="30" customHeight="1">
      <c r="B113" s="351"/>
      <c r="C113" s="352"/>
      <c r="D113" s="162"/>
      <c r="E113" s="85" t="e">
        <f>VLOOKUP(D113,分野・分科コードリスト!$G$4:$I$49,2,FALSE)</f>
        <v>#N/A</v>
      </c>
      <c r="F113" s="85" t="e">
        <f>VLOOKUP(D113,分野・分科コードリスト!$G$4:$I$49,3,FALSE)</f>
        <v>#N/A</v>
      </c>
      <c r="G113" s="162"/>
      <c r="H113" s="353"/>
      <c r="I113" s="353"/>
      <c r="J113" s="353"/>
    </row>
    <row r="114" spans="2:10" ht="30" customHeight="1">
      <c r="B114" s="351"/>
      <c r="C114" s="352"/>
      <c r="D114" s="162"/>
      <c r="E114" s="85" t="e">
        <f>VLOOKUP(D114,分野・分科コードリスト!$G$4:$I$49,2,FALSE)</f>
        <v>#N/A</v>
      </c>
      <c r="F114" s="85" t="e">
        <f>VLOOKUP(D114,分野・分科コードリスト!$G$4:$I$49,3,FALSE)</f>
        <v>#N/A</v>
      </c>
      <c r="G114" s="162"/>
      <c r="H114" s="353"/>
      <c r="I114" s="353"/>
      <c r="J114" s="353"/>
    </row>
    <row r="115" spans="2:10" ht="30" customHeight="1">
      <c r="B115" s="351"/>
      <c r="C115" s="352"/>
      <c r="D115" s="162"/>
      <c r="E115" s="85" t="e">
        <f>VLOOKUP(D115,分野・分科コードリスト!$G$4:$I$49,2,FALSE)</f>
        <v>#N/A</v>
      </c>
      <c r="F115" s="85" t="e">
        <f>VLOOKUP(D115,分野・分科コードリスト!$G$4:$I$49,3,FALSE)</f>
        <v>#N/A</v>
      </c>
      <c r="G115" s="162"/>
      <c r="H115" s="353"/>
      <c r="I115" s="353"/>
      <c r="J115" s="353"/>
    </row>
    <row r="116" spans="2:10" ht="30" customHeight="1">
      <c r="B116" s="351"/>
      <c r="C116" s="352"/>
      <c r="D116" s="162"/>
      <c r="E116" s="85" t="e">
        <f>VLOOKUP(D116,分野・分科コードリスト!$G$4:$I$49,2,FALSE)</f>
        <v>#N/A</v>
      </c>
      <c r="F116" s="85" t="e">
        <f>VLOOKUP(D116,分野・分科コードリスト!$G$4:$I$49,3,FALSE)</f>
        <v>#N/A</v>
      </c>
      <c r="G116" s="162"/>
      <c r="H116" s="353"/>
      <c r="I116" s="353"/>
      <c r="J116" s="353"/>
    </row>
    <row r="117" spans="2:10" ht="30" customHeight="1">
      <c r="B117" s="351"/>
      <c r="C117" s="352"/>
      <c r="D117" s="162"/>
      <c r="E117" s="85" t="e">
        <f>VLOOKUP(D117,分野・分科コードリスト!$G$4:$I$49,2,FALSE)</f>
        <v>#N/A</v>
      </c>
      <c r="F117" s="85" t="e">
        <f>VLOOKUP(D117,分野・分科コードリスト!$G$4:$I$49,3,FALSE)</f>
        <v>#N/A</v>
      </c>
      <c r="G117" s="162"/>
      <c r="H117" s="353"/>
      <c r="I117" s="353"/>
      <c r="J117" s="353"/>
    </row>
    <row r="118" spans="2:10" ht="30" customHeight="1">
      <c r="B118" s="351"/>
      <c r="C118" s="352"/>
      <c r="D118" s="162"/>
      <c r="E118" s="85" t="e">
        <f>VLOOKUP(D118,分野・分科コードリスト!$G$4:$I$49,2,FALSE)</f>
        <v>#N/A</v>
      </c>
      <c r="F118" s="85" t="e">
        <f>VLOOKUP(D118,分野・分科コードリスト!$G$4:$I$49,3,FALSE)</f>
        <v>#N/A</v>
      </c>
      <c r="G118" s="162"/>
      <c r="H118" s="353"/>
      <c r="I118" s="353"/>
      <c r="J118" s="353"/>
    </row>
    <row r="119" spans="2:10" ht="30" customHeight="1">
      <c r="B119" s="351"/>
      <c r="C119" s="352"/>
      <c r="D119" s="162"/>
      <c r="E119" s="85" t="e">
        <f>VLOOKUP(D119,分野・分科コードリスト!$G$4:$I$49,2,FALSE)</f>
        <v>#N/A</v>
      </c>
      <c r="F119" s="85" t="e">
        <f>VLOOKUP(D119,分野・分科コードリスト!$G$4:$I$49,3,FALSE)</f>
        <v>#N/A</v>
      </c>
      <c r="G119" s="162"/>
      <c r="H119" s="353"/>
      <c r="I119" s="353"/>
      <c r="J119" s="353"/>
    </row>
    <row r="120" spans="2:10" ht="30" customHeight="1">
      <c r="B120" s="351"/>
      <c r="C120" s="352"/>
      <c r="D120" s="162"/>
      <c r="E120" s="85" t="e">
        <f>VLOOKUP(D120,分野・分科コードリスト!$G$4:$I$49,2,FALSE)</f>
        <v>#N/A</v>
      </c>
      <c r="F120" s="85" t="e">
        <f>VLOOKUP(D120,分野・分科コードリスト!$G$4:$I$49,3,FALSE)</f>
        <v>#N/A</v>
      </c>
      <c r="G120" s="162"/>
      <c r="H120" s="353"/>
      <c r="I120" s="353"/>
      <c r="J120" s="353"/>
    </row>
    <row r="121" spans="2:10" ht="30" customHeight="1">
      <c r="B121" s="351"/>
      <c r="C121" s="352"/>
      <c r="D121" s="162"/>
      <c r="E121" s="85" t="e">
        <f>VLOOKUP(D121,分野・分科コードリスト!$G$4:$I$49,2,FALSE)</f>
        <v>#N/A</v>
      </c>
      <c r="F121" s="85" t="e">
        <f>VLOOKUP(D121,分野・分科コードリスト!$G$4:$I$49,3,FALSE)</f>
        <v>#N/A</v>
      </c>
      <c r="G121" s="162"/>
      <c r="H121" s="353"/>
      <c r="I121" s="353"/>
      <c r="J121" s="353"/>
    </row>
    <row r="122" spans="2:10" ht="30" customHeight="1">
      <c r="B122" s="351"/>
      <c r="C122" s="352"/>
      <c r="D122" s="162"/>
      <c r="E122" s="85" t="e">
        <f>VLOOKUP(D122,分野・分科コードリスト!$G$4:$I$49,2,FALSE)</f>
        <v>#N/A</v>
      </c>
      <c r="F122" s="85" t="e">
        <f>VLOOKUP(D122,分野・分科コードリスト!$G$4:$I$49,3,FALSE)</f>
        <v>#N/A</v>
      </c>
      <c r="G122" s="162"/>
      <c r="H122" s="353"/>
      <c r="I122" s="353"/>
      <c r="J122" s="353"/>
    </row>
    <row r="123" spans="2:10" ht="30" customHeight="1">
      <c r="B123" s="351"/>
      <c r="C123" s="352"/>
      <c r="D123" s="162"/>
      <c r="E123" s="85" t="e">
        <f>VLOOKUP(D123,分野・分科コードリスト!$G$4:$I$49,2,FALSE)</f>
        <v>#N/A</v>
      </c>
      <c r="F123" s="85" t="e">
        <f>VLOOKUP(D123,分野・分科コードリスト!$G$4:$I$49,3,FALSE)</f>
        <v>#N/A</v>
      </c>
      <c r="G123" s="162"/>
      <c r="H123" s="353"/>
      <c r="I123" s="353"/>
      <c r="J123" s="353"/>
    </row>
    <row r="124" spans="2:10" ht="30" customHeight="1">
      <c r="B124" s="351"/>
      <c r="C124" s="352"/>
      <c r="D124" s="162"/>
      <c r="E124" s="85" t="e">
        <f>VLOOKUP(D124,分野・分科コードリスト!$G$4:$I$49,2,FALSE)</f>
        <v>#N/A</v>
      </c>
      <c r="F124" s="85" t="e">
        <f>VLOOKUP(D124,分野・分科コードリスト!$G$4:$I$49,3,FALSE)</f>
        <v>#N/A</v>
      </c>
      <c r="G124" s="162"/>
      <c r="H124" s="353"/>
      <c r="I124" s="353"/>
      <c r="J124" s="353"/>
    </row>
    <row r="125" spans="2:10" ht="30" customHeight="1">
      <c r="B125" s="351"/>
      <c r="C125" s="352"/>
      <c r="D125" s="162"/>
      <c r="E125" s="85" t="e">
        <f>VLOOKUP(D125,分野・分科コードリスト!$G$4:$I$49,2,FALSE)</f>
        <v>#N/A</v>
      </c>
      <c r="F125" s="85" t="e">
        <f>VLOOKUP(D125,分野・分科コードリスト!$G$4:$I$49,3,FALSE)</f>
        <v>#N/A</v>
      </c>
      <c r="G125" s="162"/>
      <c r="H125" s="353"/>
      <c r="I125" s="353"/>
      <c r="J125" s="353"/>
    </row>
    <row r="126" spans="2:10" ht="30" customHeight="1">
      <c r="B126" s="351"/>
      <c r="C126" s="352"/>
      <c r="D126" s="162"/>
      <c r="E126" s="85" t="e">
        <f>VLOOKUP(D126,分野・分科コードリスト!$G$4:$I$49,2,FALSE)</f>
        <v>#N/A</v>
      </c>
      <c r="F126" s="85" t="e">
        <f>VLOOKUP(D126,分野・分科コードリスト!$G$4:$I$49,3,FALSE)</f>
        <v>#N/A</v>
      </c>
      <c r="G126" s="162"/>
      <c r="H126" s="353"/>
      <c r="I126" s="353"/>
      <c r="J126" s="353"/>
    </row>
    <row r="127" spans="2:10" ht="30" customHeight="1">
      <c r="B127" s="351"/>
      <c r="C127" s="352"/>
      <c r="D127" s="162"/>
      <c r="E127" s="85" t="e">
        <f>VLOOKUP(D127,分野・分科コードリスト!$G$4:$I$49,2,FALSE)</f>
        <v>#N/A</v>
      </c>
      <c r="F127" s="85" t="e">
        <f>VLOOKUP(D127,分野・分科コードリスト!$G$4:$I$49,3,FALSE)</f>
        <v>#N/A</v>
      </c>
      <c r="G127" s="162"/>
      <c r="H127" s="353"/>
      <c r="I127" s="353"/>
      <c r="J127" s="353"/>
    </row>
    <row r="128" spans="2:10" ht="30" customHeight="1">
      <c r="B128" s="351"/>
      <c r="C128" s="352"/>
      <c r="D128" s="162"/>
      <c r="E128" s="85" t="e">
        <f>VLOOKUP(D128,分野・分科コードリスト!$G$4:$I$49,2,FALSE)</f>
        <v>#N/A</v>
      </c>
      <c r="F128" s="85" t="e">
        <f>VLOOKUP(D128,分野・分科コードリスト!$G$4:$I$49,3,FALSE)</f>
        <v>#N/A</v>
      </c>
      <c r="G128" s="162"/>
      <c r="H128" s="353"/>
      <c r="I128" s="353"/>
      <c r="J128" s="353"/>
    </row>
    <row r="129" spans="2:10" ht="30" customHeight="1">
      <c r="B129" s="351"/>
      <c r="C129" s="352"/>
      <c r="D129" s="162"/>
      <c r="E129" s="85" t="e">
        <f>VLOOKUP(D129,分野・分科コードリスト!$G$4:$I$49,2,FALSE)</f>
        <v>#N/A</v>
      </c>
      <c r="F129" s="85" t="e">
        <f>VLOOKUP(D129,分野・分科コードリスト!$G$4:$I$49,3,FALSE)</f>
        <v>#N/A</v>
      </c>
      <c r="G129" s="162"/>
      <c r="H129" s="353"/>
      <c r="I129" s="353"/>
      <c r="J129" s="353"/>
    </row>
    <row r="130" spans="2:10" ht="30" customHeight="1">
      <c r="B130" s="351"/>
      <c r="C130" s="352"/>
      <c r="D130" s="162"/>
      <c r="E130" s="85" t="e">
        <f>VLOOKUP(D130,分野・分科コードリスト!$G$4:$I$49,2,FALSE)</f>
        <v>#N/A</v>
      </c>
      <c r="F130" s="85" t="e">
        <f>VLOOKUP(D130,分野・分科コードリスト!$G$4:$I$49,3,FALSE)</f>
        <v>#N/A</v>
      </c>
      <c r="G130" s="162"/>
      <c r="H130" s="353"/>
      <c r="I130" s="353"/>
      <c r="J130" s="353"/>
    </row>
    <row r="131" spans="2:10" ht="30" customHeight="1">
      <c r="B131" s="351"/>
      <c r="C131" s="352"/>
      <c r="D131" s="162"/>
      <c r="E131" s="85" t="e">
        <f>VLOOKUP(D131,分野・分科コードリスト!$G$4:$I$49,2,FALSE)</f>
        <v>#N/A</v>
      </c>
      <c r="F131" s="85" t="e">
        <f>VLOOKUP(D131,分野・分科コードリスト!$G$4:$I$49,3,FALSE)</f>
        <v>#N/A</v>
      </c>
      <c r="G131" s="162"/>
      <c r="H131" s="353"/>
      <c r="I131" s="353"/>
      <c r="J131" s="353"/>
    </row>
    <row r="132" spans="2:10" ht="30" customHeight="1">
      <c r="B132" s="351"/>
      <c r="C132" s="352"/>
      <c r="D132" s="162"/>
      <c r="E132" s="85" t="e">
        <f>VLOOKUP(D132,分野・分科コードリスト!$G$4:$I$49,2,FALSE)</f>
        <v>#N/A</v>
      </c>
      <c r="F132" s="85" t="e">
        <f>VLOOKUP(D132,分野・分科コードリスト!$G$4:$I$49,3,FALSE)</f>
        <v>#N/A</v>
      </c>
      <c r="G132" s="162"/>
      <c r="H132" s="353"/>
      <c r="I132" s="353"/>
      <c r="J132" s="353"/>
    </row>
    <row r="133" spans="2:10" ht="30" customHeight="1">
      <c r="B133" s="351"/>
      <c r="C133" s="352"/>
      <c r="D133" s="162"/>
      <c r="E133" s="85" t="e">
        <f>VLOOKUP(D133,分野・分科コードリスト!$G$4:$I$49,2,FALSE)</f>
        <v>#N/A</v>
      </c>
      <c r="F133" s="85" t="e">
        <f>VLOOKUP(D133,分野・分科コードリスト!$G$4:$I$49,3,FALSE)</f>
        <v>#N/A</v>
      </c>
      <c r="G133" s="162"/>
      <c r="H133" s="353"/>
      <c r="I133" s="353"/>
      <c r="J133" s="353"/>
    </row>
    <row r="134" spans="2:10" ht="30" customHeight="1">
      <c r="B134" s="351"/>
      <c r="C134" s="352"/>
      <c r="D134" s="162"/>
      <c r="E134" s="85" t="e">
        <f>VLOOKUP(D134,分野・分科コードリスト!$G$4:$I$49,2,FALSE)</f>
        <v>#N/A</v>
      </c>
      <c r="F134" s="85" t="e">
        <f>VLOOKUP(D134,分野・分科コードリスト!$G$4:$I$49,3,FALSE)</f>
        <v>#N/A</v>
      </c>
      <c r="G134" s="162"/>
      <c r="H134" s="353"/>
      <c r="I134" s="353"/>
      <c r="J134" s="353"/>
    </row>
    <row r="135" spans="2:10" ht="30" customHeight="1">
      <c r="B135" s="351"/>
      <c r="C135" s="352"/>
      <c r="D135" s="162"/>
      <c r="E135" s="85" t="e">
        <f>VLOOKUP(D135,分野・分科コードリスト!$G$4:$I$49,2,FALSE)</f>
        <v>#N/A</v>
      </c>
      <c r="F135" s="85" t="e">
        <f>VLOOKUP(D135,分野・分科コードリスト!$G$4:$I$49,3,FALSE)</f>
        <v>#N/A</v>
      </c>
      <c r="G135" s="162"/>
      <c r="H135" s="353"/>
      <c r="I135" s="353"/>
      <c r="J135" s="353"/>
    </row>
    <row r="136" spans="2:10" ht="30" customHeight="1">
      <c r="B136" s="351"/>
      <c r="C136" s="352"/>
      <c r="D136" s="162"/>
      <c r="E136" s="85" t="e">
        <f>VLOOKUP(D136,分野・分科コードリスト!$G$4:$I$49,2,FALSE)</f>
        <v>#N/A</v>
      </c>
      <c r="F136" s="85" t="e">
        <f>VLOOKUP(D136,分野・分科コードリスト!$G$4:$I$49,3,FALSE)</f>
        <v>#N/A</v>
      </c>
      <c r="G136" s="162"/>
      <c r="H136" s="353"/>
      <c r="I136" s="353"/>
      <c r="J136" s="353"/>
    </row>
    <row r="137" spans="2:10" ht="30" customHeight="1">
      <c r="B137" s="351"/>
      <c r="C137" s="352"/>
      <c r="D137" s="162"/>
      <c r="E137" s="85" t="e">
        <f>VLOOKUP(D137,分野・分科コードリスト!$G$4:$I$49,2,FALSE)</f>
        <v>#N/A</v>
      </c>
      <c r="F137" s="85" t="e">
        <f>VLOOKUP(D137,分野・分科コードリスト!$G$4:$I$49,3,FALSE)</f>
        <v>#N/A</v>
      </c>
      <c r="G137" s="162"/>
      <c r="H137" s="353"/>
      <c r="I137" s="353"/>
      <c r="J137" s="353"/>
    </row>
    <row r="138" spans="2:10" ht="30" customHeight="1">
      <c r="B138" s="351"/>
      <c r="C138" s="352"/>
      <c r="D138" s="162"/>
      <c r="E138" s="85" t="e">
        <f>VLOOKUP(D138,分野・分科コードリスト!$G$4:$I$49,2,FALSE)</f>
        <v>#N/A</v>
      </c>
      <c r="F138" s="85" t="e">
        <f>VLOOKUP(D138,分野・分科コードリスト!$G$4:$I$49,3,FALSE)</f>
        <v>#N/A</v>
      </c>
      <c r="G138" s="162"/>
      <c r="H138" s="353"/>
      <c r="I138" s="353"/>
      <c r="J138" s="353"/>
    </row>
    <row r="139" spans="2:10" ht="30" customHeight="1">
      <c r="B139" s="351"/>
      <c r="C139" s="352"/>
      <c r="D139" s="162"/>
      <c r="E139" s="85" t="e">
        <f>VLOOKUP(D139,分野・分科コードリスト!$G$4:$I$49,2,FALSE)</f>
        <v>#N/A</v>
      </c>
      <c r="F139" s="85" t="e">
        <f>VLOOKUP(D139,分野・分科コードリスト!$G$4:$I$49,3,FALSE)</f>
        <v>#N/A</v>
      </c>
      <c r="G139" s="162"/>
      <c r="H139" s="353"/>
      <c r="I139" s="353"/>
      <c r="J139" s="353"/>
    </row>
    <row r="140" spans="2:10" ht="30" customHeight="1">
      <c r="B140" s="351"/>
      <c r="C140" s="352"/>
      <c r="D140" s="162"/>
      <c r="E140" s="85" t="e">
        <f>VLOOKUP(D140,分野・分科コードリスト!$G$4:$I$49,2,FALSE)</f>
        <v>#N/A</v>
      </c>
      <c r="F140" s="85" t="e">
        <f>VLOOKUP(D140,分野・分科コードリスト!$G$4:$I$49,3,FALSE)</f>
        <v>#N/A</v>
      </c>
      <c r="G140" s="162"/>
      <c r="H140" s="353"/>
      <c r="I140" s="353"/>
      <c r="J140" s="353"/>
    </row>
    <row r="141" spans="2:10" ht="30" customHeight="1">
      <c r="B141" s="351"/>
      <c r="C141" s="352"/>
      <c r="D141" s="162"/>
      <c r="E141" s="85" t="e">
        <f>VLOOKUP(D141,分野・分科コードリスト!$G$4:$I$49,2,FALSE)</f>
        <v>#N/A</v>
      </c>
      <c r="F141" s="85" t="e">
        <f>VLOOKUP(D141,分野・分科コードリスト!$G$4:$I$49,3,FALSE)</f>
        <v>#N/A</v>
      </c>
      <c r="G141" s="162"/>
      <c r="H141" s="353"/>
      <c r="I141" s="353"/>
      <c r="J141" s="353"/>
    </row>
    <row r="142" spans="2:10" ht="30" customHeight="1">
      <c r="B142" s="351"/>
      <c r="C142" s="352"/>
      <c r="D142" s="162"/>
      <c r="E142" s="85" t="e">
        <f>VLOOKUP(D142,分野・分科コードリスト!$G$4:$I$49,2,FALSE)</f>
        <v>#N/A</v>
      </c>
      <c r="F142" s="85" t="e">
        <f>VLOOKUP(D142,分野・分科コードリスト!$G$4:$I$49,3,FALSE)</f>
        <v>#N/A</v>
      </c>
      <c r="G142" s="162"/>
      <c r="H142" s="353"/>
      <c r="I142" s="353"/>
      <c r="J142" s="353"/>
    </row>
    <row r="143" spans="2:10" ht="30" customHeight="1">
      <c r="B143" s="351"/>
      <c r="C143" s="352"/>
      <c r="D143" s="162"/>
      <c r="E143" s="85" t="e">
        <f>VLOOKUP(D143,分野・分科コードリスト!$G$4:$I$49,2,FALSE)</f>
        <v>#N/A</v>
      </c>
      <c r="F143" s="85" t="e">
        <f>VLOOKUP(D143,分野・分科コードリスト!$G$4:$I$49,3,FALSE)</f>
        <v>#N/A</v>
      </c>
      <c r="G143" s="162"/>
      <c r="H143" s="353"/>
      <c r="I143" s="353"/>
      <c r="J143" s="353"/>
    </row>
    <row r="144" spans="2:10" ht="30" customHeight="1">
      <c r="B144" s="351"/>
      <c r="C144" s="352"/>
      <c r="D144" s="162"/>
      <c r="E144" s="85" t="e">
        <f>VLOOKUP(D144,分野・分科コードリスト!$G$4:$I$49,2,FALSE)</f>
        <v>#N/A</v>
      </c>
      <c r="F144" s="85" t="e">
        <f>VLOOKUP(D144,分野・分科コードリスト!$G$4:$I$49,3,FALSE)</f>
        <v>#N/A</v>
      </c>
      <c r="G144" s="162"/>
      <c r="H144" s="353"/>
      <c r="I144" s="353"/>
      <c r="J144" s="353"/>
    </row>
    <row r="145" spans="2:10" ht="30" customHeight="1">
      <c r="B145" s="351"/>
      <c r="C145" s="352"/>
      <c r="D145" s="162"/>
      <c r="E145" s="85" t="e">
        <f>VLOOKUP(D145,分野・分科コードリスト!$G$4:$I$49,2,FALSE)</f>
        <v>#N/A</v>
      </c>
      <c r="F145" s="85" t="e">
        <f>VLOOKUP(D145,分野・分科コードリスト!$G$4:$I$49,3,FALSE)</f>
        <v>#N/A</v>
      </c>
      <c r="G145" s="162"/>
      <c r="H145" s="353"/>
      <c r="I145" s="353"/>
      <c r="J145" s="353"/>
    </row>
    <row r="146" spans="2:10" ht="30" customHeight="1">
      <c r="B146" s="351"/>
      <c r="C146" s="352"/>
      <c r="D146" s="162"/>
      <c r="E146" s="85" t="e">
        <f>VLOOKUP(D146,分野・分科コードリスト!$G$4:$I$49,2,FALSE)</f>
        <v>#N/A</v>
      </c>
      <c r="F146" s="85" t="e">
        <f>VLOOKUP(D146,分野・分科コードリスト!$G$4:$I$49,3,FALSE)</f>
        <v>#N/A</v>
      </c>
      <c r="G146" s="162"/>
      <c r="H146" s="353"/>
      <c r="I146" s="353"/>
      <c r="J146" s="353"/>
    </row>
    <row r="147" spans="2:10" ht="30" customHeight="1">
      <c r="B147" s="351"/>
      <c r="C147" s="352"/>
      <c r="D147" s="162"/>
      <c r="E147" s="85" t="e">
        <f>VLOOKUP(D147,分野・分科コードリスト!$G$4:$I$49,2,FALSE)</f>
        <v>#N/A</v>
      </c>
      <c r="F147" s="85" t="e">
        <f>VLOOKUP(D147,分野・分科コードリスト!$G$4:$I$49,3,FALSE)</f>
        <v>#N/A</v>
      </c>
      <c r="G147" s="162"/>
      <c r="H147" s="353"/>
      <c r="I147" s="353"/>
      <c r="J147" s="353"/>
    </row>
    <row r="148" spans="2:10" ht="30" customHeight="1">
      <c r="B148" s="351"/>
      <c r="C148" s="352"/>
      <c r="D148" s="162"/>
      <c r="E148" s="85" t="e">
        <f>VLOOKUP(D148,分野・分科コードリスト!$G$4:$I$49,2,FALSE)</f>
        <v>#N/A</v>
      </c>
      <c r="F148" s="85" t="e">
        <f>VLOOKUP(D148,分野・分科コードリスト!$G$4:$I$49,3,FALSE)</f>
        <v>#N/A</v>
      </c>
      <c r="G148" s="162"/>
      <c r="H148" s="353"/>
      <c r="I148" s="353"/>
      <c r="J148" s="353"/>
    </row>
    <row r="149" spans="2:10" ht="30" customHeight="1">
      <c r="B149" s="351"/>
      <c r="C149" s="352"/>
      <c r="D149" s="162"/>
      <c r="E149" s="85" t="e">
        <f>VLOOKUP(D149,分野・分科コードリスト!$G$4:$I$49,2,FALSE)</f>
        <v>#N/A</v>
      </c>
      <c r="F149" s="85" t="e">
        <f>VLOOKUP(D149,分野・分科コードリスト!$G$4:$I$49,3,FALSE)</f>
        <v>#N/A</v>
      </c>
      <c r="G149" s="162"/>
      <c r="H149" s="353"/>
      <c r="I149" s="353"/>
      <c r="J149" s="353"/>
    </row>
    <row r="150" spans="2:10" ht="30" customHeight="1">
      <c r="B150" s="351"/>
      <c r="C150" s="352"/>
      <c r="D150" s="162"/>
      <c r="E150" s="85" t="e">
        <f>VLOOKUP(D150,分野・分科コードリスト!$G$4:$I$49,2,FALSE)</f>
        <v>#N/A</v>
      </c>
      <c r="F150" s="85" t="e">
        <f>VLOOKUP(D150,分野・分科コードリスト!$G$4:$I$49,3,FALSE)</f>
        <v>#N/A</v>
      </c>
      <c r="G150" s="162"/>
      <c r="H150" s="353"/>
      <c r="I150" s="353"/>
      <c r="J150" s="353"/>
    </row>
    <row r="151" spans="2:10" ht="30" customHeight="1">
      <c r="B151" s="351"/>
      <c r="C151" s="352"/>
      <c r="D151" s="162"/>
      <c r="E151" s="85" t="e">
        <f>VLOOKUP(D151,分野・分科コードリスト!$G$4:$I$49,2,FALSE)</f>
        <v>#N/A</v>
      </c>
      <c r="F151" s="85" t="e">
        <f>VLOOKUP(D151,分野・分科コードリスト!$G$4:$I$49,3,FALSE)</f>
        <v>#N/A</v>
      </c>
      <c r="G151" s="162"/>
      <c r="H151" s="353"/>
      <c r="I151" s="353"/>
      <c r="J151" s="353"/>
    </row>
    <row r="152" spans="2:10" ht="30" customHeight="1">
      <c r="B152" s="351"/>
      <c r="C152" s="352"/>
      <c r="D152" s="162"/>
      <c r="E152" s="85" t="e">
        <f>VLOOKUP(D152,分野・分科コードリスト!$G$4:$I$49,2,FALSE)</f>
        <v>#N/A</v>
      </c>
      <c r="F152" s="85" t="e">
        <f>VLOOKUP(D152,分野・分科コードリスト!$G$4:$I$49,3,FALSE)</f>
        <v>#N/A</v>
      </c>
      <c r="G152" s="162"/>
      <c r="H152" s="353"/>
      <c r="I152" s="353"/>
      <c r="J152" s="353"/>
    </row>
    <row r="153" spans="2:10" ht="30" customHeight="1">
      <c r="B153" s="351"/>
      <c r="C153" s="352"/>
      <c r="D153" s="162"/>
      <c r="E153" s="85" t="e">
        <f>VLOOKUP(D153,分野・分科コードリスト!$G$4:$I$49,2,FALSE)</f>
        <v>#N/A</v>
      </c>
      <c r="F153" s="85" t="e">
        <f>VLOOKUP(D153,分野・分科コードリスト!$G$4:$I$49,3,FALSE)</f>
        <v>#N/A</v>
      </c>
      <c r="G153" s="162"/>
      <c r="H153" s="353"/>
      <c r="I153" s="353"/>
      <c r="J153" s="353"/>
    </row>
    <row r="154" spans="2:10" ht="30" customHeight="1">
      <c r="B154" s="351"/>
      <c r="C154" s="352"/>
      <c r="D154" s="162"/>
      <c r="E154" s="85" t="e">
        <f>VLOOKUP(D154,分野・分科コードリスト!$G$4:$I$49,2,FALSE)</f>
        <v>#N/A</v>
      </c>
      <c r="F154" s="85" t="e">
        <f>VLOOKUP(D154,分野・分科コードリスト!$G$4:$I$49,3,FALSE)</f>
        <v>#N/A</v>
      </c>
      <c r="G154" s="162"/>
      <c r="H154" s="353"/>
      <c r="I154" s="353"/>
      <c r="J154" s="353"/>
    </row>
    <row r="155" spans="2:10" ht="30" customHeight="1">
      <c r="B155" s="351"/>
      <c r="C155" s="352"/>
      <c r="D155" s="162"/>
      <c r="E155" s="85" t="e">
        <f>VLOOKUP(D155,分野・分科コードリスト!$G$4:$I$49,2,FALSE)</f>
        <v>#N/A</v>
      </c>
      <c r="F155" s="85" t="e">
        <f>VLOOKUP(D155,分野・分科コードリスト!$G$4:$I$49,3,FALSE)</f>
        <v>#N/A</v>
      </c>
      <c r="G155" s="162"/>
      <c r="H155" s="353"/>
      <c r="I155" s="353"/>
      <c r="J155" s="353"/>
    </row>
    <row r="156" spans="2:10" ht="30" customHeight="1">
      <c r="B156" s="351"/>
      <c r="C156" s="352"/>
      <c r="D156" s="162"/>
      <c r="E156" s="85" t="e">
        <f>VLOOKUP(D156,分野・分科コードリスト!$G$4:$I$49,2,FALSE)</f>
        <v>#N/A</v>
      </c>
      <c r="F156" s="85" t="e">
        <f>VLOOKUP(D156,分野・分科コードリスト!$G$4:$I$49,3,FALSE)</f>
        <v>#N/A</v>
      </c>
      <c r="G156" s="162"/>
      <c r="H156" s="353"/>
      <c r="I156" s="353"/>
      <c r="J156" s="353"/>
    </row>
    <row r="157" spans="2:10" ht="30" customHeight="1">
      <c r="B157" s="351"/>
      <c r="C157" s="352"/>
      <c r="D157" s="162"/>
      <c r="E157" s="85" t="e">
        <f>VLOOKUP(D157,分野・分科コードリスト!$G$4:$I$49,2,FALSE)</f>
        <v>#N/A</v>
      </c>
      <c r="F157" s="85" t="e">
        <f>VLOOKUP(D157,分野・分科コードリスト!$G$4:$I$49,3,FALSE)</f>
        <v>#N/A</v>
      </c>
      <c r="G157" s="162"/>
      <c r="H157" s="353"/>
      <c r="I157" s="353"/>
      <c r="J157" s="353"/>
    </row>
    <row r="158" spans="2:10" ht="30" customHeight="1">
      <c r="B158" s="351"/>
      <c r="C158" s="352"/>
      <c r="D158" s="162"/>
      <c r="E158" s="85" t="e">
        <f>VLOOKUP(D158,分野・分科コードリスト!$G$4:$I$49,2,FALSE)</f>
        <v>#N/A</v>
      </c>
      <c r="F158" s="85" t="e">
        <f>VLOOKUP(D158,分野・分科コードリスト!$G$4:$I$49,3,FALSE)</f>
        <v>#N/A</v>
      </c>
      <c r="G158" s="162"/>
      <c r="H158" s="353"/>
      <c r="I158" s="353"/>
      <c r="J158" s="353"/>
    </row>
    <row r="159" spans="2:10" ht="30" customHeight="1">
      <c r="B159" s="351"/>
      <c r="C159" s="352"/>
      <c r="D159" s="162"/>
      <c r="E159" s="85" t="e">
        <f>VLOOKUP(D159,分野・分科コードリスト!$G$4:$I$49,2,FALSE)</f>
        <v>#N/A</v>
      </c>
      <c r="F159" s="85" t="e">
        <f>VLOOKUP(D159,分野・分科コードリスト!$G$4:$I$49,3,FALSE)</f>
        <v>#N/A</v>
      </c>
      <c r="G159" s="162"/>
      <c r="H159" s="353"/>
      <c r="I159" s="353"/>
      <c r="J159" s="353"/>
    </row>
    <row r="160" spans="2:10" ht="30" customHeight="1">
      <c r="B160" s="351"/>
      <c r="C160" s="352"/>
      <c r="D160" s="162"/>
      <c r="E160" s="85" t="e">
        <f>VLOOKUP(D160,分野・分科コードリスト!$G$4:$I$49,2,FALSE)</f>
        <v>#N/A</v>
      </c>
      <c r="F160" s="85" t="e">
        <f>VLOOKUP(D160,分野・分科コードリスト!$G$4:$I$49,3,FALSE)</f>
        <v>#N/A</v>
      </c>
      <c r="G160" s="162"/>
      <c r="H160" s="353"/>
      <c r="I160" s="353"/>
      <c r="J160" s="353"/>
    </row>
    <row r="161" spans="2:10" ht="30" customHeight="1">
      <c r="B161" s="351"/>
      <c r="C161" s="352"/>
      <c r="D161" s="162"/>
      <c r="E161" s="85" t="e">
        <f>VLOOKUP(D161,分野・分科コードリスト!$G$4:$I$49,2,FALSE)</f>
        <v>#N/A</v>
      </c>
      <c r="F161" s="85" t="e">
        <f>VLOOKUP(D161,分野・分科コードリスト!$G$4:$I$49,3,FALSE)</f>
        <v>#N/A</v>
      </c>
      <c r="G161" s="162"/>
      <c r="H161" s="353"/>
      <c r="I161" s="353"/>
      <c r="J161" s="353"/>
    </row>
    <row r="162" spans="2:10" ht="30" customHeight="1">
      <c r="B162" s="351"/>
      <c r="C162" s="352"/>
      <c r="D162" s="162"/>
      <c r="E162" s="85" t="e">
        <f>VLOOKUP(D162,分野・分科コードリスト!$G$4:$I$49,2,FALSE)</f>
        <v>#N/A</v>
      </c>
      <c r="F162" s="85" t="e">
        <f>VLOOKUP(D162,分野・分科コードリスト!$G$4:$I$49,3,FALSE)</f>
        <v>#N/A</v>
      </c>
      <c r="G162" s="162"/>
      <c r="H162" s="353"/>
      <c r="I162" s="353"/>
      <c r="J162" s="353"/>
    </row>
    <row r="163" spans="2:10" ht="30" customHeight="1">
      <c r="B163" s="351"/>
      <c r="C163" s="352"/>
      <c r="D163" s="162"/>
      <c r="E163" s="85" t="e">
        <f>VLOOKUP(D163,分野・分科コードリスト!$G$4:$I$49,2,FALSE)</f>
        <v>#N/A</v>
      </c>
      <c r="F163" s="85" t="e">
        <f>VLOOKUP(D163,分野・分科コードリスト!$G$4:$I$49,3,FALSE)</f>
        <v>#N/A</v>
      </c>
      <c r="G163" s="162"/>
      <c r="H163" s="353"/>
      <c r="I163" s="353"/>
      <c r="J163" s="353"/>
    </row>
    <row r="164" spans="2:10" ht="30" customHeight="1">
      <c r="B164" s="351"/>
      <c r="C164" s="352"/>
      <c r="D164" s="162"/>
      <c r="E164" s="85" t="e">
        <f>VLOOKUP(D164,分野・分科コードリスト!$G$4:$I$49,2,FALSE)</f>
        <v>#N/A</v>
      </c>
      <c r="F164" s="85" t="e">
        <f>VLOOKUP(D164,分野・分科コードリスト!$G$4:$I$49,3,FALSE)</f>
        <v>#N/A</v>
      </c>
      <c r="G164" s="162"/>
      <c r="H164" s="353"/>
      <c r="I164" s="353"/>
      <c r="J164" s="353"/>
    </row>
    <row r="165" spans="2:10" ht="30" customHeight="1">
      <c r="B165" s="351"/>
      <c r="C165" s="352"/>
      <c r="D165" s="162"/>
      <c r="E165" s="85" t="e">
        <f>VLOOKUP(D165,分野・分科コードリスト!$G$4:$I$49,2,FALSE)</f>
        <v>#N/A</v>
      </c>
      <c r="F165" s="85" t="e">
        <f>VLOOKUP(D165,分野・分科コードリスト!$G$4:$I$49,3,FALSE)</f>
        <v>#N/A</v>
      </c>
      <c r="G165" s="162"/>
      <c r="H165" s="353"/>
      <c r="I165" s="353"/>
      <c r="J165" s="353"/>
    </row>
    <row r="166" spans="2:10" ht="30" customHeight="1">
      <c r="B166" s="351"/>
      <c r="C166" s="352"/>
      <c r="D166" s="162"/>
      <c r="E166" s="85" t="e">
        <f>VLOOKUP(D166,分野・分科コードリスト!$G$4:$I$49,2,FALSE)</f>
        <v>#N/A</v>
      </c>
      <c r="F166" s="85" t="e">
        <f>VLOOKUP(D166,分野・分科コードリスト!$G$4:$I$49,3,FALSE)</f>
        <v>#N/A</v>
      </c>
      <c r="G166" s="162"/>
      <c r="H166" s="353"/>
      <c r="I166" s="353"/>
      <c r="J166" s="353"/>
    </row>
    <row r="167" spans="2:10" ht="30" customHeight="1">
      <c r="B167" s="351"/>
      <c r="C167" s="352"/>
      <c r="D167" s="162"/>
      <c r="E167" s="85" t="e">
        <f>VLOOKUP(D167,分野・分科コードリスト!$G$4:$I$49,2,FALSE)</f>
        <v>#N/A</v>
      </c>
      <c r="F167" s="85" t="e">
        <f>VLOOKUP(D167,分野・分科コードリスト!$G$4:$I$49,3,FALSE)</f>
        <v>#N/A</v>
      </c>
      <c r="G167" s="162"/>
      <c r="H167" s="353"/>
      <c r="I167" s="353"/>
      <c r="J167" s="353"/>
    </row>
    <row r="168" spans="2:10" ht="30" customHeight="1">
      <c r="B168" s="351"/>
      <c r="C168" s="352"/>
      <c r="D168" s="162"/>
      <c r="E168" s="85" t="e">
        <f>VLOOKUP(D168,分野・分科コードリスト!$G$4:$I$49,2,FALSE)</f>
        <v>#N/A</v>
      </c>
      <c r="F168" s="85" t="e">
        <f>VLOOKUP(D168,分野・分科コードリスト!$G$4:$I$49,3,FALSE)</f>
        <v>#N/A</v>
      </c>
      <c r="G168" s="162"/>
      <c r="H168" s="353"/>
      <c r="I168" s="353"/>
      <c r="J168" s="353"/>
    </row>
    <row r="169" spans="2:10" ht="30" customHeight="1">
      <c r="B169" s="351"/>
      <c r="C169" s="352"/>
      <c r="D169" s="162"/>
      <c r="E169" s="85" t="e">
        <f>VLOOKUP(D169,分野・分科コードリスト!$G$4:$I$49,2,FALSE)</f>
        <v>#N/A</v>
      </c>
      <c r="F169" s="85" t="e">
        <f>VLOOKUP(D169,分野・分科コードリスト!$G$4:$I$49,3,FALSE)</f>
        <v>#N/A</v>
      </c>
      <c r="G169" s="162"/>
      <c r="H169" s="353"/>
      <c r="I169" s="353"/>
      <c r="J169" s="353"/>
    </row>
    <row r="170" spans="2:10" ht="30" customHeight="1">
      <c r="B170" s="351"/>
      <c r="C170" s="352"/>
      <c r="D170" s="162"/>
      <c r="E170" s="85" t="e">
        <f>VLOOKUP(D170,分野・分科コードリスト!$G$4:$I$49,2,FALSE)</f>
        <v>#N/A</v>
      </c>
      <c r="F170" s="85" t="e">
        <f>VLOOKUP(D170,分野・分科コードリスト!$G$4:$I$49,3,FALSE)</f>
        <v>#N/A</v>
      </c>
      <c r="G170" s="162"/>
      <c r="H170" s="353"/>
      <c r="I170" s="353"/>
      <c r="J170" s="353"/>
    </row>
    <row r="171" spans="2:10" ht="30" customHeight="1">
      <c r="B171" s="351"/>
      <c r="C171" s="352"/>
      <c r="D171" s="162"/>
      <c r="E171" s="85" t="e">
        <f>VLOOKUP(D171,分野・分科コードリスト!$G$4:$I$49,2,FALSE)</f>
        <v>#N/A</v>
      </c>
      <c r="F171" s="85" t="e">
        <f>VLOOKUP(D171,分野・分科コードリスト!$G$4:$I$49,3,FALSE)</f>
        <v>#N/A</v>
      </c>
      <c r="G171" s="162"/>
      <c r="H171" s="353"/>
      <c r="I171" s="353"/>
      <c r="J171" s="353"/>
    </row>
    <row r="172" spans="2:10" ht="30" customHeight="1">
      <c r="B172" s="351"/>
      <c r="C172" s="352"/>
      <c r="D172" s="162"/>
      <c r="E172" s="85" t="e">
        <f>VLOOKUP(D172,分野・分科コードリスト!$G$4:$I$49,2,FALSE)</f>
        <v>#N/A</v>
      </c>
      <c r="F172" s="85" t="e">
        <f>VLOOKUP(D172,分野・分科コードリスト!$G$4:$I$49,3,FALSE)</f>
        <v>#N/A</v>
      </c>
      <c r="G172" s="162"/>
      <c r="H172" s="353"/>
      <c r="I172" s="353"/>
      <c r="J172" s="353"/>
    </row>
    <row r="173" spans="2:10" ht="30" customHeight="1">
      <c r="B173" s="351"/>
      <c r="C173" s="352"/>
      <c r="D173" s="162"/>
      <c r="E173" s="85" t="e">
        <f>VLOOKUP(D173,分野・分科コードリスト!$G$4:$I$49,2,FALSE)</f>
        <v>#N/A</v>
      </c>
      <c r="F173" s="85" t="e">
        <f>VLOOKUP(D173,分野・分科コードリスト!$G$4:$I$49,3,FALSE)</f>
        <v>#N/A</v>
      </c>
      <c r="G173" s="162"/>
      <c r="H173" s="353"/>
      <c r="I173" s="353"/>
      <c r="J173" s="353"/>
    </row>
    <row r="174" spans="2:10" ht="30" customHeight="1">
      <c r="B174" s="351"/>
      <c r="C174" s="352"/>
      <c r="D174" s="162"/>
      <c r="E174" s="85" t="e">
        <f>VLOOKUP(D174,分野・分科コードリスト!$G$4:$I$49,2,FALSE)</f>
        <v>#N/A</v>
      </c>
      <c r="F174" s="85" t="e">
        <f>VLOOKUP(D174,分野・分科コードリスト!$G$4:$I$49,3,FALSE)</f>
        <v>#N/A</v>
      </c>
      <c r="G174" s="162"/>
      <c r="H174" s="353"/>
      <c r="I174" s="353"/>
      <c r="J174" s="353"/>
    </row>
    <row r="175" spans="2:10" ht="30" customHeight="1">
      <c r="B175" s="351"/>
      <c r="C175" s="352"/>
      <c r="D175" s="162"/>
      <c r="E175" s="85" t="e">
        <f>VLOOKUP(D175,分野・分科コードリスト!$G$4:$I$49,2,FALSE)</f>
        <v>#N/A</v>
      </c>
      <c r="F175" s="85" t="e">
        <f>VLOOKUP(D175,分野・分科コードリスト!$G$4:$I$49,3,FALSE)</f>
        <v>#N/A</v>
      </c>
      <c r="G175" s="162"/>
      <c r="H175" s="353"/>
      <c r="I175" s="353"/>
      <c r="J175" s="353"/>
    </row>
    <row r="176" spans="2:10" ht="30" customHeight="1">
      <c r="B176" s="351"/>
      <c r="C176" s="352"/>
      <c r="D176" s="162"/>
      <c r="E176" s="85" t="e">
        <f>VLOOKUP(D176,分野・分科コードリスト!$G$4:$I$49,2,FALSE)</f>
        <v>#N/A</v>
      </c>
      <c r="F176" s="85" t="e">
        <f>VLOOKUP(D176,分野・分科コードリスト!$G$4:$I$49,3,FALSE)</f>
        <v>#N/A</v>
      </c>
      <c r="G176" s="162"/>
      <c r="H176" s="353"/>
      <c r="I176" s="353"/>
      <c r="J176" s="353"/>
    </row>
    <row r="177" spans="2:10" ht="30" customHeight="1">
      <c r="B177" s="351"/>
      <c r="C177" s="352"/>
      <c r="D177" s="162"/>
      <c r="E177" s="85" t="e">
        <f>VLOOKUP(D177,分野・分科コードリスト!$G$4:$I$49,2,FALSE)</f>
        <v>#N/A</v>
      </c>
      <c r="F177" s="85" t="e">
        <f>VLOOKUP(D177,分野・分科コードリスト!$G$4:$I$49,3,FALSE)</f>
        <v>#N/A</v>
      </c>
      <c r="G177" s="162"/>
      <c r="H177" s="353"/>
      <c r="I177" s="353"/>
      <c r="J177" s="353"/>
    </row>
    <row r="178" spans="2:10" ht="30" customHeight="1">
      <c r="B178" s="351"/>
      <c r="C178" s="352"/>
      <c r="D178" s="162"/>
      <c r="E178" s="85" t="e">
        <f>VLOOKUP(D178,分野・分科コードリスト!$G$4:$I$49,2,FALSE)</f>
        <v>#N/A</v>
      </c>
      <c r="F178" s="85" t="e">
        <f>VLOOKUP(D178,分野・分科コードリスト!$G$4:$I$49,3,FALSE)</f>
        <v>#N/A</v>
      </c>
      <c r="G178" s="162"/>
      <c r="H178" s="353"/>
      <c r="I178" s="353"/>
      <c r="J178" s="353"/>
    </row>
    <row r="179" spans="2:10" ht="30" customHeight="1">
      <c r="B179" s="351"/>
      <c r="C179" s="352"/>
      <c r="D179" s="162"/>
      <c r="E179" s="85" t="e">
        <f>VLOOKUP(D179,分野・分科コードリスト!$G$4:$I$49,2,FALSE)</f>
        <v>#N/A</v>
      </c>
      <c r="F179" s="85" t="e">
        <f>VLOOKUP(D179,分野・分科コードリスト!$G$4:$I$49,3,FALSE)</f>
        <v>#N/A</v>
      </c>
      <c r="G179" s="162"/>
      <c r="H179" s="353"/>
      <c r="I179" s="353"/>
      <c r="J179" s="353"/>
    </row>
    <row r="180" spans="2:10" ht="30" customHeight="1">
      <c r="B180" s="351"/>
      <c r="C180" s="352"/>
      <c r="D180" s="162"/>
      <c r="E180" s="85" t="e">
        <f>VLOOKUP(D180,分野・分科コードリスト!$G$4:$I$49,2,FALSE)</f>
        <v>#N/A</v>
      </c>
      <c r="F180" s="85" t="e">
        <f>VLOOKUP(D180,分野・分科コードリスト!$G$4:$I$49,3,FALSE)</f>
        <v>#N/A</v>
      </c>
      <c r="G180" s="162"/>
      <c r="H180" s="353"/>
      <c r="I180" s="353"/>
      <c r="J180" s="353"/>
    </row>
    <row r="181" spans="2:10" ht="30" customHeight="1">
      <c r="B181" s="351"/>
      <c r="C181" s="352"/>
      <c r="D181" s="162"/>
      <c r="E181" s="85" t="e">
        <f>VLOOKUP(D181,分野・分科コードリスト!$G$4:$I$49,2,FALSE)</f>
        <v>#N/A</v>
      </c>
      <c r="F181" s="85" t="e">
        <f>VLOOKUP(D181,分野・分科コードリスト!$G$4:$I$49,3,FALSE)</f>
        <v>#N/A</v>
      </c>
      <c r="G181" s="162"/>
      <c r="H181" s="353"/>
      <c r="I181" s="353"/>
      <c r="J181" s="353"/>
    </row>
    <row r="182" spans="2:10" ht="30" customHeight="1">
      <c r="B182" s="351"/>
      <c r="C182" s="352"/>
      <c r="D182" s="162"/>
      <c r="E182" s="85" t="e">
        <f>VLOOKUP(D182,分野・分科コードリスト!$G$4:$I$49,2,FALSE)</f>
        <v>#N/A</v>
      </c>
      <c r="F182" s="85" t="e">
        <f>VLOOKUP(D182,分野・分科コードリスト!$G$4:$I$49,3,FALSE)</f>
        <v>#N/A</v>
      </c>
      <c r="G182" s="162"/>
      <c r="H182" s="353"/>
      <c r="I182" s="353"/>
      <c r="J182" s="353"/>
    </row>
    <row r="183" spans="2:10" ht="30" customHeight="1">
      <c r="B183" s="351"/>
      <c r="C183" s="352"/>
      <c r="D183" s="162"/>
      <c r="E183" s="85" t="e">
        <f>VLOOKUP(D183,分野・分科コードリスト!$G$4:$I$49,2,FALSE)</f>
        <v>#N/A</v>
      </c>
      <c r="F183" s="85" t="e">
        <f>VLOOKUP(D183,分野・分科コードリスト!$G$4:$I$49,3,FALSE)</f>
        <v>#N/A</v>
      </c>
      <c r="G183" s="162"/>
      <c r="H183" s="353"/>
      <c r="I183" s="353"/>
      <c r="J183" s="353"/>
    </row>
    <row r="184" spans="2:10" ht="30" customHeight="1">
      <c r="B184" s="351"/>
      <c r="C184" s="352"/>
      <c r="D184" s="162"/>
      <c r="E184" s="85" t="e">
        <f>VLOOKUP(D184,分野・分科コードリスト!$G$4:$I$49,2,FALSE)</f>
        <v>#N/A</v>
      </c>
      <c r="F184" s="85" t="e">
        <f>VLOOKUP(D184,分野・分科コードリスト!$G$4:$I$49,3,FALSE)</f>
        <v>#N/A</v>
      </c>
      <c r="G184" s="162"/>
      <c r="H184" s="353"/>
      <c r="I184" s="353"/>
      <c r="J184" s="353"/>
    </row>
    <row r="185" spans="2:10" ht="30" customHeight="1">
      <c r="B185" s="351"/>
      <c r="C185" s="352"/>
      <c r="D185" s="162"/>
      <c r="E185" s="85" t="e">
        <f>VLOOKUP(D185,分野・分科コードリスト!$G$4:$I$49,2,FALSE)</f>
        <v>#N/A</v>
      </c>
      <c r="F185" s="85" t="e">
        <f>VLOOKUP(D185,分野・分科コードリスト!$G$4:$I$49,3,FALSE)</f>
        <v>#N/A</v>
      </c>
      <c r="G185" s="162"/>
      <c r="H185" s="353"/>
      <c r="I185" s="353"/>
      <c r="J185" s="353"/>
    </row>
    <row r="186" spans="2:10" ht="30" customHeight="1">
      <c r="B186" s="351"/>
      <c r="C186" s="352"/>
      <c r="D186" s="162"/>
      <c r="E186" s="85" t="e">
        <f>VLOOKUP(D186,分野・分科コードリスト!$G$4:$I$49,2,FALSE)</f>
        <v>#N/A</v>
      </c>
      <c r="F186" s="85" t="e">
        <f>VLOOKUP(D186,分野・分科コードリスト!$G$4:$I$49,3,FALSE)</f>
        <v>#N/A</v>
      </c>
      <c r="G186" s="162"/>
      <c r="H186" s="353"/>
      <c r="I186" s="353"/>
      <c r="J186" s="353"/>
    </row>
    <row r="187" spans="2:10" ht="30" customHeight="1">
      <c r="B187" s="351"/>
      <c r="C187" s="352"/>
      <c r="D187" s="162"/>
      <c r="E187" s="85" t="e">
        <f>VLOOKUP(D187,分野・分科コードリスト!$G$4:$I$49,2,FALSE)</f>
        <v>#N/A</v>
      </c>
      <c r="F187" s="85" t="e">
        <f>VLOOKUP(D187,分野・分科コードリスト!$G$4:$I$49,3,FALSE)</f>
        <v>#N/A</v>
      </c>
      <c r="G187" s="162"/>
      <c r="H187" s="353"/>
      <c r="I187" s="353"/>
      <c r="J187" s="353"/>
    </row>
    <row r="188" spans="2:10" ht="30" customHeight="1">
      <c r="B188" s="351"/>
      <c r="C188" s="352"/>
      <c r="D188" s="162"/>
      <c r="E188" s="85" t="e">
        <f>VLOOKUP(D188,分野・分科コードリスト!$G$4:$I$49,2,FALSE)</f>
        <v>#N/A</v>
      </c>
      <c r="F188" s="85" t="e">
        <f>VLOOKUP(D188,分野・分科コードリスト!$G$4:$I$49,3,FALSE)</f>
        <v>#N/A</v>
      </c>
      <c r="G188" s="162"/>
      <c r="H188" s="353"/>
      <c r="I188" s="353"/>
      <c r="J188" s="353"/>
    </row>
    <row r="189" spans="2:10" ht="30" customHeight="1">
      <c r="B189" s="351"/>
      <c r="C189" s="352"/>
      <c r="D189" s="162"/>
      <c r="E189" s="85" t="e">
        <f>VLOOKUP(D189,分野・分科コードリスト!$G$4:$I$49,2,FALSE)</f>
        <v>#N/A</v>
      </c>
      <c r="F189" s="85" t="e">
        <f>VLOOKUP(D189,分野・分科コードリスト!$G$4:$I$49,3,FALSE)</f>
        <v>#N/A</v>
      </c>
      <c r="G189" s="162"/>
      <c r="H189" s="353"/>
      <c r="I189" s="353"/>
      <c r="J189" s="353"/>
    </row>
    <row r="190" spans="2:10" ht="30" customHeight="1">
      <c r="B190" s="351"/>
      <c r="C190" s="352"/>
      <c r="D190" s="162"/>
      <c r="E190" s="85" t="e">
        <f>VLOOKUP(D190,分野・分科コードリスト!$G$4:$I$49,2,FALSE)</f>
        <v>#N/A</v>
      </c>
      <c r="F190" s="85" t="e">
        <f>VLOOKUP(D190,分野・分科コードリスト!$G$4:$I$49,3,FALSE)</f>
        <v>#N/A</v>
      </c>
      <c r="G190" s="162"/>
      <c r="H190" s="353"/>
      <c r="I190" s="353"/>
      <c r="J190" s="353"/>
    </row>
    <row r="191" spans="2:10" ht="30" customHeight="1">
      <c r="B191" s="351"/>
      <c r="C191" s="352"/>
      <c r="D191" s="162"/>
      <c r="E191" s="85" t="e">
        <f>VLOOKUP(D191,分野・分科コードリスト!$G$4:$I$49,2,FALSE)</f>
        <v>#N/A</v>
      </c>
      <c r="F191" s="85" t="e">
        <f>VLOOKUP(D191,分野・分科コードリスト!$G$4:$I$49,3,FALSE)</f>
        <v>#N/A</v>
      </c>
      <c r="G191" s="162"/>
      <c r="H191" s="353"/>
      <c r="I191" s="353"/>
      <c r="J191" s="353"/>
    </row>
    <row r="192" spans="2:10" ht="30" customHeight="1">
      <c r="B192" s="351"/>
      <c r="C192" s="352"/>
      <c r="D192" s="162"/>
      <c r="E192" s="85" t="e">
        <f>VLOOKUP(D192,分野・分科コードリスト!$G$4:$I$49,2,FALSE)</f>
        <v>#N/A</v>
      </c>
      <c r="F192" s="85" t="e">
        <f>VLOOKUP(D192,分野・分科コードリスト!$G$4:$I$49,3,FALSE)</f>
        <v>#N/A</v>
      </c>
      <c r="G192" s="162"/>
      <c r="H192" s="353"/>
      <c r="I192" s="353"/>
      <c r="J192" s="353"/>
    </row>
    <row r="193" spans="2:10" ht="30" customHeight="1">
      <c r="B193" s="351"/>
      <c r="C193" s="352"/>
      <c r="D193" s="162"/>
      <c r="E193" s="85" t="e">
        <f>VLOOKUP(D193,分野・分科コードリスト!$G$4:$I$49,2,FALSE)</f>
        <v>#N/A</v>
      </c>
      <c r="F193" s="85" t="e">
        <f>VLOOKUP(D193,分野・分科コードリスト!$G$4:$I$49,3,FALSE)</f>
        <v>#N/A</v>
      </c>
      <c r="G193" s="162"/>
      <c r="H193" s="353"/>
      <c r="I193" s="353"/>
      <c r="J193" s="353"/>
    </row>
    <row r="194" spans="2:10" ht="30" customHeight="1">
      <c r="B194" s="351"/>
      <c r="C194" s="352"/>
      <c r="D194" s="162"/>
      <c r="E194" s="85" t="e">
        <f>VLOOKUP(D194,分野・分科コードリスト!$G$4:$I$49,2,FALSE)</f>
        <v>#N/A</v>
      </c>
      <c r="F194" s="85" t="e">
        <f>VLOOKUP(D194,分野・分科コードリスト!$G$4:$I$49,3,FALSE)</f>
        <v>#N/A</v>
      </c>
      <c r="G194" s="162"/>
      <c r="H194" s="353"/>
      <c r="I194" s="353"/>
      <c r="J194" s="353"/>
    </row>
    <row r="195" spans="2:10" ht="30" customHeight="1">
      <c r="B195" s="351"/>
      <c r="C195" s="352"/>
      <c r="D195" s="162"/>
      <c r="E195" s="85" t="e">
        <f>VLOOKUP(D195,分野・分科コードリスト!$G$4:$I$49,2,FALSE)</f>
        <v>#N/A</v>
      </c>
      <c r="F195" s="85" t="e">
        <f>VLOOKUP(D195,分野・分科コードリスト!$G$4:$I$49,3,FALSE)</f>
        <v>#N/A</v>
      </c>
      <c r="G195" s="162"/>
      <c r="H195" s="353"/>
      <c r="I195" s="353"/>
      <c r="J195" s="353"/>
    </row>
    <row r="196" spans="2:10" ht="30" customHeight="1">
      <c r="B196" s="351"/>
      <c r="C196" s="352"/>
      <c r="D196" s="162"/>
      <c r="E196" s="85" t="e">
        <f>VLOOKUP(D196,分野・分科コードリスト!$G$4:$I$49,2,FALSE)</f>
        <v>#N/A</v>
      </c>
      <c r="F196" s="85" t="e">
        <f>VLOOKUP(D196,分野・分科コードリスト!$G$4:$I$49,3,FALSE)</f>
        <v>#N/A</v>
      </c>
      <c r="G196" s="162"/>
      <c r="H196" s="353"/>
      <c r="I196" s="353"/>
      <c r="J196" s="353"/>
    </row>
  </sheetData>
  <mergeCells count="9">
    <mergeCell ref="B26:B28"/>
    <mergeCell ref="C26:C28"/>
    <mergeCell ref="D26:F26"/>
    <mergeCell ref="G26:G28"/>
    <mergeCell ref="H26:J26"/>
    <mergeCell ref="D27:D28"/>
    <mergeCell ref="E27:E28"/>
    <mergeCell ref="F27:F28"/>
    <mergeCell ref="H27:J27"/>
  </mergeCells>
  <phoneticPr fontId="5"/>
  <pageMargins left="0.7" right="0.7" top="0.75" bottom="0.75" header="0.3" footer="0.3"/>
  <pageSetup paperSize="9" scale="41"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F028D0B4-8C7F-448C-ADF8-8A526245A5AA}">
          <x14:formula1>
            <xm:f>分野・分科コードリスト!$G$4:$G$49</xm:f>
          </x14:formula1>
          <xm:sqref>D29:D196</xm:sqref>
        </x14:dataValidation>
        <x14:dataValidation type="list" allowBlank="1" showInputMessage="1" showErrorMessage="1" xr:uid="{FF394A78-4EC4-498A-A4EE-54BB19225CF5}">
          <x14:formula1>
            <xm:f>プルダウンリスト!$C$36:$C$47</xm:f>
          </x14:formula1>
          <xm:sqref>G29:G196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7A4E6-912B-4CA6-9B33-767596668BA4}">
  <sheetPr>
    <tabColor theme="7" tint="0.39997558519241921"/>
  </sheetPr>
  <dimension ref="A1:E142"/>
  <sheetViews>
    <sheetView topLeftCell="A117" zoomScale="115" zoomScaleNormal="115" workbookViewId="0">
      <selection activeCell="E3" sqref="E3"/>
    </sheetView>
  </sheetViews>
  <sheetFormatPr defaultColWidth="8.25" defaultRowHeight="13"/>
  <cols>
    <col min="1" max="2" width="2.83203125" style="8" customWidth="1"/>
    <col min="3" max="3" width="41.6640625" style="87" customWidth="1"/>
    <col min="4" max="4" width="2.83203125" style="8" customWidth="1"/>
    <col min="5" max="16384" width="8.25" style="8"/>
  </cols>
  <sheetData>
    <row r="1" spans="1:5" ht="19.5" customHeight="1">
      <c r="A1" s="54"/>
      <c r="B1" s="3" t="s">
        <v>2161</v>
      </c>
      <c r="D1" s="54"/>
      <c r="E1" s="178"/>
    </row>
    <row r="2" spans="1:5" ht="5" customHeight="1"/>
    <row r="3" spans="1:5" ht="22.5" customHeight="1" thickBot="1">
      <c r="B3" s="245" t="s">
        <v>2498</v>
      </c>
      <c r="C3" s="8"/>
    </row>
    <row r="4" spans="1:5" ht="22.5" customHeight="1" thickBot="1">
      <c r="C4" s="179" t="s">
        <v>2499</v>
      </c>
    </row>
    <row r="5" spans="1:5" ht="22.5" customHeight="1">
      <c r="C5" s="187" t="s">
        <v>2500</v>
      </c>
    </row>
    <row r="6" spans="1:5" ht="22.5" customHeight="1" thickBot="1">
      <c r="C6" s="183" t="s">
        <v>2501</v>
      </c>
    </row>
    <row r="7" spans="1:5" ht="5.25" customHeight="1"/>
    <row r="8" spans="1:5" ht="22.5" customHeight="1" thickBot="1">
      <c r="B8" s="54" t="s">
        <v>2497</v>
      </c>
    </row>
    <row r="9" spans="1:5" ht="22.5" customHeight="1" thickBot="1">
      <c r="C9" s="179" t="s">
        <v>2472</v>
      </c>
    </row>
    <row r="10" spans="1:5" ht="22.5" customHeight="1" thickBot="1">
      <c r="C10" s="179" t="s">
        <v>2197</v>
      </c>
    </row>
    <row r="11" spans="1:5" ht="5.25" customHeight="1">
      <c r="A11" s="54"/>
      <c r="B11" s="3"/>
      <c r="D11" s="54"/>
    </row>
    <row r="12" spans="1:5" ht="22.5" customHeight="1" thickBot="1">
      <c r="A12" s="54"/>
      <c r="B12" s="54" t="s">
        <v>2162</v>
      </c>
      <c r="D12" s="54"/>
    </row>
    <row r="13" spans="1:5" ht="22.5" customHeight="1" thickBot="1">
      <c r="C13" s="179" t="s">
        <v>2163</v>
      </c>
    </row>
    <row r="14" spans="1:5" ht="22.5" customHeight="1">
      <c r="C14" s="180" t="s">
        <v>2164</v>
      </c>
    </row>
    <row r="15" spans="1:5" ht="22.5" customHeight="1">
      <c r="C15" s="181" t="s">
        <v>2165</v>
      </c>
    </row>
    <row r="16" spans="1:5" ht="22.5" customHeight="1" thickBot="1">
      <c r="C16" s="182" t="s">
        <v>1643</v>
      </c>
    </row>
    <row r="17" spans="2:3" ht="5.25" customHeight="1"/>
    <row r="18" spans="2:3" ht="22.5" customHeight="1" thickBot="1">
      <c r="B18" s="54" t="s">
        <v>2166</v>
      </c>
      <c r="C18" s="8"/>
    </row>
    <row r="19" spans="2:3" ht="22.5" customHeight="1" thickBot="1">
      <c r="C19" s="179" t="s">
        <v>2167</v>
      </c>
    </row>
    <row r="20" spans="2:3" ht="22.5" customHeight="1">
      <c r="C20" s="180" t="s">
        <v>1593</v>
      </c>
    </row>
    <row r="21" spans="2:3" ht="22.5" customHeight="1" thickBot="1">
      <c r="C21" s="183" t="s">
        <v>1594</v>
      </c>
    </row>
    <row r="22" spans="2:3" ht="5.25" customHeight="1"/>
    <row r="23" spans="2:3" ht="22.5" customHeight="1" thickBot="1">
      <c r="B23" s="54" t="s">
        <v>2168</v>
      </c>
      <c r="C23" s="8"/>
    </row>
    <row r="24" spans="2:3" ht="22.5" customHeight="1" thickBot="1">
      <c r="C24" s="179" t="s">
        <v>2169</v>
      </c>
    </row>
    <row r="25" spans="2:3" ht="22.5" customHeight="1">
      <c r="C25" s="180" t="s">
        <v>2170</v>
      </c>
    </row>
    <row r="26" spans="2:3" ht="22.5" customHeight="1" thickBot="1">
      <c r="C26" s="183" t="s">
        <v>2171</v>
      </c>
    </row>
    <row r="27" spans="2:3" ht="5.25" customHeight="1">
      <c r="C27" s="8"/>
    </row>
    <row r="28" spans="2:3" ht="5.25" customHeight="1"/>
    <row r="29" spans="2:3" ht="22.5" customHeight="1" thickBot="1">
      <c r="B29" s="54" t="s">
        <v>2172</v>
      </c>
    </row>
    <row r="30" spans="2:3" ht="22.5" customHeight="1" thickBot="1">
      <c r="C30" s="179" t="s">
        <v>2173</v>
      </c>
    </row>
    <row r="31" spans="2:3" ht="22.5" customHeight="1">
      <c r="C31" s="184" t="s">
        <v>2198</v>
      </c>
    </row>
    <row r="32" spans="2:3" ht="22.5" customHeight="1">
      <c r="C32" s="184" t="s">
        <v>2174</v>
      </c>
    </row>
    <row r="33" spans="3:3" ht="22.5" customHeight="1">
      <c r="C33" s="184" t="s">
        <v>2175</v>
      </c>
    </row>
    <row r="34" spans="3:3" ht="22.5" customHeight="1">
      <c r="C34" s="184" t="s">
        <v>2199</v>
      </c>
    </row>
    <row r="35" spans="3:3" ht="22.5" customHeight="1">
      <c r="C35" s="184" t="s">
        <v>2200</v>
      </c>
    </row>
    <row r="36" spans="3:3" ht="22.5" customHeight="1">
      <c r="C36" s="185" t="s">
        <v>2201</v>
      </c>
    </row>
    <row r="37" spans="3:3" ht="22.5" customHeight="1">
      <c r="C37" s="185" t="s">
        <v>2202</v>
      </c>
    </row>
    <row r="38" spans="3:3" ht="22.5" customHeight="1">
      <c r="C38" s="185" t="s">
        <v>2203</v>
      </c>
    </row>
    <row r="39" spans="3:3" ht="22.5" customHeight="1">
      <c r="C39" s="185" t="s">
        <v>2204</v>
      </c>
    </row>
    <row r="40" spans="3:3" ht="22.5" customHeight="1">
      <c r="C40" s="185" t="s">
        <v>2205</v>
      </c>
    </row>
    <row r="41" spans="3:3" ht="22.5" customHeight="1">
      <c r="C41" s="185" t="s">
        <v>2206</v>
      </c>
    </row>
    <row r="42" spans="3:3" ht="22.5" customHeight="1">
      <c r="C42" s="185" t="s">
        <v>2207</v>
      </c>
    </row>
    <row r="43" spans="3:3" ht="22.5" customHeight="1">
      <c r="C43" s="185" t="s">
        <v>2208</v>
      </c>
    </row>
    <row r="44" spans="3:3" ht="22.5" customHeight="1">
      <c r="C44" s="185" t="s">
        <v>2209</v>
      </c>
    </row>
    <row r="45" spans="3:3" ht="22.5" customHeight="1">
      <c r="C45" s="185" t="s">
        <v>2210</v>
      </c>
    </row>
    <row r="46" spans="3:3" ht="22.5" customHeight="1">
      <c r="C46" s="185" t="s">
        <v>2211</v>
      </c>
    </row>
    <row r="47" spans="3:3" ht="22.5" customHeight="1" thickBot="1">
      <c r="C47" s="186" t="s">
        <v>2212</v>
      </c>
    </row>
    <row r="48" spans="3:3" ht="5.25" customHeight="1"/>
    <row r="49" spans="1:4" ht="22.5" customHeight="1" thickBot="1">
      <c r="B49" s="54" t="s">
        <v>2176</v>
      </c>
    </row>
    <row r="50" spans="1:4" ht="22.5" customHeight="1" thickBot="1">
      <c r="C50" s="179" t="s">
        <v>2177</v>
      </c>
    </row>
    <row r="51" spans="1:4" ht="22.5" customHeight="1">
      <c r="C51" s="180" t="s">
        <v>2178</v>
      </c>
    </row>
    <row r="52" spans="1:4" ht="22.5" customHeight="1">
      <c r="C52" s="181" t="s">
        <v>2179</v>
      </c>
    </row>
    <row r="53" spans="1:4" ht="22.5" customHeight="1">
      <c r="C53" s="181" t="s">
        <v>2180</v>
      </c>
    </row>
    <row r="54" spans="1:4" ht="22.5" customHeight="1">
      <c r="C54" s="181" t="s">
        <v>2181</v>
      </c>
    </row>
    <row r="55" spans="1:4" ht="22.5" customHeight="1">
      <c r="C55" s="181" t="s">
        <v>2182</v>
      </c>
    </row>
    <row r="56" spans="1:4" ht="22.5" customHeight="1">
      <c r="C56" s="181" t="s">
        <v>1642</v>
      </c>
    </row>
    <row r="57" spans="1:4" ht="22.5" customHeight="1" thickBot="1">
      <c r="B57" s="54"/>
      <c r="C57" s="182" t="s">
        <v>1643</v>
      </c>
    </row>
    <row r="58" spans="1:4" ht="5.25" customHeight="1"/>
    <row r="59" spans="1:4" ht="5.25" customHeight="1"/>
    <row r="60" spans="1:4" ht="22.5" customHeight="1" thickBot="1">
      <c r="B60" s="54" t="s">
        <v>2183</v>
      </c>
    </row>
    <row r="61" spans="1:4" ht="22.5" customHeight="1" thickBot="1">
      <c r="C61" s="179" t="s">
        <v>2184</v>
      </c>
    </row>
    <row r="62" spans="1:4" ht="22.5" customHeight="1">
      <c r="C62" s="180" t="s">
        <v>2185</v>
      </c>
    </row>
    <row r="63" spans="1:4" ht="22.5" customHeight="1">
      <c r="C63" s="181" t="s">
        <v>2186</v>
      </c>
    </row>
    <row r="64" spans="1:4" ht="22.5" customHeight="1">
      <c r="A64" s="54"/>
      <c r="B64" s="54"/>
      <c r="C64" s="181" t="s">
        <v>2187</v>
      </c>
      <c r="D64" s="54"/>
    </row>
    <row r="65" spans="1:4" ht="22.5" customHeight="1">
      <c r="B65" s="54"/>
      <c r="C65" s="181" t="s">
        <v>1642</v>
      </c>
    </row>
    <row r="66" spans="1:4" ht="22.5" customHeight="1" thickBot="1">
      <c r="C66" s="183" t="s">
        <v>1643</v>
      </c>
    </row>
    <row r="67" spans="1:4" ht="5.25" customHeight="1"/>
    <row r="68" spans="1:4" ht="22.5" customHeight="1" thickBot="1">
      <c r="B68" s="54" t="s">
        <v>2188</v>
      </c>
    </row>
    <row r="69" spans="1:4" ht="22.5" customHeight="1" thickBot="1">
      <c r="A69" s="177"/>
      <c r="C69" s="179" t="s">
        <v>2189</v>
      </c>
      <c r="D69" s="177"/>
    </row>
    <row r="70" spans="1:4" ht="22.5" customHeight="1">
      <c r="C70" s="187" t="s">
        <v>1603</v>
      </c>
    </row>
    <row r="71" spans="1:4" ht="22.5" customHeight="1">
      <c r="C71" s="181" t="s">
        <v>2190</v>
      </c>
    </row>
    <row r="72" spans="1:4" ht="22.5" customHeight="1">
      <c r="C72" s="181" t="s">
        <v>1601</v>
      </c>
    </row>
    <row r="73" spans="1:4" ht="22.5" customHeight="1">
      <c r="C73" s="181" t="s">
        <v>2191</v>
      </c>
    </row>
    <row r="74" spans="1:4" ht="22.5" customHeight="1">
      <c r="C74" s="181" t="s">
        <v>2192</v>
      </c>
    </row>
    <row r="75" spans="1:4" ht="22.5" customHeight="1">
      <c r="B75" s="54"/>
      <c r="C75" s="181" t="s">
        <v>2193</v>
      </c>
    </row>
    <row r="76" spans="1:4" ht="22.5" customHeight="1">
      <c r="B76" s="54"/>
      <c r="C76" s="181" t="s">
        <v>2194</v>
      </c>
    </row>
    <row r="77" spans="1:4" ht="22.5" customHeight="1" thickBot="1">
      <c r="C77" s="183" t="s">
        <v>1606</v>
      </c>
    </row>
    <row r="78" spans="1:4" ht="5.25" customHeight="1"/>
    <row r="79" spans="1:4" ht="22.5" customHeight="1" thickBot="1">
      <c r="B79" s="54" t="s">
        <v>2195</v>
      </c>
    </row>
    <row r="80" spans="1:4" ht="22.5" customHeight="1" thickBot="1">
      <c r="C80" s="179" t="s">
        <v>2196</v>
      </c>
    </row>
    <row r="81" spans="2:3" ht="22.5" customHeight="1" thickBot="1">
      <c r="C81" s="179" t="s">
        <v>2197</v>
      </c>
    </row>
    <row r="82" spans="2:3" ht="5" customHeight="1"/>
    <row r="83" spans="2:3" ht="22.5" customHeight="1" thickBot="1">
      <c r="B83" s="245" t="s">
        <v>2443</v>
      </c>
      <c r="C83" s="8"/>
    </row>
    <row r="84" spans="2:3" ht="22.5" customHeight="1" thickBot="1">
      <c r="C84" s="179" t="s">
        <v>2444</v>
      </c>
    </row>
    <row r="85" spans="2:3" ht="22.5" customHeight="1">
      <c r="C85" s="187" t="s">
        <v>2445</v>
      </c>
    </row>
    <row r="86" spans="2:3" ht="22.5" customHeight="1">
      <c r="C86" s="181" t="s">
        <v>2446</v>
      </c>
    </row>
    <row r="87" spans="2:3" ht="22.5" customHeight="1">
      <c r="C87" s="181" t="s">
        <v>2447</v>
      </c>
    </row>
    <row r="88" spans="2:3" ht="22.5" customHeight="1" thickBot="1">
      <c r="C88" s="183" t="s">
        <v>2448</v>
      </c>
    </row>
    <row r="89" spans="2:3" ht="5.25" customHeight="1"/>
    <row r="90" spans="2:3" ht="22.5" customHeight="1" thickBot="1">
      <c r="B90" s="54" t="s">
        <v>2513</v>
      </c>
    </row>
    <row r="91" spans="2:3" ht="22.5" customHeight="1" thickBot="1">
      <c r="C91" s="179" t="s">
        <v>2514</v>
      </c>
    </row>
    <row r="92" spans="2:3" ht="22.5" customHeight="1">
      <c r="C92" s="180" t="s">
        <v>2515</v>
      </c>
    </row>
    <row r="93" spans="2:3" ht="22.5" customHeight="1" thickBot="1">
      <c r="C93" s="182" t="s">
        <v>2516</v>
      </c>
    </row>
    <row r="94" spans="2:3" ht="5.25" customHeight="1"/>
    <row r="95" spans="2:3" ht="22.5" customHeight="1" thickBot="1">
      <c r="B95" s="54" t="s">
        <v>2526</v>
      </c>
    </row>
    <row r="96" spans="2:3" ht="22.5" customHeight="1" thickBot="1">
      <c r="C96" s="179" t="s">
        <v>2525</v>
      </c>
    </row>
    <row r="97" spans="2:3" ht="22.5" customHeight="1">
      <c r="C97" s="180" t="s">
        <v>2515</v>
      </c>
    </row>
    <row r="98" spans="2:3" ht="22.5" customHeight="1" thickBot="1">
      <c r="C98" s="182" t="s">
        <v>2516</v>
      </c>
    </row>
    <row r="99" spans="2:3" ht="5" customHeight="1"/>
    <row r="100" spans="2:3" ht="22.5" customHeight="1" thickBot="1">
      <c r="B100" s="245" t="s">
        <v>2527</v>
      </c>
      <c r="C100" s="8"/>
    </row>
    <row r="101" spans="2:3" ht="22.5" customHeight="1" thickBot="1">
      <c r="C101" s="179" t="s">
        <v>2528</v>
      </c>
    </row>
    <row r="102" spans="2:3" ht="22.5" customHeight="1">
      <c r="C102" s="187" t="s">
        <v>2529</v>
      </c>
    </row>
    <row r="103" spans="2:3" ht="22.5" customHeight="1">
      <c r="C103" s="181" t="s">
        <v>2530</v>
      </c>
    </row>
    <row r="104" spans="2:3" ht="22.5" customHeight="1">
      <c r="C104" s="181" t="s">
        <v>2531</v>
      </c>
    </row>
    <row r="105" spans="2:3" ht="22.5" customHeight="1">
      <c r="C105" s="285" t="s">
        <v>2532</v>
      </c>
    </row>
    <row r="106" spans="2:3" ht="22.5" customHeight="1">
      <c r="C106" s="285" t="s">
        <v>2533</v>
      </c>
    </row>
    <row r="107" spans="2:3" ht="22.5" customHeight="1" thickBot="1">
      <c r="C107" s="183" t="s">
        <v>2448</v>
      </c>
    </row>
    <row r="108" spans="2:3" ht="5.25" customHeight="1"/>
    <row r="109" spans="2:3" ht="22.5" customHeight="1" thickBot="1">
      <c r="B109" s="54" t="s">
        <v>2534</v>
      </c>
    </row>
    <row r="110" spans="2:3" ht="22.5" customHeight="1" thickBot="1">
      <c r="C110" s="179" t="s">
        <v>2535</v>
      </c>
    </row>
    <row r="111" spans="2:3" ht="22.5" customHeight="1">
      <c r="C111" s="180" t="s">
        <v>2536</v>
      </c>
    </row>
    <row r="112" spans="2:3" ht="22.5" customHeight="1">
      <c r="C112" s="181" t="s">
        <v>2537</v>
      </c>
    </row>
    <row r="113" spans="2:3" ht="22.5" customHeight="1" thickBot="1">
      <c r="C113" s="182" t="s">
        <v>2538</v>
      </c>
    </row>
    <row r="114" spans="2:3" ht="5.25" customHeight="1"/>
    <row r="115" spans="2:3" ht="22.5" customHeight="1" thickBot="1">
      <c r="B115" s="54" t="s">
        <v>2539</v>
      </c>
    </row>
    <row r="116" spans="2:3" ht="22.5" customHeight="1" thickBot="1">
      <c r="C116" s="179" t="s">
        <v>2540</v>
      </c>
    </row>
    <row r="117" spans="2:3" ht="22.5" customHeight="1">
      <c r="C117" s="180" t="s">
        <v>2554</v>
      </c>
    </row>
    <row r="118" spans="2:3" ht="22.5" customHeight="1">
      <c r="C118" s="181" t="s">
        <v>2542</v>
      </c>
    </row>
    <row r="119" spans="2:3" ht="22.5" customHeight="1">
      <c r="C119" s="181" t="s">
        <v>2541</v>
      </c>
    </row>
    <row r="120" spans="2:3" ht="22.5" customHeight="1" thickBot="1">
      <c r="C120" s="182" t="s">
        <v>2102</v>
      </c>
    </row>
    <row r="121" spans="2:3" ht="5.25" customHeight="1"/>
    <row r="122" spans="2:3" ht="22.5" customHeight="1" thickBot="1">
      <c r="B122" s="54" t="s">
        <v>2555</v>
      </c>
    </row>
    <row r="123" spans="2:3" ht="22.5" customHeight="1" thickBot="1">
      <c r="C123" s="179" t="s">
        <v>2556</v>
      </c>
    </row>
    <row r="124" spans="2:3" ht="22.5" customHeight="1">
      <c r="C124" s="180" t="s">
        <v>2515</v>
      </c>
    </row>
    <row r="125" spans="2:3" ht="22.5" customHeight="1" thickBot="1">
      <c r="C125" s="182" t="s">
        <v>2516</v>
      </c>
    </row>
    <row r="126" spans="2:3" ht="5.25" customHeight="1"/>
    <row r="127" spans="2:3" ht="22.5" customHeight="1" thickBot="1">
      <c r="B127" s="54" t="s">
        <v>2545</v>
      </c>
    </row>
    <row r="128" spans="2:3" ht="22.5" customHeight="1" thickBot="1">
      <c r="C128" s="179" t="s">
        <v>2546</v>
      </c>
    </row>
    <row r="129" spans="3:3" ht="22.5" customHeight="1">
      <c r="C129" s="180" t="s">
        <v>2515</v>
      </c>
    </row>
    <row r="130" spans="3:3" ht="22.5" customHeight="1" thickBot="1">
      <c r="C130" s="182" t="s">
        <v>2516</v>
      </c>
    </row>
    <row r="131" spans="3:3" ht="5" customHeight="1">
      <c r="C131" s="8"/>
    </row>
    <row r="132" spans="3:3" ht="30" customHeight="1">
      <c r="C132" s="8"/>
    </row>
    <row r="133" spans="3:3" ht="30" customHeight="1">
      <c r="C133" s="8"/>
    </row>
    <row r="134" spans="3:3" ht="30" customHeight="1">
      <c r="C134" s="8"/>
    </row>
    <row r="135" spans="3:3" ht="30" customHeight="1">
      <c r="C135" s="8"/>
    </row>
    <row r="136" spans="3:3" ht="30" customHeight="1">
      <c r="C136" s="8"/>
    </row>
    <row r="137" spans="3:3" ht="30" customHeight="1">
      <c r="C137" s="8"/>
    </row>
    <row r="138" spans="3:3">
      <c r="C138" s="8"/>
    </row>
    <row r="139" spans="3:3" ht="30" customHeight="1">
      <c r="C139" s="8"/>
    </row>
    <row r="140" spans="3:3">
      <c r="C140" s="8"/>
    </row>
    <row r="141" spans="3:3">
      <c r="C141" s="8"/>
    </row>
    <row r="142" spans="3:3" ht="5.25" customHeight="1"/>
  </sheetData>
  <phoneticPr fontId="5"/>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0DF68-365E-406E-B818-0F4293BA6255}">
  <sheetPr>
    <tabColor theme="7" tint="0.39997558519241921"/>
  </sheetPr>
  <dimension ref="A1:O210"/>
  <sheetViews>
    <sheetView view="pageBreakPreview" topLeftCell="A10" zoomScale="109" zoomScaleNormal="100" workbookViewId="0">
      <selection activeCell="D15" sqref="D15"/>
    </sheetView>
  </sheetViews>
  <sheetFormatPr defaultColWidth="8.25" defaultRowHeight="18"/>
  <cols>
    <col min="1" max="1" width="1.33203125" style="4" customWidth="1"/>
    <col min="2" max="2" width="2.83203125" style="4" customWidth="1"/>
    <col min="3" max="4" width="9.75" style="78" customWidth="1"/>
    <col min="5" max="5" width="37.25" style="4" customWidth="1"/>
    <col min="6" max="6" width="1.33203125" style="4" customWidth="1"/>
    <col min="7" max="8" width="9.75" style="94" customWidth="1"/>
    <col min="9" max="9" width="37.25" style="95" customWidth="1"/>
    <col min="10" max="10" width="1.5" style="4" customWidth="1"/>
    <col min="11" max="12" width="8.25" style="4"/>
    <col min="13" max="13" width="33.1640625" style="4" bestFit="1" customWidth="1"/>
    <col min="14" max="14" width="5.9140625" style="4" bestFit="1" customWidth="1"/>
    <col min="15" max="15" width="15.5" style="4" bestFit="1" customWidth="1"/>
    <col min="16" max="16384" width="8.25" style="4"/>
  </cols>
  <sheetData>
    <row r="1" spans="1:15" ht="19.5" customHeight="1">
      <c r="A1" s="54"/>
      <c r="B1" s="3" t="s">
        <v>1647</v>
      </c>
      <c r="D1" s="54"/>
      <c r="G1" s="4"/>
      <c r="H1" s="4"/>
      <c r="I1" s="495"/>
      <c r="J1" s="495"/>
      <c r="K1" s="54" t="s">
        <v>1648</v>
      </c>
      <c r="L1" s="76"/>
      <c r="M1" s="92"/>
      <c r="N1" s="76"/>
      <c r="O1" s="77"/>
    </row>
    <row r="2" spans="1:15" ht="20.25" customHeight="1" thickBot="1">
      <c r="B2" s="54"/>
      <c r="E2" s="93"/>
      <c r="L2" s="96" t="s">
        <v>1649</v>
      </c>
      <c r="M2" s="96" t="s">
        <v>1650</v>
      </c>
      <c r="N2" s="96" t="s">
        <v>1649</v>
      </c>
      <c r="O2" s="96" t="s">
        <v>1651</v>
      </c>
    </row>
    <row r="3" spans="1:15" ht="18" customHeight="1" thickBot="1">
      <c r="C3" s="97" t="s">
        <v>1651</v>
      </c>
      <c r="D3" s="98" t="s">
        <v>1649</v>
      </c>
      <c r="E3" s="99" t="s">
        <v>1650</v>
      </c>
      <c r="G3" s="100" t="s">
        <v>1651</v>
      </c>
      <c r="H3" s="101" t="s">
        <v>1649</v>
      </c>
      <c r="I3" s="102" t="s">
        <v>1650</v>
      </c>
      <c r="L3" s="103" t="s">
        <v>1652</v>
      </c>
      <c r="M3" s="104" t="s">
        <v>1653</v>
      </c>
      <c r="N3" s="105" t="s">
        <v>1652</v>
      </c>
      <c r="O3" s="104" t="s">
        <v>1654</v>
      </c>
    </row>
    <row r="4" spans="1:15" ht="15.9" customHeight="1">
      <c r="C4" s="106" t="s">
        <v>1654</v>
      </c>
      <c r="D4" s="107" t="s">
        <v>1652</v>
      </c>
      <c r="E4" s="108" t="s">
        <v>1653</v>
      </c>
      <c r="G4" s="109" t="s">
        <v>1655</v>
      </c>
      <c r="H4" s="110" t="s">
        <v>1656</v>
      </c>
      <c r="I4" s="111" t="s">
        <v>1657</v>
      </c>
      <c r="L4" s="103" t="s">
        <v>1658</v>
      </c>
      <c r="M4" s="104" t="s">
        <v>1659</v>
      </c>
      <c r="N4" s="105" t="s">
        <v>1658</v>
      </c>
      <c r="O4" s="104" t="s">
        <v>1654</v>
      </c>
    </row>
    <row r="5" spans="1:15" ht="15.9" customHeight="1">
      <c r="C5" s="112"/>
      <c r="D5" s="103" t="s">
        <v>1658</v>
      </c>
      <c r="E5" s="113" t="s">
        <v>1659</v>
      </c>
      <c r="G5" s="114"/>
      <c r="H5" s="115" t="s">
        <v>1660</v>
      </c>
      <c r="I5" s="116" t="s">
        <v>1661</v>
      </c>
      <c r="L5" s="103" t="s">
        <v>1662</v>
      </c>
      <c r="M5" s="104" t="s">
        <v>1663</v>
      </c>
      <c r="N5" s="105" t="s">
        <v>1662</v>
      </c>
      <c r="O5" s="104" t="s">
        <v>1654</v>
      </c>
    </row>
    <row r="6" spans="1:15" ht="15.9" customHeight="1">
      <c r="C6" s="112"/>
      <c r="D6" s="103" t="s">
        <v>1662</v>
      </c>
      <c r="E6" s="113" t="s">
        <v>1663</v>
      </c>
      <c r="G6" s="114"/>
      <c r="H6" s="115" t="s">
        <v>1664</v>
      </c>
      <c r="I6" s="116" t="s">
        <v>1665</v>
      </c>
      <c r="L6" s="103" t="s">
        <v>1666</v>
      </c>
      <c r="M6" s="104" t="s">
        <v>1667</v>
      </c>
      <c r="N6" s="105" t="s">
        <v>1666</v>
      </c>
      <c r="O6" s="104" t="s">
        <v>1654</v>
      </c>
    </row>
    <row r="7" spans="1:15" ht="15.9" customHeight="1">
      <c r="C7" s="112"/>
      <c r="D7" s="103" t="s">
        <v>1666</v>
      </c>
      <c r="E7" s="113" t="s">
        <v>1667</v>
      </c>
      <c r="G7" s="114"/>
      <c r="H7" s="115" t="s">
        <v>1668</v>
      </c>
      <c r="I7" s="116" t="s">
        <v>1669</v>
      </c>
      <c r="L7" s="103" t="s">
        <v>1670</v>
      </c>
      <c r="M7" s="104" t="s">
        <v>1671</v>
      </c>
      <c r="N7" s="105" t="s">
        <v>1670</v>
      </c>
      <c r="O7" s="104" t="s">
        <v>1654</v>
      </c>
    </row>
    <row r="8" spans="1:15" ht="15.9" customHeight="1">
      <c r="C8" s="112"/>
      <c r="D8" s="103" t="s">
        <v>1670</v>
      </c>
      <c r="E8" s="113" t="s">
        <v>1671</v>
      </c>
      <c r="G8" s="114"/>
      <c r="H8" s="115" t="s">
        <v>1672</v>
      </c>
      <c r="I8" s="116" t="s">
        <v>1673</v>
      </c>
      <c r="L8" s="103" t="s">
        <v>1674</v>
      </c>
      <c r="M8" s="104" t="s">
        <v>1675</v>
      </c>
      <c r="N8" s="105" t="s">
        <v>1674</v>
      </c>
      <c r="O8" s="104" t="s">
        <v>1654</v>
      </c>
    </row>
    <row r="9" spans="1:15" ht="15.9" customHeight="1">
      <c r="C9" s="112"/>
      <c r="D9" s="103" t="s">
        <v>1674</v>
      </c>
      <c r="E9" s="113" t="s">
        <v>1675</v>
      </c>
      <c r="G9" s="114"/>
      <c r="H9" s="115" t="s">
        <v>1676</v>
      </c>
      <c r="I9" s="116" t="s">
        <v>1677</v>
      </c>
      <c r="L9" s="103" t="s">
        <v>1678</v>
      </c>
      <c r="M9" s="104" t="s">
        <v>1679</v>
      </c>
      <c r="N9" s="105" t="s">
        <v>1678</v>
      </c>
      <c r="O9" s="104" t="s">
        <v>1654</v>
      </c>
    </row>
    <row r="10" spans="1:15" ht="15.9" customHeight="1">
      <c r="C10" s="112"/>
      <c r="D10" s="103" t="s">
        <v>1678</v>
      </c>
      <c r="E10" s="113" t="s">
        <v>1679</v>
      </c>
      <c r="G10" s="114"/>
      <c r="H10" s="115" t="s">
        <v>1680</v>
      </c>
      <c r="I10" s="116" t="s">
        <v>1681</v>
      </c>
      <c r="L10" s="103" t="s">
        <v>1682</v>
      </c>
      <c r="M10" s="104" t="s">
        <v>1683</v>
      </c>
      <c r="N10" s="105" t="s">
        <v>1682</v>
      </c>
      <c r="O10" s="104" t="s">
        <v>1654</v>
      </c>
    </row>
    <row r="11" spans="1:15" ht="15.9" customHeight="1">
      <c r="C11" s="112"/>
      <c r="D11" s="103" t="s">
        <v>1682</v>
      </c>
      <c r="E11" s="113" t="s">
        <v>1683</v>
      </c>
      <c r="G11" s="114"/>
      <c r="H11" s="115" t="s">
        <v>1684</v>
      </c>
      <c r="I11" s="116" t="s">
        <v>1685</v>
      </c>
      <c r="L11" s="103" t="s">
        <v>1686</v>
      </c>
      <c r="M11" s="104" t="s">
        <v>1687</v>
      </c>
      <c r="N11" s="105" t="s">
        <v>1686</v>
      </c>
      <c r="O11" s="104" t="s">
        <v>1654</v>
      </c>
    </row>
    <row r="12" spans="1:15" ht="15.9" customHeight="1">
      <c r="C12" s="112"/>
      <c r="D12" s="103" t="s">
        <v>1686</v>
      </c>
      <c r="E12" s="113" t="s">
        <v>1687</v>
      </c>
      <c r="G12" s="114"/>
      <c r="H12" s="115" t="s">
        <v>1688</v>
      </c>
      <c r="I12" s="116" t="s">
        <v>1689</v>
      </c>
      <c r="L12" s="103" t="s">
        <v>1690</v>
      </c>
      <c r="M12" s="104" t="s">
        <v>1691</v>
      </c>
      <c r="N12" s="105" t="s">
        <v>1690</v>
      </c>
      <c r="O12" s="104" t="s">
        <v>1654</v>
      </c>
    </row>
    <row r="13" spans="1:15" ht="15.9" customHeight="1">
      <c r="C13" s="112"/>
      <c r="D13" s="103" t="s">
        <v>1690</v>
      </c>
      <c r="E13" s="113" t="s">
        <v>1691</v>
      </c>
      <c r="G13" s="114"/>
      <c r="H13" s="115" t="s">
        <v>1692</v>
      </c>
      <c r="I13" s="116" t="s">
        <v>1693</v>
      </c>
      <c r="L13" s="103" t="s">
        <v>1694</v>
      </c>
      <c r="M13" s="104" t="s">
        <v>1695</v>
      </c>
      <c r="N13" s="105" t="s">
        <v>1694</v>
      </c>
      <c r="O13" s="104" t="s">
        <v>1654</v>
      </c>
    </row>
    <row r="14" spans="1:15" ht="15.9" customHeight="1">
      <c r="C14" s="112"/>
      <c r="D14" s="103" t="s">
        <v>1694</v>
      </c>
      <c r="E14" s="113" t="s">
        <v>1695</v>
      </c>
      <c r="G14" s="114"/>
      <c r="H14" s="115" t="s">
        <v>1696</v>
      </c>
      <c r="I14" s="116" t="s">
        <v>1697</v>
      </c>
      <c r="L14" s="103" t="s">
        <v>1698</v>
      </c>
      <c r="M14" s="104" t="s">
        <v>1699</v>
      </c>
      <c r="N14" s="105" t="s">
        <v>1698</v>
      </c>
      <c r="O14" s="104" t="s">
        <v>1654</v>
      </c>
    </row>
    <row r="15" spans="1:15" ht="15.9" customHeight="1">
      <c r="C15" s="112"/>
      <c r="D15" s="103" t="s">
        <v>1698</v>
      </c>
      <c r="E15" s="113" t="s">
        <v>1699</v>
      </c>
      <c r="G15" s="114"/>
      <c r="H15" s="115" t="s">
        <v>1700</v>
      </c>
      <c r="I15" s="116" t="s">
        <v>1701</v>
      </c>
      <c r="L15" s="103" t="s">
        <v>1702</v>
      </c>
      <c r="M15" s="104" t="s">
        <v>1703</v>
      </c>
      <c r="N15" s="105" t="s">
        <v>1702</v>
      </c>
      <c r="O15" s="104" t="s">
        <v>1654</v>
      </c>
    </row>
    <row r="16" spans="1:15" ht="15.9" customHeight="1">
      <c r="C16" s="112"/>
      <c r="D16" s="103" t="s">
        <v>1702</v>
      </c>
      <c r="E16" s="113" t="s">
        <v>1703</v>
      </c>
      <c r="G16" s="114"/>
      <c r="H16" s="115" t="s">
        <v>1704</v>
      </c>
      <c r="I16" s="116" t="s">
        <v>1705</v>
      </c>
      <c r="L16" s="103" t="s">
        <v>1706</v>
      </c>
      <c r="M16" s="104" t="s">
        <v>1707</v>
      </c>
      <c r="N16" s="105" t="s">
        <v>1706</v>
      </c>
      <c r="O16" s="104" t="s">
        <v>1654</v>
      </c>
    </row>
    <row r="17" spans="3:15">
      <c r="C17" s="112"/>
      <c r="D17" s="103" t="s">
        <v>1706</v>
      </c>
      <c r="E17" s="113" t="s">
        <v>1707</v>
      </c>
      <c r="G17" s="114"/>
      <c r="H17" s="115" t="s">
        <v>1708</v>
      </c>
      <c r="I17" s="116" t="s">
        <v>1709</v>
      </c>
      <c r="L17" s="103" t="s">
        <v>1710</v>
      </c>
      <c r="M17" s="104" t="s">
        <v>1711</v>
      </c>
      <c r="N17" s="105" t="s">
        <v>1710</v>
      </c>
      <c r="O17" s="104" t="s">
        <v>1654</v>
      </c>
    </row>
    <row r="18" spans="3:15">
      <c r="C18" s="112"/>
      <c r="D18" s="103" t="s">
        <v>1710</v>
      </c>
      <c r="E18" s="113" t="s">
        <v>1711</v>
      </c>
      <c r="G18" s="114"/>
      <c r="H18" s="115" t="s">
        <v>1712</v>
      </c>
      <c r="I18" s="116" t="s">
        <v>1713</v>
      </c>
      <c r="L18" s="103" t="s">
        <v>1714</v>
      </c>
      <c r="M18" s="104" t="s">
        <v>1715</v>
      </c>
      <c r="N18" s="105" t="s">
        <v>1714</v>
      </c>
      <c r="O18" s="104" t="s">
        <v>1654</v>
      </c>
    </row>
    <row r="19" spans="3:15">
      <c r="C19" s="112"/>
      <c r="D19" s="103" t="s">
        <v>1714</v>
      </c>
      <c r="E19" s="113" t="s">
        <v>1715</v>
      </c>
      <c r="G19" s="114"/>
      <c r="H19" s="115" t="s">
        <v>1716</v>
      </c>
      <c r="I19" s="117" t="s">
        <v>1717</v>
      </c>
      <c r="L19" s="103" t="s">
        <v>1718</v>
      </c>
      <c r="M19" s="104" t="s">
        <v>1719</v>
      </c>
      <c r="N19" s="105" t="s">
        <v>1718</v>
      </c>
      <c r="O19" s="104" t="s">
        <v>1654</v>
      </c>
    </row>
    <row r="20" spans="3:15" ht="18.5" thickBot="1">
      <c r="C20" s="112"/>
      <c r="D20" s="103" t="s">
        <v>1718</v>
      </c>
      <c r="E20" s="113" t="s">
        <v>1719</v>
      </c>
      <c r="G20" s="114"/>
      <c r="H20" s="115" t="s">
        <v>1720</v>
      </c>
      <c r="I20" s="117" t="s">
        <v>1721</v>
      </c>
      <c r="L20" s="103" t="s">
        <v>1722</v>
      </c>
      <c r="M20" s="104" t="s">
        <v>1723</v>
      </c>
      <c r="N20" s="105" t="s">
        <v>1722</v>
      </c>
      <c r="O20" s="104" t="s">
        <v>1654</v>
      </c>
    </row>
    <row r="21" spans="3:15">
      <c r="C21" s="112"/>
      <c r="D21" s="103" t="s">
        <v>1722</v>
      </c>
      <c r="E21" s="113" t="s">
        <v>1723</v>
      </c>
      <c r="G21" s="109" t="s">
        <v>1724</v>
      </c>
      <c r="H21" s="110" t="s">
        <v>1725</v>
      </c>
      <c r="I21" s="111" t="s">
        <v>1726</v>
      </c>
      <c r="L21" s="103" t="s">
        <v>1727</v>
      </c>
      <c r="M21" s="104" t="s">
        <v>1728</v>
      </c>
      <c r="N21" s="105" t="s">
        <v>1727</v>
      </c>
      <c r="O21" s="104" t="s">
        <v>1654</v>
      </c>
    </row>
    <row r="22" spans="3:15">
      <c r="C22" s="112"/>
      <c r="D22" s="103" t="s">
        <v>1727</v>
      </c>
      <c r="E22" s="113" t="s">
        <v>1728</v>
      </c>
      <c r="G22" s="114"/>
      <c r="H22" s="118" t="s">
        <v>1729</v>
      </c>
      <c r="I22" s="119" t="s">
        <v>1730</v>
      </c>
      <c r="L22" s="103" t="s">
        <v>1731</v>
      </c>
      <c r="M22" s="104" t="s">
        <v>1732</v>
      </c>
      <c r="N22" s="105" t="s">
        <v>1731</v>
      </c>
      <c r="O22" s="104" t="s">
        <v>1654</v>
      </c>
    </row>
    <row r="23" spans="3:15" ht="18.5" thickBot="1">
      <c r="C23" s="112"/>
      <c r="D23" s="103" t="s">
        <v>1731</v>
      </c>
      <c r="E23" s="113" t="s">
        <v>1732</v>
      </c>
      <c r="G23" s="120"/>
      <c r="H23" s="121" t="s">
        <v>1733</v>
      </c>
      <c r="I23" s="122" t="s">
        <v>1734</v>
      </c>
      <c r="L23" s="103" t="s">
        <v>1735</v>
      </c>
      <c r="M23" s="104" t="s">
        <v>1736</v>
      </c>
      <c r="N23" s="105" t="s">
        <v>1735</v>
      </c>
      <c r="O23" s="104" t="s">
        <v>1654</v>
      </c>
    </row>
    <row r="24" spans="3:15">
      <c r="C24" s="112"/>
      <c r="D24" s="103" t="s">
        <v>1735</v>
      </c>
      <c r="E24" s="113" t="s">
        <v>1736</v>
      </c>
      <c r="G24" s="109" t="s">
        <v>1737</v>
      </c>
      <c r="H24" s="110" t="s">
        <v>1738</v>
      </c>
      <c r="I24" s="111" t="s">
        <v>1739</v>
      </c>
      <c r="L24" s="103" t="s">
        <v>1740</v>
      </c>
      <c r="M24" s="104" t="s">
        <v>1741</v>
      </c>
      <c r="N24" s="105" t="s">
        <v>1740</v>
      </c>
      <c r="O24" s="104" t="s">
        <v>1654</v>
      </c>
    </row>
    <row r="25" spans="3:15">
      <c r="C25" s="112"/>
      <c r="D25" s="103" t="s">
        <v>1740</v>
      </c>
      <c r="E25" s="113" t="s">
        <v>1741</v>
      </c>
      <c r="G25" s="114"/>
      <c r="H25" s="115" t="s">
        <v>1742</v>
      </c>
      <c r="I25" s="116" t="s">
        <v>1743</v>
      </c>
      <c r="L25" s="103" t="s">
        <v>1744</v>
      </c>
      <c r="M25" s="104" t="s">
        <v>1745</v>
      </c>
      <c r="N25" s="105" t="s">
        <v>1744</v>
      </c>
      <c r="O25" s="104" t="s">
        <v>1654</v>
      </c>
    </row>
    <row r="26" spans="3:15">
      <c r="C26" s="112"/>
      <c r="D26" s="103" t="s">
        <v>1744</v>
      </c>
      <c r="E26" s="113" t="s">
        <v>1745</v>
      </c>
      <c r="G26" s="114"/>
      <c r="H26" s="115" t="s">
        <v>1746</v>
      </c>
      <c r="I26" s="116" t="s">
        <v>1747</v>
      </c>
      <c r="L26" s="103" t="s">
        <v>1748</v>
      </c>
      <c r="M26" s="104" t="s">
        <v>1749</v>
      </c>
      <c r="N26" s="105" t="s">
        <v>1748</v>
      </c>
      <c r="O26" s="104" t="s">
        <v>1654</v>
      </c>
    </row>
    <row r="27" spans="3:15" ht="18.5" thickBot="1">
      <c r="C27" s="123"/>
      <c r="D27" s="103" t="s">
        <v>1748</v>
      </c>
      <c r="E27" s="113" t="s">
        <v>1749</v>
      </c>
      <c r="G27" s="114"/>
      <c r="H27" s="115" t="s">
        <v>1750</v>
      </c>
      <c r="I27" s="116" t="s">
        <v>1751</v>
      </c>
      <c r="L27" s="105" t="s">
        <v>1752</v>
      </c>
      <c r="M27" s="104" t="s">
        <v>1753</v>
      </c>
      <c r="N27" s="105" t="s">
        <v>1752</v>
      </c>
      <c r="O27" s="104" t="s">
        <v>1754</v>
      </c>
    </row>
    <row r="28" spans="3:15">
      <c r="C28" s="106" t="s">
        <v>1755</v>
      </c>
      <c r="D28" s="107" t="s">
        <v>1752</v>
      </c>
      <c r="E28" s="108" t="s">
        <v>1753</v>
      </c>
      <c r="G28" s="114"/>
      <c r="H28" s="115" t="s">
        <v>1756</v>
      </c>
      <c r="I28" s="116" t="s">
        <v>1757</v>
      </c>
      <c r="K28" s="13"/>
      <c r="L28" s="105" t="s">
        <v>1758</v>
      </c>
      <c r="M28" s="104" t="s">
        <v>1759</v>
      </c>
      <c r="N28" s="105" t="s">
        <v>1758</v>
      </c>
      <c r="O28" s="104" t="s">
        <v>1754</v>
      </c>
    </row>
    <row r="29" spans="3:15">
      <c r="C29" s="112"/>
      <c r="D29" s="103" t="s">
        <v>1758</v>
      </c>
      <c r="E29" s="113" t="s">
        <v>1759</v>
      </c>
      <c r="G29" s="114"/>
      <c r="H29" s="115" t="s">
        <v>1760</v>
      </c>
      <c r="I29" s="116" t="s">
        <v>1761</v>
      </c>
      <c r="K29" s="13"/>
      <c r="L29" s="105" t="s">
        <v>1762</v>
      </c>
      <c r="M29" s="104" t="s">
        <v>1763</v>
      </c>
      <c r="N29" s="105" t="s">
        <v>1762</v>
      </c>
      <c r="O29" s="104" t="s">
        <v>1754</v>
      </c>
    </row>
    <row r="30" spans="3:15">
      <c r="C30" s="112"/>
      <c r="D30" s="103" t="s">
        <v>1762</v>
      </c>
      <c r="E30" s="113" t="s">
        <v>1763</v>
      </c>
      <c r="G30" s="114"/>
      <c r="H30" s="115" t="s">
        <v>1764</v>
      </c>
      <c r="I30" s="116" t="s">
        <v>1765</v>
      </c>
      <c r="K30" s="13"/>
      <c r="L30" s="105" t="s">
        <v>1766</v>
      </c>
      <c r="M30" s="104" t="s">
        <v>1767</v>
      </c>
      <c r="N30" s="105" t="s">
        <v>1766</v>
      </c>
      <c r="O30" s="104" t="s">
        <v>1754</v>
      </c>
    </row>
    <row r="31" spans="3:15">
      <c r="C31" s="112"/>
      <c r="D31" s="103" t="s">
        <v>1766</v>
      </c>
      <c r="E31" s="113" t="s">
        <v>1767</v>
      </c>
      <c r="G31" s="114"/>
      <c r="H31" s="115" t="s">
        <v>1768</v>
      </c>
      <c r="I31" s="116" t="s">
        <v>1769</v>
      </c>
      <c r="K31" s="13"/>
      <c r="L31" s="105" t="s">
        <v>1770</v>
      </c>
      <c r="M31" s="104" t="s">
        <v>1771</v>
      </c>
      <c r="N31" s="105" t="s">
        <v>1770</v>
      </c>
      <c r="O31" s="104" t="s">
        <v>1754</v>
      </c>
    </row>
    <row r="32" spans="3:15">
      <c r="C32" s="112"/>
      <c r="D32" s="103" t="s">
        <v>1770</v>
      </c>
      <c r="E32" s="113" t="s">
        <v>1771</v>
      </c>
      <c r="G32" s="114"/>
      <c r="H32" s="115" t="s">
        <v>1772</v>
      </c>
      <c r="I32" s="116" t="s">
        <v>1773</v>
      </c>
      <c r="K32" s="13"/>
      <c r="L32" s="105" t="s">
        <v>1774</v>
      </c>
      <c r="M32" s="104" t="s">
        <v>1775</v>
      </c>
      <c r="N32" s="105" t="s">
        <v>1774</v>
      </c>
      <c r="O32" s="104" t="s">
        <v>1754</v>
      </c>
    </row>
    <row r="33" spans="3:15">
      <c r="C33" s="112"/>
      <c r="D33" s="103" t="s">
        <v>1774</v>
      </c>
      <c r="E33" s="113" t="s">
        <v>1775</v>
      </c>
      <c r="G33" s="114"/>
      <c r="H33" s="115" t="s">
        <v>1776</v>
      </c>
      <c r="I33" s="116" t="s">
        <v>1777</v>
      </c>
      <c r="K33" s="13"/>
      <c r="L33" s="105" t="s">
        <v>1778</v>
      </c>
      <c r="M33" s="104" t="s">
        <v>1779</v>
      </c>
      <c r="N33" s="105" t="s">
        <v>1778</v>
      </c>
      <c r="O33" s="104" t="s">
        <v>1754</v>
      </c>
    </row>
    <row r="34" spans="3:15">
      <c r="C34" s="112"/>
      <c r="D34" s="103" t="s">
        <v>1778</v>
      </c>
      <c r="E34" s="113" t="s">
        <v>1779</v>
      </c>
      <c r="G34" s="114"/>
      <c r="H34" s="115" t="s">
        <v>1780</v>
      </c>
      <c r="I34" s="116" t="s">
        <v>1781</v>
      </c>
      <c r="K34" s="13"/>
      <c r="L34" s="105" t="s">
        <v>1782</v>
      </c>
      <c r="M34" s="104" t="s">
        <v>1783</v>
      </c>
      <c r="N34" s="105" t="s">
        <v>1782</v>
      </c>
      <c r="O34" s="104" t="s">
        <v>1754</v>
      </c>
    </row>
    <row r="35" spans="3:15">
      <c r="C35" s="112"/>
      <c r="D35" s="103" t="s">
        <v>1782</v>
      </c>
      <c r="E35" s="113" t="s">
        <v>1783</v>
      </c>
      <c r="G35" s="114"/>
      <c r="H35" s="115" t="s">
        <v>1784</v>
      </c>
      <c r="I35" s="116" t="s">
        <v>1785</v>
      </c>
      <c r="K35" s="13"/>
      <c r="L35" s="105" t="s">
        <v>1786</v>
      </c>
      <c r="M35" s="104" t="s">
        <v>1787</v>
      </c>
      <c r="N35" s="105" t="s">
        <v>1786</v>
      </c>
      <c r="O35" s="104" t="s">
        <v>1754</v>
      </c>
    </row>
    <row r="36" spans="3:15">
      <c r="C36" s="112"/>
      <c r="D36" s="103" t="s">
        <v>1786</v>
      </c>
      <c r="E36" s="113" t="s">
        <v>1787</v>
      </c>
      <c r="G36" s="114"/>
      <c r="H36" s="115" t="s">
        <v>1788</v>
      </c>
      <c r="I36" s="116" t="s">
        <v>1789</v>
      </c>
      <c r="K36" s="13"/>
      <c r="L36" s="105" t="s">
        <v>1790</v>
      </c>
      <c r="M36" s="104" t="s">
        <v>1791</v>
      </c>
      <c r="N36" s="105" t="s">
        <v>1790</v>
      </c>
      <c r="O36" s="104" t="s">
        <v>1754</v>
      </c>
    </row>
    <row r="37" spans="3:15">
      <c r="C37" s="112"/>
      <c r="D37" s="103" t="s">
        <v>1790</v>
      </c>
      <c r="E37" s="113" t="s">
        <v>1791</v>
      </c>
      <c r="G37" s="114"/>
      <c r="H37" s="115" t="s">
        <v>1792</v>
      </c>
      <c r="I37" s="116" t="s">
        <v>1793</v>
      </c>
      <c r="K37" s="13"/>
      <c r="L37" s="105" t="s">
        <v>1794</v>
      </c>
      <c r="M37" s="104" t="s">
        <v>1795</v>
      </c>
      <c r="N37" s="105" t="s">
        <v>1794</v>
      </c>
      <c r="O37" s="104" t="s">
        <v>1754</v>
      </c>
    </row>
    <row r="38" spans="3:15">
      <c r="C38" s="112"/>
      <c r="D38" s="103" t="s">
        <v>1794</v>
      </c>
      <c r="E38" s="113" t="s">
        <v>1795</v>
      </c>
      <c r="G38" s="114"/>
      <c r="H38" s="115" t="s">
        <v>1796</v>
      </c>
      <c r="I38" s="116" t="s">
        <v>1797</v>
      </c>
      <c r="K38" s="13"/>
      <c r="L38" s="105" t="s">
        <v>1798</v>
      </c>
      <c r="M38" s="104" t="s">
        <v>1799</v>
      </c>
      <c r="N38" s="105" t="s">
        <v>1798</v>
      </c>
      <c r="O38" s="104" t="s">
        <v>1754</v>
      </c>
    </row>
    <row r="39" spans="3:15">
      <c r="C39" s="112"/>
      <c r="D39" s="103" t="s">
        <v>1798</v>
      </c>
      <c r="E39" s="113" t="s">
        <v>1799</v>
      </c>
      <c r="G39" s="114"/>
      <c r="H39" s="115" t="s">
        <v>1800</v>
      </c>
      <c r="I39" s="116" t="s">
        <v>1801</v>
      </c>
      <c r="K39" s="13"/>
      <c r="L39" s="105" t="s">
        <v>1802</v>
      </c>
      <c r="M39" s="104" t="s">
        <v>1803</v>
      </c>
      <c r="N39" s="105" t="s">
        <v>1802</v>
      </c>
      <c r="O39" s="104" t="s">
        <v>1754</v>
      </c>
    </row>
    <row r="40" spans="3:15">
      <c r="C40" s="112"/>
      <c r="D40" s="103" t="s">
        <v>1802</v>
      </c>
      <c r="E40" s="113" t="s">
        <v>1803</v>
      </c>
      <c r="G40" s="114"/>
      <c r="H40" s="115" t="s">
        <v>1804</v>
      </c>
      <c r="I40" s="116" t="s">
        <v>1805</v>
      </c>
      <c r="K40" s="13"/>
      <c r="L40" s="105" t="s">
        <v>1806</v>
      </c>
      <c r="M40" s="104" t="s">
        <v>1807</v>
      </c>
      <c r="N40" s="105" t="s">
        <v>1806</v>
      </c>
      <c r="O40" s="104" t="s">
        <v>1754</v>
      </c>
    </row>
    <row r="41" spans="3:15">
      <c r="C41" s="112"/>
      <c r="D41" s="103" t="s">
        <v>1806</v>
      </c>
      <c r="E41" s="113" t="s">
        <v>1807</v>
      </c>
      <c r="G41" s="114"/>
      <c r="H41" s="115" t="s">
        <v>1808</v>
      </c>
      <c r="I41" s="116" t="s">
        <v>1809</v>
      </c>
      <c r="K41" s="13"/>
      <c r="L41" s="105" t="s">
        <v>1810</v>
      </c>
      <c r="M41" s="104" t="s">
        <v>1811</v>
      </c>
      <c r="N41" s="105" t="s">
        <v>1810</v>
      </c>
      <c r="O41" s="104" t="s">
        <v>1754</v>
      </c>
    </row>
    <row r="42" spans="3:15">
      <c r="C42" s="112"/>
      <c r="D42" s="103" t="s">
        <v>1810</v>
      </c>
      <c r="E42" s="113" t="s">
        <v>1811</v>
      </c>
      <c r="G42" s="114"/>
      <c r="H42" s="115" t="s">
        <v>1812</v>
      </c>
      <c r="I42" s="116" t="s">
        <v>1813</v>
      </c>
      <c r="K42" s="13"/>
      <c r="L42" s="105" t="s">
        <v>1814</v>
      </c>
      <c r="M42" s="104" t="s">
        <v>1815</v>
      </c>
      <c r="N42" s="105" t="s">
        <v>1814</v>
      </c>
      <c r="O42" s="104" t="s">
        <v>1754</v>
      </c>
    </row>
    <row r="43" spans="3:15">
      <c r="C43" s="112"/>
      <c r="D43" s="103" t="s">
        <v>1814</v>
      </c>
      <c r="E43" s="124" t="s">
        <v>1815</v>
      </c>
      <c r="G43" s="114"/>
      <c r="H43" s="115" t="s">
        <v>1816</v>
      </c>
      <c r="I43" s="116" t="s">
        <v>1817</v>
      </c>
      <c r="K43" s="13"/>
      <c r="L43" s="105" t="s">
        <v>1818</v>
      </c>
      <c r="M43" s="104" t="s">
        <v>1819</v>
      </c>
      <c r="N43" s="105" t="s">
        <v>1818</v>
      </c>
      <c r="O43" s="104" t="s">
        <v>1754</v>
      </c>
    </row>
    <row r="44" spans="3:15" ht="18.5" thickBot="1">
      <c r="C44" s="123"/>
      <c r="D44" s="125" t="s">
        <v>1818</v>
      </c>
      <c r="E44" s="126" t="s">
        <v>1819</v>
      </c>
      <c r="G44" s="114"/>
      <c r="H44" s="115" t="s">
        <v>1820</v>
      </c>
      <c r="I44" s="116" t="s">
        <v>1821</v>
      </c>
      <c r="K44" s="13"/>
      <c r="L44" s="105" t="s">
        <v>1822</v>
      </c>
      <c r="M44" s="104" t="s">
        <v>1823</v>
      </c>
      <c r="N44" s="105" t="s">
        <v>1822</v>
      </c>
      <c r="O44" s="104" t="s">
        <v>1824</v>
      </c>
    </row>
    <row r="45" spans="3:15">
      <c r="C45" s="106" t="s">
        <v>1824</v>
      </c>
      <c r="D45" s="107" t="s">
        <v>1822</v>
      </c>
      <c r="E45" s="108" t="s">
        <v>1823</v>
      </c>
      <c r="G45" s="114"/>
      <c r="H45" s="115" t="s">
        <v>1825</v>
      </c>
      <c r="I45" s="116" t="s">
        <v>1826</v>
      </c>
      <c r="K45" s="13"/>
      <c r="L45" s="105" t="s">
        <v>1827</v>
      </c>
      <c r="M45" s="104" t="s">
        <v>1828</v>
      </c>
      <c r="N45" s="105" t="s">
        <v>1827</v>
      </c>
      <c r="O45" s="104" t="s">
        <v>1824</v>
      </c>
    </row>
    <row r="46" spans="3:15">
      <c r="C46" s="112"/>
      <c r="D46" s="103" t="s">
        <v>1827</v>
      </c>
      <c r="E46" s="113" t="s">
        <v>1828</v>
      </c>
      <c r="G46" s="114"/>
      <c r="H46" s="115" t="s">
        <v>1829</v>
      </c>
      <c r="I46" s="116" t="s">
        <v>1830</v>
      </c>
      <c r="K46" s="13"/>
      <c r="L46" s="105" t="s">
        <v>1831</v>
      </c>
      <c r="M46" s="104" t="s">
        <v>1832</v>
      </c>
      <c r="N46" s="105" t="s">
        <v>1831</v>
      </c>
      <c r="O46" s="104" t="s">
        <v>1824</v>
      </c>
    </row>
    <row r="47" spans="3:15">
      <c r="C47" s="112"/>
      <c r="D47" s="103" t="s">
        <v>1831</v>
      </c>
      <c r="E47" s="113" t="s">
        <v>1832</v>
      </c>
      <c r="G47" s="114"/>
      <c r="H47" s="115" t="s">
        <v>1833</v>
      </c>
      <c r="I47" s="116" t="s">
        <v>1834</v>
      </c>
      <c r="K47" s="13"/>
      <c r="L47" s="105" t="s">
        <v>1835</v>
      </c>
      <c r="M47" s="104" t="s">
        <v>1836</v>
      </c>
      <c r="N47" s="105" t="s">
        <v>1835</v>
      </c>
      <c r="O47" s="104" t="s">
        <v>1824</v>
      </c>
    </row>
    <row r="48" spans="3:15">
      <c r="C48" s="112"/>
      <c r="D48" s="103" t="s">
        <v>1835</v>
      </c>
      <c r="E48" s="113" t="s">
        <v>1836</v>
      </c>
      <c r="G48" s="114"/>
      <c r="H48" s="115" t="s">
        <v>1837</v>
      </c>
      <c r="I48" s="116" t="s">
        <v>1838</v>
      </c>
      <c r="K48" s="13"/>
      <c r="L48" s="105" t="s">
        <v>1839</v>
      </c>
      <c r="M48" s="104" t="s">
        <v>1840</v>
      </c>
      <c r="N48" s="105" t="s">
        <v>1839</v>
      </c>
      <c r="O48" s="104" t="s">
        <v>1824</v>
      </c>
    </row>
    <row r="49" spans="3:15">
      <c r="C49" s="112"/>
      <c r="D49" s="103" t="s">
        <v>1839</v>
      </c>
      <c r="E49" s="113" t="s">
        <v>1840</v>
      </c>
      <c r="G49" s="114"/>
      <c r="H49" s="115" t="s">
        <v>1841</v>
      </c>
      <c r="I49" s="116" t="s">
        <v>1842</v>
      </c>
      <c r="K49" s="13"/>
      <c r="L49" s="105" t="s">
        <v>1843</v>
      </c>
      <c r="M49" s="104" t="s">
        <v>1844</v>
      </c>
      <c r="N49" s="105" t="s">
        <v>1843</v>
      </c>
      <c r="O49" s="104" t="s">
        <v>1824</v>
      </c>
    </row>
    <row r="50" spans="3:15">
      <c r="C50" s="112"/>
      <c r="D50" s="103" t="s">
        <v>1843</v>
      </c>
      <c r="E50" s="113" t="s">
        <v>1844</v>
      </c>
      <c r="G50" s="114"/>
      <c r="H50" s="115" t="s">
        <v>1845</v>
      </c>
      <c r="I50" s="116" t="s">
        <v>1846</v>
      </c>
      <c r="K50" s="13"/>
      <c r="L50" s="105" t="s">
        <v>1847</v>
      </c>
      <c r="M50" s="104" t="s">
        <v>1848</v>
      </c>
      <c r="N50" s="105" t="s">
        <v>1847</v>
      </c>
      <c r="O50" s="104" t="s">
        <v>1824</v>
      </c>
    </row>
    <row r="51" spans="3:15">
      <c r="C51" s="112"/>
      <c r="D51" s="103" t="s">
        <v>1847</v>
      </c>
      <c r="E51" s="113" t="s">
        <v>1848</v>
      </c>
      <c r="G51" s="114"/>
      <c r="H51" s="115" t="s">
        <v>1849</v>
      </c>
      <c r="I51" s="116" t="s">
        <v>1850</v>
      </c>
      <c r="K51" s="13"/>
      <c r="L51" s="105" t="s">
        <v>1851</v>
      </c>
      <c r="M51" s="104" t="s">
        <v>1852</v>
      </c>
      <c r="N51" s="105" t="s">
        <v>1851</v>
      </c>
      <c r="O51" s="104" t="s">
        <v>1824</v>
      </c>
    </row>
    <row r="52" spans="3:15">
      <c r="C52" s="112"/>
      <c r="D52" s="103" t="s">
        <v>1851</v>
      </c>
      <c r="E52" s="113" t="s">
        <v>1852</v>
      </c>
      <c r="G52" s="114"/>
      <c r="H52" s="115" t="s">
        <v>1853</v>
      </c>
      <c r="I52" s="116" t="s">
        <v>1854</v>
      </c>
      <c r="K52" s="13"/>
      <c r="L52" s="105" t="s">
        <v>1855</v>
      </c>
      <c r="M52" s="104" t="s">
        <v>1856</v>
      </c>
      <c r="N52" s="105" t="s">
        <v>1855</v>
      </c>
      <c r="O52" s="104" t="s">
        <v>1824</v>
      </c>
    </row>
    <row r="53" spans="3:15">
      <c r="C53" s="112"/>
      <c r="D53" s="103" t="s">
        <v>1855</v>
      </c>
      <c r="E53" s="113" t="s">
        <v>1856</v>
      </c>
      <c r="G53" s="114"/>
      <c r="H53" s="115" t="s">
        <v>1857</v>
      </c>
      <c r="I53" s="116" t="s">
        <v>1858</v>
      </c>
      <c r="K53" s="13"/>
      <c r="L53" s="105" t="s">
        <v>1859</v>
      </c>
      <c r="M53" s="104" t="s">
        <v>1860</v>
      </c>
      <c r="N53" s="105" t="s">
        <v>1859</v>
      </c>
      <c r="O53" s="104" t="s">
        <v>1824</v>
      </c>
    </row>
    <row r="54" spans="3:15">
      <c r="C54" s="112"/>
      <c r="D54" s="103" t="s">
        <v>1859</v>
      </c>
      <c r="E54" s="113" t="s">
        <v>1860</v>
      </c>
      <c r="G54" s="114"/>
      <c r="H54" s="115" t="s">
        <v>1861</v>
      </c>
      <c r="I54" s="116" t="s">
        <v>1862</v>
      </c>
      <c r="K54" s="13"/>
      <c r="L54" s="105" t="s">
        <v>1863</v>
      </c>
      <c r="M54" s="104" t="s">
        <v>1864</v>
      </c>
      <c r="N54" s="105" t="s">
        <v>1863</v>
      </c>
      <c r="O54" s="104" t="s">
        <v>1824</v>
      </c>
    </row>
    <row r="55" spans="3:15">
      <c r="C55" s="112"/>
      <c r="D55" s="103" t="s">
        <v>1863</v>
      </c>
      <c r="E55" s="113" t="s">
        <v>1864</v>
      </c>
      <c r="G55" s="114"/>
      <c r="H55" s="115" t="s">
        <v>1865</v>
      </c>
      <c r="I55" s="116" t="s">
        <v>1866</v>
      </c>
      <c r="K55" s="13"/>
      <c r="L55" s="105" t="s">
        <v>1867</v>
      </c>
      <c r="M55" s="104" t="s">
        <v>1868</v>
      </c>
      <c r="N55" s="105" t="s">
        <v>1867</v>
      </c>
      <c r="O55" s="104" t="s">
        <v>1824</v>
      </c>
    </row>
    <row r="56" spans="3:15">
      <c r="C56" s="112"/>
      <c r="D56" s="103" t="s">
        <v>1867</v>
      </c>
      <c r="E56" s="113" t="s">
        <v>1868</v>
      </c>
      <c r="G56" s="114"/>
      <c r="H56" s="115" t="s">
        <v>1869</v>
      </c>
      <c r="I56" s="117" t="s">
        <v>1870</v>
      </c>
      <c r="K56" s="13"/>
      <c r="L56" s="105" t="s">
        <v>1871</v>
      </c>
      <c r="M56" s="104" t="s">
        <v>1872</v>
      </c>
      <c r="N56" s="105" t="s">
        <v>1871</v>
      </c>
      <c r="O56" s="104" t="s">
        <v>1824</v>
      </c>
    </row>
    <row r="57" spans="3:15" ht="18.5" thickBot="1">
      <c r="C57" s="112"/>
      <c r="D57" s="103" t="s">
        <v>1871</v>
      </c>
      <c r="E57" s="113" t="s">
        <v>1872</v>
      </c>
      <c r="G57" s="120"/>
      <c r="H57" s="121" t="s">
        <v>1873</v>
      </c>
      <c r="I57" s="122" t="s">
        <v>1874</v>
      </c>
      <c r="K57" s="13"/>
      <c r="L57" s="105" t="s">
        <v>1875</v>
      </c>
      <c r="M57" s="104" t="s">
        <v>1876</v>
      </c>
      <c r="N57" s="105" t="s">
        <v>1875</v>
      </c>
      <c r="O57" s="104" t="s">
        <v>1824</v>
      </c>
    </row>
    <row r="58" spans="3:15">
      <c r="C58" s="112"/>
      <c r="D58" s="103" t="s">
        <v>1875</v>
      </c>
      <c r="E58" s="113" t="s">
        <v>1876</v>
      </c>
      <c r="G58" s="109" t="s">
        <v>1877</v>
      </c>
      <c r="H58" s="110" t="s">
        <v>1878</v>
      </c>
      <c r="I58" s="111" t="s">
        <v>1879</v>
      </c>
      <c r="K58" s="13"/>
      <c r="L58" s="105" t="s">
        <v>1880</v>
      </c>
      <c r="M58" s="104" t="s">
        <v>1881</v>
      </c>
      <c r="N58" s="105" t="s">
        <v>1880</v>
      </c>
      <c r="O58" s="104" t="s">
        <v>1824</v>
      </c>
    </row>
    <row r="59" spans="3:15">
      <c r="C59" s="112"/>
      <c r="D59" s="103" t="s">
        <v>1880</v>
      </c>
      <c r="E59" s="113" t="s">
        <v>1881</v>
      </c>
      <c r="G59" s="114" t="s">
        <v>1882</v>
      </c>
      <c r="H59" s="115" t="s">
        <v>1883</v>
      </c>
      <c r="I59" s="116" t="s">
        <v>1884</v>
      </c>
      <c r="K59" s="13"/>
      <c r="L59" s="105" t="s">
        <v>1885</v>
      </c>
      <c r="M59" s="104" t="s">
        <v>1886</v>
      </c>
      <c r="N59" s="105" t="s">
        <v>1885</v>
      </c>
      <c r="O59" s="104" t="s">
        <v>1824</v>
      </c>
    </row>
    <row r="60" spans="3:15">
      <c r="C60" s="112"/>
      <c r="D60" s="103" t="s">
        <v>1885</v>
      </c>
      <c r="E60" s="113" t="s">
        <v>1886</v>
      </c>
      <c r="G60" s="114"/>
      <c r="H60" s="115" t="s">
        <v>1887</v>
      </c>
      <c r="I60" s="116" t="s">
        <v>1888</v>
      </c>
      <c r="K60" s="13"/>
      <c r="L60" s="105" t="s">
        <v>1889</v>
      </c>
      <c r="M60" s="104" t="s">
        <v>1890</v>
      </c>
      <c r="N60" s="105" t="s">
        <v>1889</v>
      </c>
      <c r="O60" s="104" t="s">
        <v>1824</v>
      </c>
    </row>
    <row r="61" spans="3:15">
      <c r="C61" s="112"/>
      <c r="D61" s="103" t="s">
        <v>1889</v>
      </c>
      <c r="E61" s="113" t="s">
        <v>1890</v>
      </c>
      <c r="G61" s="127" t="s">
        <v>1891</v>
      </c>
      <c r="H61" s="115" t="s">
        <v>1892</v>
      </c>
      <c r="I61" s="116" t="s">
        <v>1893</v>
      </c>
      <c r="K61" s="13"/>
      <c r="L61" s="105" t="s">
        <v>1894</v>
      </c>
      <c r="M61" s="104" t="s">
        <v>1895</v>
      </c>
      <c r="N61" s="105" t="s">
        <v>1894</v>
      </c>
      <c r="O61" s="104" t="s">
        <v>1824</v>
      </c>
    </row>
    <row r="62" spans="3:15">
      <c r="C62" s="112"/>
      <c r="D62" s="103" t="s">
        <v>1894</v>
      </c>
      <c r="E62" s="113" t="s">
        <v>1895</v>
      </c>
      <c r="G62" s="128" t="s">
        <v>1896</v>
      </c>
      <c r="H62" s="115" t="s">
        <v>1897</v>
      </c>
      <c r="I62" s="116" t="s">
        <v>1898</v>
      </c>
      <c r="K62" s="13"/>
      <c r="L62" s="105" t="s">
        <v>1899</v>
      </c>
      <c r="M62" s="104" t="s">
        <v>1900</v>
      </c>
      <c r="N62" s="105" t="s">
        <v>1899</v>
      </c>
      <c r="O62" s="104" t="s">
        <v>1824</v>
      </c>
    </row>
    <row r="63" spans="3:15">
      <c r="C63" s="112"/>
      <c r="D63" s="103" t="s">
        <v>1899</v>
      </c>
      <c r="E63" s="113" t="s">
        <v>1900</v>
      </c>
      <c r="G63" s="128" t="s">
        <v>1901</v>
      </c>
      <c r="H63" s="115" t="s">
        <v>1902</v>
      </c>
      <c r="I63" s="116" t="s">
        <v>1903</v>
      </c>
      <c r="K63" s="13"/>
      <c r="L63" s="105" t="s">
        <v>1904</v>
      </c>
      <c r="M63" s="104" t="s">
        <v>1905</v>
      </c>
      <c r="N63" s="105" t="s">
        <v>1904</v>
      </c>
      <c r="O63" s="104" t="s">
        <v>1824</v>
      </c>
    </row>
    <row r="64" spans="3:15">
      <c r="C64" s="112"/>
      <c r="D64" s="103" t="s">
        <v>1904</v>
      </c>
      <c r="E64" s="113" t="s">
        <v>1905</v>
      </c>
      <c r="G64" s="128" t="s">
        <v>1906</v>
      </c>
      <c r="H64" s="115" t="s">
        <v>1907</v>
      </c>
      <c r="I64" s="116" t="s">
        <v>1908</v>
      </c>
      <c r="K64" s="13"/>
      <c r="L64" s="105" t="s">
        <v>1909</v>
      </c>
      <c r="M64" s="104" t="s">
        <v>1910</v>
      </c>
      <c r="N64" s="105" t="s">
        <v>1909</v>
      </c>
      <c r="O64" s="104" t="s">
        <v>1824</v>
      </c>
    </row>
    <row r="65" spans="3:15">
      <c r="C65" s="112"/>
      <c r="D65" s="103" t="s">
        <v>1909</v>
      </c>
      <c r="E65" s="113" t="s">
        <v>1910</v>
      </c>
      <c r="G65" s="127"/>
      <c r="H65" s="115" t="s">
        <v>1911</v>
      </c>
      <c r="I65" s="116" t="s">
        <v>1912</v>
      </c>
      <c r="K65" s="13"/>
      <c r="L65" s="105" t="s">
        <v>1913</v>
      </c>
      <c r="M65" s="104" t="s">
        <v>1914</v>
      </c>
      <c r="N65" s="105" t="s">
        <v>1913</v>
      </c>
      <c r="O65" s="104" t="s">
        <v>1824</v>
      </c>
    </row>
    <row r="66" spans="3:15">
      <c r="C66" s="112"/>
      <c r="D66" s="103" t="s">
        <v>1913</v>
      </c>
      <c r="E66" s="113" t="s">
        <v>1914</v>
      </c>
      <c r="G66" s="127"/>
      <c r="H66" s="115" t="s">
        <v>1915</v>
      </c>
      <c r="I66" s="116" t="s">
        <v>1916</v>
      </c>
      <c r="K66" s="13"/>
      <c r="L66" s="105" t="s">
        <v>1917</v>
      </c>
      <c r="M66" s="104" t="s">
        <v>1918</v>
      </c>
      <c r="N66" s="105" t="s">
        <v>1917</v>
      </c>
      <c r="O66" s="104" t="s">
        <v>1824</v>
      </c>
    </row>
    <row r="67" spans="3:15">
      <c r="C67" s="112"/>
      <c r="D67" s="103" t="s">
        <v>1917</v>
      </c>
      <c r="E67" s="113" t="s">
        <v>1918</v>
      </c>
      <c r="G67" s="114"/>
      <c r="H67" s="115" t="s">
        <v>1919</v>
      </c>
      <c r="I67" s="116" t="s">
        <v>1920</v>
      </c>
      <c r="K67" s="13"/>
      <c r="L67" s="105" t="s">
        <v>1921</v>
      </c>
      <c r="M67" s="104" t="s">
        <v>1922</v>
      </c>
      <c r="N67" s="105" t="s">
        <v>1921</v>
      </c>
      <c r="O67" s="104" t="s">
        <v>1824</v>
      </c>
    </row>
    <row r="68" spans="3:15">
      <c r="C68" s="112"/>
      <c r="D68" s="103" t="s">
        <v>1921</v>
      </c>
      <c r="E68" s="113" t="s">
        <v>1922</v>
      </c>
      <c r="G68" s="114"/>
      <c r="H68" s="115" t="s">
        <v>1923</v>
      </c>
      <c r="I68" s="116" t="s">
        <v>1924</v>
      </c>
      <c r="K68" s="13"/>
      <c r="L68" s="105" t="s">
        <v>1925</v>
      </c>
      <c r="M68" s="104" t="s">
        <v>1926</v>
      </c>
      <c r="N68" s="105" t="s">
        <v>1925</v>
      </c>
      <c r="O68" s="104" t="s">
        <v>1824</v>
      </c>
    </row>
    <row r="69" spans="3:15">
      <c r="C69" s="112"/>
      <c r="D69" s="103" t="s">
        <v>1925</v>
      </c>
      <c r="E69" s="113" t="s">
        <v>1926</v>
      </c>
      <c r="G69" s="114"/>
      <c r="H69" s="115" t="s">
        <v>1927</v>
      </c>
      <c r="I69" s="117" t="s">
        <v>1928</v>
      </c>
      <c r="K69" s="13"/>
      <c r="L69" s="105" t="s">
        <v>1929</v>
      </c>
      <c r="M69" s="104" t="s">
        <v>1930</v>
      </c>
      <c r="N69" s="105" t="s">
        <v>1929</v>
      </c>
      <c r="O69" s="104" t="s">
        <v>1824</v>
      </c>
    </row>
    <row r="70" spans="3:15">
      <c r="C70" s="112"/>
      <c r="D70" s="103" t="s">
        <v>1929</v>
      </c>
      <c r="E70" s="113" t="s">
        <v>1930</v>
      </c>
      <c r="G70" s="114"/>
      <c r="H70" s="115" t="s">
        <v>1931</v>
      </c>
      <c r="I70" s="116" t="s">
        <v>1932</v>
      </c>
      <c r="K70" s="13"/>
      <c r="L70" s="105" t="s">
        <v>1933</v>
      </c>
      <c r="M70" s="104" t="s">
        <v>1934</v>
      </c>
      <c r="N70" s="105" t="s">
        <v>1933</v>
      </c>
      <c r="O70" s="104" t="s">
        <v>1824</v>
      </c>
    </row>
    <row r="71" spans="3:15">
      <c r="C71" s="112"/>
      <c r="D71" s="103" t="s">
        <v>1933</v>
      </c>
      <c r="E71" s="113" t="s">
        <v>1934</v>
      </c>
      <c r="G71" s="114"/>
      <c r="H71" s="115" t="s">
        <v>1935</v>
      </c>
      <c r="I71" s="116" t="s">
        <v>1936</v>
      </c>
      <c r="K71" s="13"/>
      <c r="L71" s="105" t="s">
        <v>1937</v>
      </c>
      <c r="M71" s="104" t="s">
        <v>1938</v>
      </c>
      <c r="N71" s="105" t="s">
        <v>1937</v>
      </c>
      <c r="O71" s="104" t="s">
        <v>1824</v>
      </c>
    </row>
    <row r="72" spans="3:15">
      <c r="C72" s="112"/>
      <c r="D72" s="103" t="s">
        <v>1937</v>
      </c>
      <c r="E72" s="113" t="s">
        <v>1938</v>
      </c>
      <c r="G72" s="114"/>
      <c r="H72" s="115" t="s">
        <v>1939</v>
      </c>
      <c r="I72" s="116" t="s">
        <v>1940</v>
      </c>
      <c r="K72" s="13"/>
      <c r="L72" s="105" t="s">
        <v>1941</v>
      </c>
      <c r="M72" s="104" t="s">
        <v>1942</v>
      </c>
      <c r="N72" s="105" t="s">
        <v>1941</v>
      </c>
      <c r="O72" s="104" t="s">
        <v>1824</v>
      </c>
    </row>
    <row r="73" spans="3:15">
      <c r="C73" s="112"/>
      <c r="D73" s="103" t="s">
        <v>1941</v>
      </c>
      <c r="E73" s="113" t="s">
        <v>1942</v>
      </c>
      <c r="G73" s="114"/>
      <c r="H73" s="115" t="s">
        <v>1943</v>
      </c>
      <c r="I73" s="116" t="s">
        <v>1944</v>
      </c>
      <c r="K73" s="13"/>
      <c r="L73" s="105" t="s">
        <v>1945</v>
      </c>
      <c r="M73" s="104" t="s">
        <v>1946</v>
      </c>
      <c r="N73" s="105" t="s">
        <v>1945</v>
      </c>
      <c r="O73" s="104" t="s">
        <v>1824</v>
      </c>
    </row>
    <row r="74" spans="3:15">
      <c r="C74" s="112"/>
      <c r="D74" s="103" t="s">
        <v>1945</v>
      </c>
      <c r="E74" s="113" t="s">
        <v>1946</v>
      </c>
      <c r="G74" s="114"/>
      <c r="H74" s="115" t="s">
        <v>1947</v>
      </c>
      <c r="I74" s="116" t="s">
        <v>1948</v>
      </c>
      <c r="K74" s="13"/>
      <c r="L74" s="105" t="s">
        <v>1949</v>
      </c>
      <c r="M74" s="104" t="s">
        <v>1950</v>
      </c>
      <c r="N74" s="105" t="s">
        <v>1949</v>
      </c>
      <c r="O74" s="104" t="s">
        <v>1824</v>
      </c>
    </row>
    <row r="75" spans="3:15">
      <c r="C75" s="112"/>
      <c r="D75" s="103" t="s">
        <v>1949</v>
      </c>
      <c r="E75" s="113" t="s">
        <v>1950</v>
      </c>
      <c r="G75" s="114"/>
      <c r="H75" s="115" t="s">
        <v>1951</v>
      </c>
      <c r="I75" s="116" t="s">
        <v>1952</v>
      </c>
      <c r="K75" s="13"/>
      <c r="L75" s="105" t="s">
        <v>1953</v>
      </c>
      <c r="M75" s="104" t="s">
        <v>1954</v>
      </c>
      <c r="N75" s="105" t="s">
        <v>1953</v>
      </c>
      <c r="O75" s="104" t="s">
        <v>1824</v>
      </c>
    </row>
    <row r="76" spans="3:15">
      <c r="C76" s="112"/>
      <c r="D76" s="103" t="s">
        <v>1953</v>
      </c>
      <c r="E76" s="113" t="s">
        <v>1954</v>
      </c>
      <c r="G76" s="114"/>
      <c r="H76" s="115" t="s">
        <v>1955</v>
      </c>
      <c r="I76" s="116" t="s">
        <v>1956</v>
      </c>
      <c r="K76" s="13"/>
      <c r="L76" s="105" t="s">
        <v>1957</v>
      </c>
      <c r="M76" s="104" t="s">
        <v>1958</v>
      </c>
      <c r="N76" s="105" t="s">
        <v>1957</v>
      </c>
      <c r="O76" s="104" t="s">
        <v>1824</v>
      </c>
    </row>
    <row r="77" spans="3:15">
      <c r="C77" s="112"/>
      <c r="D77" s="103" t="s">
        <v>1957</v>
      </c>
      <c r="E77" s="113" t="s">
        <v>1958</v>
      </c>
      <c r="G77" s="114"/>
      <c r="H77" s="115" t="s">
        <v>1959</v>
      </c>
      <c r="I77" s="116" t="s">
        <v>1960</v>
      </c>
      <c r="K77" s="13"/>
      <c r="L77" s="105" t="s">
        <v>1961</v>
      </c>
      <c r="M77" s="104" t="s">
        <v>1962</v>
      </c>
      <c r="N77" s="105" t="s">
        <v>1961</v>
      </c>
      <c r="O77" s="104" t="s">
        <v>1824</v>
      </c>
    </row>
    <row r="78" spans="3:15">
      <c r="C78" s="112"/>
      <c r="D78" s="103" t="s">
        <v>1961</v>
      </c>
      <c r="E78" s="113" t="s">
        <v>1962</v>
      </c>
      <c r="G78" s="114"/>
      <c r="H78" s="115" t="s">
        <v>1963</v>
      </c>
      <c r="I78" s="116" t="s">
        <v>1964</v>
      </c>
      <c r="K78" s="13"/>
      <c r="L78" s="105" t="s">
        <v>1965</v>
      </c>
      <c r="M78" s="104" t="s">
        <v>1966</v>
      </c>
      <c r="N78" s="105" t="s">
        <v>1965</v>
      </c>
      <c r="O78" s="104" t="s">
        <v>1824</v>
      </c>
    </row>
    <row r="79" spans="3:15">
      <c r="C79" s="112"/>
      <c r="D79" s="103" t="s">
        <v>1965</v>
      </c>
      <c r="E79" s="113" t="s">
        <v>1966</v>
      </c>
      <c r="G79" s="114"/>
      <c r="H79" s="115" t="s">
        <v>1967</v>
      </c>
      <c r="I79" s="116" t="s">
        <v>1968</v>
      </c>
      <c r="K79" s="13"/>
      <c r="L79" s="105" t="s">
        <v>1969</v>
      </c>
      <c r="M79" s="104" t="s">
        <v>1970</v>
      </c>
      <c r="N79" s="105" t="s">
        <v>1969</v>
      </c>
      <c r="O79" s="104" t="s">
        <v>1824</v>
      </c>
    </row>
    <row r="80" spans="3:15">
      <c r="C80" s="112"/>
      <c r="D80" s="103" t="s">
        <v>1969</v>
      </c>
      <c r="E80" s="113" t="s">
        <v>1970</v>
      </c>
      <c r="G80" s="114"/>
      <c r="H80" s="115" t="s">
        <v>1971</v>
      </c>
      <c r="I80" s="116" t="s">
        <v>1972</v>
      </c>
      <c r="K80" s="13"/>
      <c r="L80" s="105" t="s">
        <v>1973</v>
      </c>
      <c r="M80" s="104" t="s">
        <v>1974</v>
      </c>
      <c r="N80" s="105" t="s">
        <v>1973</v>
      </c>
      <c r="O80" s="104" t="s">
        <v>1824</v>
      </c>
    </row>
    <row r="81" spans="3:15">
      <c r="C81" s="112"/>
      <c r="D81" s="103" t="s">
        <v>1973</v>
      </c>
      <c r="E81" s="113" t="s">
        <v>1974</v>
      </c>
      <c r="G81" s="114"/>
      <c r="H81" s="115" t="s">
        <v>1975</v>
      </c>
      <c r="I81" s="116" t="s">
        <v>1976</v>
      </c>
      <c r="K81" s="13"/>
      <c r="L81" s="105" t="s">
        <v>1977</v>
      </c>
      <c r="M81" s="104" t="s">
        <v>1978</v>
      </c>
      <c r="N81" s="105" t="s">
        <v>1977</v>
      </c>
      <c r="O81" s="104" t="s">
        <v>1824</v>
      </c>
    </row>
    <row r="82" spans="3:15">
      <c r="C82" s="112"/>
      <c r="D82" s="103" t="s">
        <v>1977</v>
      </c>
      <c r="E82" s="113" t="s">
        <v>1978</v>
      </c>
      <c r="G82" s="114"/>
      <c r="H82" s="115" t="s">
        <v>1979</v>
      </c>
      <c r="I82" s="116" t="s">
        <v>1980</v>
      </c>
      <c r="K82" s="13"/>
      <c r="L82" s="105" t="s">
        <v>1981</v>
      </c>
      <c r="M82" s="104" t="s">
        <v>1982</v>
      </c>
      <c r="N82" s="105" t="s">
        <v>1981</v>
      </c>
      <c r="O82" s="104" t="s">
        <v>1824</v>
      </c>
    </row>
    <row r="83" spans="3:15">
      <c r="C83" s="112"/>
      <c r="D83" s="103" t="s">
        <v>1981</v>
      </c>
      <c r="E83" s="113" t="s">
        <v>1982</v>
      </c>
      <c r="G83" s="114"/>
      <c r="H83" s="115" t="s">
        <v>1983</v>
      </c>
      <c r="I83" s="116" t="s">
        <v>1984</v>
      </c>
      <c r="K83" s="13"/>
      <c r="L83" s="105" t="s">
        <v>1985</v>
      </c>
      <c r="M83" s="104" t="s">
        <v>1986</v>
      </c>
      <c r="N83" s="105" t="s">
        <v>1985</v>
      </c>
      <c r="O83" s="104" t="s">
        <v>1824</v>
      </c>
    </row>
    <row r="84" spans="3:15">
      <c r="C84" s="112"/>
      <c r="D84" s="103" t="s">
        <v>1985</v>
      </c>
      <c r="E84" s="113" t="s">
        <v>1986</v>
      </c>
      <c r="G84" s="114"/>
      <c r="H84" s="115" t="s">
        <v>1987</v>
      </c>
      <c r="I84" s="116" t="s">
        <v>1988</v>
      </c>
      <c r="K84" s="13"/>
      <c r="L84" s="105" t="s">
        <v>1989</v>
      </c>
      <c r="M84" s="104" t="s">
        <v>1990</v>
      </c>
      <c r="N84" s="105" t="s">
        <v>1989</v>
      </c>
      <c r="O84" s="104" t="s">
        <v>1824</v>
      </c>
    </row>
    <row r="85" spans="3:15">
      <c r="C85" s="112"/>
      <c r="D85" s="103" t="s">
        <v>1989</v>
      </c>
      <c r="E85" s="113" t="s">
        <v>1990</v>
      </c>
      <c r="G85" s="114"/>
      <c r="H85" s="115" t="s">
        <v>1991</v>
      </c>
      <c r="I85" s="116" t="s">
        <v>1992</v>
      </c>
      <c r="K85" s="13"/>
      <c r="L85" s="105" t="s">
        <v>1993</v>
      </c>
      <c r="M85" s="104" t="s">
        <v>1994</v>
      </c>
      <c r="N85" s="105" t="s">
        <v>1993</v>
      </c>
      <c r="O85" s="104" t="s">
        <v>1824</v>
      </c>
    </row>
    <row r="86" spans="3:15">
      <c r="C86" s="112"/>
      <c r="D86" s="103" t="s">
        <v>1993</v>
      </c>
      <c r="E86" s="113" t="s">
        <v>1994</v>
      </c>
      <c r="G86" s="114"/>
      <c r="H86" s="115" t="s">
        <v>1995</v>
      </c>
      <c r="I86" s="116" t="s">
        <v>1996</v>
      </c>
      <c r="K86" s="13"/>
      <c r="L86" s="105" t="s">
        <v>1997</v>
      </c>
      <c r="M86" s="104" t="s">
        <v>1998</v>
      </c>
      <c r="N86" s="105" t="s">
        <v>1997</v>
      </c>
      <c r="O86" s="104" t="s">
        <v>1824</v>
      </c>
    </row>
    <row r="87" spans="3:15">
      <c r="C87" s="112"/>
      <c r="D87" s="103" t="s">
        <v>1997</v>
      </c>
      <c r="E87" s="113" t="s">
        <v>1998</v>
      </c>
      <c r="G87" s="114"/>
      <c r="H87" s="115" t="s">
        <v>1999</v>
      </c>
      <c r="I87" s="116" t="s">
        <v>2000</v>
      </c>
      <c r="K87" s="13"/>
      <c r="L87" s="105" t="s">
        <v>2001</v>
      </c>
      <c r="M87" s="104" t="s">
        <v>2002</v>
      </c>
      <c r="N87" s="105" t="s">
        <v>2001</v>
      </c>
      <c r="O87" s="104" t="s">
        <v>1824</v>
      </c>
    </row>
    <row r="88" spans="3:15">
      <c r="C88" s="112"/>
      <c r="D88" s="103" t="s">
        <v>2001</v>
      </c>
      <c r="E88" s="113" t="s">
        <v>2002</v>
      </c>
      <c r="G88" s="114"/>
      <c r="H88" s="115" t="s">
        <v>2003</v>
      </c>
      <c r="I88" s="116" t="s">
        <v>2004</v>
      </c>
      <c r="K88" s="13"/>
      <c r="L88" s="105" t="s">
        <v>2005</v>
      </c>
      <c r="M88" s="104" t="s">
        <v>2006</v>
      </c>
      <c r="N88" s="105" t="s">
        <v>2005</v>
      </c>
      <c r="O88" s="104" t="s">
        <v>1824</v>
      </c>
    </row>
    <row r="89" spans="3:15">
      <c r="C89" s="112"/>
      <c r="D89" s="103" t="s">
        <v>2005</v>
      </c>
      <c r="E89" s="113" t="s">
        <v>2006</v>
      </c>
      <c r="G89" s="114"/>
      <c r="H89" s="115" t="s">
        <v>2007</v>
      </c>
      <c r="I89" s="116" t="s">
        <v>2008</v>
      </c>
      <c r="K89" s="13"/>
      <c r="L89" s="105" t="s">
        <v>2009</v>
      </c>
      <c r="M89" s="104" t="s">
        <v>2010</v>
      </c>
      <c r="N89" s="105" t="s">
        <v>2009</v>
      </c>
      <c r="O89" s="104" t="s">
        <v>1824</v>
      </c>
    </row>
    <row r="90" spans="3:15">
      <c r="C90" s="112"/>
      <c r="D90" s="103" t="s">
        <v>2009</v>
      </c>
      <c r="E90" s="113" t="s">
        <v>2010</v>
      </c>
      <c r="G90" s="114"/>
      <c r="H90" s="115" t="s">
        <v>2011</v>
      </c>
      <c r="I90" s="116" t="s">
        <v>2012</v>
      </c>
      <c r="K90" s="13"/>
      <c r="L90" s="105" t="s">
        <v>2013</v>
      </c>
      <c r="M90" s="104" t="s">
        <v>2014</v>
      </c>
      <c r="N90" s="105" t="s">
        <v>2013</v>
      </c>
      <c r="O90" s="104" t="s">
        <v>1824</v>
      </c>
    </row>
    <row r="91" spans="3:15">
      <c r="C91" s="112"/>
      <c r="D91" s="103" t="s">
        <v>2013</v>
      </c>
      <c r="E91" s="113" t="s">
        <v>2014</v>
      </c>
      <c r="G91" s="114"/>
      <c r="H91" s="115" t="s">
        <v>2015</v>
      </c>
      <c r="I91" s="116" t="s">
        <v>2016</v>
      </c>
      <c r="K91" s="13"/>
      <c r="L91" s="105" t="s">
        <v>2017</v>
      </c>
      <c r="M91" s="104" t="s">
        <v>2018</v>
      </c>
      <c r="N91" s="105" t="s">
        <v>2017</v>
      </c>
      <c r="O91" s="104" t="s">
        <v>1824</v>
      </c>
    </row>
    <row r="92" spans="3:15">
      <c r="C92" s="112"/>
      <c r="D92" s="103" t="s">
        <v>2017</v>
      </c>
      <c r="E92" s="113" t="s">
        <v>2018</v>
      </c>
      <c r="G92" s="114"/>
      <c r="H92" s="115" t="s">
        <v>2019</v>
      </c>
      <c r="I92" s="116" t="s">
        <v>2020</v>
      </c>
      <c r="K92" s="13"/>
      <c r="L92" s="105" t="s">
        <v>2021</v>
      </c>
      <c r="M92" s="104" t="s">
        <v>2022</v>
      </c>
      <c r="N92" s="105" t="s">
        <v>2021</v>
      </c>
      <c r="O92" s="104" t="s">
        <v>1824</v>
      </c>
    </row>
    <row r="93" spans="3:15">
      <c r="C93" s="112"/>
      <c r="D93" s="103" t="s">
        <v>2021</v>
      </c>
      <c r="E93" s="113" t="s">
        <v>2022</v>
      </c>
      <c r="G93" s="114"/>
      <c r="H93" s="115" t="s">
        <v>2023</v>
      </c>
      <c r="I93" s="116" t="s">
        <v>2024</v>
      </c>
      <c r="K93" s="13"/>
      <c r="L93" s="105" t="s">
        <v>2025</v>
      </c>
      <c r="M93" s="104" t="s">
        <v>2026</v>
      </c>
      <c r="N93" s="105" t="s">
        <v>2025</v>
      </c>
      <c r="O93" s="104" t="s">
        <v>1824</v>
      </c>
    </row>
    <row r="94" spans="3:15">
      <c r="C94" s="112"/>
      <c r="D94" s="103" t="s">
        <v>2025</v>
      </c>
      <c r="E94" s="113" t="s">
        <v>2026</v>
      </c>
      <c r="G94" s="114"/>
      <c r="H94" s="115" t="s">
        <v>2027</v>
      </c>
      <c r="I94" s="116" t="s">
        <v>2028</v>
      </c>
      <c r="K94" s="13"/>
      <c r="L94" s="105" t="s">
        <v>2029</v>
      </c>
      <c r="M94" s="104" t="s">
        <v>2030</v>
      </c>
      <c r="N94" s="105" t="s">
        <v>2029</v>
      </c>
      <c r="O94" s="104" t="s">
        <v>1824</v>
      </c>
    </row>
    <row r="95" spans="3:15">
      <c r="C95" s="112"/>
      <c r="D95" s="103" t="s">
        <v>2029</v>
      </c>
      <c r="E95" s="113" t="s">
        <v>2030</v>
      </c>
      <c r="G95" s="114"/>
      <c r="H95" s="115" t="s">
        <v>2031</v>
      </c>
      <c r="I95" s="116" t="s">
        <v>2032</v>
      </c>
      <c r="K95" s="13"/>
      <c r="L95" s="105" t="s">
        <v>2033</v>
      </c>
      <c r="M95" s="104" t="s">
        <v>2034</v>
      </c>
      <c r="N95" s="105" t="s">
        <v>2033</v>
      </c>
      <c r="O95" s="104" t="s">
        <v>1824</v>
      </c>
    </row>
    <row r="96" spans="3:15">
      <c r="C96" s="112"/>
      <c r="D96" s="103" t="s">
        <v>2033</v>
      </c>
      <c r="E96" s="113" t="s">
        <v>2034</v>
      </c>
      <c r="G96" s="114"/>
      <c r="H96" s="115" t="s">
        <v>2035</v>
      </c>
      <c r="I96" s="116" t="s">
        <v>2036</v>
      </c>
      <c r="K96" s="13"/>
      <c r="L96" s="105" t="s">
        <v>2037</v>
      </c>
      <c r="M96" s="104" t="s">
        <v>2038</v>
      </c>
      <c r="N96" s="105" t="s">
        <v>2037</v>
      </c>
      <c r="O96" s="104" t="s">
        <v>1824</v>
      </c>
    </row>
    <row r="97" spans="3:15">
      <c r="C97" s="112"/>
      <c r="D97" s="103" t="s">
        <v>2037</v>
      </c>
      <c r="E97" s="113" t="s">
        <v>2038</v>
      </c>
      <c r="G97" s="114"/>
      <c r="H97" s="115" t="s">
        <v>2039</v>
      </c>
      <c r="I97" s="116" t="s">
        <v>2040</v>
      </c>
      <c r="K97" s="13"/>
      <c r="L97" s="105" t="s">
        <v>2041</v>
      </c>
      <c r="M97" s="104" t="s">
        <v>2042</v>
      </c>
      <c r="N97" s="105" t="s">
        <v>2041</v>
      </c>
      <c r="O97" s="104" t="s">
        <v>1824</v>
      </c>
    </row>
    <row r="98" spans="3:15">
      <c r="C98" s="112"/>
      <c r="D98" s="103" t="s">
        <v>2041</v>
      </c>
      <c r="E98" s="124" t="s">
        <v>2042</v>
      </c>
      <c r="G98" s="114"/>
      <c r="H98" s="115" t="s">
        <v>2043</v>
      </c>
      <c r="I98" s="116" t="s">
        <v>2044</v>
      </c>
      <c r="K98" s="13"/>
      <c r="L98" s="105" t="s">
        <v>2045</v>
      </c>
      <c r="M98" s="104" t="s">
        <v>2046</v>
      </c>
      <c r="N98" s="105" t="s">
        <v>2045</v>
      </c>
      <c r="O98" s="104" t="s">
        <v>1824</v>
      </c>
    </row>
    <row r="99" spans="3:15" ht="18.5" thickBot="1">
      <c r="C99" s="123"/>
      <c r="D99" s="125" t="s">
        <v>2045</v>
      </c>
      <c r="E99" s="126" t="s">
        <v>2046</v>
      </c>
      <c r="G99" s="114"/>
      <c r="H99" s="115" t="s">
        <v>2047</v>
      </c>
      <c r="I99" s="116" t="s">
        <v>2048</v>
      </c>
      <c r="K99" s="13"/>
      <c r="L99" s="129" t="s">
        <v>1656</v>
      </c>
      <c r="M99" s="130" t="s">
        <v>1657</v>
      </c>
      <c r="N99" s="105" t="s">
        <v>1656</v>
      </c>
      <c r="O99" s="104" t="s">
        <v>1655</v>
      </c>
    </row>
    <row r="100" spans="3:15">
      <c r="G100" s="114"/>
      <c r="H100" s="115" t="s">
        <v>2049</v>
      </c>
      <c r="I100" s="116" t="s">
        <v>2050</v>
      </c>
      <c r="K100" s="13"/>
      <c r="L100" s="129" t="s">
        <v>1660</v>
      </c>
      <c r="M100" s="130" t="s">
        <v>1661</v>
      </c>
      <c r="N100" s="105" t="s">
        <v>1660</v>
      </c>
      <c r="O100" s="104" t="s">
        <v>1655</v>
      </c>
    </row>
    <row r="101" spans="3:15">
      <c r="G101" s="114"/>
      <c r="H101" s="115" t="s">
        <v>2051</v>
      </c>
      <c r="I101" s="116" t="s">
        <v>2052</v>
      </c>
      <c r="K101" s="13"/>
      <c r="L101" s="129" t="s">
        <v>1664</v>
      </c>
      <c r="M101" s="130" t="s">
        <v>1665</v>
      </c>
      <c r="N101" s="105" t="s">
        <v>1664</v>
      </c>
      <c r="O101" s="104" t="s">
        <v>1655</v>
      </c>
    </row>
    <row r="102" spans="3:15">
      <c r="G102" s="114"/>
      <c r="H102" s="115" t="s">
        <v>2053</v>
      </c>
      <c r="I102" s="116" t="s">
        <v>2054</v>
      </c>
      <c r="K102" s="13"/>
      <c r="L102" s="129" t="s">
        <v>1668</v>
      </c>
      <c r="M102" s="130" t="s">
        <v>1669</v>
      </c>
      <c r="N102" s="105" t="s">
        <v>1668</v>
      </c>
      <c r="O102" s="104" t="s">
        <v>1655</v>
      </c>
    </row>
    <row r="103" spans="3:15">
      <c r="G103" s="114"/>
      <c r="H103" s="115" t="s">
        <v>2055</v>
      </c>
      <c r="I103" s="116" t="s">
        <v>2056</v>
      </c>
      <c r="K103" s="13"/>
      <c r="L103" s="129" t="s">
        <v>1672</v>
      </c>
      <c r="M103" s="130" t="s">
        <v>1673</v>
      </c>
      <c r="N103" s="105" t="s">
        <v>1672</v>
      </c>
      <c r="O103" s="104" t="s">
        <v>1655</v>
      </c>
    </row>
    <row r="104" spans="3:15">
      <c r="G104" s="114"/>
      <c r="H104" s="115" t="s">
        <v>2057</v>
      </c>
      <c r="I104" s="116" t="s">
        <v>2058</v>
      </c>
      <c r="K104" s="13"/>
      <c r="L104" s="129" t="s">
        <v>1676</v>
      </c>
      <c r="M104" s="130" t="s">
        <v>1677</v>
      </c>
      <c r="N104" s="105" t="s">
        <v>1676</v>
      </c>
      <c r="O104" s="104" t="s">
        <v>1655</v>
      </c>
    </row>
    <row r="105" spans="3:15">
      <c r="G105" s="114"/>
      <c r="H105" s="115" t="s">
        <v>2059</v>
      </c>
      <c r="I105" s="116" t="s">
        <v>2060</v>
      </c>
      <c r="K105" s="13"/>
      <c r="L105" s="129" t="s">
        <v>1680</v>
      </c>
      <c r="M105" s="130" t="s">
        <v>1681</v>
      </c>
      <c r="N105" s="105" t="s">
        <v>1680</v>
      </c>
      <c r="O105" s="104" t="s">
        <v>1655</v>
      </c>
    </row>
    <row r="106" spans="3:15">
      <c r="G106" s="114"/>
      <c r="H106" s="115" t="s">
        <v>2061</v>
      </c>
      <c r="I106" s="131" t="s">
        <v>2062</v>
      </c>
      <c r="K106" s="13"/>
      <c r="L106" s="129" t="s">
        <v>1684</v>
      </c>
      <c r="M106" s="130" t="s">
        <v>1685</v>
      </c>
      <c r="N106" s="105" t="s">
        <v>1684</v>
      </c>
      <c r="O106" s="104" t="s">
        <v>1655</v>
      </c>
    </row>
    <row r="107" spans="3:15">
      <c r="G107" s="114"/>
      <c r="H107" s="115" t="s">
        <v>2063</v>
      </c>
      <c r="I107" s="116" t="s">
        <v>2064</v>
      </c>
      <c r="K107" s="13"/>
      <c r="L107" s="129" t="s">
        <v>1688</v>
      </c>
      <c r="M107" s="130" t="s">
        <v>1689</v>
      </c>
      <c r="N107" s="105" t="s">
        <v>1688</v>
      </c>
      <c r="O107" s="104" t="s">
        <v>1655</v>
      </c>
    </row>
    <row r="108" spans="3:15">
      <c r="G108" s="114"/>
      <c r="H108" s="115" t="s">
        <v>2065</v>
      </c>
      <c r="I108" s="116" t="s">
        <v>2066</v>
      </c>
      <c r="K108" s="13"/>
      <c r="L108" s="129" t="s">
        <v>1692</v>
      </c>
      <c r="M108" s="130" t="s">
        <v>1693</v>
      </c>
      <c r="N108" s="105" t="s">
        <v>1692</v>
      </c>
      <c r="O108" s="104" t="s">
        <v>1655</v>
      </c>
    </row>
    <row r="109" spans="3:15">
      <c r="G109" s="114"/>
      <c r="H109" s="115" t="s">
        <v>2067</v>
      </c>
      <c r="I109" s="116" t="s">
        <v>2068</v>
      </c>
      <c r="K109" s="13"/>
      <c r="L109" s="129" t="s">
        <v>1696</v>
      </c>
      <c r="M109" s="130" t="s">
        <v>1697</v>
      </c>
      <c r="N109" s="105" t="s">
        <v>1696</v>
      </c>
      <c r="O109" s="104" t="s">
        <v>1655</v>
      </c>
    </row>
    <row r="110" spans="3:15">
      <c r="G110" s="114"/>
      <c r="H110" s="115" t="s">
        <v>2069</v>
      </c>
      <c r="I110" s="116" t="s">
        <v>2070</v>
      </c>
      <c r="K110" s="13"/>
      <c r="L110" s="129" t="s">
        <v>1700</v>
      </c>
      <c r="M110" s="130" t="s">
        <v>1701</v>
      </c>
      <c r="N110" s="105" t="s">
        <v>1700</v>
      </c>
      <c r="O110" s="104" t="s">
        <v>1655</v>
      </c>
    </row>
    <row r="111" spans="3:15">
      <c r="G111" s="114"/>
      <c r="H111" s="115" t="s">
        <v>2071</v>
      </c>
      <c r="I111" s="117" t="s">
        <v>2072</v>
      </c>
      <c r="K111" s="13"/>
      <c r="L111" s="129" t="s">
        <v>1704</v>
      </c>
      <c r="M111" s="130" t="s">
        <v>1705</v>
      </c>
      <c r="N111" s="105" t="s">
        <v>1704</v>
      </c>
      <c r="O111" s="104" t="s">
        <v>1655</v>
      </c>
    </row>
    <row r="112" spans="3:15" ht="18.5" thickBot="1">
      <c r="G112" s="120"/>
      <c r="H112" s="115" t="s">
        <v>2073</v>
      </c>
      <c r="I112" s="122" t="s">
        <v>2074</v>
      </c>
      <c r="K112" s="13"/>
      <c r="L112" s="129" t="s">
        <v>1708</v>
      </c>
      <c r="M112" s="130" t="s">
        <v>1709</v>
      </c>
      <c r="N112" s="105" t="s">
        <v>1708</v>
      </c>
      <c r="O112" s="104" t="s">
        <v>1655</v>
      </c>
    </row>
    <row r="113" spans="7:15" ht="18.5" thickBot="1">
      <c r="G113" s="100" t="s">
        <v>2075</v>
      </c>
      <c r="H113" s="132" t="s">
        <v>2076</v>
      </c>
      <c r="I113" s="133" t="s">
        <v>2077</v>
      </c>
      <c r="K113" s="13"/>
      <c r="L113" s="129" t="s">
        <v>1712</v>
      </c>
      <c r="M113" s="130" t="s">
        <v>1713</v>
      </c>
      <c r="N113" s="105" t="s">
        <v>1712</v>
      </c>
      <c r="O113" s="104" t="s">
        <v>1655</v>
      </c>
    </row>
    <row r="114" spans="7:15" ht="18.5" thickBot="1">
      <c r="G114" s="100" t="s">
        <v>1643</v>
      </c>
      <c r="H114" s="132" t="s">
        <v>2078</v>
      </c>
      <c r="I114" s="133" t="s">
        <v>1643</v>
      </c>
      <c r="K114" s="13"/>
      <c r="L114" s="129" t="s">
        <v>1716</v>
      </c>
      <c r="M114" s="130" t="s">
        <v>1717</v>
      </c>
      <c r="N114" s="105" t="s">
        <v>1716</v>
      </c>
      <c r="O114" s="104" t="s">
        <v>1655</v>
      </c>
    </row>
    <row r="115" spans="7:15">
      <c r="G115" s="134"/>
      <c r="H115" s="135"/>
      <c r="I115" s="136"/>
      <c r="K115" s="13"/>
      <c r="L115" s="129" t="s">
        <v>1720</v>
      </c>
      <c r="M115" s="130" t="s">
        <v>1721</v>
      </c>
      <c r="N115" s="105" t="s">
        <v>2079</v>
      </c>
      <c r="O115" s="104" t="s">
        <v>1655</v>
      </c>
    </row>
    <row r="116" spans="7:15">
      <c r="G116" s="4"/>
      <c r="H116" s="4"/>
      <c r="I116" s="4"/>
      <c r="K116" s="13"/>
      <c r="L116" s="129" t="s">
        <v>1725</v>
      </c>
      <c r="M116" s="130" t="s">
        <v>1726</v>
      </c>
      <c r="N116" s="129" t="s">
        <v>1725</v>
      </c>
      <c r="O116" s="130" t="s">
        <v>2080</v>
      </c>
    </row>
    <row r="117" spans="7:15">
      <c r="K117" s="13"/>
      <c r="L117" s="129" t="s">
        <v>1729</v>
      </c>
      <c r="M117" s="130" t="s">
        <v>1730</v>
      </c>
      <c r="N117" s="129" t="s">
        <v>1729</v>
      </c>
      <c r="O117" s="130" t="s">
        <v>2080</v>
      </c>
    </row>
    <row r="118" spans="7:15">
      <c r="K118" s="13"/>
      <c r="L118" s="129" t="s">
        <v>1733</v>
      </c>
      <c r="M118" s="130" t="s">
        <v>1734</v>
      </c>
      <c r="N118" s="129" t="s">
        <v>1733</v>
      </c>
      <c r="O118" s="130" t="s">
        <v>2080</v>
      </c>
    </row>
    <row r="119" spans="7:15">
      <c r="K119" s="13"/>
      <c r="L119" s="129" t="s">
        <v>1738</v>
      </c>
      <c r="M119" s="130" t="s">
        <v>1739</v>
      </c>
      <c r="N119" s="129" t="s">
        <v>1738</v>
      </c>
      <c r="O119" s="130" t="s">
        <v>2081</v>
      </c>
    </row>
    <row r="120" spans="7:15">
      <c r="K120" s="13"/>
      <c r="L120" s="129" t="s">
        <v>1742</v>
      </c>
      <c r="M120" s="130" t="s">
        <v>1743</v>
      </c>
      <c r="N120" s="129" t="s">
        <v>1742</v>
      </c>
      <c r="O120" s="130" t="s">
        <v>2081</v>
      </c>
    </row>
    <row r="121" spans="7:15">
      <c r="K121" s="13"/>
      <c r="L121" s="129" t="s">
        <v>1746</v>
      </c>
      <c r="M121" s="130" t="s">
        <v>1747</v>
      </c>
      <c r="N121" s="129" t="s">
        <v>1746</v>
      </c>
      <c r="O121" s="130" t="s">
        <v>2081</v>
      </c>
    </row>
    <row r="122" spans="7:15">
      <c r="K122" s="13"/>
      <c r="L122" s="129" t="s">
        <v>1750</v>
      </c>
      <c r="M122" s="130" t="s">
        <v>1751</v>
      </c>
      <c r="N122" s="129" t="s">
        <v>1750</v>
      </c>
      <c r="O122" s="130" t="s">
        <v>2081</v>
      </c>
    </row>
    <row r="123" spans="7:15">
      <c r="K123" s="13"/>
      <c r="L123" s="129" t="s">
        <v>1756</v>
      </c>
      <c r="M123" s="130" t="s">
        <v>1757</v>
      </c>
      <c r="N123" s="129" t="s">
        <v>1756</v>
      </c>
      <c r="O123" s="130" t="s">
        <v>2081</v>
      </c>
    </row>
    <row r="124" spans="7:15">
      <c r="K124" s="13"/>
      <c r="L124" s="129" t="s">
        <v>1760</v>
      </c>
      <c r="M124" s="130" t="s">
        <v>1761</v>
      </c>
      <c r="N124" s="129" t="s">
        <v>1760</v>
      </c>
      <c r="O124" s="130" t="s">
        <v>2081</v>
      </c>
    </row>
    <row r="125" spans="7:15">
      <c r="K125" s="13"/>
      <c r="L125" s="129" t="s">
        <v>1764</v>
      </c>
      <c r="M125" s="130" t="s">
        <v>1765</v>
      </c>
      <c r="N125" s="129" t="s">
        <v>1764</v>
      </c>
      <c r="O125" s="130" t="s">
        <v>2081</v>
      </c>
    </row>
    <row r="126" spans="7:15">
      <c r="K126" s="13"/>
      <c r="L126" s="129" t="s">
        <v>1768</v>
      </c>
      <c r="M126" s="130" t="s">
        <v>1769</v>
      </c>
      <c r="N126" s="129" t="s">
        <v>1768</v>
      </c>
      <c r="O126" s="130" t="s">
        <v>2081</v>
      </c>
    </row>
    <row r="127" spans="7:15">
      <c r="K127" s="13"/>
      <c r="L127" s="129" t="s">
        <v>1772</v>
      </c>
      <c r="M127" s="130" t="s">
        <v>1773</v>
      </c>
      <c r="N127" s="129" t="s">
        <v>1772</v>
      </c>
      <c r="O127" s="130" t="s">
        <v>2081</v>
      </c>
    </row>
    <row r="128" spans="7:15">
      <c r="K128" s="13"/>
      <c r="L128" s="129" t="s">
        <v>1776</v>
      </c>
      <c r="M128" s="130" t="s">
        <v>1777</v>
      </c>
      <c r="N128" s="129" t="s">
        <v>1776</v>
      </c>
      <c r="O128" s="130" t="s">
        <v>2081</v>
      </c>
    </row>
    <row r="129" spans="11:15">
      <c r="K129" s="13"/>
      <c r="L129" s="129" t="s">
        <v>1780</v>
      </c>
      <c r="M129" s="130" t="s">
        <v>1781</v>
      </c>
      <c r="N129" s="129" t="s">
        <v>1780</v>
      </c>
      <c r="O129" s="130" t="s">
        <v>2081</v>
      </c>
    </row>
    <row r="130" spans="11:15">
      <c r="K130" s="13"/>
      <c r="L130" s="129" t="s">
        <v>1784</v>
      </c>
      <c r="M130" s="130" t="s">
        <v>1785</v>
      </c>
      <c r="N130" s="129" t="s">
        <v>1784</v>
      </c>
      <c r="O130" s="130" t="s">
        <v>2081</v>
      </c>
    </row>
    <row r="131" spans="11:15">
      <c r="K131" s="13"/>
      <c r="L131" s="129" t="s">
        <v>1788</v>
      </c>
      <c r="M131" s="130" t="s">
        <v>1789</v>
      </c>
      <c r="N131" s="129" t="s">
        <v>1788</v>
      </c>
      <c r="O131" s="130" t="s">
        <v>2081</v>
      </c>
    </row>
    <row r="132" spans="11:15">
      <c r="K132" s="13"/>
      <c r="L132" s="129" t="s">
        <v>1792</v>
      </c>
      <c r="M132" s="130" t="s">
        <v>1793</v>
      </c>
      <c r="N132" s="129" t="s">
        <v>1792</v>
      </c>
      <c r="O132" s="130" t="s">
        <v>2081</v>
      </c>
    </row>
    <row r="133" spans="11:15">
      <c r="K133" s="13"/>
      <c r="L133" s="129" t="s">
        <v>1796</v>
      </c>
      <c r="M133" s="130" t="s">
        <v>1797</v>
      </c>
      <c r="N133" s="129" t="s">
        <v>1796</v>
      </c>
      <c r="O133" s="130" t="s">
        <v>2081</v>
      </c>
    </row>
    <row r="134" spans="11:15">
      <c r="K134" s="13"/>
      <c r="L134" s="129" t="s">
        <v>1800</v>
      </c>
      <c r="M134" s="130" t="s">
        <v>1801</v>
      </c>
      <c r="N134" s="129" t="s">
        <v>1800</v>
      </c>
      <c r="O134" s="130" t="s">
        <v>2081</v>
      </c>
    </row>
    <row r="135" spans="11:15">
      <c r="K135" s="13"/>
      <c r="L135" s="129" t="s">
        <v>1804</v>
      </c>
      <c r="M135" s="130" t="s">
        <v>1805</v>
      </c>
      <c r="N135" s="129" t="s">
        <v>1804</v>
      </c>
      <c r="O135" s="130" t="s">
        <v>2081</v>
      </c>
    </row>
    <row r="136" spans="11:15">
      <c r="K136" s="13"/>
      <c r="L136" s="129" t="s">
        <v>1808</v>
      </c>
      <c r="M136" s="130" t="s">
        <v>1809</v>
      </c>
      <c r="N136" s="129" t="s">
        <v>1808</v>
      </c>
      <c r="O136" s="130" t="s">
        <v>2081</v>
      </c>
    </row>
    <row r="137" spans="11:15">
      <c r="K137" s="13"/>
      <c r="L137" s="129" t="s">
        <v>1812</v>
      </c>
      <c r="M137" s="130" t="s">
        <v>1813</v>
      </c>
      <c r="N137" s="129" t="s">
        <v>1812</v>
      </c>
      <c r="O137" s="130" t="s">
        <v>2081</v>
      </c>
    </row>
    <row r="138" spans="11:15">
      <c r="K138" s="13"/>
      <c r="L138" s="129" t="s">
        <v>1816</v>
      </c>
      <c r="M138" s="130" t="s">
        <v>1817</v>
      </c>
      <c r="N138" s="129" t="s">
        <v>1816</v>
      </c>
      <c r="O138" s="130" t="s">
        <v>2081</v>
      </c>
    </row>
    <row r="139" spans="11:15">
      <c r="K139" s="13"/>
      <c r="L139" s="129" t="s">
        <v>1820</v>
      </c>
      <c r="M139" s="130" t="s">
        <v>1821</v>
      </c>
      <c r="N139" s="129" t="s">
        <v>1820</v>
      </c>
      <c r="O139" s="130" t="s">
        <v>2081</v>
      </c>
    </row>
    <row r="140" spans="11:15">
      <c r="K140" s="13"/>
      <c r="L140" s="129" t="s">
        <v>1825</v>
      </c>
      <c r="M140" s="130" t="s">
        <v>1826</v>
      </c>
      <c r="N140" s="129" t="s">
        <v>1825</v>
      </c>
      <c r="O140" s="130" t="s">
        <v>2081</v>
      </c>
    </row>
    <row r="141" spans="11:15">
      <c r="K141" s="13"/>
      <c r="L141" s="129" t="s">
        <v>1829</v>
      </c>
      <c r="M141" s="130" t="s">
        <v>1830</v>
      </c>
      <c r="N141" s="129" t="s">
        <v>1829</v>
      </c>
      <c r="O141" s="130" t="s">
        <v>2081</v>
      </c>
    </row>
    <row r="142" spans="11:15">
      <c r="K142" s="13"/>
      <c r="L142" s="129" t="s">
        <v>1833</v>
      </c>
      <c r="M142" s="130" t="s">
        <v>1834</v>
      </c>
      <c r="N142" s="129" t="s">
        <v>1833</v>
      </c>
      <c r="O142" s="130" t="s">
        <v>2081</v>
      </c>
    </row>
    <row r="143" spans="11:15">
      <c r="K143" s="13"/>
      <c r="L143" s="129" t="s">
        <v>1837</v>
      </c>
      <c r="M143" s="130" t="s">
        <v>1838</v>
      </c>
      <c r="N143" s="129" t="s">
        <v>1837</v>
      </c>
      <c r="O143" s="130" t="s">
        <v>2081</v>
      </c>
    </row>
    <row r="144" spans="11:15">
      <c r="K144" s="13"/>
      <c r="L144" s="129" t="s">
        <v>1841</v>
      </c>
      <c r="M144" s="130" t="s">
        <v>1842</v>
      </c>
      <c r="N144" s="129" t="s">
        <v>1841</v>
      </c>
      <c r="O144" s="130" t="s">
        <v>2081</v>
      </c>
    </row>
    <row r="145" spans="11:15">
      <c r="K145" s="13"/>
      <c r="L145" s="129" t="s">
        <v>1845</v>
      </c>
      <c r="M145" s="130" t="s">
        <v>1846</v>
      </c>
      <c r="N145" s="129" t="s">
        <v>1845</v>
      </c>
      <c r="O145" s="130" t="s">
        <v>2081</v>
      </c>
    </row>
    <row r="146" spans="11:15">
      <c r="K146" s="13"/>
      <c r="L146" s="129" t="s">
        <v>1849</v>
      </c>
      <c r="M146" s="130" t="s">
        <v>1850</v>
      </c>
      <c r="N146" s="129" t="s">
        <v>1849</v>
      </c>
      <c r="O146" s="130" t="s">
        <v>2081</v>
      </c>
    </row>
    <row r="147" spans="11:15">
      <c r="K147" s="13"/>
      <c r="L147" s="129" t="s">
        <v>1853</v>
      </c>
      <c r="M147" s="130" t="s">
        <v>1854</v>
      </c>
      <c r="N147" s="129" t="s">
        <v>1853</v>
      </c>
      <c r="O147" s="130" t="s">
        <v>2081</v>
      </c>
    </row>
    <row r="148" spans="11:15">
      <c r="K148" s="13"/>
      <c r="L148" s="129" t="s">
        <v>1857</v>
      </c>
      <c r="M148" s="130" t="s">
        <v>1858</v>
      </c>
      <c r="N148" s="129" t="s">
        <v>1857</v>
      </c>
      <c r="O148" s="130" t="s">
        <v>2081</v>
      </c>
    </row>
    <row r="149" spans="11:15">
      <c r="K149" s="13"/>
      <c r="L149" s="129" t="s">
        <v>1861</v>
      </c>
      <c r="M149" s="130" t="s">
        <v>1862</v>
      </c>
      <c r="N149" s="129" t="s">
        <v>1861</v>
      </c>
      <c r="O149" s="130" t="s">
        <v>2081</v>
      </c>
    </row>
    <row r="150" spans="11:15">
      <c r="K150" s="13"/>
      <c r="L150" s="129" t="s">
        <v>1865</v>
      </c>
      <c r="M150" s="130" t="s">
        <v>1866</v>
      </c>
      <c r="N150" s="129" t="s">
        <v>1865</v>
      </c>
      <c r="O150" s="130" t="s">
        <v>2081</v>
      </c>
    </row>
    <row r="151" spans="11:15">
      <c r="K151" s="13"/>
      <c r="L151" s="129" t="s">
        <v>1869</v>
      </c>
      <c r="M151" s="130" t="s">
        <v>1870</v>
      </c>
      <c r="N151" s="129" t="s">
        <v>1869</v>
      </c>
      <c r="O151" s="130" t="s">
        <v>2081</v>
      </c>
    </row>
    <row r="152" spans="11:15">
      <c r="K152" s="13"/>
      <c r="L152" s="129" t="s">
        <v>1873</v>
      </c>
      <c r="M152" s="130" t="s">
        <v>1874</v>
      </c>
      <c r="N152" s="129" t="s">
        <v>1873</v>
      </c>
      <c r="O152" s="130" t="s">
        <v>2081</v>
      </c>
    </row>
    <row r="153" spans="11:15">
      <c r="K153" s="13"/>
      <c r="L153" s="129" t="s">
        <v>1878</v>
      </c>
      <c r="M153" s="130" t="s">
        <v>1879</v>
      </c>
      <c r="N153" s="129" t="s">
        <v>1878</v>
      </c>
      <c r="O153" s="130" t="s">
        <v>2082</v>
      </c>
    </row>
    <row r="154" spans="11:15">
      <c r="K154" s="13"/>
      <c r="L154" s="129" t="s">
        <v>1883</v>
      </c>
      <c r="M154" s="130" t="s">
        <v>1884</v>
      </c>
      <c r="N154" s="129" t="s">
        <v>1883</v>
      </c>
      <c r="O154" s="130" t="s">
        <v>2082</v>
      </c>
    </row>
    <row r="155" spans="11:15">
      <c r="K155" s="13"/>
      <c r="L155" s="129" t="s">
        <v>1887</v>
      </c>
      <c r="M155" s="130" t="s">
        <v>1888</v>
      </c>
      <c r="N155" s="129" t="s">
        <v>1887</v>
      </c>
      <c r="O155" s="130" t="s">
        <v>2082</v>
      </c>
    </row>
    <row r="156" spans="11:15">
      <c r="K156" s="13"/>
      <c r="L156" s="129" t="s">
        <v>1892</v>
      </c>
      <c r="M156" s="130" t="s">
        <v>1893</v>
      </c>
      <c r="N156" s="129" t="s">
        <v>1892</v>
      </c>
      <c r="O156" s="130" t="s">
        <v>2082</v>
      </c>
    </row>
    <row r="157" spans="11:15">
      <c r="K157" s="13"/>
      <c r="L157" s="129" t="s">
        <v>1897</v>
      </c>
      <c r="M157" s="130" t="s">
        <v>1898</v>
      </c>
      <c r="N157" s="129" t="s">
        <v>1897</v>
      </c>
      <c r="O157" s="130" t="s">
        <v>2082</v>
      </c>
    </row>
    <row r="158" spans="11:15">
      <c r="K158" s="13"/>
      <c r="L158" s="129" t="s">
        <v>1902</v>
      </c>
      <c r="M158" s="130" t="s">
        <v>1903</v>
      </c>
      <c r="N158" s="129" t="s">
        <v>1902</v>
      </c>
      <c r="O158" s="130" t="s">
        <v>2082</v>
      </c>
    </row>
    <row r="159" spans="11:15">
      <c r="K159" s="13"/>
      <c r="L159" s="129" t="s">
        <v>1907</v>
      </c>
      <c r="M159" s="130" t="s">
        <v>1908</v>
      </c>
      <c r="N159" s="129" t="s">
        <v>1907</v>
      </c>
      <c r="O159" s="130" t="s">
        <v>2082</v>
      </c>
    </row>
    <row r="160" spans="11:15">
      <c r="K160" s="13"/>
      <c r="L160" s="129" t="s">
        <v>1911</v>
      </c>
      <c r="M160" s="130" t="s">
        <v>1912</v>
      </c>
      <c r="N160" s="129" t="s">
        <v>1911</v>
      </c>
      <c r="O160" s="130" t="s">
        <v>2082</v>
      </c>
    </row>
    <row r="161" spans="11:15">
      <c r="K161" s="13"/>
      <c r="L161" s="129" t="s">
        <v>1915</v>
      </c>
      <c r="M161" s="130" t="s">
        <v>1916</v>
      </c>
      <c r="N161" s="129" t="s">
        <v>1915</v>
      </c>
      <c r="O161" s="130" t="s">
        <v>2082</v>
      </c>
    </row>
    <row r="162" spans="11:15">
      <c r="K162" s="13"/>
      <c r="L162" s="129" t="s">
        <v>1919</v>
      </c>
      <c r="M162" s="130" t="s">
        <v>1920</v>
      </c>
      <c r="N162" s="129" t="s">
        <v>1919</v>
      </c>
      <c r="O162" s="130" t="s">
        <v>2082</v>
      </c>
    </row>
    <row r="163" spans="11:15">
      <c r="K163" s="13"/>
      <c r="L163" s="129" t="s">
        <v>1923</v>
      </c>
      <c r="M163" s="130" t="s">
        <v>1924</v>
      </c>
      <c r="N163" s="129" t="s">
        <v>1923</v>
      </c>
      <c r="O163" s="130" t="s">
        <v>2082</v>
      </c>
    </row>
    <row r="164" spans="11:15">
      <c r="K164" s="13"/>
      <c r="L164" s="129" t="s">
        <v>1927</v>
      </c>
      <c r="M164" s="130" t="s">
        <v>1928</v>
      </c>
      <c r="N164" s="129" t="s">
        <v>1927</v>
      </c>
      <c r="O164" s="130" t="s">
        <v>2082</v>
      </c>
    </row>
    <row r="165" spans="11:15">
      <c r="K165" s="13"/>
      <c r="L165" s="129" t="s">
        <v>1931</v>
      </c>
      <c r="M165" s="130" t="s">
        <v>1932</v>
      </c>
      <c r="N165" s="129" t="s">
        <v>1931</v>
      </c>
      <c r="O165" s="130" t="s">
        <v>2082</v>
      </c>
    </row>
    <row r="166" spans="11:15">
      <c r="K166" s="13"/>
      <c r="L166" s="129" t="s">
        <v>1935</v>
      </c>
      <c r="M166" s="130" t="s">
        <v>1936</v>
      </c>
      <c r="N166" s="129" t="s">
        <v>1935</v>
      </c>
      <c r="O166" s="130" t="s">
        <v>2082</v>
      </c>
    </row>
    <row r="167" spans="11:15">
      <c r="K167" s="13"/>
      <c r="L167" s="129" t="s">
        <v>1939</v>
      </c>
      <c r="M167" s="130" t="s">
        <v>1940</v>
      </c>
      <c r="N167" s="129" t="s">
        <v>1939</v>
      </c>
      <c r="O167" s="130" t="s">
        <v>2082</v>
      </c>
    </row>
    <row r="168" spans="11:15">
      <c r="K168" s="13"/>
      <c r="L168" s="129" t="s">
        <v>1943</v>
      </c>
      <c r="M168" s="130" t="s">
        <v>1944</v>
      </c>
      <c r="N168" s="129" t="s">
        <v>1943</v>
      </c>
      <c r="O168" s="130" t="s">
        <v>2082</v>
      </c>
    </row>
    <row r="169" spans="11:15">
      <c r="K169" s="13"/>
      <c r="L169" s="129" t="s">
        <v>1947</v>
      </c>
      <c r="M169" s="130" t="s">
        <v>1948</v>
      </c>
      <c r="N169" s="129" t="s">
        <v>1947</v>
      </c>
      <c r="O169" s="130" t="s">
        <v>2082</v>
      </c>
    </row>
    <row r="170" spans="11:15">
      <c r="K170" s="13"/>
      <c r="L170" s="129" t="s">
        <v>1951</v>
      </c>
      <c r="M170" s="130" t="s">
        <v>1952</v>
      </c>
      <c r="N170" s="129" t="s">
        <v>1951</v>
      </c>
      <c r="O170" s="130" t="s">
        <v>2082</v>
      </c>
    </row>
    <row r="171" spans="11:15">
      <c r="K171" s="13"/>
      <c r="L171" s="129" t="s">
        <v>2083</v>
      </c>
      <c r="M171" s="130" t="s">
        <v>1956</v>
      </c>
      <c r="N171" s="129" t="s">
        <v>1955</v>
      </c>
      <c r="O171" s="130" t="s">
        <v>2082</v>
      </c>
    </row>
    <row r="172" spans="11:15">
      <c r="K172" s="13"/>
      <c r="L172" s="129" t="s">
        <v>1959</v>
      </c>
      <c r="M172" s="130" t="s">
        <v>1960</v>
      </c>
      <c r="N172" s="129" t="s">
        <v>1959</v>
      </c>
      <c r="O172" s="130" t="s">
        <v>2082</v>
      </c>
    </row>
    <row r="173" spans="11:15">
      <c r="K173" s="13"/>
      <c r="L173" s="129" t="s">
        <v>1963</v>
      </c>
      <c r="M173" s="130" t="s">
        <v>1964</v>
      </c>
      <c r="N173" s="129" t="s">
        <v>1963</v>
      </c>
      <c r="O173" s="130" t="s">
        <v>2082</v>
      </c>
    </row>
    <row r="174" spans="11:15">
      <c r="K174" s="13"/>
      <c r="L174" s="129" t="s">
        <v>1967</v>
      </c>
      <c r="M174" s="130" t="s">
        <v>1968</v>
      </c>
      <c r="N174" s="129" t="s">
        <v>1967</v>
      </c>
      <c r="O174" s="130" t="s">
        <v>2082</v>
      </c>
    </row>
    <row r="175" spans="11:15">
      <c r="K175" s="13"/>
      <c r="L175" s="129" t="s">
        <v>1971</v>
      </c>
      <c r="M175" s="130" t="s">
        <v>1972</v>
      </c>
      <c r="N175" s="129" t="s">
        <v>1971</v>
      </c>
      <c r="O175" s="130" t="s">
        <v>2082</v>
      </c>
    </row>
    <row r="176" spans="11:15">
      <c r="K176" s="13"/>
      <c r="L176" s="129" t="s">
        <v>1975</v>
      </c>
      <c r="M176" s="130" t="s">
        <v>1976</v>
      </c>
      <c r="N176" s="129" t="s">
        <v>1975</v>
      </c>
      <c r="O176" s="130" t="s">
        <v>2082</v>
      </c>
    </row>
    <row r="177" spans="11:15">
      <c r="K177" s="13"/>
      <c r="L177" s="129" t="s">
        <v>1979</v>
      </c>
      <c r="M177" s="130" t="s">
        <v>1980</v>
      </c>
      <c r="N177" s="129" t="s">
        <v>1979</v>
      </c>
      <c r="O177" s="130" t="s">
        <v>2082</v>
      </c>
    </row>
    <row r="178" spans="11:15">
      <c r="K178" s="13"/>
      <c r="L178" s="129" t="s">
        <v>1983</v>
      </c>
      <c r="M178" s="130" t="s">
        <v>1984</v>
      </c>
      <c r="N178" s="129" t="s">
        <v>1983</v>
      </c>
      <c r="O178" s="130" t="s">
        <v>2082</v>
      </c>
    </row>
    <row r="179" spans="11:15">
      <c r="K179" s="13"/>
      <c r="L179" s="129" t="s">
        <v>1987</v>
      </c>
      <c r="M179" s="130" t="s">
        <v>1988</v>
      </c>
      <c r="N179" s="129" t="s">
        <v>1987</v>
      </c>
      <c r="O179" s="130" t="s">
        <v>2082</v>
      </c>
    </row>
    <row r="180" spans="11:15">
      <c r="K180" s="13"/>
      <c r="L180" s="129" t="s">
        <v>1991</v>
      </c>
      <c r="M180" s="130" t="s">
        <v>1992</v>
      </c>
      <c r="N180" s="129" t="s">
        <v>1991</v>
      </c>
      <c r="O180" s="130" t="s">
        <v>2082</v>
      </c>
    </row>
    <row r="181" spans="11:15">
      <c r="K181" s="13"/>
      <c r="L181" s="129" t="s">
        <v>1995</v>
      </c>
      <c r="M181" s="130" t="s">
        <v>1996</v>
      </c>
      <c r="N181" s="129" t="s">
        <v>1995</v>
      </c>
      <c r="O181" s="130" t="s">
        <v>2082</v>
      </c>
    </row>
    <row r="182" spans="11:15">
      <c r="K182" s="13"/>
      <c r="L182" s="129" t="s">
        <v>1999</v>
      </c>
      <c r="M182" s="130" t="s">
        <v>2000</v>
      </c>
      <c r="N182" s="129" t="s">
        <v>1999</v>
      </c>
      <c r="O182" s="130" t="s">
        <v>2082</v>
      </c>
    </row>
    <row r="183" spans="11:15">
      <c r="K183" s="13"/>
      <c r="L183" s="129" t="s">
        <v>2003</v>
      </c>
      <c r="M183" s="130" t="s">
        <v>2004</v>
      </c>
      <c r="N183" s="129" t="s">
        <v>2003</v>
      </c>
      <c r="O183" s="130" t="s">
        <v>2082</v>
      </c>
    </row>
    <row r="184" spans="11:15">
      <c r="K184" s="13"/>
      <c r="L184" s="129" t="s">
        <v>2007</v>
      </c>
      <c r="M184" s="130" t="s">
        <v>2008</v>
      </c>
      <c r="N184" s="129" t="s">
        <v>2007</v>
      </c>
      <c r="O184" s="130" t="s">
        <v>2082</v>
      </c>
    </row>
    <row r="185" spans="11:15">
      <c r="K185" s="13"/>
      <c r="L185" s="129" t="s">
        <v>2011</v>
      </c>
      <c r="M185" s="130" t="s">
        <v>2012</v>
      </c>
      <c r="N185" s="129" t="s">
        <v>2011</v>
      </c>
      <c r="O185" s="130" t="s">
        <v>2082</v>
      </c>
    </row>
    <row r="186" spans="11:15">
      <c r="K186" s="13"/>
      <c r="L186" s="129" t="s">
        <v>2015</v>
      </c>
      <c r="M186" s="116" t="s">
        <v>2016</v>
      </c>
      <c r="N186" s="129" t="s">
        <v>2015</v>
      </c>
      <c r="O186" s="130" t="s">
        <v>2082</v>
      </c>
    </row>
    <row r="187" spans="11:15">
      <c r="K187" s="13"/>
      <c r="L187" s="129" t="s">
        <v>2019</v>
      </c>
      <c r="M187" s="130" t="s">
        <v>2020</v>
      </c>
      <c r="N187" s="129" t="s">
        <v>2019</v>
      </c>
      <c r="O187" s="130" t="s">
        <v>2082</v>
      </c>
    </row>
    <row r="188" spans="11:15">
      <c r="K188" s="13"/>
      <c r="L188" s="129" t="s">
        <v>2023</v>
      </c>
      <c r="M188" s="130" t="s">
        <v>2024</v>
      </c>
      <c r="N188" s="129" t="s">
        <v>2023</v>
      </c>
      <c r="O188" s="130" t="s">
        <v>2082</v>
      </c>
    </row>
    <row r="189" spans="11:15">
      <c r="K189" s="13"/>
      <c r="L189" s="129" t="s">
        <v>2027</v>
      </c>
      <c r="M189" s="130" t="s">
        <v>2028</v>
      </c>
      <c r="N189" s="129" t="s">
        <v>2027</v>
      </c>
      <c r="O189" s="130" t="s">
        <v>2082</v>
      </c>
    </row>
    <row r="190" spans="11:15">
      <c r="K190" s="13"/>
      <c r="L190" s="129" t="s">
        <v>2031</v>
      </c>
      <c r="M190" s="130" t="s">
        <v>2032</v>
      </c>
      <c r="N190" s="129" t="s">
        <v>2031</v>
      </c>
      <c r="O190" s="130" t="s">
        <v>2082</v>
      </c>
    </row>
    <row r="191" spans="11:15">
      <c r="K191" s="13"/>
      <c r="L191" s="129" t="s">
        <v>2035</v>
      </c>
      <c r="M191" s="130" t="s">
        <v>2036</v>
      </c>
      <c r="N191" s="129" t="s">
        <v>2035</v>
      </c>
      <c r="O191" s="130" t="s">
        <v>2082</v>
      </c>
    </row>
    <row r="192" spans="11:15">
      <c r="K192" s="13"/>
      <c r="L192" s="129" t="s">
        <v>2039</v>
      </c>
      <c r="M192" s="130" t="s">
        <v>2040</v>
      </c>
      <c r="N192" s="129" t="s">
        <v>2039</v>
      </c>
      <c r="O192" s="130" t="s">
        <v>2082</v>
      </c>
    </row>
    <row r="193" spans="11:15">
      <c r="K193" s="13"/>
      <c r="L193" s="129" t="s">
        <v>2043</v>
      </c>
      <c r="M193" s="130" t="s">
        <v>2044</v>
      </c>
      <c r="N193" s="129" t="s">
        <v>2043</v>
      </c>
      <c r="O193" s="130" t="s">
        <v>2082</v>
      </c>
    </row>
    <row r="194" spans="11:15">
      <c r="K194" s="13"/>
      <c r="L194" s="129" t="s">
        <v>2047</v>
      </c>
      <c r="M194" s="130" t="s">
        <v>2048</v>
      </c>
      <c r="N194" s="129" t="s">
        <v>2047</v>
      </c>
      <c r="O194" s="130" t="s">
        <v>2082</v>
      </c>
    </row>
    <row r="195" spans="11:15">
      <c r="K195" s="13"/>
      <c r="L195" s="129" t="s">
        <v>2049</v>
      </c>
      <c r="M195" s="130" t="s">
        <v>2050</v>
      </c>
      <c r="N195" s="129" t="s">
        <v>2049</v>
      </c>
      <c r="O195" s="130" t="s">
        <v>2082</v>
      </c>
    </row>
    <row r="196" spans="11:15">
      <c r="K196" s="13"/>
      <c r="L196" s="129" t="s">
        <v>2051</v>
      </c>
      <c r="M196" s="130" t="s">
        <v>2052</v>
      </c>
      <c r="N196" s="129" t="s">
        <v>2051</v>
      </c>
      <c r="O196" s="130" t="s">
        <v>2082</v>
      </c>
    </row>
    <row r="197" spans="11:15">
      <c r="K197" s="13"/>
      <c r="L197" s="129" t="s">
        <v>2053</v>
      </c>
      <c r="M197" s="130" t="s">
        <v>2054</v>
      </c>
      <c r="N197" s="129" t="s">
        <v>2053</v>
      </c>
      <c r="O197" s="130" t="s">
        <v>2082</v>
      </c>
    </row>
    <row r="198" spans="11:15">
      <c r="K198" s="13"/>
      <c r="L198" s="129" t="s">
        <v>2055</v>
      </c>
      <c r="M198" s="130" t="s">
        <v>2056</v>
      </c>
      <c r="N198" s="129" t="s">
        <v>2055</v>
      </c>
      <c r="O198" s="130" t="s">
        <v>2082</v>
      </c>
    </row>
    <row r="199" spans="11:15">
      <c r="K199" s="13"/>
      <c r="L199" s="129" t="s">
        <v>2057</v>
      </c>
      <c r="M199" s="130" t="s">
        <v>2058</v>
      </c>
      <c r="N199" s="129" t="s">
        <v>2057</v>
      </c>
      <c r="O199" s="130" t="s">
        <v>2082</v>
      </c>
    </row>
    <row r="200" spans="11:15">
      <c r="K200" s="13"/>
      <c r="L200" s="129" t="s">
        <v>2059</v>
      </c>
      <c r="M200" s="130" t="s">
        <v>2060</v>
      </c>
      <c r="N200" s="129" t="s">
        <v>2059</v>
      </c>
      <c r="O200" s="130" t="s">
        <v>2082</v>
      </c>
    </row>
    <row r="201" spans="11:15">
      <c r="K201" s="13"/>
      <c r="L201" s="129" t="s">
        <v>2061</v>
      </c>
      <c r="M201" s="137" t="s">
        <v>2062</v>
      </c>
      <c r="N201" s="129" t="s">
        <v>2061</v>
      </c>
      <c r="O201" s="130" t="s">
        <v>2082</v>
      </c>
    </row>
    <row r="202" spans="11:15">
      <c r="K202" s="13"/>
      <c r="L202" s="129" t="s">
        <v>2063</v>
      </c>
      <c r="M202" s="130" t="s">
        <v>2064</v>
      </c>
      <c r="N202" s="129" t="s">
        <v>2063</v>
      </c>
      <c r="O202" s="130" t="s">
        <v>2082</v>
      </c>
    </row>
    <row r="203" spans="11:15">
      <c r="K203" s="13"/>
      <c r="L203" s="129" t="s">
        <v>2065</v>
      </c>
      <c r="M203" s="130" t="s">
        <v>2066</v>
      </c>
      <c r="N203" s="129" t="s">
        <v>2065</v>
      </c>
      <c r="O203" s="130" t="s">
        <v>2082</v>
      </c>
    </row>
    <row r="204" spans="11:15">
      <c r="K204" s="13"/>
      <c r="L204" s="129" t="s">
        <v>2067</v>
      </c>
      <c r="M204" s="130" t="s">
        <v>2068</v>
      </c>
      <c r="N204" s="129" t="s">
        <v>2067</v>
      </c>
      <c r="O204" s="130" t="s">
        <v>2082</v>
      </c>
    </row>
    <row r="205" spans="11:15">
      <c r="K205" s="13"/>
      <c r="L205" s="129" t="s">
        <v>2069</v>
      </c>
      <c r="M205" s="130" t="s">
        <v>2070</v>
      </c>
      <c r="N205" s="129" t="s">
        <v>2069</v>
      </c>
      <c r="O205" s="130" t="s">
        <v>2082</v>
      </c>
    </row>
    <row r="206" spans="11:15">
      <c r="K206" s="13"/>
      <c r="L206" s="129" t="s">
        <v>2071</v>
      </c>
      <c r="M206" s="130" t="s">
        <v>2072</v>
      </c>
      <c r="N206" s="129" t="s">
        <v>2071</v>
      </c>
      <c r="O206" s="130" t="s">
        <v>2082</v>
      </c>
    </row>
    <row r="207" spans="11:15">
      <c r="K207" s="13"/>
      <c r="L207" s="129" t="s">
        <v>2084</v>
      </c>
      <c r="M207" s="130" t="s">
        <v>2074</v>
      </c>
      <c r="N207" s="129" t="s">
        <v>2073</v>
      </c>
      <c r="O207" s="130" t="s">
        <v>2082</v>
      </c>
    </row>
    <row r="208" spans="11:15">
      <c r="K208" s="13"/>
      <c r="L208" s="138" t="s">
        <v>2076</v>
      </c>
      <c r="M208" s="139" t="s">
        <v>2077</v>
      </c>
      <c r="N208" s="138" t="s">
        <v>2076</v>
      </c>
      <c r="O208" s="130" t="s">
        <v>2075</v>
      </c>
    </row>
    <row r="209" spans="11:15">
      <c r="K209" s="13"/>
      <c r="L209" s="96" t="s">
        <v>2078</v>
      </c>
      <c r="M209" s="104" t="s">
        <v>1643</v>
      </c>
      <c r="N209" s="96" t="s">
        <v>2078</v>
      </c>
      <c r="O209" s="130" t="s">
        <v>1643</v>
      </c>
    </row>
    <row r="210" spans="11:15">
      <c r="L210" s="140"/>
      <c r="M210" s="141"/>
      <c r="N210" s="140"/>
      <c r="O210" s="142"/>
    </row>
  </sheetData>
  <mergeCells count="1">
    <mergeCell ref="I1:J1"/>
  </mergeCells>
  <phoneticPr fontId="5"/>
  <pageMargins left="0.7" right="0.7" top="0.75" bottom="0.75" header="0.3" footer="0.3"/>
  <pageSetup paperSize="9" scale="34" orientation="portrait" r:id="rId1"/>
  <rowBreaks count="1" manualBreakCount="1">
    <brk id="115" max="9"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68BD5-E053-4D69-AAFF-AB354A0F45AB}">
  <sheetPr>
    <tabColor theme="7" tint="0.39997558519241921"/>
  </sheetPr>
  <dimension ref="A1:J49"/>
  <sheetViews>
    <sheetView view="pageBreakPreview" zoomScaleNormal="100" zoomScaleSheetLayoutView="100" workbookViewId="0">
      <selection activeCell="E4" sqref="E4"/>
    </sheetView>
  </sheetViews>
  <sheetFormatPr defaultColWidth="8.25" defaultRowHeight="14"/>
  <cols>
    <col min="1" max="1" width="1.75" style="8" customWidth="1"/>
    <col min="2" max="2" width="2.83203125" style="8" customWidth="1"/>
    <col min="3" max="3" width="15.58203125" style="87" customWidth="1"/>
    <col min="4" max="4" width="12.5" style="189" customWidth="1"/>
    <col min="5" max="5" width="37.4140625" style="165" customWidth="1"/>
    <col min="6" max="6" width="1.5" style="8" customWidth="1"/>
    <col min="7" max="7" width="8.33203125" style="8" customWidth="1"/>
    <col min="8" max="8" width="19.4140625" style="8" customWidth="1"/>
    <col min="9" max="9" width="24.75" style="8" customWidth="1"/>
    <col min="10" max="10" width="2.9140625" style="8" customWidth="1"/>
    <col min="11" max="16384" width="8.25" style="8"/>
  </cols>
  <sheetData>
    <row r="1" spans="1:10" ht="19.5" customHeight="1">
      <c r="A1" s="54"/>
      <c r="B1" s="3" t="s">
        <v>2213</v>
      </c>
      <c r="D1" s="54"/>
      <c r="E1" s="188"/>
      <c r="G1" s="3" t="s">
        <v>2213</v>
      </c>
    </row>
    <row r="2" spans="1:10" ht="20.25" customHeight="1" thickBot="1">
      <c r="B2" s="54"/>
      <c r="E2" s="160"/>
    </row>
    <row r="3" spans="1:10" ht="18" customHeight="1">
      <c r="C3" s="190" t="s">
        <v>2214</v>
      </c>
      <c r="D3" s="191" t="s">
        <v>1649</v>
      </c>
      <c r="E3" s="192" t="s">
        <v>2215</v>
      </c>
      <c r="G3" s="193" t="s">
        <v>1649</v>
      </c>
      <c r="H3" s="193" t="s">
        <v>2149</v>
      </c>
      <c r="I3" s="193" t="s">
        <v>2215</v>
      </c>
      <c r="J3" s="17"/>
    </row>
    <row r="4" spans="1:10" ht="15.9" customHeight="1">
      <c r="C4" s="496" t="s">
        <v>1637</v>
      </c>
      <c r="D4" s="194" t="s">
        <v>2216</v>
      </c>
      <c r="E4" s="195" t="s">
        <v>2217</v>
      </c>
      <c r="G4" s="193" t="s">
        <v>2216</v>
      </c>
      <c r="H4" s="196" t="s">
        <v>1637</v>
      </c>
      <c r="I4" s="197" t="s">
        <v>2217</v>
      </c>
      <c r="J4" s="17"/>
    </row>
    <row r="5" spans="1:10" ht="15.9" customHeight="1">
      <c r="C5" s="497"/>
      <c r="D5" s="194" t="s">
        <v>2218</v>
      </c>
      <c r="E5" s="195" t="s">
        <v>2219</v>
      </c>
      <c r="G5" s="197" t="s">
        <v>2218</v>
      </c>
      <c r="H5" s="198" t="s">
        <v>1637</v>
      </c>
      <c r="I5" s="197" t="s">
        <v>2219</v>
      </c>
      <c r="J5" s="11"/>
    </row>
    <row r="6" spans="1:10" ht="15.9" customHeight="1">
      <c r="C6" s="497"/>
      <c r="D6" s="194" t="s">
        <v>2220</v>
      </c>
      <c r="E6" s="195" t="s">
        <v>2221</v>
      </c>
      <c r="G6" s="193" t="s">
        <v>2220</v>
      </c>
      <c r="H6" s="196" t="s">
        <v>1637</v>
      </c>
      <c r="I6" s="197" t="s">
        <v>2221</v>
      </c>
      <c r="J6" s="17"/>
    </row>
    <row r="7" spans="1:10" ht="15.9" customHeight="1">
      <c r="C7" s="497"/>
      <c r="D7" s="194" t="s">
        <v>2222</v>
      </c>
      <c r="E7" s="195" t="s">
        <v>2223</v>
      </c>
      <c r="G7" s="193" t="s">
        <v>2222</v>
      </c>
      <c r="H7" s="196" t="s">
        <v>1637</v>
      </c>
      <c r="I7" s="197" t="s">
        <v>2223</v>
      </c>
      <c r="J7" s="17"/>
    </row>
    <row r="8" spans="1:10" ht="15.9" customHeight="1">
      <c r="C8" s="497"/>
      <c r="D8" s="194" t="s">
        <v>2224</v>
      </c>
      <c r="E8" s="195" t="s">
        <v>2225</v>
      </c>
      <c r="G8" s="193" t="s">
        <v>2224</v>
      </c>
      <c r="H8" s="196" t="s">
        <v>1637</v>
      </c>
      <c r="I8" s="197" t="s">
        <v>2225</v>
      </c>
      <c r="J8" s="17"/>
    </row>
    <row r="9" spans="1:10" ht="15.9" customHeight="1">
      <c r="C9" s="497"/>
      <c r="D9" s="194" t="s">
        <v>2226</v>
      </c>
      <c r="E9" s="195" t="s">
        <v>2227</v>
      </c>
      <c r="G9" s="193" t="s">
        <v>2226</v>
      </c>
      <c r="H9" s="196" t="s">
        <v>1637</v>
      </c>
      <c r="I9" s="197" t="s">
        <v>2227</v>
      </c>
      <c r="J9" s="17"/>
    </row>
    <row r="10" spans="1:10" ht="15.9" customHeight="1" thickBot="1">
      <c r="C10" s="498"/>
      <c r="D10" s="199" t="s">
        <v>2228</v>
      </c>
      <c r="E10" s="200" t="s">
        <v>2229</v>
      </c>
      <c r="G10" s="193" t="s">
        <v>2228</v>
      </c>
      <c r="H10" s="196" t="s">
        <v>1637</v>
      </c>
      <c r="I10" s="197" t="s">
        <v>2229</v>
      </c>
      <c r="J10" s="17"/>
    </row>
    <row r="11" spans="1:10" ht="15.9" customHeight="1">
      <c r="C11" s="499" t="s">
        <v>1638</v>
      </c>
      <c r="D11" s="191" t="s">
        <v>2230</v>
      </c>
      <c r="E11" s="201" t="s">
        <v>2231</v>
      </c>
      <c r="G11" s="193" t="s">
        <v>2232</v>
      </c>
      <c r="H11" s="196" t="s">
        <v>1638</v>
      </c>
      <c r="I11" s="197" t="s">
        <v>2231</v>
      </c>
    </row>
    <row r="12" spans="1:10" ht="15.9" customHeight="1">
      <c r="C12" s="497"/>
      <c r="D12" s="194" t="s">
        <v>2233</v>
      </c>
      <c r="E12" s="195" t="s">
        <v>2234</v>
      </c>
      <c r="G12" s="193" t="s">
        <v>2235</v>
      </c>
      <c r="H12" s="196" t="s">
        <v>1638</v>
      </c>
      <c r="I12" s="197" t="s">
        <v>2234</v>
      </c>
    </row>
    <row r="13" spans="1:10" ht="15.9" customHeight="1">
      <c r="C13" s="497"/>
      <c r="D13" s="194" t="s">
        <v>2236</v>
      </c>
      <c r="E13" s="195" t="s">
        <v>2237</v>
      </c>
      <c r="G13" s="193" t="s">
        <v>2238</v>
      </c>
      <c r="H13" s="196" t="s">
        <v>1638</v>
      </c>
      <c r="I13" s="197" t="s">
        <v>2237</v>
      </c>
    </row>
    <row r="14" spans="1:10" ht="15.9" customHeight="1">
      <c r="C14" s="497"/>
      <c r="D14" s="194" t="s">
        <v>2239</v>
      </c>
      <c r="E14" s="195" t="s">
        <v>2240</v>
      </c>
      <c r="G14" s="193" t="s">
        <v>2241</v>
      </c>
      <c r="H14" s="196" t="s">
        <v>1638</v>
      </c>
      <c r="I14" s="197" t="s">
        <v>2240</v>
      </c>
    </row>
    <row r="15" spans="1:10" ht="15.9" customHeight="1">
      <c r="C15" s="497"/>
      <c r="D15" s="194" t="s">
        <v>2242</v>
      </c>
      <c r="E15" s="195" t="s">
        <v>2243</v>
      </c>
      <c r="G15" s="197" t="s">
        <v>2244</v>
      </c>
      <c r="H15" s="198" t="s">
        <v>1638</v>
      </c>
      <c r="I15" s="197" t="s">
        <v>2243</v>
      </c>
      <c r="J15" s="1"/>
    </row>
    <row r="16" spans="1:10" ht="15.9" customHeight="1">
      <c r="C16" s="497"/>
      <c r="D16" s="194" t="s">
        <v>2245</v>
      </c>
      <c r="E16" s="195" t="s">
        <v>2246</v>
      </c>
      <c r="G16" s="193" t="s">
        <v>2247</v>
      </c>
      <c r="H16" s="196" t="s">
        <v>1638</v>
      </c>
      <c r="I16" s="197" t="s">
        <v>2246</v>
      </c>
    </row>
    <row r="17" spans="3:9">
      <c r="C17" s="497"/>
      <c r="D17" s="194" t="s">
        <v>2248</v>
      </c>
      <c r="E17" s="195" t="s">
        <v>2249</v>
      </c>
      <c r="G17" s="193" t="s">
        <v>2250</v>
      </c>
      <c r="H17" s="196" t="s">
        <v>1638</v>
      </c>
      <c r="I17" s="197" t="s">
        <v>2249</v>
      </c>
    </row>
    <row r="18" spans="3:9">
      <c r="C18" s="497"/>
      <c r="D18" s="194" t="s">
        <v>2251</v>
      </c>
      <c r="E18" s="195" t="s">
        <v>2252</v>
      </c>
      <c r="G18" s="193" t="s">
        <v>2253</v>
      </c>
      <c r="H18" s="196" t="s">
        <v>1638</v>
      </c>
      <c r="I18" s="197" t="s">
        <v>2252</v>
      </c>
    </row>
    <row r="19" spans="3:9">
      <c r="C19" s="497"/>
      <c r="D19" s="194" t="s">
        <v>2254</v>
      </c>
      <c r="E19" s="195" t="s">
        <v>2255</v>
      </c>
      <c r="G19" s="193" t="s">
        <v>2256</v>
      </c>
      <c r="H19" s="196" t="s">
        <v>1638</v>
      </c>
      <c r="I19" s="197" t="s">
        <v>2255</v>
      </c>
    </row>
    <row r="20" spans="3:9">
      <c r="C20" s="497"/>
      <c r="D20" s="194" t="s">
        <v>2257</v>
      </c>
      <c r="E20" s="195" t="s">
        <v>2258</v>
      </c>
      <c r="G20" s="193" t="s">
        <v>2259</v>
      </c>
      <c r="H20" s="196" t="s">
        <v>1638</v>
      </c>
      <c r="I20" s="197" t="s">
        <v>2258</v>
      </c>
    </row>
    <row r="21" spans="3:9" ht="14.5" thickBot="1">
      <c r="C21" s="498"/>
      <c r="D21" s="199" t="s">
        <v>2260</v>
      </c>
      <c r="E21" s="200" t="s">
        <v>2229</v>
      </c>
      <c r="G21" s="193" t="s">
        <v>2261</v>
      </c>
      <c r="H21" s="196" t="s">
        <v>1638</v>
      </c>
      <c r="I21" s="197" t="s">
        <v>2229</v>
      </c>
    </row>
    <row r="22" spans="3:9">
      <c r="C22" s="499" t="s">
        <v>1639</v>
      </c>
      <c r="D22" s="191" t="s">
        <v>2262</v>
      </c>
      <c r="E22" s="201" t="s">
        <v>1639</v>
      </c>
      <c r="G22" s="193" t="s">
        <v>2263</v>
      </c>
      <c r="H22" s="196" t="s">
        <v>1639</v>
      </c>
      <c r="I22" s="197" t="s">
        <v>1639</v>
      </c>
    </row>
    <row r="23" spans="3:9">
      <c r="C23" s="497"/>
      <c r="D23" s="194" t="s">
        <v>2264</v>
      </c>
      <c r="E23" s="195" t="s">
        <v>2265</v>
      </c>
      <c r="G23" s="193" t="s">
        <v>2266</v>
      </c>
      <c r="H23" s="196" t="s">
        <v>1639</v>
      </c>
      <c r="I23" s="197" t="s">
        <v>2265</v>
      </c>
    </row>
    <row r="24" spans="3:9">
      <c r="C24" s="497"/>
      <c r="D24" s="194" t="s">
        <v>2267</v>
      </c>
      <c r="E24" s="195" t="s">
        <v>2268</v>
      </c>
      <c r="G24" s="193" t="s">
        <v>2269</v>
      </c>
      <c r="H24" s="196" t="s">
        <v>1639</v>
      </c>
      <c r="I24" s="197" t="s">
        <v>2268</v>
      </c>
    </row>
    <row r="25" spans="3:9">
      <c r="C25" s="497"/>
      <c r="D25" s="194" t="s">
        <v>2270</v>
      </c>
      <c r="E25" s="195" t="s">
        <v>2271</v>
      </c>
      <c r="G25" s="193" t="s">
        <v>2272</v>
      </c>
      <c r="H25" s="196" t="s">
        <v>1639</v>
      </c>
      <c r="I25" s="197" t="s">
        <v>2271</v>
      </c>
    </row>
    <row r="26" spans="3:9" ht="15.9" customHeight="1">
      <c r="C26" s="497"/>
      <c r="D26" s="194" t="s">
        <v>2273</v>
      </c>
      <c r="E26" s="195" t="s">
        <v>2274</v>
      </c>
      <c r="G26" s="193" t="s">
        <v>2275</v>
      </c>
      <c r="H26" s="196" t="s">
        <v>1639</v>
      </c>
      <c r="I26" s="197" t="s">
        <v>2274</v>
      </c>
    </row>
    <row r="27" spans="3:9" ht="15.9" customHeight="1">
      <c r="C27" s="497"/>
      <c r="D27" s="194" t="s">
        <v>2276</v>
      </c>
      <c r="E27" s="195" t="s">
        <v>2277</v>
      </c>
      <c r="G27" s="193" t="s">
        <v>2278</v>
      </c>
      <c r="H27" s="196" t="s">
        <v>1639</v>
      </c>
      <c r="I27" s="197" t="s">
        <v>2277</v>
      </c>
    </row>
    <row r="28" spans="3:9" ht="15.9" customHeight="1">
      <c r="C28" s="497"/>
      <c r="D28" s="194" t="s">
        <v>2279</v>
      </c>
      <c r="E28" s="195" t="s">
        <v>2280</v>
      </c>
      <c r="G28" s="193" t="s">
        <v>2281</v>
      </c>
      <c r="H28" s="196" t="s">
        <v>1639</v>
      </c>
      <c r="I28" s="197" t="s">
        <v>2280</v>
      </c>
    </row>
    <row r="29" spans="3:9" ht="15.9" customHeight="1">
      <c r="C29" s="497"/>
      <c r="D29" s="194" t="s">
        <v>2282</v>
      </c>
      <c r="E29" s="195" t="s">
        <v>2283</v>
      </c>
      <c r="G29" s="193" t="s">
        <v>2284</v>
      </c>
      <c r="H29" s="196" t="s">
        <v>1639</v>
      </c>
      <c r="I29" s="197" t="s">
        <v>2283</v>
      </c>
    </row>
    <row r="30" spans="3:9" ht="15.9" customHeight="1" thickBot="1">
      <c r="C30" s="498"/>
      <c r="D30" s="199" t="s">
        <v>2285</v>
      </c>
      <c r="E30" s="200" t="s">
        <v>2229</v>
      </c>
      <c r="G30" s="193" t="s">
        <v>2286</v>
      </c>
      <c r="H30" s="196" t="s">
        <v>1639</v>
      </c>
      <c r="I30" s="197" t="s">
        <v>2229</v>
      </c>
    </row>
    <row r="31" spans="3:9">
      <c r="C31" s="499" t="s">
        <v>1640</v>
      </c>
      <c r="D31" s="191" t="s">
        <v>2287</v>
      </c>
      <c r="E31" s="201" t="s">
        <v>2288</v>
      </c>
      <c r="G31" s="193" t="s">
        <v>2289</v>
      </c>
      <c r="H31" s="196" t="s">
        <v>1640</v>
      </c>
      <c r="I31" s="197" t="s">
        <v>2288</v>
      </c>
    </row>
    <row r="32" spans="3:9">
      <c r="C32" s="497"/>
      <c r="D32" s="194" t="s">
        <v>2290</v>
      </c>
      <c r="E32" s="195" t="s">
        <v>2291</v>
      </c>
      <c r="G32" s="193" t="s">
        <v>2292</v>
      </c>
      <c r="H32" s="196" t="s">
        <v>1640</v>
      </c>
      <c r="I32" s="197" t="s">
        <v>2291</v>
      </c>
    </row>
    <row r="33" spans="3:9">
      <c r="C33" s="497"/>
      <c r="D33" s="194" t="s">
        <v>2293</v>
      </c>
      <c r="E33" s="195" t="s">
        <v>2294</v>
      </c>
      <c r="G33" s="193" t="s">
        <v>2295</v>
      </c>
      <c r="H33" s="196" t="s">
        <v>1640</v>
      </c>
      <c r="I33" s="197" t="s">
        <v>2294</v>
      </c>
    </row>
    <row r="34" spans="3:9">
      <c r="C34" s="497"/>
      <c r="D34" s="194" t="s">
        <v>2296</v>
      </c>
      <c r="E34" s="195" t="s">
        <v>2297</v>
      </c>
      <c r="G34" s="193" t="s">
        <v>2298</v>
      </c>
      <c r="H34" s="196" t="s">
        <v>1640</v>
      </c>
      <c r="I34" s="197" t="s">
        <v>2297</v>
      </c>
    </row>
    <row r="35" spans="3:9" ht="14.5" thickBot="1">
      <c r="C35" s="498"/>
      <c r="D35" s="199" t="s">
        <v>2299</v>
      </c>
      <c r="E35" s="200" t="s">
        <v>2229</v>
      </c>
      <c r="G35" s="193" t="s">
        <v>2300</v>
      </c>
      <c r="H35" s="196" t="s">
        <v>1640</v>
      </c>
      <c r="I35" s="197" t="s">
        <v>2229</v>
      </c>
    </row>
    <row r="36" spans="3:9">
      <c r="C36" s="499" t="s">
        <v>2301</v>
      </c>
      <c r="D36" s="191" t="s">
        <v>2302</v>
      </c>
      <c r="E36" s="201" t="s">
        <v>2303</v>
      </c>
      <c r="G36" s="193" t="s">
        <v>2304</v>
      </c>
      <c r="H36" s="196" t="s">
        <v>2301</v>
      </c>
      <c r="I36" s="197" t="s">
        <v>2303</v>
      </c>
    </row>
    <row r="37" spans="3:9">
      <c r="C37" s="497"/>
      <c r="D37" s="194" t="s">
        <v>2305</v>
      </c>
      <c r="E37" s="195" t="s">
        <v>2306</v>
      </c>
      <c r="G37" s="193" t="s">
        <v>2307</v>
      </c>
      <c r="H37" s="196" t="s">
        <v>2301</v>
      </c>
      <c r="I37" s="197" t="s">
        <v>2306</v>
      </c>
    </row>
    <row r="38" spans="3:9">
      <c r="C38" s="497"/>
      <c r="D38" s="194" t="s">
        <v>2308</v>
      </c>
      <c r="E38" s="195" t="s">
        <v>2309</v>
      </c>
      <c r="G38" s="193" t="s">
        <v>2310</v>
      </c>
      <c r="H38" s="196" t="s">
        <v>2301</v>
      </c>
      <c r="I38" s="197" t="s">
        <v>2309</v>
      </c>
    </row>
    <row r="39" spans="3:9">
      <c r="C39" s="497"/>
      <c r="D39" s="194" t="s">
        <v>2311</v>
      </c>
      <c r="E39" s="195" t="s">
        <v>2312</v>
      </c>
      <c r="G39" s="193" t="s">
        <v>2313</v>
      </c>
      <c r="H39" s="196" t="s">
        <v>2301</v>
      </c>
      <c r="I39" s="197" t="s">
        <v>2312</v>
      </c>
    </row>
    <row r="40" spans="3:9">
      <c r="C40" s="497"/>
      <c r="D40" s="202" t="s">
        <v>2314</v>
      </c>
      <c r="E40" s="203" t="s">
        <v>2315</v>
      </c>
      <c r="G40" s="193" t="s">
        <v>2316</v>
      </c>
      <c r="H40" s="196" t="s">
        <v>2301</v>
      </c>
      <c r="I40" s="197" t="s">
        <v>2315</v>
      </c>
    </row>
    <row r="41" spans="3:9">
      <c r="C41" s="497"/>
      <c r="D41" s="194" t="s">
        <v>2317</v>
      </c>
      <c r="E41" s="195" t="s">
        <v>2318</v>
      </c>
      <c r="G41" s="193" t="s">
        <v>2319</v>
      </c>
      <c r="H41" s="196" t="s">
        <v>2301</v>
      </c>
      <c r="I41" s="197" t="s">
        <v>2318</v>
      </c>
    </row>
    <row r="42" spans="3:9">
      <c r="C42" s="497"/>
      <c r="D42" s="194" t="s">
        <v>2320</v>
      </c>
      <c r="E42" s="195" t="s">
        <v>2321</v>
      </c>
      <c r="G42" s="193" t="s">
        <v>2322</v>
      </c>
      <c r="H42" s="196" t="s">
        <v>2301</v>
      </c>
      <c r="I42" s="197" t="s">
        <v>2321</v>
      </c>
    </row>
    <row r="43" spans="3:9">
      <c r="C43" s="497"/>
      <c r="D43" s="194" t="s">
        <v>2323</v>
      </c>
      <c r="E43" s="195" t="s">
        <v>2324</v>
      </c>
      <c r="G43" s="193" t="s">
        <v>2325</v>
      </c>
      <c r="H43" s="196" t="s">
        <v>2301</v>
      </c>
      <c r="I43" s="197" t="s">
        <v>2324</v>
      </c>
    </row>
    <row r="44" spans="3:9">
      <c r="C44" s="497"/>
      <c r="D44" s="194" t="s">
        <v>2326</v>
      </c>
      <c r="E44" s="195" t="s">
        <v>2327</v>
      </c>
      <c r="G44" s="193" t="s">
        <v>2328</v>
      </c>
      <c r="H44" s="196" t="s">
        <v>2301</v>
      </c>
      <c r="I44" s="193" t="s">
        <v>2327</v>
      </c>
    </row>
    <row r="45" spans="3:9">
      <c r="C45" s="497"/>
      <c r="D45" s="194" t="s">
        <v>2329</v>
      </c>
      <c r="E45" s="195" t="s">
        <v>2330</v>
      </c>
      <c r="G45" s="193" t="s">
        <v>2331</v>
      </c>
      <c r="H45" s="196" t="s">
        <v>2301</v>
      </c>
      <c r="I45" s="193" t="s">
        <v>2330</v>
      </c>
    </row>
    <row r="46" spans="3:9">
      <c r="C46" s="497"/>
      <c r="D46" s="194" t="s">
        <v>2332</v>
      </c>
      <c r="E46" s="195" t="s">
        <v>2333</v>
      </c>
      <c r="G46" s="193" t="s">
        <v>2334</v>
      </c>
      <c r="H46" s="196" t="s">
        <v>2301</v>
      </c>
      <c r="I46" s="193" t="s">
        <v>2333</v>
      </c>
    </row>
    <row r="47" spans="3:9" ht="14.5" thickBot="1">
      <c r="C47" s="498"/>
      <c r="D47" s="199" t="s">
        <v>2335</v>
      </c>
      <c r="E47" s="200" t="s">
        <v>2336</v>
      </c>
      <c r="G47" s="193" t="s">
        <v>2337</v>
      </c>
      <c r="H47" s="196" t="s">
        <v>2301</v>
      </c>
      <c r="I47" s="193" t="s">
        <v>2336</v>
      </c>
    </row>
    <row r="48" spans="3:9" ht="14.5" thickBot="1">
      <c r="C48" s="204" t="s">
        <v>2075</v>
      </c>
      <c r="D48" s="205" t="s">
        <v>2338</v>
      </c>
      <c r="E48" s="206" t="s">
        <v>2077</v>
      </c>
      <c r="G48" s="196" t="s">
        <v>2339</v>
      </c>
      <c r="H48" s="196" t="s">
        <v>2075</v>
      </c>
      <c r="I48" s="193" t="s">
        <v>2077</v>
      </c>
    </row>
    <row r="49" spans="3:9" ht="14.5" thickBot="1">
      <c r="C49" s="204" t="s">
        <v>1643</v>
      </c>
      <c r="D49" s="205" t="s">
        <v>2340</v>
      </c>
      <c r="E49" s="207" t="s">
        <v>2341</v>
      </c>
      <c r="G49" s="196" t="s">
        <v>2342</v>
      </c>
      <c r="H49" s="196" t="s">
        <v>1643</v>
      </c>
      <c r="I49" s="193" t="s">
        <v>2341</v>
      </c>
    </row>
  </sheetData>
  <mergeCells count="5">
    <mergeCell ref="C4:C10"/>
    <mergeCell ref="C11:C21"/>
    <mergeCell ref="C22:C30"/>
    <mergeCell ref="C31:C35"/>
    <mergeCell ref="C36:C47"/>
  </mergeCells>
  <phoneticPr fontId="5"/>
  <pageMargins left="0.7" right="0.7" top="0.75" bottom="0.75" header="0.3" footer="0.3"/>
  <pageSetup paperSize="9" scale="96"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C7E01-D536-44A9-A5A0-68D64A413AEF}">
  <sheetPr>
    <tabColor theme="7" tint="0.39997558519241921"/>
  </sheetPr>
  <dimension ref="A1:D21"/>
  <sheetViews>
    <sheetView zoomScaleNormal="100" workbookViewId="0">
      <selection activeCell="C4" sqref="C4"/>
    </sheetView>
  </sheetViews>
  <sheetFormatPr defaultRowHeight="13"/>
  <cols>
    <col min="1" max="1" width="5.4140625" style="8" customWidth="1"/>
    <col min="2" max="2" width="16.58203125" style="8" customWidth="1"/>
    <col min="3" max="3" width="42.08203125" style="8" customWidth="1"/>
    <col min="4" max="4" width="91.6640625" style="8" customWidth="1"/>
    <col min="5" max="16384" width="8.6640625" style="8"/>
  </cols>
  <sheetData>
    <row r="1" spans="1:4" ht="19">
      <c r="A1" s="3" t="s">
        <v>2343</v>
      </c>
    </row>
    <row r="2" spans="1:4" ht="13.5" thickBot="1">
      <c r="B2" s="208"/>
      <c r="C2" s="208"/>
      <c r="D2" s="208"/>
    </row>
    <row r="3" spans="1:4" ht="15" customHeight="1" thickBot="1">
      <c r="B3" s="214" t="s">
        <v>2344</v>
      </c>
      <c r="C3" s="209" t="s">
        <v>2345</v>
      </c>
      <c r="D3" s="215" t="s">
        <v>7</v>
      </c>
    </row>
    <row r="4" spans="1:4" ht="30" customHeight="1" thickBot="1">
      <c r="B4" s="216" t="s">
        <v>2346</v>
      </c>
      <c r="C4" s="210" t="s">
        <v>2347</v>
      </c>
      <c r="D4" s="217" t="s">
        <v>2348</v>
      </c>
    </row>
    <row r="5" spans="1:4" ht="30" customHeight="1">
      <c r="B5" s="218" t="s">
        <v>2094</v>
      </c>
      <c r="C5" s="211" t="s">
        <v>2349</v>
      </c>
      <c r="D5" s="219" t="s">
        <v>2350</v>
      </c>
    </row>
    <row r="6" spans="1:4" ht="45" customHeight="1">
      <c r="B6" s="220" t="s">
        <v>2094</v>
      </c>
      <c r="C6" s="212" t="s">
        <v>2351</v>
      </c>
      <c r="D6" s="221" t="s">
        <v>2352</v>
      </c>
    </row>
    <row r="7" spans="1:4" ht="30" customHeight="1">
      <c r="B7" s="220" t="s">
        <v>2094</v>
      </c>
      <c r="C7" s="212" t="s">
        <v>2353</v>
      </c>
      <c r="D7" s="221" t="s">
        <v>2354</v>
      </c>
    </row>
    <row r="8" spans="1:4" ht="30" customHeight="1">
      <c r="B8" s="220" t="s">
        <v>2094</v>
      </c>
      <c r="C8" s="212" t="s">
        <v>2355</v>
      </c>
      <c r="D8" s="221" t="s">
        <v>2356</v>
      </c>
    </row>
    <row r="9" spans="1:4" ht="30" customHeight="1">
      <c r="B9" s="220" t="s">
        <v>2094</v>
      </c>
      <c r="C9" s="212" t="s">
        <v>2357</v>
      </c>
      <c r="D9" s="221" t="s">
        <v>2358</v>
      </c>
    </row>
    <row r="10" spans="1:4" ht="30" customHeight="1">
      <c r="B10" s="220" t="s">
        <v>2094</v>
      </c>
      <c r="C10" s="212" t="s">
        <v>2359</v>
      </c>
      <c r="D10" s="221" t="s">
        <v>2360</v>
      </c>
    </row>
    <row r="11" spans="1:4" ht="30" customHeight="1">
      <c r="B11" s="220" t="s">
        <v>2094</v>
      </c>
      <c r="C11" s="212" t="s">
        <v>2361</v>
      </c>
      <c r="D11" s="221" t="s">
        <v>2362</v>
      </c>
    </row>
    <row r="12" spans="1:4" ht="30" customHeight="1">
      <c r="B12" s="220" t="s">
        <v>2094</v>
      </c>
      <c r="C12" s="212" t="s">
        <v>2363</v>
      </c>
      <c r="D12" s="221" t="s">
        <v>2364</v>
      </c>
    </row>
    <row r="13" spans="1:4" ht="30" customHeight="1">
      <c r="B13" s="220" t="s">
        <v>2094</v>
      </c>
      <c r="C13" s="212" t="s">
        <v>2365</v>
      </c>
      <c r="D13" s="221" t="s">
        <v>2366</v>
      </c>
    </row>
    <row r="14" spans="1:4" ht="30" customHeight="1">
      <c r="B14" s="220" t="s">
        <v>2094</v>
      </c>
      <c r="C14" s="212" t="s">
        <v>2367</v>
      </c>
      <c r="D14" s="221" t="s">
        <v>2368</v>
      </c>
    </row>
    <row r="15" spans="1:4" ht="30" customHeight="1">
      <c r="B15" s="220" t="s">
        <v>2094</v>
      </c>
      <c r="C15" s="212" t="s">
        <v>2369</v>
      </c>
      <c r="D15" s="221" t="s">
        <v>2370</v>
      </c>
    </row>
    <row r="16" spans="1:4" ht="30" customHeight="1">
      <c r="B16" s="220" t="s">
        <v>2094</v>
      </c>
      <c r="C16" s="212" t="s">
        <v>2371</v>
      </c>
      <c r="D16" s="221" t="s">
        <v>2372</v>
      </c>
    </row>
    <row r="17" spans="2:4" ht="30" customHeight="1" thickBot="1">
      <c r="B17" s="222" t="s">
        <v>2094</v>
      </c>
      <c r="C17" s="213" t="s">
        <v>2373</v>
      </c>
      <c r="D17" s="223" t="s">
        <v>2374</v>
      </c>
    </row>
    <row r="18" spans="2:4" ht="30" customHeight="1">
      <c r="B18" s="218" t="s">
        <v>2095</v>
      </c>
      <c r="C18" s="211" t="s">
        <v>2375</v>
      </c>
      <c r="D18" s="219" t="s">
        <v>2376</v>
      </c>
    </row>
    <row r="19" spans="2:4" ht="30" customHeight="1">
      <c r="B19" s="220" t="s">
        <v>2095</v>
      </c>
      <c r="C19" s="212" t="s">
        <v>2377</v>
      </c>
      <c r="D19" s="221" t="s">
        <v>2378</v>
      </c>
    </row>
    <row r="20" spans="2:4" ht="30" customHeight="1" thickBot="1">
      <c r="B20" s="222" t="s">
        <v>2095</v>
      </c>
      <c r="C20" s="213" t="s">
        <v>2379</v>
      </c>
      <c r="D20" s="223" t="s">
        <v>2380</v>
      </c>
    </row>
    <row r="21" spans="2:4" ht="30" customHeight="1" thickBot="1">
      <c r="B21" s="216" t="s">
        <v>1643</v>
      </c>
      <c r="C21" s="210" t="s">
        <v>1643</v>
      </c>
      <c r="D21" s="217" t="s">
        <v>2381</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5</vt:i4>
      </vt:variant>
    </vt:vector>
  </HeadingPairs>
  <TitlesOfParts>
    <vt:vector size="25" baseType="lpstr">
      <vt:lpstr>回答上の注意事項</vt:lpstr>
      <vt:lpstr>番号</vt:lpstr>
      <vt:lpstr>1-1.基礎データ（研究者数）</vt:lpstr>
      <vt:lpstr>1-2.基礎データ（協定）</vt:lpstr>
      <vt:lpstr>2-1.短期派遣（職位・分野別）</vt:lpstr>
      <vt:lpstr>2-2.短期派遣（財源別）</vt:lpstr>
      <vt:lpstr>2-3.短期受入（職位別・分野別）</vt:lpstr>
      <vt:lpstr>2-4.短期受入（財源別）</vt:lpstr>
      <vt:lpstr>3-1.中・長期派遣</vt:lpstr>
      <vt:lpstr>3-2.中・長期受入（雇用）</vt:lpstr>
      <vt:lpstr>3-3.中・長期受入（雇用以外）</vt:lpstr>
      <vt:lpstr>4-1.体制・制度等（総論）</vt:lpstr>
      <vt:lpstr>4-2.体制・制度等（戦略）</vt:lpstr>
      <vt:lpstr>4-3.体制・制度等（派遣支援）</vt:lpstr>
      <vt:lpstr>4-4.体制・制度等（受入支援）</vt:lpstr>
      <vt:lpstr>5-1.研究集会</vt:lpstr>
      <vt:lpstr>プルダウンリスト</vt:lpstr>
      <vt:lpstr>国・地域コードリスト</vt:lpstr>
      <vt:lpstr>分野・分科コードリスト</vt:lpstr>
      <vt:lpstr>財源リスト</vt:lpstr>
      <vt:lpstr>'2-2.短期派遣（財源別）'!Print_Area</vt:lpstr>
      <vt:lpstr>'2-4.短期受入（財源別）'!Print_Area</vt:lpstr>
      <vt:lpstr>'5-1.研究集会'!Print_Area</vt:lpstr>
      <vt:lpstr>国・地域コードリスト!Print_Area</vt:lpstr>
      <vt:lpstr>分野・分科コードリスト!Print_Area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仕様書別紙（機関用）</dc:title>
  <dc:creator/>
  <cp:lastModifiedBy/>
  <dcterms:created xsi:type="dcterms:W3CDTF">2026-10-23T01:51:18Z</dcterms:created>
  <dcterms:modified xsi:type="dcterms:W3CDTF">2026-10-23T02:06:24Z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2026-10-23T02:06:24Z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451ecbb0-da88-4969-a309-7966f87e2f0a</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