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2AD6E452-C753-4D4D-9A4E-E454B2AC0EB8}" xr6:coauthVersionLast="47" xr6:coauthVersionMax="47" xr10:uidLastSave="{00000000-0000-0000-0000-000000000000}"/>
  <bookViews>
    <workbookView xWindow="-110" yWindow="-110" windowWidth="23260" windowHeight="14860" tabRatio="727" xr2:uid="{00000000-000D-0000-FFFF-FFFF00000000}"/>
  </bookViews>
  <sheets>
    <sheet name="作成方法及び留意点" sheetId="35" r:id="rId1"/>
    <sheet name="【記入例】パソナ_花子" sheetId="46" r:id="rId2"/>
    <sheet name="⇒提出資料" sheetId="44" r:id="rId3"/>
    <sheet name="人件費集計" sheetId="45" r:id="rId4"/>
    <sheet name="氏名_８月" sheetId="51" r:id="rId5"/>
    <sheet name="氏名_９月" sheetId="52" r:id="rId6"/>
    <sheet name="氏名_10月" sheetId="57" r:id="rId7"/>
    <sheet name="氏名_11月" sheetId="61" r:id="rId8"/>
    <sheet name="氏名_12月" sheetId="59" r:id="rId9"/>
    <sheet name="氏名_令和9年1月" sheetId="60" r:id="rId10"/>
  </sheets>
  <definedNames>
    <definedName name="_Fill" localSheetId="1" hidden="1">#REF!</definedName>
    <definedName name="_Fill" localSheetId="6" hidden="1">#REF!</definedName>
    <definedName name="_Fill" localSheetId="7" hidden="1">#REF!</definedName>
    <definedName name="_Fill" localSheetId="8" hidden="1">#REF!</definedName>
    <definedName name="_Fill" localSheetId="4" hidden="1">#REF!</definedName>
    <definedName name="_Fill" localSheetId="5" hidden="1">#REF!</definedName>
    <definedName name="_Fill" localSheetId="9" hidden="1">#REF!</definedName>
    <definedName name="_Fill" hidden="1">#REF!</definedName>
    <definedName name="_Key1" localSheetId="1" hidden="1">#REF!</definedName>
    <definedName name="_Key1" localSheetId="6" hidden="1">#REF!</definedName>
    <definedName name="_Key1" localSheetId="7" hidden="1">#REF!</definedName>
    <definedName name="_Key1" localSheetId="8" hidden="1">#REF!</definedName>
    <definedName name="_Key1" localSheetId="4" hidden="1">#REF!</definedName>
    <definedName name="_Key1" localSheetId="5" hidden="1">#REF!</definedName>
    <definedName name="_Key1" localSheetId="9" hidden="1">#REF!</definedName>
    <definedName name="_Key1" hidden="1">#REF!</definedName>
    <definedName name="_Key2" localSheetId="1" hidden="1">#REF!</definedName>
    <definedName name="_Key2" localSheetId="6" hidden="1">#REF!</definedName>
    <definedName name="_Key2" localSheetId="7" hidden="1">#REF!</definedName>
    <definedName name="_Key2" localSheetId="8" hidden="1">#REF!</definedName>
    <definedName name="_Key2" localSheetId="4" hidden="1">#REF!</definedName>
    <definedName name="_Key2" localSheetId="5" hidden="1">#REF!</definedName>
    <definedName name="_Key2" localSheetId="9" hidden="1">#REF!</definedName>
    <definedName name="_Key2" hidden="1">#REF!</definedName>
    <definedName name="_Order1" hidden="1">255</definedName>
    <definedName name="_Order2" hidden="1">255</definedName>
    <definedName name="_Sort" localSheetId="1" hidden="1">#REF!</definedName>
    <definedName name="_Sort" localSheetId="6" hidden="1">#REF!</definedName>
    <definedName name="_Sort" localSheetId="7" hidden="1">#REF!</definedName>
    <definedName name="_Sort" localSheetId="8" hidden="1">#REF!</definedName>
    <definedName name="_Sort" localSheetId="4" hidden="1">#REF!</definedName>
    <definedName name="_Sort" localSheetId="5" hidden="1">#REF!</definedName>
    <definedName name="_Sort" localSheetId="9" hidden="1">#REF!</definedName>
    <definedName name="_Sort" hidden="1">#REF!</definedName>
    <definedName name="_xlnm.Print_Area" localSheetId="0">作成方法及び留意点!$A$1:$M$26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2" i="61" l="1"/>
  <c r="D102" i="61" s="1"/>
  <c r="E102" i="61"/>
  <c r="AU101" i="61"/>
  <c r="L101" i="61"/>
  <c r="E101" i="61"/>
  <c r="D101" i="61"/>
  <c r="A10" i="61"/>
  <c r="A13" i="61" s="1"/>
  <c r="A16" i="61" s="1"/>
  <c r="A19" i="61" s="1"/>
  <c r="A22" i="61" s="1"/>
  <c r="A25" i="61" s="1"/>
  <c r="A28" i="61" s="1"/>
  <c r="A31" i="61" s="1"/>
  <c r="A34" i="61" s="1"/>
  <c r="A37" i="61" s="1"/>
  <c r="A40" i="61" s="1"/>
  <c r="A43" i="61" s="1"/>
  <c r="A46" i="61" s="1"/>
  <c r="A49" i="61" s="1"/>
  <c r="A52" i="61" s="1"/>
  <c r="A55" i="61" s="1"/>
  <c r="A58" i="61" s="1"/>
  <c r="A61" i="61" s="1"/>
  <c r="A64" i="61" s="1"/>
  <c r="A67" i="61" s="1"/>
  <c r="A70" i="61" s="1"/>
  <c r="A73" i="61" s="1"/>
  <c r="A76" i="61" s="1"/>
  <c r="A79" i="61" s="1"/>
  <c r="A82" i="61" s="1"/>
  <c r="A85" i="61" s="1"/>
  <c r="A88" i="61" s="1"/>
  <c r="A91" i="61" s="1"/>
  <c r="A94" i="61" s="1"/>
  <c r="A97" i="61" s="1"/>
  <c r="L105" i="60"/>
  <c r="E105" i="60"/>
  <c r="D105" i="60"/>
  <c r="AU104" i="60"/>
  <c r="L104" i="60"/>
  <c r="D104" i="60" s="1"/>
  <c r="E104" i="60"/>
  <c r="A10" i="60"/>
  <c r="A13" i="60" s="1"/>
  <c r="A16" i="60" s="1"/>
  <c r="A19" i="60" s="1"/>
  <c r="A22" i="60" s="1"/>
  <c r="A25" i="60" s="1"/>
  <c r="A28" i="60" s="1"/>
  <c r="A31" i="60" s="1"/>
  <c r="A34" i="60" s="1"/>
  <c r="A37" i="60" s="1"/>
  <c r="A40" i="60" s="1"/>
  <c r="A43" i="60" s="1"/>
  <c r="A46" i="60" s="1"/>
  <c r="A49" i="60" s="1"/>
  <c r="A52" i="60" s="1"/>
  <c r="A55" i="60" s="1"/>
  <c r="A58" i="60" s="1"/>
  <c r="A61" i="60" s="1"/>
  <c r="A64" i="60" s="1"/>
  <c r="A67" i="60" s="1"/>
  <c r="A70" i="60" s="1"/>
  <c r="A73" i="60" s="1"/>
  <c r="A76" i="60" s="1"/>
  <c r="A79" i="60" s="1"/>
  <c r="A82" i="60" s="1"/>
  <c r="A85" i="60" s="1"/>
  <c r="A88" i="60" s="1"/>
  <c r="A91" i="60" s="1"/>
  <c r="A94" i="60" s="1"/>
  <c r="A97" i="60" s="1"/>
  <c r="A100" i="60" s="1"/>
  <c r="L105" i="59"/>
  <c r="D105" i="59" s="1"/>
  <c r="E105" i="59"/>
  <c r="AU104" i="59"/>
  <c r="L104" i="59"/>
  <c r="D104" i="59" s="1"/>
  <c r="E104" i="59"/>
  <c r="A10" i="59"/>
  <c r="A13" i="59" s="1"/>
  <c r="A16" i="59" s="1"/>
  <c r="A19" i="59" s="1"/>
  <c r="A22" i="59" s="1"/>
  <c r="A25" i="59" s="1"/>
  <c r="A28" i="59" s="1"/>
  <c r="A31" i="59" s="1"/>
  <c r="A34" i="59" s="1"/>
  <c r="A37" i="59" s="1"/>
  <c r="A40" i="59" s="1"/>
  <c r="A43" i="59" s="1"/>
  <c r="A46" i="59" s="1"/>
  <c r="A49" i="59" s="1"/>
  <c r="A52" i="59" s="1"/>
  <c r="A55" i="59" s="1"/>
  <c r="A58" i="59" s="1"/>
  <c r="A61" i="59" s="1"/>
  <c r="A64" i="59" s="1"/>
  <c r="A67" i="59" s="1"/>
  <c r="A70" i="59" s="1"/>
  <c r="A73" i="59" s="1"/>
  <c r="A76" i="59" s="1"/>
  <c r="A79" i="59" s="1"/>
  <c r="A82" i="59" s="1"/>
  <c r="A85" i="59" s="1"/>
  <c r="A88" i="59" s="1"/>
  <c r="A91" i="59" s="1"/>
  <c r="A94" i="59" s="1"/>
  <c r="A97" i="59" s="1"/>
  <c r="A100" i="59" s="1"/>
  <c r="L105" i="57"/>
  <c r="D105" i="57" s="1"/>
  <c r="E105" i="57"/>
  <c r="AU104" i="57"/>
  <c r="L104" i="57"/>
  <c r="D104" i="57" s="1"/>
  <c r="E104" i="57"/>
  <c r="A10" i="57"/>
  <c r="A13" i="57" s="1"/>
  <c r="A16" i="57" s="1"/>
  <c r="A19" i="57" s="1"/>
  <c r="A22" i="57" s="1"/>
  <c r="A25" i="57" s="1"/>
  <c r="A28" i="57" s="1"/>
  <c r="A31" i="57" s="1"/>
  <c r="A34" i="57" s="1"/>
  <c r="A37" i="57" s="1"/>
  <c r="A40" i="57" s="1"/>
  <c r="A43" i="57" s="1"/>
  <c r="A46" i="57" s="1"/>
  <c r="A49" i="57" s="1"/>
  <c r="A52" i="57" s="1"/>
  <c r="A55" i="57" s="1"/>
  <c r="A58" i="57" s="1"/>
  <c r="A61" i="57" s="1"/>
  <c r="A64" i="57" s="1"/>
  <c r="A67" i="57" s="1"/>
  <c r="A70" i="57" s="1"/>
  <c r="A73" i="57" s="1"/>
  <c r="A76" i="57" s="1"/>
  <c r="A79" i="57" s="1"/>
  <c r="A82" i="57" s="1"/>
  <c r="A85" i="57" s="1"/>
  <c r="A88" i="57" s="1"/>
  <c r="A91" i="57" s="1"/>
  <c r="A94" i="57" s="1"/>
  <c r="A97" i="57" s="1"/>
  <c r="A100" i="57" s="1"/>
  <c r="L104" i="51"/>
  <c r="D104" i="51"/>
  <c r="D4" i="45" s="1"/>
  <c r="L102" i="52"/>
  <c r="D102" i="52"/>
  <c r="E102" i="52"/>
  <c r="AU101" i="52"/>
  <c r="L101" i="52"/>
  <c r="D101" i="52"/>
  <c r="E101" i="52"/>
  <c r="A10" i="52"/>
  <c r="B10" i="52"/>
  <c r="A10" i="46"/>
  <c r="B10" i="46"/>
  <c r="L105" i="51"/>
  <c r="D105" i="51"/>
  <c r="E105" i="51"/>
  <c r="AU104" i="51"/>
  <c r="E104" i="51"/>
  <c r="A10" i="51"/>
  <c r="B10" i="51"/>
  <c r="C4" i="45"/>
  <c r="B13" i="52"/>
  <c r="B16" i="52"/>
  <c r="B19" i="52"/>
  <c r="B22" i="52"/>
  <c r="B25" i="52"/>
  <c r="B28" i="52"/>
  <c r="B31" i="52"/>
  <c r="B34" i="52"/>
  <c r="B37" i="52"/>
  <c r="B40" i="52"/>
  <c r="B43" i="52"/>
  <c r="B46" i="52"/>
  <c r="B49" i="52"/>
  <c r="B52" i="52"/>
  <c r="B55" i="52"/>
  <c r="B58" i="52"/>
  <c r="B61" i="52"/>
  <c r="B64" i="52"/>
  <c r="B67" i="52"/>
  <c r="B70" i="52"/>
  <c r="B73" i="52"/>
  <c r="B76" i="52"/>
  <c r="B79" i="52"/>
  <c r="B82" i="52"/>
  <c r="B85" i="52"/>
  <c r="B88" i="52"/>
  <c r="B91" i="52"/>
  <c r="B94" i="52"/>
  <c r="B97" i="52"/>
  <c r="AZ12" i="52"/>
  <c r="AZ15" i="52"/>
  <c r="AZ18" i="52"/>
  <c r="AZ21" i="52"/>
  <c r="AZ24" i="52"/>
  <c r="AZ27" i="52"/>
  <c r="AZ30" i="52"/>
  <c r="AZ33" i="52"/>
  <c r="AZ36" i="52"/>
  <c r="AZ39" i="52"/>
  <c r="AZ42" i="52"/>
  <c r="AZ45" i="52"/>
  <c r="AZ48" i="52"/>
  <c r="AZ51" i="52"/>
  <c r="AZ54" i="52"/>
  <c r="AZ57" i="52"/>
  <c r="AZ60" i="52"/>
  <c r="AZ63" i="52"/>
  <c r="AZ66" i="52"/>
  <c r="AZ69" i="52"/>
  <c r="AZ72" i="52"/>
  <c r="AZ75" i="52"/>
  <c r="AZ78" i="52"/>
  <c r="AZ81" i="52"/>
  <c r="AZ84" i="52"/>
  <c r="AZ87" i="52"/>
  <c r="AZ90" i="52"/>
  <c r="AZ93" i="52"/>
  <c r="AZ96" i="52"/>
  <c r="AZ99" i="52"/>
  <c r="AZ10" i="52"/>
  <c r="AZ13" i="52"/>
  <c r="AZ16" i="52"/>
  <c r="AZ19" i="52"/>
  <c r="AZ22" i="52"/>
  <c r="AZ25" i="52"/>
  <c r="AZ28" i="52"/>
  <c r="AZ31" i="52"/>
  <c r="AZ34" i="52"/>
  <c r="AZ37" i="52"/>
  <c r="AZ40" i="52"/>
  <c r="AZ43" i="52"/>
  <c r="AZ46" i="52"/>
  <c r="AZ49" i="52"/>
  <c r="AZ52" i="52"/>
  <c r="AZ55" i="52"/>
  <c r="AZ58" i="52"/>
  <c r="AZ61" i="52"/>
  <c r="AZ64" i="52"/>
  <c r="AZ67" i="52"/>
  <c r="AZ70" i="52"/>
  <c r="AZ73" i="52"/>
  <c r="AZ76" i="52"/>
  <c r="AZ79" i="52"/>
  <c r="AZ82" i="52"/>
  <c r="AZ85" i="52"/>
  <c r="AZ88" i="52"/>
  <c r="AZ91" i="52"/>
  <c r="AZ94" i="52"/>
  <c r="AZ97" i="52"/>
  <c r="AZ11" i="52"/>
  <c r="AZ14" i="52"/>
  <c r="AZ17" i="52"/>
  <c r="AZ20" i="52"/>
  <c r="AZ23" i="52"/>
  <c r="AZ26" i="52"/>
  <c r="AZ29" i="52"/>
  <c r="AZ32" i="52"/>
  <c r="AZ35" i="52"/>
  <c r="AZ38" i="52"/>
  <c r="AZ41" i="52"/>
  <c r="AZ44" i="52"/>
  <c r="AZ47" i="52"/>
  <c r="AZ50" i="52"/>
  <c r="AZ53" i="52"/>
  <c r="AZ56" i="52"/>
  <c r="AZ59" i="52"/>
  <c r="AZ62" i="52"/>
  <c r="AZ65" i="52"/>
  <c r="AZ68" i="52"/>
  <c r="AZ71" i="52"/>
  <c r="AZ74" i="52"/>
  <c r="AZ77" i="52"/>
  <c r="AZ80" i="52"/>
  <c r="AZ83" i="52"/>
  <c r="AZ86" i="52"/>
  <c r="AZ89" i="52"/>
  <c r="AZ92" i="52"/>
  <c r="AZ95" i="52"/>
  <c r="AZ98" i="52"/>
  <c r="A13" i="52"/>
  <c r="A16" i="52"/>
  <c r="A19" i="52"/>
  <c r="A22" i="52"/>
  <c r="A25" i="52"/>
  <c r="A28" i="52"/>
  <c r="A31" i="52"/>
  <c r="A34" i="52"/>
  <c r="A37" i="52"/>
  <c r="A40" i="52"/>
  <c r="A43" i="52"/>
  <c r="A46" i="52"/>
  <c r="A49" i="52"/>
  <c r="A52" i="52"/>
  <c r="A55" i="52"/>
  <c r="A58" i="52"/>
  <c r="A61" i="52"/>
  <c r="A64" i="52"/>
  <c r="A67" i="52"/>
  <c r="A70" i="52"/>
  <c r="A73" i="52"/>
  <c r="A76" i="52"/>
  <c r="A79" i="52"/>
  <c r="A82" i="52"/>
  <c r="A85" i="52"/>
  <c r="A88" i="52"/>
  <c r="A91" i="52"/>
  <c r="A94" i="52"/>
  <c r="A97" i="52"/>
  <c r="AZ10" i="51"/>
  <c r="AZ13" i="51"/>
  <c r="AZ16" i="51"/>
  <c r="AZ19" i="51"/>
  <c r="AZ22" i="51"/>
  <c r="AZ25" i="51"/>
  <c r="AZ28" i="51"/>
  <c r="AZ31" i="51"/>
  <c r="AZ34" i="51"/>
  <c r="AZ37" i="51"/>
  <c r="AZ40" i="51"/>
  <c r="AZ43" i="51"/>
  <c r="AZ46" i="51"/>
  <c r="AZ49" i="51"/>
  <c r="AZ52" i="51"/>
  <c r="AZ55" i="51"/>
  <c r="AZ58" i="51"/>
  <c r="AZ61" i="51"/>
  <c r="AZ64" i="51"/>
  <c r="AZ67" i="51"/>
  <c r="AZ70" i="51"/>
  <c r="AZ73" i="51"/>
  <c r="AZ76" i="51"/>
  <c r="AZ79" i="51"/>
  <c r="AZ82" i="51"/>
  <c r="AZ85" i="51"/>
  <c r="AZ88" i="51"/>
  <c r="AZ91" i="51"/>
  <c r="AZ94" i="51"/>
  <c r="AZ97" i="51"/>
  <c r="AZ100" i="51"/>
  <c r="B13" i="51"/>
  <c r="B16" i="51"/>
  <c r="B19" i="51"/>
  <c r="B22" i="51"/>
  <c r="B25" i="51"/>
  <c r="B28" i="51"/>
  <c r="B31" i="51"/>
  <c r="B34" i="51"/>
  <c r="B37" i="51"/>
  <c r="B40" i="51"/>
  <c r="B43" i="51"/>
  <c r="B46" i="51"/>
  <c r="B49" i="51"/>
  <c r="B52" i="51"/>
  <c r="B55" i="51"/>
  <c r="B58" i="51"/>
  <c r="B61" i="51"/>
  <c r="B64" i="51"/>
  <c r="B67" i="51"/>
  <c r="B70" i="51"/>
  <c r="B73" i="51"/>
  <c r="B76" i="51"/>
  <c r="B79" i="51"/>
  <c r="B82" i="51"/>
  <c r="B85" i="51"/>
  <c r="B88" i="51"/>
  <c r="B91" i="51"/>
  <c r="B94" i="51"/>
  <c r="B97" i="51"/>
  <c r="B100" i="51"/>
  <c r="AZ11" i="51"/>
  <c r="AZ14" i="51"/>
  <c r="AZ17" i="51"/>
  <c r="AZ20" i="51"/>
  <c r="AZ23" i="51"/>
  <c r="AZ26" i="51"/>
  <c r="AZ29" i="51"/>
  <c r="AZ32" i="51"/>
  <c r="AZ35" i="51"/>
  <c r="AZ38" i="51"/>
  <c r="AZ41" i="51"/>
  <c r="AZ44" i="51"/>
  <c r="AZ47" i="51"/>
  <c r="AZ50" i="51"/>
  <c r="AZ53" i="51"/>
  <c r="AZ56" i="51"/>
  <c r="AZ59" i="51"/>
  <c r="AZ62" i="51"/>
  <c r="AZ65" i="51"/>
  <c r="AZ68" i="51"/>
  <c r="AZ71" i="51"/>
  <c r="AZ74" i="51"/>
  <c r="AZ77" i="51"/>
  <c r="AZ80" i="51"/>
  <c r="AZ83" i="51"/>
  <c r="AZ86" i="51"/>
  <c r="AZ89" i="51"/>
  <c r="AZ92" i="51"/>
  <c r="AZ95" i="51"/>
  <c r="AZ98" i="51"/>
  <c r="AZ101" i="51"/>
  <c r="AZ12" i="51"/>
  <c r="AZ15" i="51"/>
  <c r="AZ18" i="51"/>
  <c r="AZ21" i="51"/>
  <c r="AZ24" i="51"/>
  <c r="AZ27" i="51"/>
  <c r="AZ30" i="51"/>
  <c r="AZ33" i="51"/>
  <c r="AZ36" i="51"/>
  <c r="AZ39" i="51"/>
  <c r="AZ42" i="51"/>
  <c r="AZ45" i="51"/>
  <c r="AZ48" i="51"/>
  <c r="AZ51" i="51"/>
  <c r="AZ54" i="51"/>
  <c r="AZ57" i="51"/>
  <c r="AZ60" i="51"/>
  <c r="AZ63" i="51"/>
  <c r="AZ66" i="51"/>
  <c r="AZ69" i="51"/>
  <c r="AZ72" i="51"/>
  <c r="AZ75" i="51"/>
  <c r="AZ78" i="51"/>
  <c r="AZ81" i="51"/>
  <c r="AZ84" i="51"/>
  <c r="AZ87" i="51"/>
  <c r="AZ90" i="51"/>
  <c r="AZ93" i="51"/>
  <c r="AZ96" i="51"/>
  <c r="AZ99" i="51"/>
  <c r="AZ102" i="51"/>
  <c r="A13" i="51"/>
  <c r="A16" i="51"/>
  <c r="A19" i="51"/>
  <c r="A22" i="51"/>
  <c r="A25" i="51"/>
  <c r="A28" i="51"/>
  <c r="A31" i="51"/>
  <c r="A34" i="51"/>
  <c r="A37" i="51"/>
  <c r="A40" i="51"/>
  <c r="A43" i="51"/>
  <c r="A46" i="51"/>
  <c r="A49" i="51"/>
  <c r="A52" i="51"/>
  <c r="A55" i="51"/>
  <c r="A58" i="51"/>
  <c r="A61" i="51"/>
  <c r="A64" i="51"/>
  <c r="A67" i="51"/>
  <c r="A70" i="51"/>
  <c r="A73" i="51"/>
  <c r="A76" i="51"/>
  <c r="A79" i="51"/>
  <c r="A82" i="51"/>
  <c r="A85" i="51"/>
  <c r="A88" i="51"/>
  <c r="A91" i="51"/>
  <c r="A94" i="51"/>
  <c r="A97" i="51"/>
  <c r="A100" i="51"/>
  <c r="L105" i="46"/>
  <c r="D105" i="46"/>
  <c r="E105" i="46"/>
  <c r="AU104" i="46"/>
  <c r="L104" i="46"/>
  <c r="D104" i="46"/>
  <c r="E104" i="46"/>
  <c r="A13" i="46"/>
  <c r="A16" i="46"/>
  <c r="A19" i="46"/>
  <c r="A22" i="46"/>
  <c r="A25" i="46"/>
  <c r="A28" i="46"/>
  <c r="A31" i="46"/>
  <c r="A34" i="46"/>
  <c r="A37" i="46"/>
  <c r="A40" i="46"/>
  <c r="A43" i="46"/>
  <c r="A46" i="46"/>
  <c r="A49" i="46"/>
  <c r="A52" i="46"/>
  <c r="A55" i="46"/>
  <c r="A58" i="46"/>
  <c r="A61" i="46"/>
  <c r="A64" i="46"/>
  <c r="A67" i="46"/>
  <c r="A70" i="46"/>
  <c r="A73" i="46"/>
  <c r="A76" i="46"/>
  <c r="A79" i="46"/>
  <c r="A82" i="46"/>
  <c r="A85" i="46"/>
  <c r="A88" i="46"/>
  <c r="A91" i="46"/>
  <c r="A94" i="46"/>
  <c r="A97" i="46"/>
  <c r="A100" i="46"/>
  <c r="B13" i="46"/>
  <c r="B16" i="46"/>
  <c r="B19" i="46"/>
  <c r="B22" i="46"/>
  <c r="B25" i="46"/>
  <c r="B28" i="46"/>
  <c r="B31" i="46"/>
  <c r="B34" i="46"/>
  <c r="B37" i="46"/>
  <c r="B40" i="46"/>
  <c r="B43" i="46"/>
  <c r="B46" i="46"/>
  <c r="B49" i="46"/>
  <c r="B52" i="46"/>
  <c r="B55" i="46"/>
  <c r="B58" i="46"/>
  <c r="B61" i="46"/>
  <c r="B64" i="46"/>
  <c r="B67" i="46"/>
  <c r="B70" i="46"/>
  <c r="B73" i="46"/>
  <c r="B76" i="46"/>
  <c r="B79" i="46"/>
  <c r="B82" i="46"/>
  <c r="B85" i="46"/>
  <c r="B88" i="46"/>
  <c r="B91" i="46"/>
  <c r="B94" i="46"/>
  <c r="B97" i="46"/>
  <c r="B100" i="46"/>
  <c r="AZ12" i="46"/>
  <c r="AZ15" i="46"/>
  <c r="AZ18" i="46"/>
  <c r="AZ21" i="46"/>
  <c r="AZ24" i="46"/>
  <c r="AZ27" i="46"/>
  <c r="AZ30" i="46"/>
  <c r="AZ33" i="46"/>
  <c r="AZ36" i="46"/>
  <c r="AZ39" i="46"/>
  <c r="AZ42" i="46"/>
  <c r="AZ45" i="46"/>
  <c r="AZ48" i="46"/>
  <c r="AZ51" i="46"/>
  <c r="AZ54" i="46"/>
  <c r="AZ57" i="46"/>
  <c r="AZ60" i="46"/>
  <c r="AZ63" i="46"/>
  <c r="AZ66" i="46"/>
  <c r="AZ69" i="46"/>
  <c r="AZ72" i="46"/>
  <c r="AZ75" i="46"/>
  <c r="AZ78" i="46"/>
  <c r="AZ81" i="46"/>
  <c r="AZ84" i="46"/>
  <c r="AZ87" i="46"/>
  <c r="AZ90" i="46"/>
  <c r="AZ93" i="46"/>
  <c r="AZ96" i="46"/>
  <c r="AZ99" i="46"/>
  <c r="AZ102" i="46"/>
  <c r="AZ11" i="46"/>
  <c r="AZ14" i="46"/>
  <c r="AZ17" i="46"/>
  <c r="AZ20" i="46"/>
  <c r="AZ23" i="46"/>
  <c r="AZ26" i="46"/>
  <c r="AZ29" i="46"/>
  <c r="AZ32" i="46"/>
  <c r="AZ35" i="46"/>
  <c r="AZ38" i="46"/>
  <c r="AZ41" i="46"/>
  <c r="AZ44" i="46"/>
  <c r="AZ47" i="46"/>
  <c r="AZ50" i="46"/>
  <c r="AZ53" i="46"/>
  <c r="AZ56" i="46"/>
  <c r="AZ59" i="46"/>
  <c r="AZ62" i="46"/>
  <c r="AZ65" i="46"/>
  <c r="AZ68" i="46"/>
  <c r="AZ71" i="46"/>
  <c r="AZ74" i="46"/>
  <c r="AZ77" i="46"/>
  <c r="AZ80" i="46"/>
  <c r="AZ83" i="46"/>
  <c r="AZ86" i="46"/>
  <c r="AZ89" i="46"/>
  <c r="AZ92" i="46"/>
  <c r="AZ95" i="46"/>
  <c r="AZ98" i="46"/>
  <c r="AZ101" i="46"/>
  <c r="AZ10" i="46"/>
  <c r="AZ13" i="46"/>
  <c r="AZ16" i="46"/>
  <c r="AZ19" i="46"/>
  <c r="AZ22" i="46"/>
  <c r="AZ25" i="46"/>
  <c r="AZ28" i="46"/>
  <c r="AZ31" i="46"/>
  <c r="AZ34" i="46"/>
  <c r="AZ37" i="46"/>
  <c r="AZ40" i="46"/>
  <c r="AZ43" i="46"/>
  <c r="AZ46" i="46"/>
  <c r="AZ49" i="46"/>
  <c r="AZ52" i="46"/>
  <c r="AZ55" i="46"/>
  <c r="AZ58" i="46"/>
  <c r="AZ61" i="46"/>
  <c r="AZ64" i="46"/>
  <c r="AZ67" i="46"/>
  <c r="AZ70" i="46"/>
  <c r="AZ73" i="46"/>
  <c r="AZ76" i="46"/>
  <c r="AZ79" i="46"/>
  <c r="AZ82" i="46"/>
  <c r="AZ85" i="46"/>
  <c r="AZ88" i="46"/>
  <c r="AZ91" i="46"/>
  <c r="AZ94" i="46"/>
  <c r="AZ97" i="46"/>
  <c r="AZ100" i="46"/>
  <c r="B10" i="61" l="1"/>
  <c r="B13" i="61" s="1"/>
  <c r="B16" i="61" s="1"/>
  <c r="B19" i="61" s="1"/>
  <c r="B22" i="61" s="1"/>
  <c r="B25" i="61" s="1"/>
  <c r="B28" i="61" s="1"/>
  <c r="B31" i="61" s="1"/>
  <c r="B34" i="61" s="1"/>
  <c r="B37" i="61" s="1"/>
  <c r="B40" i="61" s="1"/>
  <c r="B43" i="61" s="1"/>
  <c r="B46" i="61" s="1"/>
  <c r="B49" i="61" s="1"/>
  <c r="B52" i="61" s="1"/>
  <c r="B55" i="61" s="1"/>
  <c r="B58" i="61" s="1"/>
  <c r="B61" i="61" s="1"/>
  <c r="B64" i="61" s="1"/>
  <c r="B67" i="61" s="1"/>
  <c r="B70" i="61" s="1"/>
  <c r="B73" i="61" s="1"/>
  <c r="B76" i="61" s="1"/>
  <c r="B79" i="61" s="1"/>
  <c r="B82" i="61" s="1"/>
  <c r="B85" i="61" s="1"/>
  <c r="B88" i="61" s="1"/>
  <c r="B91" i="61" s="1"/>
  <c r="B94" i="61" s="1"/>
  <c r="B97" i="61" s="1"/>
  <c r="AZ10" i="61"/>
  <c r="AZ13" i="61" s="1"/>
  <c r="AZ16" i="61" s="1"/>
  <c r="AZ19" i="61" s="1"/>
  <c r="AZ22" i="61" s="1"/>
  <c r="AZ25" i="61" s="1"/>
  <c r="AZ28" i="61" s="1"/>
  <c r="AZ31" i="61" s="1"/>
  <c r="AZ34" i="61" s="1"/>
  <c r="AZ37" i="61" s="1"/>
  <c r="AZ40" i="61" s="1"/>
  <c r="AZ43" i="61" s="1"/>
  <c r="AZ46" i="61" s="1"/>
  <c r="AZ49" i="61" s="1"/>
  <c r="AZ52" i="61" s="1"/>
  <c r="AZ55" i="61" s="1"/>
  <c r="AZ58" i="61" s="1"/>
  <c r="AZ61" i="61" s="1"/>
  <c r="AZ64" i="61" s="1"/>
  <c r="AZ67" i="61" s="1"/>
  <c r="AZ70" i="61" s="1"/>
  <c r="AZ73" i="61" s="1"/>
  <c r="AZ76" i="61" s="1"/>
  <c r="AZ79" i="61" s="1"/>
  <c r="AZ82" i="61" s="1"/>
  <c r="AZ85" i="61" s="1"/>
  <c r="AZ88" i="61" s="1"/>
  <c r="AZ91" i="61" s="1"/>
  <c r="AZ94" i="61" s="1"/>
  <c r="AZ97" i="61" s="1"/>
  <c r="AZ11" i="61"/>
  <c r="AZ14" i="61" s="1"/>
  <c r="AZ17" i="61" s="1"/>
  <c r="AZ20" i="61" s="1"/>
  <c r="AZ23" i="61" s="1"/>
  <c r="AZ26" i="61" s="1"/>
  <c r="AZ29" i="61" s="1"/>
  <c r="AZ32" i="61" s="1"/>
  <c r="AZ35" i="61" s="1"/>
  <c r="AZ38" i="61" s="1"/>
  <c r="AZ41" i="61" s="1"/>
  <c r="AZ44" i="61" s="1"/>
  <c r="AZ47" i="61" s="1"/>
  <c r="AZ50" i="61" s="1"/>
  <c r="AZ53" i="61" s="1"/>
  <c r="AZ56" i="61" s="1"/>
  <c r="AZ59" i="61" s="1"/>
  <c r="AZ62" i="61" s="1"/>
  <c r="AZ65" i="61" s="1"/>
  <c r="AZ68" i="61" s="1"/>
  <c r="AZ71" i="61" s="1"/>
  <c r="AZ74" i="61" s="1"/>
  <c r="AZ77" i="61" s="1"/>
  <c r="AZ80" i="61" s="1"/>
  <c r="AZ83" i="61" s="1"/>
  <c r="AZ86" i="61" s="1"/>
  <c r="AZ89" i="61" s="1"/>
  <c r="AZ92" i="61" s="1"/>
  <c r="AZ95" i="61" s="1"/>
  <c r="AZ98" i="61" s="1"/>
  <c r="AZ12" i="61"/>
  <c r="AZ15" i="61" s="1"/>
  <c r="AZ18" i="61" s="1"/>
  <c r="AZ21" i="61" s="1"/>
  <c r="AZ24" i="61" s="1"/>
  <c r="AZ27" i="61" s="1"/>
  <c r="AZ30" i="61" s="1"/>
  <c r="AZ33" i="61" s="1"/>
  <c r="AZ36" i="61" s="1"/>
  <c r="AZ39" i="61" s="1"/>
  <c r="AZ42" i="61" s="1"/>
  <c r="AZ45" i="61" s="1"/>
  <c r="AZ48" i="61" s="1"/>
  <c r="AZ51" i="61" s="1"/>
  <c r="AZ54" i="61" s="1"/>
  <c r="AZ57" i="61" s="1"/>
  <c r="AZ60" i="61" s="1"/>
  <c r="AZ63" i="61" s="1"/>
  <c r="AZ66" i="61" s="1"/>
  <c r="AZ69" i="61" s="1"/>
  <c r="AZ72" i="61" s="1"/>
  <c r="AZ75" i="61" s="1"/>
  <c r="AZ78" i="61" s="1"/>
  <c r="AZ81" i="61" s="1"/>
  <c r="AZ84" i="61" s="1"/>
  <c r="AZ87" i="61" s="1"/>
  <c r="AZ90" i="61" s="1"/>
  <c r="AZ93" i="61" s="1"/>
  <c r="AZ96" i="61" s="1"/>
  <c r="AZ99" i="61" s="1"/>
  <c r="I4" i="45"/>
  <c r="G4" i="45"/>
  <c r="F4" i="45"/>
  <c r="E4" i="45"/>
  <c r="H4" i="45"/>
  <c r="B10" i="60"/>
  <c r="B10" i="59"/>
  <c r="B10" i="57"/>
  <c r="J4" i="45" l="1"/>
  <c r="AZ12" i="60"/>
  <c r="AZ15" i="60" s="1"/>
  <c r="AZ18" i="60" s="1"/>
  <c r="AZ21" i="60" s="1"/>
  <c r="AZ24" i="60" s="1"/>
  <c r="AZ27" i="60" s="1"/>
  <c r="AZ30" i="60" s="1"/>
  <c r="AZ33" i="60" s="1"/>
  <c r="AZ36" i="60" s="1"/>
  <c r="AZ39" i="60" s="1"/>
  <c r="AZ42" i="60" s="1"/>
  <c r="AZ45" i="60" s="1"/>
  <c r="AZ48" i="60" s="1"/>
  <c r="AZ51" i="60" s="1"/>
  <c r="AZ54" i="60" s="1"/>
  <c r="AZ57" i="60" s="1"/>
  <c r="AZ60" i="60" s="1"/>
  <c r="AZ63" i="60" s="1"/>
  <c r="AZ66" i="60" s="1"/>
  <c r="AZ69" i="60" s="1"/>
  <c r="AZ72" i="60" s="1"/>
  <c r="AZ75" i="60" s="1"/>
  <c r="AZ78" i="60" s="1"/>
  <c r="AZ81" i="60" s="1"/>
  <c r="AZ84" i="60" s="1"/>
  <c r="AZ87" i="60" s="1"/>
  <c r="AZ90" i="60" s="1"/>
  <c r="AZ93" i="60" s="1"/>
  <c r="AZ96" i="60" s="1"/>
  <c r="AZ99" i="60" s="1"/>
  <c r="AZ102" i="60" s="1"/>
  <c r="AZ11" i="60"/>
  <c r="AZ14" i="60" s="1"/>
  <c r="AZ17" i="60" s="1"/>
  <c r="AZ20" i="60" s="1"/>
  <c r="AZ23" i="60" s="1"/>
  <c r="AZ26" i="60" s="1"/>
  <c r="AZ29" i="60" s="1"/>
  <c r="AZ32" i="60" s="1"/>
  <c r="AZ35" i="60" s="1"/>
  <c r="AZ38" i="60" s="1"/>
  <c r="AZ41" i="60" s="1"/>
  <c r="AZ44" i="60" s="1"/>
  <c r="AZ47" i="60" s="1"/>
  <c r="AZ50" i="60" s="1"/>
  <c r="AZ53" i="60" s="1"/>
  <c r="AZ56" i="60" s="1"/>
  <c r="AZ59" i="60" s="1"/>
  <c r="AZ62" i="60" s="1"/>
  <c r="AZ65" i="60" s="1"/>
  <c r="AZ68" i="60" s="1"/>
  <c r="AZ71" i="60" s="1"/>
  <c r="AZ74" i="60" s="1"/>
  <c r="AZ77" i="60" s="1"/>
  <c r="AZ80" i="60" s="1"/>
  <c r="AZ83" i="60" s="1"/>
  <c r="AZ86" i="60" s="1"/>
  <c r="AZ89" i="60" s="1"/>
  <c r="AZ92" i="60" s="1"/>
  <c r="AZ95" i="60" s="1"/>
  <c r="AZ98" i="60" s="1"/>
  <c r="AZ101" i="60" s="1"/>
  <c r="B13" i="60"/>
  <c r="B16" i="60" s="1"/>
  <c r="B19" i="60" s="1"/>
  <c r="B22" i="60" s="1"/>
  <c r="B25" i="60" s="1"/>
  <c r="B28" i="60" s="1"/>
  <c r="B31" i="60" s="1"/>
  <c r="B34" i="60" s="1"/>
  <c r="B37" i="60" s="1"/>
  <c r="B40" i="60" s="1"/>
  <c r="B43" i="60" s="1"/>
  <c r="B46" i="60" s="1"/>
  <c r="B49" i="60" s="1"/>
  <c r="B52" i="60" s="1"/>
  <c r="B55" i="60" s="1"/>
  <c r="B58" i="60" s="1"/>
  <c r="B61" i="60" s="1"/>
  <c r="B64" i="60" s="1"/>
  <c r="B67" i="60" s="1"/>
  <c r="B70" i="60" s="1"/>
  <c r="B73" i="60" s="1"/>
  <c r="B76" i="60" s="1"/>
  <c r="B79" i="60" s="1"/>
  <c r="B82" i="60" s="1"/>
  <c r="B85" i="60" s="1"/>
  <c r="B88" i="60" s="1"/>
  <c r="B91" i="60" s="1"/>
  <c r="B94" i="60" s="1"/>
  <c r="B97" i="60" s="1"/>
  <c r="B100" i="60" s="1"/>
  <c r="AZ10" i="60"/>
  <c r="AZ13" i="60" s="1"/>
  <c r="AZ16" i="60" s="1"/>
  <c r="AZ19" i="60" s="1"/>
  <c r="AZ22" i="60" s="1"/>
  <c r="AZ25" i="60" s="1"/>
  <c r="AZ28" i="60" s="1"/>
  <c r="AZ31" i="60" s="1"/>
  <c r="AZ34" i="60" s="1"/>
  <c r="AZ37" i="60" s="1"/>
  <c r="AZ40" i="60" s="1"/>
  <c r="AZ43" i="60" s="1"/>
  <c r="AZ46" i="60" s="1"/>
  <c r="AZ49" i="60" s="1"/>
  <c r="AZ52" i="60" s="1"/>
  <c r="AZ55" i="60" s="1"/>
  <c r="AZ58" i="60" s="1"/>
  <c r="AZ61" i="60" s="1"/>
  <c r="AZ64" i="60" s="1"/>
  <c r="AZ67" i="60" s="1"/>
  <c r="AZ70" i="60" s="1"/>
  <c r="AZ73" i="60" s="1"/>
  <c r="AZ76" i="60" s="1"/>
  <c r="AZ79" i="60" s="1"/>
  <c r="AZ82" i="60" s="1"/>
  <c r="AZ85" i="60" s="1"/>
  <c r="AZ88" i="60" s="1"/>
  <c r="AZ91" i="60" s="1"/>
  <c r="AZ94" i="60" s="1"/>
  <c r="AZ97" i="60" s="1"/>
  <c r="AZ100" i="60" s="1"/>
  <c r="AZ12" i="59"/>
  <c r="AZ15" i="59" s="1"/>
  <c r="AZ18" i="59" s="1"/>
  <c r="AZ21" i="59" s="1"/>
  <c r="AZ24" i="59" s="1"/>
  <c r="AZ27" i="59" s="1"/>
  <c r="AZ30" i="59" s="1"/>
  <c r="AZ33" i="59" s="1"/>
  <c r="AZ36" i="59" s="1"/>
  <c r="AZ39" i="59" s="1"/>
  <c r="AZ42" i="59" s="1"/>
  <c r="AZ45" i="59" s="1"/>
  <c r="AZ48" i="59" s="1"/>
  <c r="AZ51" i="59" s="1"/>
  <c r="AZ54" i="59" s="1"/>
  <c r="AZ57" i="59" s="1"/>
  <c r="AZ60" i="59" s="1"/>
  <c r="AZ63" i="59" s="1"/>
  <c r="AZ66" i="59" s="1"/>
  <c r="AZ69" i="59" s="1"/>
  <c r="AZ72" i="59" s="1"/>
  <c r="AZ75" i="59" s="1"/>
  <c r="AZ78" i="59" s="1"/>
  <c r="AZ81" i="59" s="1"/>
  <c r="AZ84" i="59" s="1"/>
  <c r="AZ87" i="59" s="1"/>
  <c r="AZ90" i="59" s="1"/>
  <c r="AZ93" i="59" s="1"/>
  <c r="AZ96" i="59" s="1"/>
  <c r="AZ99" i="59" s="1"/>
  <c r="AZ102" i="59" s="1"/>
  <c r="AZ11" i="59"/>
  <c r="AZ14" i="59" s="1"/>
  <c r="AZ17" i="59" s="1"/>
  <c r="AZ20" i="59" s="1"/>
  <c r="AZ23" i="59" s="1"/>
  <c r="AZ26" i="59" s="1"/>
  <c r="AZ29" i="59" s="1"/>
  <c r="AZ32" i="59" s="1"/>
  <c r="AZ35" i="59" s="1"/>
  <c r="AZ38" i="59" s="1"/>
  <c r="AZ41" i="59" s="1"/>
  <c r="AZ44" i="59" s="1"/>
  <c r="AZ47" i="59" s="1"/>
  <c r="AZ50" i="59" s="1"/>
  <c r="AZ53" i="59" s="1"/>
  <c r="AZ56" i="59" s="1"/>
  <c r="AZ59" i="59" s="1"/>
  <c r="AZ62" i="59" s="1"/>
  <c r="AZ65" i="59" s="1"/>
  <c r="AZ68" i="59" s="1"/>
  <c r="AZ71" i="59" s="1"/>
  <c r="AZ74" i="59" s="1"/>
  <c r="AZ77" i="59" s="1"/>
  <c r="AZ80" i="59" s="1"/>
  <c r="AZ83" i="59" s="1"/>
  <c r="AZ86" i="59" s="1"/>
  <c r="AZ89" i="59" s="1"/>
  <c r="AZ92" i="59" s="1"/>
  <c r="AZ95" i="59" s="1"/>
  <c r="AZ98" i="59" s="1"/>
  <c r="AZ101" i="59" s="1"/>
  <c r="AZ10" i="59"/>
  <c r="AZ13" i="59" s="1"/>
  <c r="AZ16" i="59" s="1"/>
  <c r="AZ19" i="59" s="1"/>
  <c r="AZ22" i="59" s="1"/>
  <c r="AZ25" i="59" s="1"/>
  <c r="AZ28" i="59" s="1"/>
  <c r="AZ31" i="59" s="1"/>
  <c r="AZ34" i="59" s="1"/>
  <c r="AZ37" i="59" s="1"/>
  <c r="AZ40" i="59" s="1"/>
  <c r="AZ43" i="59" s="1"/>
  <c r="AZ46" i="59" s="1"/>
  <c r="AZ49" i="59" s="1"/>
  <c r="AZ52" i="59" s="1"/>
  <c r="AZ55" i="59" s="1"/>
  <c r="AZ58" i="59" s="1"/>
  <c r="AZ61" i="59" s="1"/>
  <c r="AZ64" i="59" s="1"/>
  <c r="AZ67" i="59" s="1"/>
  <c r="AZ70" i="59" s="1"/>
  <c r="AZ73" i="59" s="1"/>
  <c r="AZ76" i="59" s="1"/>
  <c r="AZ79" i="59" s="1"/>
  <c r="AZ82" i="59" s="1"/>
  <c r="AZ85" i="59" s="1"/>
  <c r="AZ88" i="59" s="1"/>
  <c r="AZ91" i="59" s="1"/>
  <c r="AZ94" i="59" s="1"/>
  <c r="AZ97" i="59" s="1"/>
  <c r="AZ100" i="59" s="1"/>
  <c r="B13" i="59"/>
  <c r="B16" i="59" s="1"/>
  <c r="B19" i="59" s="1"/>
  <c r="B22" i="59" s="1"/>
  <c r="B25" i="59" s="1"/>
  <c r="B28" i="59" s="1"/>
  <c r="B31" i="59" s="1"/>
  <c r="B34" i="59" s="1"/>
  <c r="B37" i="59" s="1"/>
  <c r="B40" i="59" s="1"/>
  <c r="B43" i="59" s="1"/>
  <c r="B46" i="59" s="1"/>
  <c r="B49" i="59" s="1"/>
  <c r="B52" i="59" s="1"/>
  <c r="B55" i="59" s="1"/>
  <c r="B58" i="59" s="1"/>
  <c r="B61" i="59" s="1"/>
  <c r="B64" i="59" s="1"/>
  <c r="B67" i="59" s="1"/>
  <c r="B70" i="59" s="1"/>
  <c r="B73" i="59" s="1"/>
  <c r="B76" i="59" s="1"/>
  <c r="B79" i="59" s="1"/>
  <c r="B82" i="59" s="1"/>
  <c r="B85" i="59" s="1"/>
  <c r="B88" i="59" s="1"/>
  <c r="B91" i="59" s="1"/>
  <c r="B94" i="59" s="1"/>
  <c r="B97" i="59" s="1"/>
  <c r="B100" i="59" s="1"/>
  <c r="AZ12" i="57"/>
  <c r="AZ15" i="57" s="1"/>
  <c r="AZ18" i="57" s="1"/>
  <c r="AZ21" i="57" s="1"/>
  <c r="AZ24" i="57" s="1"/>
  <c r="AZ27" i="57" s="1"/>
  <c r="AZ30" i="57" s="1"/>
  <c r="AZ33" i="57" s="1"/>
  <c r="AZ36" i="57" s="1"/>
  <c r="AZ39" i="57" s="1"/>
  <c r="AZ42" i="57" s="1"/>
  <c r="AZ45" i="57" s="1"/>
  <c r="AZ48" i="57" s="1"/>
  <c r="AZ51" i="57" s="1"/>
  <c r="AZ54" i="57" s="1"/>
  <c r="AZ57" i="57" s="1"/>
  <c r="AZ60" i="57" s="1"/>
  <c r="AZ63" i="57" s="1"/>
  <c r="AZ66" i="57" s="1"/>
  <c r="AZ69" i="57" s="1"/>
  <c r="AZ72" i="57" s="1"/>
  <c r="AZ75" i="57" s="1"/>
  <c r="AZ78" i="57" s="1"/>
  <c r="AZ81" i="57" s="1"/>
  <c r="AZ84" i="57" s="1"/>
  <c r="AZ87" i="57" s="1"/>
  <c r="AZ90" i="57" s="1"/>
  <c r="AZ93" i="57" s="1"/>
  <c r="AZ96" i="57" s="1"/>
  <c r="AZ99" i="57" s="1"/>
  <c r="AZ102" i="57" s="1"/>
  <c r="AZ11" i="57"/>
  <c r="AZ14" i="57" s="1"/>
  <c r="AZ17" i="57" s="1"/>
  <c r="AZ20" i="57" s="1"/>
  <c r="AZ23" i="57" s="1"/>
  <c r="AZ26" i="57" s="1"/>
  <c r="AZ29" i="57" s="1"/>
  <c r="AZ32" i="57" s="1"/>
  <c r="AZ35" i="57" s="1"/>
  <c r="AZ38" i="57" s="1"/>
  <c r="AZ41" i="57" s="1"/>
  <c r="AZ44" i="57" s="1"/>
  <c r="AZ47" i="57" s="1"/>
  <c r="AZ50" i="57" s="1"/>
  <c r="AZ53" i="57" s="1"/>
  <c r="AZ56" i="57" s="1"/>
  <c r="AZ59" i="57" s="1"/>
  <c r="AZ62" i="57" s="1"/>
  <c r="AZ65" i="57" s="1"/>
  <c r="AZ68" i="57" s="1"/>
  <c r="AZ71" i="57" s="1"/>
  <c r="AZ74" i="57" s="1"/>
  <c r="AZ77" i="57" s="1"/>
  <c r="AZ80" i="57" s="1"/>
  <c r="AZ83" i="57" s="1"/>
  <c r="AZ86" i="57" s="1"/>
  <c r="AZ89" i="57" s="1"/>
  <c r="AZ92" i="57" s="1"/>
  <c r="AZ95" i="57" s="1"/>
  <c r="AZ98" i="57" s="1"/>
  <c r="AZ101" i="57" s="1"/>
  <c r="AZ10" i="57"/>
  <c r="AZ13" i="57" s="1"/>
  <c r="AZ16" i="57" s="1"/>
  <c r="AZ19" i="57" s="1"/>
  <c r="AZ22" i="57" s="1"/>
  <c r="AZ25" i="57" s="1"/>
  <c r="AZ28" i="57" s="1"/>
  <c r="AZ31" i="57" s="1"/>
  <c r="AZ34" i="57" s="1"/>
  <c r="AZ37" i="57" s="1"/>
  <c r="AZ40" i="57" s="1"/>
  <c r="AZ43" i="57" s="1"/>
  <c r="AZ46" i="57" s="1"/>
  <c r="AZ49" i="57" s="1"/>
  <c r="AZ52" i="57" s="1"/>
  <c r="AZ55" i="57" s="1"/>
  <c r="AZ58" i="57" s="1"/>
  <c r="AZ61" i="57" s="1"/>
  <c r="AZ64" i="57" s="1"/>
  <c r="AZ67" i="57" s="1"/>
  <c r="AZ70" i="57" s="1"/>
  <c r="AZ73" i="57" s="1"/>
  <c r="AZ76" i="57" s="1"/>
  <c r="AZ79" i="57" s="1"/>
  <c r="AZ82" i="57" s="1"/>
  <c r="AZ85" i="57" s="1"/>
  <c r="AZ88" i="57" s="1"/>
  <c r="AZ91" i="57" s="1"/>
  <c r="AZ94" i="57" s="1"/>
  <c r="AZ97" i="57" s="1"/>
  <c r="AZ100" i="57" s="1"/>
  <c r="B13" i="57"/>
  <c r="B16" i="57" s="1"/>
  <c r="B19" i="57" s="1"/>
  <c r="B22" i="57" s="1"/>
  <c r="B25" i="57" s="1"/>
  <c r="B28" i="57" s="1"/>
  <c r="B31" i="57" s="1"/>
  <c r="B34" i="57" s="1"/>
  <c r="B37" i="57" s="1"/>
  <c r="B40" i="57" s="1"/>
  <c r="B43" i="57" s="1"/>
  <c r="B46" i="57" s="1"/>
  <c r="B49" i="57" s="1"/>
  <c r="B52" i="57" s="1"/>
  <c r="B55" i="57" s="1"/>
  <c r="B58" i="57" s="1"/>
  <c r="B61" i="57" s="1"/>
  <c r="B64" i="57" s="1"/>
  <c r="B67" i="57" s="1"/>
  <c r="B70" i="57" s="1"/>
  <c r="B73" i="57" s="1"/>
  <c r="B76" i="57" s="1"/>
  <c r="B79" i="57" s="1"/>
  <c r="B82" i="57" s="1"/>
  <c r="B85" i="57" s="1"/>
  <c r="B88" i="57" s="1"/>
  <c r="B91" i="57" s="1"/>
  <c r="B94" i="57" s="1"/>
  <c r="B97" i="57" s="1"/>
  <c r="B100" i="57" s="1"/>
</calcChain>
</file>

<file path=xl/sharedStrings.xml><?xml version="1.0" encoding="utf-8"?>
<sst xmlns="http://schemas.openxmlformats.org/spreadsheetml/2006/main" count="191" uniqueCount="50">
  <si>
    <t>作成方法及び留意点</t>
    <rPh sb="0" eb="4">
      <t>サクセイホウホウ</t>
    </rPh>
    <rPh sb="4" eb="5">
      <t>オヨ</t>
    </rPh>
    <rPh sb="6" eb="9">
      <t>リュウイテン</t>
    </rPh>
    <phoneticPr fontId="8"/>
  </si>
  <si>
    <t>【作成方法】</t>
    <rPh sb="1" eb="5">
      <t>サクセイホウホウ</t>
    </rPh>
    <phoneticPr fontId="19"/>
  </si>
  <si>
    <t>【留意点】</t>
    <rPh sb="1" eb="4">
      <t>リュウイテン</t>
    </rPh>
    <phoneticPr fontId="19"/>
  </si>
  <si>
    <t>[従事者]</t>
    <rPh sb="1" eb="4">
      <t>ジュウジシャ</t>
    </rPh>
    <phoneticPr fontId="8"/>
  </si>
  <si>
    <t>所属：</t>
    <rPh sb="0" eb="2">
      <t>ショゾク</t>
    </rPh>
    <phoneticPr fontId="8"/>
  </si>
  <si>
    <t>[管理者]</t>
    <rPh sb="1" eb="4">
      <t>カンリシャ</t>
    </rPh>
    <phoneticPr fontId="8"/>
  </si>
  <si>
    <t>氏名：</t>
    <rPh sb="0" eb="2">
      <t>シメイ</t>
    </rPh>
    <phoneticPr fontId="8"/>
  </si>
  <si>
    <t>担当業務A：</t>
    <rPh sb="0" eb="2">
      <t>タントウ</t>
    </rPh>
    <rPh sb="2" eb="4">
      <t>ギョウム</t>
    </rPh>
    <phoneticPr fontId="8"/>
  </si>
  <si>
    <t>担当業務B：</t>
    <rPh sb="0" eb="2">
      <t>タントウ</t>
    </rPh>
    <rPh sb="2" eb="4">
      <t>ギョウム</t>
    </rPh>
    <phoneticPr fontId="8"/>
  </si>
  <si>
    <t>時</t>
    <rPh sb="0" eb="1">
      <t>ジ</t>
    </rPh>
    <phoneticPr fontId="8"/>
  </si>
  <si>
    <t>備考</t>
    <rPh sb="0" eb="2">
      <t>ビコウ</t>
    </rPh>
    <phoneticPr fontId="8"/>
  </si>
  <si>
    <t>日</t>
    <rPh sb="0" eb="1">
      <t>ニチ</t>
    </rPh>
    <phoneticPr fontId="8"/>
  </si>
  <si>
    <t>[合計]</t>
    <rPh sb="1" eb="3">
      <t>ゴウケイ</t>
    </rPh>
    <phoneticPr fontId="8"/>
  </si>
  <si>
    <t>Ａ：</t>
    <phoneticPr fontId="8"/>
  </si>
  <si>
    <t>ｈ</t>
    <phoneticPr fontId="8"/>
  </si>
  <si>
    <t>管理者：</t>
    <rPh sb="0" eb="3">
      <t>カンリシャ</t>
    </rPh>
    <phoneticPr fontId="8"/>
  </si>
  <si>
    <t>Ｂ：</t>
    <phoneticPr fontId="8"/>
  </si>
  <si>
    <t>その他業務</t>
    <phoneticPr fontId="1"/>
  </si>
  <si>
    <t>・従事者が複数人いる場合、人数分の業務日誌をご提出ください。（複数の業務日誌Excelファイルをご提出ください。）</t>
    <rPh sb="1" eb="4">
      <t>ジュウジシャ</t>
    </rPh>
    <rPh sb="5" eb="7">
      <t>フクスウ</t>
    </rPh>
    <rPh sb="7" eb="8">
      <t>ニン</t>
    </rPh>
    <rPh sb="10" eb="12">
      <t>バアイ</t>
    </rPh>
    <rPh sb="13" eb="16">
      <t>ニンズウブン</t>
    </rPh>
    <rPh sb="17" eb="21">
      <t>ギョウムニッシ</t>
    </rPh>
    <rPh sb="23" eb="25">
      <t>テイシュツ</t>
    </rPh>
    <rPh sb="31" eb="33">
      <t>フクスウ</t>
    </rPh>
    <rPh sb="34" eb="38">
      <t>ギョウムニッシ</t>
    </rPh>
    <rPh sb="49" eb="51">
      <t>テイシュツ</t>
    </rPh>
    <phoneticPr fontId="19"/>
  </si>
  <si>
    <t>氏名</t>
    <rPh sb="0" eb="2">
      <t>シメイ</t>
    </rPh>
    <phoneticPr fontId="1"/>
  </si>
  <si>
    <t>氏名（空白削除）</t>
    <rPh sb="0" eb="2">
      <t>シメイ</t>
    </rPh>
    <rPh sb="3" eb="5">
      <t>クウハク</t>
    </rPh>
    <rPh sb="5" eb="7">
      <t>サクジョ</t>
    </rPh>
    <phoneticPr fontId="1"/>
  </si>
  <si>
    <t>合計</t>
    <rPh sb="0" eb="2">
      <t>ゴウケイ</t>
    </rPh>
    <phoneticPr fontId="1"/>
  </si>
  <si>
    <t>8月</t>
    <rPh sb="1" eb="2">
      <t>ガツ</t>
    </rPh>
    <phoneticPr fontId="1"/>
  </si>
  <si>
    <t>11月</t>
  </si>
  <si>
    <t>12月</t>
  </si>
  <si>
    <t>1月</t>
  </si>
  <si>
    <t>人件費（円）</t>
    <rPh sb="0" eb="3">
      <t>ジンケンヒ</t>
    </rPh>
    <rPh sb="4" eb="5">
      <t>エン</t>
    </rPh>
    <phoneticPr fontId="1"/>
  </si>
  <si>
    <t>氏名 ○月</t>
    <rPh sb="0" eb="2">
      <t>シメイ</t>
    </rPh>
    <rPh sb="4" eb="5">
      <t>ガツ</t>
    </rPh>
    <phoneticPr fontId="1"/>
  </si>
  <si>
    <t>共通</t>
    <rPh sb="0" eb="2">
      <t>キョウツウ</t>
    </rPh>
    <phoneticPr fontId="1"/>
  </si>
  <si>
    <t>人件費集計表</t>
    <phoneticPr fontId="1"/>
  </si>
  <si>
    <t>②各日の2段目のリストから担当業務（AorB）を選択ください。</t>
    <phoneticPr fontId="1"/>
  </si>
  <si>
    <t>①従事者が業務を実施した月のシート内の上部に所属、氏名をご記入ください。</t>
    <rPh sb="1" eb="4">
      <t>ジュウジシャ</t>
    </rPh>
    <rPh sb="5" eb="7">
      <t>ギョウム</t>
    </rPh>
    <rPh sb="8" eb="10">
      <t>ジッシ</t>
    </rPh>
    <rPh sb="12" eb="13">
      <t>ツキ</t>
    </rPh>
    <rPh sb="17" eb="18">
      <t>ナイ</t>
    </rPh>
    <phoneticPr fontId="1"/>
  </si>
  <si>
    <t>・D列～K列のうち、非該当（0時間）の月は列ごと削除ください。</t>
    <rPh sb="2" eb="3">
      <t>レツ</t>
    </rPh>
    <rPh sb="5" eb="6">
      <t>レツ</t>
    </rPh>
    <rPh sb="10" eb="13">
      <t>ヒガイトウ</t>
    </rPh>
    <rPh sb="11" eb="13">
      <t>ガイトウ</t>
    </rPh>
    <rPh sb="15" eb="17">
      <t>ジカン</t>
    </rPh>
    <rPh sb="19" eb="20">
      <t>ツキ</t>
    </rPh>
    <rPh sb="21" eb="22">
      <t>レツ</t>
    </rPh>
    <rPh sb="24" eb="26">
      <t>サクジョ</t>
    </rPh>
    <phoneticPr fontId="1"/>
  </si>
  <si>
    <t>時間単価（円）</t>
    <rPh sb="0" eb="2">
      <t>ジカン</t>
    </rPh>
    <rPh sb="2" eb="4">
      <t>タンカ</t>
    </rPh>
    <rPh sb="5" eb="6">
      <t>エン</t>
    </rPh>
    <phoneticPr fontId="1"/>
  </si>
  <si>
    <t>A</t>
  </si>
  <si>
    <t>③各日の３段目のリストから担当業務詳細一覧番号を選択ください。</t>
    <rPh sb="1" eb="2">
      <t>カク</t>
    </rPh>
    <rPh sb="2" eb="3">
      <t>ビ</t>
    </rPh>
    <rPh sb="5" eb="7">
      <t>ダンメ</t>
    </rPh>
    <rPh sb="13" eb="15">
      <t>タントウ</t>
    </rPh>
    <rPh sb="15" eb="17">
      <t>ギョウム</t>
    </rPh>
    <rPh sb="17" eb="19">
      <t>ショウサイ</t>
    </rPh>
    <rPh sb="19" eb="21">
      <t>イチラン</t>
    </rPh>
    <rPh sb="21" eb="23">
      <t>バンゴウ</t>
    </rPh>
    <rPh sb="24" eb="26">
      <t>センタク</t>
    </rPh>
    <phoneticPr fontId="1"/>
  </si>
  <si>
    <t>・ファイル名は「別紙3_業務日誌（氏名）」（例：別紙3_業務日誌（パソナ花子））としてご提出ください。</t>
    <rPh sb="5" eb="6">
      <t>メイ</t>
    </rPh>
    <rPh sb="8" eb="10">
      <t>ベッシ</t>
    </rPh>
    <rPh sb="12" eb="16">
      <t>ギョウムニッシ</t>
    </rPh>
    <rPh sb="17" eb="19">
      <t>シメイ</t>
    </rPh>
    <rPh sb="22" eb="23">
      <t>レイ</t>
    </rPh>
    <rPh sb="24" eb="26">
      <t>ベッシ</t>
    </rPh>
    <rPh sb="28" eb="32">
      <t>ギョウムニッシ</t>
    </rPh>
    <rPh sb="36" eb="38">
      <t>ハナコ</t>
    </rPh>
    <rPh sb="44" eb="46">
      <t>テイシュツ</t>
    </rPh>
    <phoneticPr fontId="1"/>
  </si>
  <si>
    <t>日本語教育ニーズの多様化を踏まえた教育カリキュラム編成・質向上支援事業　連携モデル公募</t>
    <rPh sb="36" eb="38">
      <t>レンケイ</t>
    </rPh>
    <rPh sb="41" eb="43">
      <t>コウボ</t>
    </rPh>
    <phoneticPr fontId="19"/>
  </si>
  <si>
    <t>日本語教育ニーズの多様化を踏まえた教育カリキュラム編成・質向上支援事業</t>
    <phoneticPr fontId="1"/>
  </si>
  <si>
    <t>劉</t>
    <rPh sb="0" eb="1">
      <t>リュウ</t>
    </rPh>
    <phoneticPr fontId="1"/>
  </si>
  <si>
    <t>9月</t>
    <rPh sb="1" eb="2">
      <t>ガツ</t>
    </rPh>
    <phoneticPr fontId="1"/>
  </si>
  <si>
    <t>10月</t>
    <rPh sb="2" eb="3">
      <t>ガツ</t>
    </rPh>
    <phoneticPr fontId="1"/>
  </si>
  <si>
    <t>・2026年8月～2027年1月のシートのうち、不要なシートは削除ください。</t>
    <rPh sb="5" eb="6">
      <t>ネン</t>
    </rPh>
    <rPh sb="7" eb="8">
      <t>ガツ</t>
    </rPh>
    <rPh sb="13" eb="14">
      <t>ネン</t>
    </rPh>
    <rPh sb="15" eb="16">
      <t>ガツ</t>
    </rPh>
    <rPh sb="24" eb="26">
      <t>フヨウ</t>
    </rPh>
    <rPh sb="31" eb="33">
      <t>サクジョ</t>
    </rPh>
    <phoneticPr fontId="19"/>
  </si>
  <si>
    <t>B</t>
  </si>
  <si>
    <t>・色付けされているセル内に必要事項をご入力ください。</t>
    <phoneticPr fontId="1"/>
  </si>
  <si>
    <t>※展開時に既に記入済みのセルはそのまま変更せずでご利用ください。</t>
    <rPh sb="1" eb="3">
      <t>テンカイ</t>
    </rPh>
    <rPh sb="3" eb="4">
      <t>ジ</t>
    </rPh>
    <rPh sb="5" eb="6">
      <t>スデ</t>
    </rPh>
    <rPh sb="7" eb="9">
      <t>キニュウ</t>
    </rPh>
    <rPh sb="9" eb="10">
      <t>ズ</t>
    </rPh>
    <rPh sb="19" eb="21">
      <t>ヘンコウ</t>
    </rPh>
    <rPh sb="25" eb="27">
      <t>リヨウ</t>
    </rPh>
    <phoneticPr fontId="1"/>
  </si>
  <si>
    <t>パソナ　花子</t>
    <rPh sb="4" eb="6">
      <t>ハナコ</t>
    </rPh>
    <phoneticPr fontId="1"/>
  </si>
  <si>
    <t>事務局</t>
    <rPh sb="0" eb="3">
      <t>ジムキョク</t>
    </rPh>
    <phoneticPr fontId="1"/>
  </si>
  <si>
    <t>運営事務局</t>
    <rPh sb="0" eb="2">
      <t>ウンエイ</t>
    </rPh>
    <rPh sb="2" eb="5">
      <t>ジムキョク</t>
    </rPh>
    <phoneticPr fontId="1"/>
  </si>
  <si>
    <t>谷田</t>
    <rPh sb="0" eb="2">
      <t>タニタ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</si>
</sst>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411]ggge&quot;年&quot;m&quot;月分　業務日誌&quot;"/>
    <numFmt numFmtId="177" formatCode="[$-411]ggge&quot;年&quot;m&quot;月分&quot;"/>
    <numFmt numFmtId="178" formatCode="m/d;@"/>
    <numFmt numFmtId="179" formatCode="aaa"/>
    <numFmt numFmtId="180" formatCode="0_);[Red]\(0\)"/>
  </numFmts>
  <fonts count="31" x14ac:knownFonts="1">
    <font>
      <sz val="11"/>
      <color theme="1"/>
      <name val="Arial"/>
      <family val="2"/>
      <charset val="128"/>
    </font>
    <font>
      <sz val="6"/>
      <name val="Arial"/>
      <family val="2"/>
      <charset val="128"/>
    </font>
    <font>
      <sz val="10"/>
      <name val="Arial"/>
      <family val="2"/>
    </font>
    <font>
      <sz val="11"/>
      <name val="ＭＳ Ｐゴシック"/>
      <family val="3"/>
      <charset val="128"/>
    </font>
    <font>
      <sz val="10"/>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b/>
      <sz val="12"/>
      <color rgb="FFFF0000"/>
      <name val="ＭＳ Ｐゴシック"/>
      <family val="3"/>
      <charset val="128"/>
      <scheme val="minor"/>
    </font>
    <font>
      <sz val="6"/>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2"/>
      <color indexed="8"/>
      <name val="ＭＳ Ｐゴシック"/>
      <family val="3"/>
      <charset val="128"/>
      <scheme val="minor"/>
    </font>
    <font>
      <sz val="12"/>
      <color rgb="FFFF0000"/>
      <name val="ＭＳ Ｐゴシック"/>
      <family val="2"/>
      <charset val="128"/>
      <scheme val="minor"/>
    </font>
    <font>
      <sz val="10"/>
      <color theme="1"/>
      <name val="ＭＳ Ｐゴシック"/>
      <family val="3"/>
      <charset val="128"/>
      <scheme val="minor"/>
    </font>
    <font>
      <b/>
      <sz val="10"/>
      <color rgb="FFFF0000"/>
      <name val="ＭＳ Ｐゴシック"/>
      <family val="3"/>
      <charset val="128"/>
      <scheme val="minor"/>
    </font>
    <font>
      <sz val="12"/>
      <color rgb="FFFF0000"/>
      <name val="ＭＳ Ｐゴシック"/>
      <family val="3"/>
      <charset val="128"/>
      <scheme val="minor"/>
    </font>
    <font>
      <sz val="11"/>
      <name val="ＭＳ 明朝"/>
      <family val="1"/>
      <charset val="128"/>
    </font>
    <font>
      <sz val="11"/>
      <color theme="1"/>
      <name val="ＭＳ Ｐゴシック"/>
      <family val="3"/>
      <charset val="128"/>
      <scheme val="minor"/>
    </font>
    <font>
      <sz val="11"/>
      <color theme="1"/>
      <name val="Meiryo UI"/>
      <family val="3"/>
      <charset val="128"/>
    </font>
    <font>
      <sz val="6"/>
      <name val="Meiryo UI"/>
      <family val="3"/>
      <charset val="128"/>
    </font>
    <font>
      <b/>
      <sz val="16"/>
      <color theme="0"/>
      <name val="Meiryo UI"/>
      <family val="3"/>
      <charset val="128"/>
    </font>
    <font>
      <b/>
      <sz val="14"/>
      <color theme="1"/>
      <name val="Meiryo UI"/>
      <family val="3"/>
      <charset val="128"/>
    </font>
    <font>
      <b/>
      <sz val="11"/>
      <color theme="1"/>
      <name val="Meiryo UI"/>
      <family val="3"/>
      <charset val="128"/>
    </font>
    <font>
      <sz val="11"/>
      <name val="Meiryo UI"/>
      <family val="3"/>
      <charset val="128"/>
    </font>
    <font>
      <sz val="11"/>
      <color rgb="FFFF0000"/>
      <name val="Meiryo UI"/>
      <family val="3"/>
      <charset val="128"/>
    </font>
    <font>
      <sz val="11"/>
      <color theme="1"/>
      <name val="Arial"/>
      <family val="3"/>
      <charset val="128"/>
    </font>
    <font>
      <sz val="11"/>
      <color theme="1"/>
      <name val="ＭＳ Ｐゴシック"/>
      <family val="2"/>
      <charset val="128"/>
    </font>
    <font>
      <u/>
      <sz val="11"/>
      <color theme="1"/>
      <name val="Meiryo UI"/>
      <family val="3"/>
      <charset val="128"/>
    </font>
    <font>
      <sz val="11"/>
      <name val="ＭＳ Ｐ明朝"/>
      <family val="1"/>
      <charset val="128"/>
    </font>
    <font>
      <sz val="11"/>
      <color theme="1"/>
      <name val="ＭＳ Ｐ明朝"/>
      <family val="1"/>
      <charset val="128"/>
    </font>
    <font>
      <u/>
      <sz val="11"/>
      <name val="Meiryo UI"/>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70C0"/>
        <bgColor indexed="64"/>
      </patternFill>
    </fill>
    <fill>
      <patternFill patternType="solid">
        <fgColor theme="6" tint="0.79998168889431442"/>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14">
    <xf numFmtId="0" fontId="0" fillId="0" borderId="0">
      <alignment vertical="center"/>
    </xf>
    <xf numFmtId="0" fontId="2"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0" fontId="16" fillId="0" borderId="0"/>
    <xf numFmtId="0" fontId="17" fillId="0" borderId="0">
      <alignment vertical="center"/>
    </xf>
    <xf numFmtId="0" fontId="18" fillId="0" borderId="0"/>
  </cellStyleXfs>
  <cellXfs count="111">
    <xf numFmtId="0" fontId="0" fillId="0" borderId="0" xfId="0">
      <alignment vertical="center"/>
    </xf>
    <xf numFmtId="176" fontId="5" fillId="0" borderId="0" xfId="8" applyNumberFormat="1" applyFont="1">
      <alignment vertical="center"/>
    </xf>
    <xf numFmtId="0" fontId="4" fillId="0" borderId="0" xfId="8">
      <alignment vertical="center"/>
    </xf>
    <xf numFmtId="177" fontId="6" fillId="0" borderId="0" xfId="8" applyNumberFormat="1" applyFont="1" applyAlignment="1">
      <alignment horizontal="left" vertical="center"/>
    </xf>
    <xf numFmtId="177" fontId="7" fillId="0" borderId="0" xfId="8" applyNumberFormat="1" applyFont="1" applyAlignment="1">
      <alignment horizontal="left" vertical="center"/>
    </xf>
    <xf numFmtId="0" fontId="7" fillId="0" borderId="0" xfId="8" applyFont="1" applyAlignment="1">
      <alignment horizontal="right" vertical="center"/>
    </xf>
    <xf numFmtId="0" fontId="6" fillId="0" borderId="0" xfId="8" applyFont="1" applyAlignment="1">
      <alignment horizontal="center" vertical="center"/>
    </xf>
    <xf numFmtId="0" fontId="12" fillId="0" borderId="0" xfId="8" applyFont="1" applyAlignment="1">
      <alignment horizontal="right" vertical="center"/>
    </xf>
    <xf numFmtId="0" fontId="4" fillId="2" borderId="4" xfId="8" applyFill="1" applyBorder="1" applyAlignment="1">
      <alignment horizontal="left" vertical="center"/>
    </xf>
    <xf numFmtId="0" fontId="4" fillId="2" borderId="4" xfId="8" applyFill="1" applyBorder="1">
      <alignment vertical="center"/>
    </xf>
    <xf numFmtId="0" fontId="13" fillId="0" borderId="0" xfId="8" applyFont="1">
      <alignment vertical="center"/>
    </xf>
    <xf numFmtId="0" fontId="4" fillId="0" borderId="0" xfId="8" applyAlignment="1">
      <alignment horizontal="right" vertical="center"/>
    </xf>
    <xf numFmtId="0" fontId="14" fillId="0" borderId="0" xfId="8" applyFont="1">
      <alignment vertical="center"/>
    </xf>
    <xf numFmtId="0" fontId="12" fillId="0" borderId="0" xfId="8" applyFont="1" applyAlignment="1">
      <alignment horizontal="center" vertical="center"/>
    </xf>
    <xf numFmtId="0" fontId="5" fillId="0" borderId="0" xfId="8" applyFont="1" applyAlignment="1">
      <alignment horizontal="left" vertical="center"/>
    </xf>
    <xf numFmtId="0" fontId="4" fillId="0" borderId="0" xfId="8" applyAlignment="1">
      <alignment horizontal="left" vertical="center"/>
    </xf>
    <xf numFmtId="0" fontId="4" fillId="0" borderId="10" xfId="8" applyBorder="1">
      <alignment vertical="center"/>
    </xf>
    <xf numFmtId="0" fontId="4" fillId="0" borderId="11" xfId="8" applyBorder="1">
      <alignment vertical="center"/>
    </xf>
    <xf numFmtId="0" fontId="4" fillId="0" borderId="3" xfId="8" applyBorder="1">
      <alignment vertical="center"/>
    </xf>
    <xf numFmtId="0" fontId="4" fillId="0" borderId="5" xfId="8" applyBorder="1">
      <alignment vertical="center"/>
    </xf>
    <xf numFmtId="38" fontId="0" fillId="0" borderId="8" xfId="9" applyFont="1" applyFill="1" applyBorder="1" applyAlignment="1">
      <alignment horizontal="center" vertical="center"/>
    </xf>
    <xf numFmtId="0" fontId="4" fillId="0" borderId="6" xfId="8" applyBorder="1">
      <alignment vertical="center"/>
    </xf>
    <xf numFmtId="179" fontId="4" fillId="0" borderId="0" xfId="8" applyNumberFormat="1">
      <alignment vertical="center"/>
    </xf>
    <xf numFmtId="38" fontId="0" fillId="0" borderId="9" xfId="9" applyFont="1" applyFill="1" applyBorder="1" applyAlignment="1">
      <alignment horizontal="center" vertical="center"/>
    </xf>
    <xf numFmtId="38" fontId="0" fillId="0" borderId="1" xfId="9" applyFont="1" applyFill="1" applyBorder="1" applyAlignment="1">
      <alignment horizontal="center" vertical="center"/>
    </xf>
    <xf numFmtId="38" fontId="0" fillId="0" borderId="0" xfId="9" applyFont="1" applyFill="1" applyBorder="1" applyAlignment="1">
      <alignment horizontal="center" vertical="center"/>
    </xf>
    <xf numFmtId="0" fontId="7" fillId="0" borderId="0" xfId="8" applyFont="1">
      <alignment vertical="center"/>
    </xf>
    <xf numFmtId="0" fontId="15" fillId="0" borderId="0" xfId="8" applyFont="1">
      <alignment vertical="center"/>
    </xf>
    <xf numFmtId="0" fontId="7" fillId="0" borderId="4" xfId="8" applyFont="1" applyBorder="1">
      <alignment vertical="center"/>
    </xf>
    <xf numFmtId="0" fontId="10" fillId="0" borderId="0" xfId="8" applyFont="1">
      <alignment vertical="center"/>
    </xf>
    <xf numFmtId="0" fontId="15" fillId="0" borderId="0" xfId="8" applyFont="1" applyAlignment="1">
      <alignment horizontal="right" vertical="center"/>
    </xf>
    <xf numFmtId="0" fontId="15" fillId="0" borderId="0" xfId="8" applyFont="1" applyAlignment="1">
      <alignment horizontal="left" vertical="center"/>
    </xf>
    <xf numFmtId="0" fontId="18" fillId="4" borderId="0" xfId="13" applyFill="1"/>
    <xf numFmtId="0" fontId="18" fillId="4" borderId="0" xfId="13" applyFill="1" applyAlignment="1">
      <alignment horizontal="center"/>
    </xf>
    <xf numFmtId="0" fontId="18" fillId="0" borderId="0" xfId="13"/>
    <xf numFmtId="0" fontId="20" fillId="4" borderId="0" xfId="13" applyFont="1" applyFill="1" applyAlignment="1">
      <alignment horizontal="center" vertical="center"/>
    </xf>
    <xf numFmtId="0" fontId="22" fillId="4" borderId="0" xfId="13" applyFont="1" applyFill="1"/>
    <xf numFmtId="0" fontId="23" fillId="4" borderId="0" xfId="13" applyFont="1" applyFill="1"/>
    <xf numFmtId="0" fontId="18" fillId="4" borderId="0" xfId="13" applyFill="1" applyAlignment="1">
      <alignment vertical="center"/>
    </xf>
    <xf numFmtId="180" fontId="23" fillId="4" borderId="0" xfId="13" applyNumberFormat="1" applyFont="1" applyFill="1" applyAlignment="1" applyProtection="1">
      <alignment vertical="center"/>
      <protection locked="0"/>
    </xf>
    <xf numFmtId="180" fontId="18" fillId="4" borderId="0" xfId="13" applyNumberFormat="1" applyFill="1" applyAlignment="1" applyProtection="1">
      <alignment vertical="center"/>
      <protection locked="0"/>
    </xf>
    <xf numFmtId="0" fontId="0" fillId="4" borderId="0" xfId="0" applyFill="1">
      <alignment vertical="center"/>
    </xf>
    <xf numFmtId="176" fontId="5" fillId="0" borderId="0" xfId="8" applyNumberFormat="1" applyFont="1" applyAlignment="1">
      <alignment horizontal="left" vertical="center"/>
    </xf>
    <xf numFmtId="0" fontId="24" fillId="4" borderId="0" xfId="13" applyFont="1" applyFill="1"/>
    <xf numFmtId="0" fontId="25" fillId="0" borderId="0" xfId="0" applyFont="1">
      <alignment vertical="center"/>
    </xf>
    <xf numFmtId="0" fontId="26" fillId="0" borderId="0" xfId="0" applyFont="1">
      <alignment vertical="center"/>
    </xf>
    <xf numFmtId="0" fontId="0" fillId="0" borderId="12" xfId="0" applyBorder="1">
      <alignment vertical="center"/>
    </xf>
    <xf numFmtId="0" fontId="27" fillId="4" borderId="0" xfId="13" applyFont="1" applyFill="1"/>
    <xf numFmtId="0" fontId="28" fillId="0" borderId="6" xfId="0" applyFont="1" applyBorder="1">
      <alignment vertical="center"/>
    </xf>
    <xf numFmtId="0" fontId="29" fillId="0" borderId="6" xfId="0" applyFont="1" applyBorder="1">
      <alignment vertical="center"/>
    </xf>
    <xf numFmtId="0" fontId="0" fillId="3" borderId="7" xfId="0" applyFill="1" applyBorder="1" applyAlignment="1">
      <alignment horizontal="centerContinuous" vertical="center"/>
    </xf>
    <xf numFmtId="0" fontId="26" fillId="3" borderId="7" xfId="0" applyFont="1" applyFill="1" applyBorder="1" applyAlignment="1">
      <alignment horizontal="centerContinuous" vertical="center"/>
    </xf>
    <xf numFmtId="0" fontId="0" fillId="3" borderId="11" xfId="0" applyFill="1" applyBorder="1" applyAlignment="1">
      <alignment horizontal="centerContinuous" vertical="center"/>
    </xf>
    <xf numFmtId="0" fontId="30" fillId="4" borderId="0" xfId="13" applyFont="1" applyFill="1"/>
    <xf numFmtId="0" fontId="28" fillId="5" borderId="6" xfId="0" applyFont="1" applyFill="1" applyBorder="1" applyAlignment="1">
      <alignment horizontal="center" vertical="center"/>
    </xf>
    <xf numFmtId="0" fontId="29" fillId="7" borderId="6" xfId="0" applyFont="1" applyFill="1" applyBorder="1">
      <alignment vertical="center"/>
    </xf>
    <xf numFmtId="0" fontId="29" fillId="6" borderId="6" xfId="0" applyFont="1" applyFill="1" applyBorder="1">
      <alignment vertical="center"/>
    </xf>
    <xf numFmtId="178" fontId="4" fillId="0" borderId="0" xfId="8" applyNumberFormat="1" applyAlignment="1">
      <alignment horizontal="center" vertical="center"/>
    </xf>
    <xf numFmtId="179" fontId="4" fillId="0" borderId="0" xfId="8" applyNumberFormat="1" applyAlignment="1">
      <alignment horizontal="center" vertical="center"/>
    </xf>
    <xf numFmtId="38" fontId="0" fillId="0" borderId="13" xfId="9" applyFont="1" applyFill="1" applyBorder="1" applyAlignment="1">
      <alignment horizontal="center" vertical="center"/>
    </xf>
    <xf numFmtId="38" fontId="0" fillId="0" borderId="12" xfId="9" applyFont="1" applyFill="1" applyBorder="1" applyAlignment="1">
      <alignment horizontal="center" vertical="center"/>
    </xf>
    <xf numFmtId="0" fontId="23" fillId="0" borderId="0" xfId="13" applyFont="1"/>
    <xf numFmtId="0" fontId="9" fillId="8" borderId="4" xfId="8" applyFont="1" applyFill="1" applyBorder="1" applyAlignment="1">
      <alignment horizontal="left" vertical="center"/>
    </xf>
    <xf numFmtId="0" fontId="5" fillId="8" borderId="4" xfId="8" applyFont="1" applyFill="1" applyBorder="1" applyAlignment="1">
      <alignment horizontal="left" vertical="center"/>
    </xf>
    <xf numFmtId="0" fontId="4" fillId="10" borderId="4" xfId="8" applyFill="1" applyBorder="1" applyAlignment="1">
      <alignment horizontal="left" vertical="center"/>
    </xf>
    <xf numFmtId="0" fontId="4" fillId="10" borderId="4" xfId="8" applyFill="1" applyBorder="1">
      <alignment vertical="center"/>
    </xf>
    <xf numFmtId="0" fontId="15" fillId="2" borderId="4" xfId="8" applyFont="1" applyFill="1" applyBorder="1" applyAlignment="1">
      <alignment horizontal="left" vertical="center"/>
    </xf>
    <xf numFmtId="0" fontId="10" fillId="2" borderId="2" xfId="8" applyFont="1" applyFill="1" applyBorder="1">
      <alignment vertical="center"/>
    </xf>
    <xf numFmtId="0" fontId="9" fillId="10" borderId="4" xfId="8" applyFont="1" applyFill="1" applyBorder="1" applyAlignment="1">
      <alignment horizontal="left" vertical="center"/>
    </xf>
    <xf numFmtId="0" fontId="10" fillId="10" borderId="4" xfId="8" applyFont="1" applyFill="1" applyBorder="1" applyAlignment="1">
      <alignment horizontal="left" vertical="center"/>
    </xf>
    <xf numFmtId="0" fontId="11" fillId="10" borderId="4" xfId="8" applyFont="1" applyFill="1" applyBorder="1" applyAlignment="1">
      <alignment horizontal="left" vertical="center"/>
    </xf>
    <xf numFmtId="0" fontId="15" fillId="10" borderId="4" xfId="8" applyFont="1" applyFill="1" applyBorder="1" applyAlignment="1">
      <alignment horizontal="left" vertical="center"/>
    </xf>
    <xf numFmtId="0" fontId="15" fillId="10" borderId="4" xfId="8" applyFont="1" applyFill="1" applyBorder="1">
      <alignment vertical="center"/>
    </xf>
    <xf numFmtId="0" fontId="10" fillId="10" borderId="0" xfId="8" applyFont="1" applyFill="1">
      <alignment vertical="center"/>
    </xf>
    <xf numFmtId="38" fontId="0" fillId="11" borderId="8" xfId="9" applyFont="1" applyFill="1" applyBorder="1" applyAlignment="1">
      <alignment horizontal="center" vertical="center"/>
    </xf>
    <xf numFmtId="0" fontId="4" fillId="11" borderId="6" xfId="8" applyFill="1" applyBorder="1">
      <alignment vertical="center"/>
    </xf>
    <xf numFmtId="38" fontId="0" fillId="11" borderId="9" xfId="9" applyFont="1" applyFill="1" applyBorder="1" applyAlignment="1">
      <alignment horizontal="center" vertical="center"/>
    </xf>
    <xf numFmtId="38" fontId="0" fillId="11" borderId="1" xfId="9" applyFont="1" applyFill="1" applyBorder="1" applyAlignment="1">
      <alignment horizontal="center" vertical="center"/>
    </xf>
    <xf numFmtId="0" fontId="9" fillId="0" borderId="0" xfId="8" applyFont="1" applyAlignment="1">
      <alignment horizontal="left" vertical="center"/>
    </xf>
    <xf numFmtId="0" fontId="10" fillId="0" borderId="0" xfId="8" applyFont="1" applyAlignment="1">
      <alignment horizontal="left" vertical="center"/>
    </xf>
    <xf numFmtId="0" fontId="10" fillId="8" borderId="4" xfId="8" applyFont="1" applyFill="1" applyBorder="1" applyAlignment="1">
      <alignment horizontal="left" vertical="center"/>
    </xf>
    <xf numFmtId="0" fontId="11" fillId="8" borderId="4" xfId="8" applyFont="1" applyFill="1" applyBorder="1" applyAlignment="1">
      <alignment horizontal="left" vertical="center"/>
    </xf>
    <xf numFmtId="0" fontId="10" fillId="10" borderId="0" xfId="8" applyFont="1" applyFill="1" applyAlignment="1">
      <alignment horizontal="left" vertical="center"/>
    </xf>
    <xf numFmtId="0" fontId="20" fillId="9" borderId="0" xfId="13" applyFont="1" applyFill="1" applyAlignment="1">
      <alignment horizontal="center" vertical="center" shrinkToFit="1"/>
    </xf>
    <xf numFmtId="0" fontId="21" fillId="4" borderId="0" xfId="13" applyFont="1" applyFill="1" applyAlignment="1">
      <alignment horizontal="center" vertical="center"/>
    </xf>
    <xf numFmtId="0" fontId="4" fillId="0" borderId="10" xfId="8" applyBorder="1" applyAlignment="1">
      <alignment horizontal="left" vertical="center"/>
    </xf>
    <xf numFmtId="0" fontId="4" fillId="0" borderId="11" xfId="8" applyBorder="1" applyAlignment="1">
      <alignment horizontal="left" vertical="center"/>
    </xf>
    <xf numFmtId="0" fontId="4" fillId="0" borderId="3" xfId="8" applyBorder="1" applyAlignment="1">
      <alignment horizontal="left" vertical="center"/>
    </xf>
    <xf numFmtId="0" fontId="4" fillId="0" borderId="5" xfId="8" applyBorder="1" applyAlignment="1">
      <alignment horizontal="left" vertical="center"/>
    </xf>
    <xf numFmtId="176" fontId="5" fillId="0" borderId="0" xfId="8" applyNumberFormat="1" applyFont="1" applyAlignment="1">
      <alignment horizontal="left" vertical="center"/>
    </xf>
    <xf numFmtId="0" fontId="4" fillId="0" borderId="6" xfId="8" applyBorder="1" applyAlignment="1">
      <alignment horizontal="center" vertical="center"/>
    </xf>
    <xf numFmtId="178" fontId="4" fillId="0" borderId="8" xfId="8" applyNumberFormat="1" applyBorder="1" applyAlignment="1">
      <alignment horizontal="center" vertical="center"/>
    </xf>
    <xf numFmtId="178" fontId="4" fillId="0" borderId="9" xfId="8" applyNumberFormat="1" applyBorder="1" applyAlignment="1">
      <alignment horizontal="center" vertical="center"/>
    </xf>
    <xf numFmtId="178" fontId="4" fillId="0" borderId="1" xfId="8" applyNumberFormat="1" applyBorder="1" applyAlignment="1">
      <alignment horizontal="center" vertical="center"/>
    </xf>
    <xf numFmtId="179" fontId="4" fillId="0" borderId="8" xfId="8" applyNumberFormat="1" applyBorder="1" applyAlignment="1">
      <alignment horizontal="center" vertical="center"/>
    </xf>
    <xf numFmtId="179" fontId="4" fillId="0" borderId="9" xfId="8" applyNumberFormat="1" applyBorder="1" applyAlignment="1">
      <alignment horizontal="center" vertical="center"/>
    </xf>
    <xf numFmtId="179" fontId="4" fillId="0" borderId="1" xfId="8" applyNumberFormat="1" applyBorder="1" applyAlignment="1">
      <alignment horizontal="center" vertical="center"/>
    </xf>
    <xf numFmtId="0" fontId="7" fillId="10" borderId="4" xfId="8" applyFont="1" applyFill="1" applyBorder="1" applyAlignment="1">
      <alignment horizontal="center" vertical="center"/>
    </xf>
    <xf numFmtId="0" fontId="7" fillId="2" borderId="4" xfId="8" applyFont="1" applyFill="1" applyBorder="1" applyAlignment="1">
      <alignment horizontal="center" vertical="center"/>
    </xf>
    <xf numFmtId="0" fontId="28" fillId="3" borderId="10" xfId="0" applyFont="1" applyFill="1" applyBorder="1">
      <alignment vertical="center"/>
    </xf>
    <xf numFmtId="0" fontId="28" fillId="3" borderId="3" xfId="0" applyFont="1" applyFill="1" applyBorder="1">
      <alignment vertical="center"/>
    </xf>
    <xf numFmtId="0" fontId="28" fillId="3" borderId="8" xfId="0" applyFont="1" applyFill="1" applyBorder="1">
      <alignment vertical="center"/>
    </xf>
    <xf numFmtId="0" fontId="28" fillId="3" borderId="1" xfId="0" applyFont="1" applyFill="1" applyBorder="1">
      <alignment vertical="center"/>
    </xf>
    <xf numFmtId="0" fontId="29" fillId="3" borderId="11" xfId="0" applyFont="1" applyFill="1" applyBorder="1">
      <alignment vertical="center"/>
    </xf>
    <xf numFmtId="0" fontId="29" fillId="3" borderId="5" xfId="0" applyFont="1" applyFill="1" applyBorder="1">
      <alignment vertical="center"/>
    </xf>
    <xf numFmtId="178" fontId="4" fillId="11" borderId="8" xfId="8" applyNumberFormat="1" applyFill="1" applyBorder="1" applyAlignment="1">
      <alignment horizontal="center" vertical="center"/>
    </xf>
    <xf numFmtId="178" fontId="4" fillId="11" borderId="9" xfId="8" applyNumberFormat="1" applyFill="1" applyBorder="1" applyAlignment="1">
      <alignment horizontal="center" vertical="center"/>
    </xf>
    <xf numFmtId="178" fontId="4" fillId="11" borderId="1" xfId="8" applyNumberFormat="1" applyFill="1" applyBorder="1" applyAlignment="1">
      <alignment horizontal="center" vertical="center"/>
    </xf>
    <xf numFmtId="179" fontId="4" fillId="11" borderId="8" xfId="8" applyNumberFormat="1" applyFill="1" applyBorder="1" applyAlignment="1">
      <alignment horizontal="center" vertical="center"/>
    </xf>
    <xf numFmtId="179" fontId="4" fillId="11" borderId="9" xfId="8" applyNumberFormat="1" applyFill="1" applyBorder="1" applyAlignment="1">
      <alignment horizontal="center" vertical="center"/>
    </xf>
    <xf numFmtId="179" fontId="4" fillId="11" borderId="1" xfId="8" applyNumberFormat="1" applyFill="1" applyBorder="1" applyAlignment="1">
      <alignment horizontal="center" vertical="center"/>
    </xf>
  </cellXfs>
  <cellStyles count="14">
    <cellStyle name="桁区切り 2" xfId="3" xr:uid="{DA6C95D1-3446-4C70-9565-EA1C39596107}"/>
    <cellStyle name="桁区切り 3" xfId="9" xr:uid="{F05EAC9B-A413-40A1-926D-451CD426F5B0}"/>
    <cellStyle name="桁区切り 4" xfId="7" xr:uid="{2DE3B682-EB8B-43D2-B747-3CD25CCF6E0C}"/>
    <cellStyle name="標準" xfId="0" builtinId="0"/>
    <cellStyle name="標準 11" xfId="2" xr:uid="{DE3D2986-BFDD-4DD4-8D76-4C6C792DB67C}"/>
    <cellStyle name="標準 2" xfId="1" xr:uid="{00000000-0005-0000-0000-000001000000}"/>
    <cellStyle name="標準 2 2" xfId="10" xr:uid="{54F82E5F-EA1C-4F60-BEB7-B37C47A6A9C6}"/>
    <cellStyle name="標準 3" xfId="8" xr:uid="{3695F384-C438-4042-97C7-549E2AF455B6}"/>
    <cellStyle name="標準 3 2" xfId="11" xr:uid="{477B64AD-2992-497C-B56A-28415AA38FFA}"/>
    <cellStyle name="標準 4" xfId="13" xr:uid="{95166846-53CA-4332-88B8-6856E04969C5}"/>
    <cellStyle name="標準 5" xfId="12" xr:uid="{B382A3FE-FA91-4F38-8329-CA707245C51F}"/>
    <cellStyle name="標準 7" xfId="6" xr:uid="{0CD0A3CF-216F-44EE-A7B6-5685BD967DE8}"/>
    <cellStyle name="標準 8" xfId="4" xr:uid="{A7F05A26-B8D7-4194-9C6A-F432B6CBBCFE}"/>
    <cellStyle name="標準 9" xfId="5" xr:uid="{41FBE0EB-E1A0-4637-889C-EC756004CF5C}"/>
  </cellStyles>
  <dxfs count="1545">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theme="0" tint="-0.14996795556505021"/>
        </patternFill>
      </fill>
    </dxf>
    <dxf>
      <fill>
        <patternFill>
          <bgColor rgb="FF00B050"/>
        </patternFill>
      </fill>
    </dxf>
    <dxf>
      <fill>
        <patternFill>
          <bgColor rgb="FF002060"/>
        </patternFill>
      </fill>
    </dxf>
    <dxf>
      <fill>
        <patternFill>
          <bgColor rgb="FF92D050"/>
        </patternFill>
      </fill>
    </dxf>
    <dxf>
      <fill>
        <patternFill>
          <bgColor rgb="FF00B0F0"/>
        </patternFill>
      </fill>
    </dxf>
    <dxf>
      <fill>
        <patternFill>
          <bgColor rgb="FF0070C0"/>
        </patternFill>
      </fill>
    </dxf>
    <dxf>
      <fill>
        <patternFill>
          <bgColor theme="6" tint="0.59996337778862885"/>
        </patternFill>
      </fill>
    </dxf>
    <dxf>
      <fill>
        <patternFill>
          <bgColor theme="4" tint="0.59996337778862885"/>
        </patternFill>
      </fill>
    </dxf>
    <dxf>
      <fill>
        <patternFill>
          <bgColor theme="0" tint="-0.14996795556505021"/>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C000"/>
        </patternFill>
      </fill>
    </dxf>
    <dxf>
      <fill>
        <patternFill>
          <bgColor rgb="FF7030A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theme="4" tint="0.79998168889431442"/>
        </patternFill>
      </fill>
    </dxf>
    <dxf>
      <fill>
        <patternFill>
          <bgColor theme="6"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2060"/>
        </patternFill>
      </fill>
    </dxf>
    <dxf>
      <fill>
        <patternFill>
          <bgColor rgb="FF00B0F0"/>
        </patternFill>
      </fill>
    </dxf>
    <dxf>
      <fill>
        <patternFill>
          <bgColor rgb="FF00B05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FF0000"/>
        </patternFill>
      </fill>
    </dxf>
    <dxf>
      <fill>
        <patternFill>
          <bgColor rgb="FFFFC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92D050"/>
        </patternFill>
      </fill>
    </dxf>
    <dxf>
      <fill>
        <patternFill>
          <bgColor rgb="FFFF0000"/>
        </patternFill>
      </fill>
    </dxf>
    <dxf>
      <fill>
        <patternFill>
          <bgColor rgb="FFFFC00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F0"/>
        </patternFill>
      </fill>
    </dxf>
    <dxf>
      <fill>
        <patternFill>
          <bgColor rgb="FF002060"/>
        </patternFill>
      </fill>
    </dxf>
    <dxf>
      <fill>
        <patternFill>
          <bgColor rgb="FF7030A0"/>
        </patternFill>
      </fill>
    </dxf>
    <dxf>
      <fill>
        <patternFill>
          <bgColor rgb="FF7030A0"/>
        </patternFill>
      </fill>
    </dxf>
    <dxf>
      <fill>
        <patternFill>
          <bgColor rgb="FF00206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00B05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7030A0"/>
        </patternFill>
      </fill>
    </dxf>
    <dxf>
      <fill>
        <patternFill>
          <bgColor rgb="FF00B0F0"/>
        </patternFill>
      </fill>
    </dxf>
    <dxf>
      <fill>
        <patternFill>
          <bgColor rgb="FF002060"/>
        </patternFill>
      </fill>
    </dxf>
    <dxf>
      <fill>
        <patternFill>
          <bgColor rgb="FF0070C0"/>
        </patternFill>
      </fill>
    </dxf>
    <dxf>
      <fill>
        <patternFill>
          <bgColor rgb="FFFF0000"/>
        </patternFill>
      </fill>
    </dxf>
    <dxf>
      <fill>
        <patternFill>
          <bgColor rgb="FF00B0F0"/>
        </patternFill>
      </fill>
    </dxf>
    <dxf>
      <fill>
        <patternFill>
          <bgColor rgb="FFFFC000"/>
        </patternFill>
      </fill>
    </dxf>
    <dxf>
      <fill>
        <patternFill>
          <bgColor rgb="FF7030A0"/>
        </patternFill>
      </fill>
    </dxf>
    <dxf>
      <fill>
        <patternFill>
          <bgColor rgb="FF00B050"/>
        </patternFill>
      </fill>
    </dxf>
    <dxf>
      <fill>
        <patternFill>
          <bgColor rgb="FF92D050"/>
        </patternFill>
      </fill>
    </dxf>
    <dxf>
      <fill>
        <patternFill>
          <bgColor rgb="FF0070C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theme="6" tint="0.79998168889431442"/>
        </patternFill>
      </fill>
    </dxf>
    <dxf>
      <fill>
        <patternFill>
          <bgColor theme="4" tint="0.79998168889431442"/>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theme="0" tint="-0.14996795556505021"/>
        </patternFill>
      </fill>
    </dxf>
    <dxf>
      <fill>
        <patternFill>
          <bgColor rgb="FF00B050"/>
        </patternFill>
      </fill>
    </dxf>
    <dxf>
      <fill>
        <patternFill>
          <bgColor rgb="FF002060"/>
        </patternFill>
      </fill>
    </dxf>
    <dxf>
      <fill>
        <patternFill>
          <bgColor rgb="FF92D050"/>
        </patternFill>
      </fill>
    </dxf>
    <dxf>
      <fill>
        <patternFill>
          <bgColor rgb="FF00B0F0"/>
        </patternFill>
      </fill>
    </dxf>
    <dxf>
      <fill>
        <patternFill>
          <bgColor rgb="FF0070C0"/>
        </patternFill>
      </fill>
    </dxf>
    <dxf>
      <fill>
        <patternFill>
          <bgColor theme="6" tint="0.59996337778862885"/>
        </patternFill>
      </fill>
    </dxf>
    <dxf>
      <fill>
        <patternFill>
          <bgColor theme="4" tint="0.59996337778862885"/>
        </patternFill>
      </fill>
    </dxf>
    <dxf>
      <fill>
        <patternFill>
          <bgColor theme="0" tint="-0.14996795556505021"/>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C000"/>
        </patternFill>
      </fill>
    </dxf>
    <dxf>
      <fill>
        <patternFill>
          <bgColor rgb="FF7030A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theme="4" tint="0.79998168889431442"/>
        </patternFill>
      </fill>
    </dxf>
    <dxf>
      <fill>
        <patternFill>
          <bgColor theme="6"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2060"/>
        </patternFill>
      </fill>
    </dxf>
    <dxf>
      <fill>
        <patternFill>
          <bgColor rgb="FF00B0F0"/>
        </patternFill>
      </fill>
    </dxf>
    <dxf>
      <fill>
        <patternFill>
          <bgColor rgb="FF00B05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FF0000"/>
        </patternFill>
      </fill>
    </dxf>
    <dxf>
      <fill>
        <patternFill>
          <bgColor rgb="FFFFC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92D050"/>
        </patternFill>
      </fill>
    </dxf>
    <dxf>
      <fill>
        <patternFill>
          <bgColor rgb="FFFF0000"/>
        </patternFill>
      </fill>
    </dxf>
    <dxf>
      <fill>
        <patternFill>
          <bgColor rgb="FFFFC00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F0"/>
        </patternFill>
      </fill>
    </dxf>
    <dxf>
      <fill>
        <patternFill>
          <bgColor rgb="FF002060"/>
        </patternFill>
      </fill>
    </dxf>
    <dxf>
      <fill>
        <patternFill>
          <bgColor rgb="FF7030A0"/>
        </patternFill>
      </fill>
    </dxf>
    <dxf>
      <fill>
        <patternFill>
          <bgColor rgb="FF7030A0"/>
        </patternFill>
      </fill>
    </dxf>
    <dxf>
      <fill>
        <patternFill>
          <bgColor rgb="FF00206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00B05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7030A0"/>
        </patternFill>
      </fill>
    </dxf>
    <dxf>
      <fill>
        <patternFill>
          <bgColor rgb="FF00B0F0"/>
        </patternFill>
      </fill>
    </dxf>
    <dxf>
      <fill>
        <patternFill>
          <bgColor rgb="FF002060"/>
        </patternFill>
      </fill>
    </dxf>
    <dxf>
      <fill>
        <patternFill>
          <bgColor rgb="FF0070C0"/>
        </patternFill>
      </fill>
    </dxf>
    <dxf>
      <fill>
        <patternFill>
          <bgColor rgb="FFFF0000"/>
        </patternFill>
      </fill>
    </dxf>
    <dxf>
      <fill>
        <patternFill>
          <bgColor rgb="FF00B0F0"/>
        </patternFill>
      </fill>
    </dxf>
    <dxf>
      <fill>
        <patternFill>
          <bgColor rgb="FFFFC000"/>
        </patternFill>
      </fill>
    </dxf>
    <dxf>
      <fill>
        <patternFill>
          <bgColor rgb="FF7030A0"/>
        </patternFill>
      </fill>
    </dxf>
    <dxf>
      <fill>
        <patternFill>
          <bgColor rgb="FF00B050"/>
        </patternFill>
      </fill>
    </dxf>
    <dxf>
      <fill>
        <patternFill>
          <bgColor rgb="FF92D050"/>
        </patternFill>
      </fill>
    </dxf>
    <dxf>
      <fill>
        <patternFill>
          <bgColor rgb="FF0070C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theme="6" tint="0.79998168889431442"/>
        </patternFill>
      </fill>
    </dxf>
    <dxf>
      <fill>
        <patternFill>
          <bgColor theme="4" tint="0.79998168889431442"/>
        </patternFill>
      </fill>
    </dxf>
    <dxf>
      <fill>
        <patternFill>
          <bgColor theme="0" tint="-0.14996795556505021"/>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theme="0" tint="-0.14996795556505021"/>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206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7030A0"/>
        </patternFill>
      </fill>
    </dxf>
    <dxf>
      <fill>
        <patternFill>
          <bgColor rgb="FFFF0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002060"/>
        </patternFill>
      </fill>
    </dxf>
    <dxf>
      <fill>
        <patternFill>
          <bgColor rgb="FF7030A0"/>
        </patternFill>
      </fill>
    </dxf>
    <dxf>
      <fill>
        <patternFill>
          <bgColor rgb="FFFF0000"/>
        </patternFill>
      </fill>
    </dxf>
    <dxf>
      <fill>
        <patternFill>
          <bgColor rgb="FF0070C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0070C0"/>
        </patternFill>
      </fill>
    </dxf>
    <dxf>
      <fill>
        <patternFill>
          <bgColor rgb="FF002060"/>
        </patternFill>
      </fill>
    </dxf>
    <dxf>
      <fill>
        <patternFill>
          <bgColor rgb="FFFFC000"/>
        </patternFill>
      </fill>
    </dxf>
    <dxf>
      <fill>
        <patternFill>
          <bgColor rgb="FF7030A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92D050"/>
        </patternFill>
      </fill>
    </dxf>
    <dxf>
      <fill>
        <patternFill>
          <bgColor rgb="FF0070C0"/>
        </patternFill>
      </fill>
    </dxf>
    <dxf>
      <fill>
        <patternFill>
          <bgColor rgb="FFFFC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00B050"/>
        </patternFill>
      </fill>
    </dxf>
    <dxf>
      <fill>
        <patternFill>
          <bgColor rgb="FF92D050"/>
        </patternFill>
      </fill>
    </dxf>
    <dxf>
      <fill>
        <patternFill>
          <bgColor rgb="FF7030A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FFC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00206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7030A0"/>
        </patternFill>
      </fill>
    </dxf>
    <dxf>
      <fill>
        <patternFill>
          <bgColor theme="4" tint="0.79998168889431442"/>
        </patternFill>
      </fill>
    </dxf>
    <dxf>
      <fill>
        <patternFill>
          <bgColor theme="6" tint="0.79998168889431442"/>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theme="0" tint="-0.14996795556505021"/>
        </patternFill>
      </fill>
    </dxf>
    <dxf>
      <fill>
        <patternFill>
          <bgColor rgb="FF00B050"/>
        </patternFill>
      </fill>
    </dxf>
    <dxf>
      <fill>
        <patternFill>
          <bgColor rgb="FF002060"/>
        </patternFill>
      </fill>
    </dxf>
    <dxf>
      <fill>
        <patternFill>
          <bgColor rgb="FF92D050"/>
        </patternFill>
      </fill>
    </dxf>
    <dxf>
      <fill>
        <patternFill>
          <bgColor rgb="FF00B0F0"/>
        </patternFill>
      </fill>
    </dxf>
    <dxf>
      <fill>
        <patternFill>
          <bgColor rgb="FF0070C0"/>
        </patternFill>
      </fill>
    </dxf>
    <dxf>
      <fill>
        <patternFill>
          <bgColor theme="6" tint="0.59996337778862885"/>
        </patternFill>
      </fill>
    </dxf>
    <dxf>
      <fill>
        <patternFill>
          <bgColor theme="4" tint="0.59996337778862885"/>
        </patternFill>
      </fill>
    </dxf>
    <dxf>
      <fill>
        <patternFill>
          <bgColor theme="0" tint="-0.14996795556505021"/>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C000"/>
        </patternFill>
      </fill>
    </dxf>
    <dxf>
      <fill>
        <patternFill>
          <bgColor rgb="FF7030A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theme="4" tint="0.79998168889431442"/>
        </patternFill>
      </fill>
    </dxf>
    <dxf>
      <fill>
        <patternFill>
          <bgColor theme="6"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2060"/>
        </patternFill>
      </fill>
    </dxf>
    <dxf>
      <fill>
        <patternFill>
          <bgColor rgb="FF00B0F0"/>
        </patternFill>
      </fill>
    </dxf>
    <dxf>
      <fill>
        <patternFill>
          <bgColor rgb="FF00B05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FF0000"/>
        </patternFill>
      </fill>
    </dxf>
    <dxf>
      <fill>
        <patternFill>
          <bgColor rgb="FFFFC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92D050"/>
        </patternFill>
      </fill>
    </dxf>
    <dxf>
      <fill>
        <patternFill>
          <bgColor rgb="FFFF0000"/>
        </patternFill>
      </fill>
    </dxf>
    <dxf>
      <fill>
        <patternFill>
          <bgColor rgb="FFFFC00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F0"/>
        </patternFill>
      </fill>
    </dxf>
    <dxf>
      <fill>
        <patternFill>
          <bgColor rgb="FF002060"/>
        </patternFill>
      </fill>
    </dxf>
    <dxf>
      <fill>
        <patternFill>
          <bgColor rgb="FF7030A0"/>
        </patternFill>
      </fill>
    </dxf>
    <dxf>
      <fill>
        <patternFill>
          <bgColor rgb="FF7030A0"/>
        </patternFill>
      </fill>
    </dxf>
    <dxf>
      <fill>
        <patternFill>
          <bgColor rgb="FF00206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00B05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7030A0"/>
        </patternFill>
      </fill>
    </dxf>
    <dxf>
      <fill>
        <patternFill>
          <bgColor rgb="FF00B0F0"/>
        </patternFill>
      </fill>
    </dxf>
    <dxf>
      <fill>
        <patternFill>
          <bgColor rgb="FF002060"/>
        </patternFill>
      </fill>
    </dxf>
    <dxf>
      <fill>
        <patternFill>
          <bgColor rgb="FF0070C0"/>
        </patternFill>
      </fill>
    </dxf>
    <dxf>
      <fill>
        <patternFill>
          <bgColor rgb="FFFF0000"/>
        </patternFill>
      </fill>
    </dxf>
    <dxf>
      <fill>
        <patternFill>
          <bgColor rgb="FF00B0F0"/>
        </patternFill>
      </fill>
    </dxf>
    <dxf>
      <fill>
        <patternFill>
          <bgColor rgb="FFFFC000"/>
        </patternFill>
      </fill>
    </dxf>
    <dxf>
      <fill>
        <patternFill>
          <bgColor rgb="FF7030A0"/>
        </patternFill>
      </fill>
    </dxf>
    <dxf>
      <fill>
        <patternFill>
          <bgColor rgb="FF00B050"/>
        </patternFill>
      </fill>
    </dxf>
    <dxf>
      <fill>
        <patternFill>
          <bgColor rgb="FF92D050"/>
        </patternFill>
      </fill>
    </dxf>
    <dxf>
      <fill>
        <patternFill>
          <bgColor rgb="FF0070C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theme="6" tint="0.79998168889431442"/>
        </patternFill>
      </fill>
    </dxf>
    <dxf>
      <fill>
        <patternFill>
          <bgColor theme="4" tint="0.79998168889431442"/>
        </patternFill>
      </fill>
    </dxf>
    <dxf>
      <fill>
        <patternFill>
          <bgColor theme="0" tint="-0.14996795556505021"/>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theme="0" tint="-0.14996795556505021"/>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206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7030A0"/>
        </patternFill>
      </fill>
    </dxf>
    <dxf>
      <fill>
        <patternFill>
          <bgColor rgb="FFFF0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002060"/>
        </patternFill>
      </fill>
    </dxf>
    <dxf>
      <fill>
        <patternFill>
          <bgColor rgb="FF7030A0"/>
        </patternFill>
      </fill>
    </dxf>
    <dxf>
      <fill>
        <patternFill>
          <bgColor rgb="FFFF0000"/>
        </patternFill>
      </fill>
    </dxf>
    <dxf>
      <fill>
        <patternFill>
          <bgColor rgb="FF0070C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0070C0"/>
        </patternFill>
      </fill>
    </dxf>
    <dxf>
      <fill>
        <patternFill>
          <bgColor rgb="FF002060"/>
        </patternFill>
      </fill>
    </dxf>
    <dxf>
      <fill>
        <patternFill>
          <bgColor rgb="FFFFC000"/>
        </patternFill>
      </fill>
    </dxf>
    <dxf>
      <fill>
        <patternFill>
          <bgColor rgb="FF7030A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92D050"/>
        </patternFill>
      </fill>
    </dxf>
    <dxf>
      <fill>
        <patternFill>
          <bgColor rgb="FF0070C0"/>
        </patternFill>
      </fill>
    </dxf>
    <dxf>
      <fill>
        <patternFill>
          <bgColor rgb="FFFFC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00B050"/>
        </patternFill>
      </fill>
    </dxf>
    <dxf>
      <fill>
        <patternFill>
          <bgColor rgb="FF92D050"/>
        </patternFill>
      </fill>
    </dxf>
    <dxf>
      <fill>
        <patternFill>
          <bgColor rgb="FF7030A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FFC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002060"/>
        </patternFill>
      </fill>
    </dxf>
    <dxf>
      <fill>
        <patternFill>
          <bgColor rgb="FFFF0000"/>
        </patternFill>
      </fill>
    </dxf>
    <dxf>
      <fill>
        <patternFill>
          <bgColor rgb="FF7030A0"/>
        </patternFill>
      </fill>
    </dxf>
    <dxf>
      <fill>
        <patternFill>
          <bgColor rgb="FF0070C0"/>
        </patternFill>
      </fill>
    </dxf>
    <dxf>
      <fill>
        <patternFill>
          <bgColor rgb="FF00B0F0"/>
        </patternFill>
      </fill>
    </dxf>
    <dxf>
      <fill>
        <patternFill>
          <bgColor rgb="FF7030A0"/>
        </patternFill>
      </fill>
    </dxf>
    <dxf>
      <fill>
        <patternFill>
          <bgColor theme="4" tint="0.79998168889431442"/>
        </patternFill>
      </fill>
    </dxf>
    <dxf>
      <fill>
        <patternFill>
          <bgColor theme="6" tint="0.79998168889431442"/>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theme="0" tint="-0.14996795556505021"/>
        </patternFill>
      </fill>
    </dxf>
    <dxf>
      <fill>
        <patternFill>
          <bgColor rgb="FF00B050"/>
        </patternFill>
      </fill>
    </dxf>
    <dxf>
      <fill>
        <patternFill>
          <bgColor rgb="FF002060"/>
        </patternFill>
      </fill>
    </dxf>
    <dxf>
      <fill>
        <patternFill>
          <bgColor rgb="FF92D050"/>
        </patternFill>
      </fill>
    </dxf>
    <dxf>
      <fill>
        <patternFill>
          <bgColor rgb="FF00B0F0"/>
        </patternFill>
      </fill>
    </dxf>
    <dxf>
      <fill>
        <patternFill>
          <bgColor rgb="FF0070C0"/>
        </patternFill>
      </fill>
    </dxf>
    <dxf>
      <fill>
        <patternFill>
          <bgColor theme="6" tint="0.59996337778862885"/>
        </patternFill>
      </fill>
    </dxf>
    <dxf>
      <fill>
        <patternFill>
          <bgColor theme="4" tint="0.59996337778862885"/>
        </patternFill>
      </fill>
    </dxf>
    <dxf>
      <fill>
        <patternFill>
          <bgColor theme="0" tint="-0.14996795556505021"/>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C000"/>
        </patternFill>
      </fill>
    </dxf>
    <dxf>
      <fill>
        <patternFill>
          <bgColor rgb="FF7030A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theme="4" tint="0.79998168889431442"/>
        </patternFill>
      </fill>
    </dxf>
    <dxf>
      <fill>
        <patternFill>
          <bgColor theme="6"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70C0"/>
        </patternFill>
      </fill>
    </dxf>
    <dxf>
      <fill>
        <patternFill>
          <bgColor rgb="FF002060"/>
        </patternFill>
      </fill>
    </dxf>
    <dxf>
      <fill>
        <patternFill>
          <bgColor rgb="FF00B0F0"/>
        </patternFill>
      </fill>
    </dxf>
    <dxf>
      <fill>
        <patternFill>
          <bgColor rgb="FF00B05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FF0000"/>
        </patternFill>
      </fill>
    </dxf>
    <dxf>
      <fill>
        <patternFill>
          <bgColor rgb="FFFFC000"/>
        </patternFill>
      </fill>
    </dxf>
    <dxf>
      <fill>
        <patternFill>
          <bgColor rgb="FF92D050"/>
        </patternFill>
      </fill>
    </dxf>
    <dxf>
      <fill>
        <patternFill>
          <bgColor rgb="FF002060"/>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0070C0"/>
        </patternFill>
      </fill>
    </dxf>
    <dxf>
      <fill>
        <patternFill>
          <bgColor rgb="FF002060"/>
        </patternFill>
      </fill>
    </dxf>
    <dxf>
      <fill>
        <patternFill>
          <bgColor rgb="FF7030A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92D050"/>
        </patternFill>
      </fill>
    </dxf>
    <dxf>
      <fill>
        <patternFill>
          <bgColor rgb="FFFF0000"/>
        </patternFill>
      </fill>
    </dxf>
    <dxf>
      <fill>
        <patternFill>
          <bgColor rgb="FFFFC00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F0"/>
        </patternFill>
      </fill>
    </dxf>
    <dxf>
      <fill>
        <patternFill>
          <bgColor rgb="FF002060"/>
        </patternFill>
      </fill>
    </dxf>
    <dxf>
      <fill>
        <patternFill>
          <bgColor rgb="FF7030A0"/>
        </patternFill>
      </fill>
    </dxf>
    <dxf>
      <fill>
        <patternFill>
          <bgColor rgb="FF7030A0"/>
        </patternFill>
      </fill>
    </dxf>
    <dxf>
      <fill>
        <patternFill>
          <bgColor rgb="FF00206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00B05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7030A0"/>
        </patternFill>
      </fill>
    </dxf>
    <dxf>
      <fill>
        <patternFill>
          <bgColor rgb="FF00B0F0"/>
        </patternFill>
      </fill>
    </dxf>
    <dxf>
      <fill>
        <patternFill>
          <bgColor rgb="FF002060"/>
        </patternFill>
      </fill>
    </dxf>
    <dxf>
      <fill>
        <patternFill>
          <bgColor rgb="FF0070C0"/>
        </patternFill>
      </fill>
    </dxf>
    <dxf>
      <fill>
        <patternFill>
          <bgColor rgb="FFFF0000"/>
        </patternFill>
      </fill>
    </dxf>
    <dxf>
      <fill>
        <patternFill>
          <bgColor rgb="FF00B0F0"/>
        </patternFill>
      </fill>
    </dxf>
    <dxf>
      <fill>
        <patternFill>
          <bgColor rgb="FFFFC000"/>
        </patternFill>
      </fill>
    </dxf>
    <dxf>
      <fill>
        <patternFill>
          <bgColor rgb="FF7030A0"/>
        </patternFill>
      </fill>
    </dxf>
    <dxf>
      <fill>
        <patternFill>
          <bgColor rgb="FF00B050"/>
        </patternFill>
      </fill>
    </dxf>
    <dxf>
      <fill>
        <patternFill>
          <bgColor rgb="FF92D050"/>
        </patternFill>
      </fill>
    </dxf>
    <dxf>
      <fill>
        <patternFill>
          <bgColor rgb="FF0070C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theme="6" tint="0.79998168889431442"/>
        </patternFill>
      </fill>
    </dxf>
    <dxf>
      <fill>
        <patternFill>
          <bgColor theme="4" tint="0.79998168889431442"/>
        </patternFill>
      </fill>
    </dxf>
    <dxf>
      <fill>
        <patternFill>
          <bgColor rgb="FFFFFF0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theme="0" tint="-0.14996795556505021"/>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FFC000"/>
        </patternFill>
      </fill>
    </dxf>
    <dxf>
      <fill>
        <patternFill>
          <bgColor rgb="FF002060"/>
        </patternFill>
      </fill>
    </dxf>
    <dxf>
      <fill>
        <patternFill>
          <bgColor rgb="FF7030A0"/>
        </patternFill>
      </fill>
    </dxf>
    <dxf>
      <fill>
        <patternFill>
          <bgColor rgb="FFFF000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7030A0"/>
        </patternFill>
      </fill>
    </dxf>
    <dxf>
      <fill>
        <patternFill>
          <bgColor rgb="FF002060"/>
        </patternFill>
      </fill>
    </dxf>
    <dxf>
      <fill>
        <patternFill>
          <bgColor rgb="FF00B0F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rgb="FF92D050"/>
        </patternFill>
      </fill>
    </dxf>
    <dxf>
      <fill>
        <patternFill>
          <bgColor rgb="FFFF0000"/>
        </patternFill>
      </fill>
    </dxf>
    <dxf>
      <fill>
        <patternFill>
          <bgColor rgb="FFFFC000"/>
        </patternFill>
      </fill>
    </dxf>
    <dxf>
      <fill>
        <patternFill>
          <bgColor rgb="FF00206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F0"/>
        </patternFill>
      </fill>
    </dxf>
    <dxf>
      <fill>
        <patternFill>
          <bgColor rgb="FF002060"/>
        </patternFill>
      </fill>
    </dxf>
    <dxf>
      <fill>
        <patternFill>
          <bgColor rgb="FF7030A0"/>
        </patternFill>
      </fill>
    </dxf>
    <dxf>
      <fill>
        <patternFill>
          <bgColor rgb="FF7030A0"/>
        </patternFill>
      </fill>
    </dxf>
    <dxf>
      <fill>
        <patternFill>
          <bgColor rgb="FF00206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70C0"/>
        </patternFill>
      </fill>
    </dxf>
    <dxf>
      <fill>
        <patternFill>
          <bgColor rgb="FF00B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92D050"/>
        </patternFill>
      </fill>
    </dxf>
    <dxf>
      <fill>
        <patternFill>
          <bgColor rgb="FF00B0F0"/>
        </patternFill>
      </fill>
    </dxf>
    <dxf>
      <fill>
        <patternFill>
          <bgColor rgb="FF7030A0"/>
        </patternFill>
      </fill>
    </dxf>
    <dxf>
      <fill>
        <patternFill>
          <bgColor rgb="FFFF0000"/>
        </patternFill>
      </fill>
    </dxf>
    <dxf>
      <fill>
        <patternFill>
          <bgColor rgb="FF00B050"/>
        </patternFill>
      </fill>
    </dxf>
    <dxf>
      <fill>
        <patternFill>
          <bgColor rgb="FF92D050"/>
        </patternFill>
      </fill>
    </dxf>
    <dxf>
      <fill>
        <patternFill>
          <bgColor rgb="FF00B0F0"/>
        </patternFill>
      </fill>
    </dxf>
    <dxf>
      <fill>
        <patternFill>
          <bgColor rgb="FF0070C0"/>
        </patternFill>
      </fill>
    </dxf>
    <dxf>
      <fill>
        <patternFill>
          <bgColor rgb="FF002060"/>
        </patternFill>
      </fill>
    </dxf>
    <dxf>
      <fill>
        <patternFill>
          <bgColor rgb="FF7030A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7030A0"/>
        </patternFill>
      </fill>
    </dxf>
    <dxf>
      <fill>
        <patternFill>
          <bgColor rgb="FF00B0F0"/>
        </patternFill>
      </fill>
    </dxf>
    <dxf>
      <fill>
        <patternFill>
          <bgColor rgb="FF002060"/>
        </patternFill>
      </fill>
    </dxf>
    <dxf>
      <fill>
        <patternFill>
          <bgColor rgb="FF0070C0"/>
        </patternFill>
      </fill>
    </dxf>
    <dxf>
      <fill>
        <patternFill>
          <bgColor rgb="FFFF0000"/>
        </patternFill>
      </fill>
    </dxf>
    <dxf>
      <fill>
        <patternFill>
          <bgColor rgb="FF00B0F0"/>
        </patternFill>
      </fill>
    </dxf>
    <dxf>
      <fill>
        <patternFill>
          <bgColor rgb="FFFFC000"/>
        </patternFill>
      </fill>
    </dxf>
    <dxf>
      <fill>
        <patternFill>
          <bgColor rgb="FF7030A0"/>
        </patternFill>
      </fill>
    </dxf>
    <dxf>
      <fill>
        <patternFill>
          <bgColor rgb="FF00B050"/>
        </patternFill>
      </fill>
    </dxf>
    <dxf>
      <fill>
        <patternFill>
          <bgColor rgb="FF92D050"/>
        </patternFill>
      </fill>
    </dxf>
    <dxf>
      <fill>
        <patternFill>
          <bgColor rgb="FF0070C0"/>
        </patternFill>
      </fill>
    </dxf>
    <dxf>
      <fill>
        <patternFill>
          <bgColor rgb="FF002060"/>
        </patternFill>
      </fill>
    </dxf>
    <dxf>
      <fill>
        <patternFill>
          <bgColor rgb="FF0070C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7030A0"/>
        </patternFill>
      </fill>
    </dxf>
    <dxf>
      <fill>
        <patternFill>
          <bgColor rgb="FF00206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7030A0"/>
        </patternFill>
      </fill>
    </dxf>
    <dxf>
      <fill>
        <patternFill>
          <bgColor rgb="FF0070C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7030A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002060"/>
        </patternFill>
      </fill>
    </dxf>
    <dxf>
      <fill>
        <patternFill>
          <bgColor rgb="FF0070C0"/>
        </patternFill>
      </fill>
    </dxf>
    <dxf>
      <fill>
        <patternFill>
          <bgColor rgb="FF00B0F0"/>
        </patternFill>
      </fill>
    </dxf>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7030A0"/>
        </patternFill>
      </fill>
    </dxf>
    <dxf>
      <fill>
        <patternFill>
          <bgColor rgb="FF00206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002060"/>
        </patternFill>
      </fill>
    </dxf>
    <dxf>
      <fill>
        <patternFill>
          <bgColor rgb="FF0070C0"/>
        </patternFill>
      </fill>
    </dxf>
    <dxf>
      <fill>
        <patternFill>
          <bgColor rgb="FF00B0F0"/>
        </patternFill>
      </fill>
    </dxf>
    <dxf>
      <fill>
        <patternFill>
          <bgColor rgb="FF00B050"/>
        </patternFill>
      </fill>
    </dxf>
    <dxf>
      <fill>
        <patternFill>
          <bgColor rgb="FF7030A0"/>
        </patternFill>
      </fill>
    </dxf>
    <dxf>
      <fill>
        <patternFill>
          <bgColor theme="6" tint="0.79998168889431442"/>
        </patternFill>
      </fill>
    </dxf>
    <dxf>
      <fill>
        <patternFill>
          <bgColor theme="4" tint="0.79998168889431442"/>
        </patternFill>
      </fill>
    </dxf>
  </dxfs>
  <tableStyles count="1" defaultTableStyle="TableStyleMedium2" defaultPivotStyle="PivotStyleLight16">
    <tableStyle name="Invisible" pivot="0" table="0" count="0" xr9:uid="{54F095E3-B0F8-4C38-BBE1-DD06627CF0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DDA1F529-CD5C-4EE5-9D3C-494C762A22A1}"/>
            </a:ext>
          </a:extLst>
        </xdr:cNvPr>
        <xdr:cNvCxnSpPr/>
      </xdr:nvCxnSpPr>
      <xdr:spPr>
        <a:xfrm>
          <a:off x="9525" y="1114425"/>
          <a:ext cx="685800"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4" name="テキスト ボックス 3">
          <a:extLst>
            <a:ext uri="{FF2B5EF4-FFF2-40B4-BE49-F238E27FC236}">
              <a16:creationId xmlns:a16="http://schemas.microsoft.com/office/drawing/2014/main" id="{DFDC9001-0050-4CE0-A674-06769C036699}"/>
            </a:ext>
          </a:extLst>
        </xdr:cNvPr>
        <xdr:cNvSpPr txBox="1"/>
      </xdr:nvSpPr>
      <xdr:spPr>
        <a:xfrm>
          <a:off x="965835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5" name="テキスト ボックス 4">
          <a:extLst>
            <a:ext uri="{FF2B5EF4-FFF2-40B4-BE49-F238E27FC236}">
              <a16:creationId xmlns:a16="http://schemas.microsoft.com/office/drawing/2014/main" id="{350E6ED1-E7C3-4A19-875C-47E603FC6574}"/>
            </a:ext>
          </a:extLst>
        </xdr:cNvPr>
        <xdr:cNvSpPr txBox="1"/>
      </xdr:nvSpPr>
      <xdr:spPr>
        <a:xfrm>
          <a:off x="9658350" y="420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6" name="テキスト ボックス 5">
          <a:extLst>
            <a:ext uri="{FF2B5EF4-FFF2-40B4-BE49-F238E27FC236}">
              <a16:creationId xmlns:a16="http://schemas.microsoft.com/office/drawing/2014/main" id="{7ECF3A61-CE92-46DA-9FF3-A011CC56993E}"/>
            </a:ext>
          </a:extLst>
        </xdr:cNvPr>
        <xdr:cNvSpPr txBox="1"/>
      </xdr:nvSpPr>
      <xdr:spPr>
        <a:xfrm>
          <a:off x="9658350"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7" name="テキスト ボックス 6">
          <a:extLst>
            <a:ext uri="{FF2B5EF4-FFF2-40B4-BE49-F238E27FC236}">
              <a16:creationId xmlns:a16="http://schemas.microsoft.com/office/drawing/2014/main" id="{7E75A9D7-5AAE-4C02-A607-07C2067B6A81}"/>
            </a:ext>
          </a:extLst>
        </xdr:cNvPr>
        <xdr:cNvSpPr txBox="1"/>
      </xdr:nvSpPr>
      <xdr:spPr>
        <a:xfrm>
          <a:off x="96583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8" name="テキスト ボックス 7">
          <a:extLst>
            <a:ext uri="{FF2B5EF4-FFF2-40B4-BE49-F238E27FC236}">
              <a16:creationId xmlns:a16="http://schemas.microsoft.com/office/drawing/2014/main" id="{E5268730-DE76-44A1-8734-C0DA355B82F0}"/>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9" name="テキスト ボックス 8">
          <a:extLst>
            <a:ext uri="{FF2B5EF4-FFF2-40B4-BE49-F238E27FC236}">
              <a16:creationId xmlns:a16="http://schemas.microsoft.com/office/drawing/2014/main" id="{918111E2-BCE0-4B5D-9886-FCE265C4A0E8}"/>
            </a:ext>
          </a:extLst>
        </xdr:cNvPr>
        <xdr:cNvSpPr txBox="1"/>
      </xdr:nvSpPr>
      <xdr:spPr>
        <a:xfrm>
          <a:off x="9658350" y="648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10" name="テキスト ボックス 9">
          <a:extLst>
            <a:ext uri="{FF2B5EF4-FFF2-40B4-BE49-F238E27FC236}">
              <a16:creationId xmlns:a16="http://schemas.microsoft.com/office/drawing/2014/main" id="{55668EC0-A5F3-44AB-BDC8-46CF9CF9F606}"/>
            </a:ext>
          </a:extLst>
        </xdr:cNvPr>
        <xdr:cNvSpPr txBox="1"/>
      </xdr:nvSpPr>
      <xdr:spPr>
        <a:xfrm>
          <a:off x="96583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1" name="テキスト ボックス 10">
          <a:extLst>
            <a:ext uri="{FF2B5EF4-FFF2-40B4-BE49-F238E27FC236}">
              <a16:creationId xmlns:a16="http://schemas.microsoft.com/office/drawing/2014/main" id="{3DA326FF-7728-4CA3-98ED-31CA20F87836}"/>
            </a:ext>
          </a:extLst>
        </xdr:cNvPr>
        <xdr:cNvSpPr txBox="1"/>
      </xdr:nvSpPr>
      <xdr:spPr>
        <a:xfrm>
          <a:off x="9658350"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2" name="テキスト ボックス 11">
          <a:extLst>
            <a:ext uri="{FF2B5EF4-FFF2-40B4-BE49-F238E27FC236}">
              <a16:creationId xmlns:a16="http://schemas.microsoft.com/office/drawing/2014/main" id="{5415E936-2CDA-4215-B03E-4120FD761026}"/>
            </a:ext>
          </a:extLst>
        </xdr:cNvPr>
        <xdr:cNvSpPr txBox="1"/>
      </xdr:nvSpPr>
      <xdr:spPr>
        <a:xfrm>
          <a:off x="9658350" y="820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3" name="テキスト ボックス 12">
          <a:extLst>
            <a:ext uri="{FF2B5EF4-FFF2-40B4-BE49-F238E27FC236}">
              <a16:creationId xmlns:a16="http://schemas.microsoft.com/office/drawing/2014/main" id="{7D4655B5-0FAF-4D9E-8B39-FEB103FBDADF}"/>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4" name="テキスト ボックス 13">
          <a:extLst>
            <a:ext uri="{FF2B5EF4-FFF2-40B4-BE49-F238E27FC236}">
              <a16:creationId xmlns:a16="http://schemas.microsoft.com/office/drawing/2014/main" id="{66D053F3-C15F-4B37-94ED-AC1880A61CD4}"/>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5" name="テキスト ボックス 14">
          <a:extLst>
            <a:ext uri="{FF2B5EF4-FFF2-40B4-BE49-F238E27FC236}">
              <a16:creationId xmlns:a16="http://schemas.microsoft.com/office/drawing/2014/main" id="{87E52A1F-3062-41C5-BA7C-02B1CD6B7902}"/>
            </a:ext>
          </a:extLst>
        </xdr:cNvPr>
        <xdr:cNvSpPr txBox="1"/>
      </xdr:nvSpPr>
      <xdr:spPr>
        <a:xfrm>
          <a:off x="965835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6" name="テキスト ボックス 15">
          <a:extLst>
            <a:ext uri="{FF2B5EF4-FFF2-40B4-BE49-F238E27FC236}">
              <a16:creationId xmlns:a16="http://schemas.microsoft.com/office/drawing/2014/main" id="{E527FE98-0989-4FB0-85F4-2DDFEA09CB1C}"/>
            </a:ext>
          </a:extLst>
        </xdr:cNvPr>
        <xdr:cNvSpPr txBox="1"/>
      </xdr:nvSpPr>
      <xdr:spPr>
        <a:xfrm>
          <a:off x="9658350" y="1048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7" name="テキスト ボックス 16">
          <a:extLst>
            <a:ext uri="{FF2B5EF4-FFF2-40B4-BE49-F238E27FC236}">
              <a16:creationId xmlns:a16="http://schemas.microsoft.com/office/drawing/2014/main" id="{A35072D8-64B6-4568-A510-E21482FCB73D}"/>
            </a:ext>
          </a:extLst>
        </xdr:cNvPr>
        <xdr:cNvSpPr txBox="1"/>
      </xdr:nvSpPr>
      <xdr:spPr>
        <a:xfrm>
          <a:off x="9658350" y="1105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8" name="テキスト ボックス 17">
          <a:extLst>
            <a:ext uri="{FF2B5EF4-FFF2-40B4-BE49-F238E27FC236}">
              <a16:creationId xmlns:a16="http://schemas.microsoft.com/office/drawing/2014/main" id="{CDF13BFB-B98A-4A24-9CB2-9F7722C2DEBB}"/>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 name="テキスト ボックス 18">
          <a:extLst>
            <a:ext uri="{FF2B5EF4-FFF2-40B4-BE49-F238E27FC236}">
              <a16:creationId xmlns:a16="http://schemas.microsoft.com/office/drawing/2014/main" id="{D4746475-B20E-4D82-841F-A76B6551B461}"/>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 name="テキスト ボックス 19">
          <a:extLst>
            <a:ext uri="{FF2B5EF4-FFF2-40B4-BE49-F238E27FC236}">
              <a16:creationId xmlns:a16="http://schemas.microsoft.com/office/drawing/2014/main" id="{2C9952F1-D889-4A0D-A856-6CE53B33237F}"/>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 name="テキスト ボックス 20">
          <a:extLst>
            <a:ext uri="{FF2B5EF4-FFF2-40B4-BE49-F238E27FC236}">
              <a16:creationId xmlns:a16="http://schemas.microsoft.com/office/drawing/2014/main" id="{8681B8A6-F970-4DE0-AA00-7E805B2E0BAA}"/>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2" name="テキスト ボックス 21">
          <a:extLst>
            <a:ext uri="{FF2B5EF4-FFF2-40B4-BE49-F238E27FC236}">
              <a16:creationId xmlns:a16="http://schemas.microsoft.com/office/drawing/2014/main" id="{2C59C84C-DE6B-4AF4-A2EF-002F81457CA7}"/>
            </a:ext>
          </a:extLst>
        </xdr:cNvPr>
        <xdr:cNvSpPr txBox="1"/>
      </xdr:nvSpPr>
      <xdr:spPr>
        <a:xfrm>
          <a:off x="9658350" y="1391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3" name="テキスト ボックス 22">
          <a:extLst>
            <a:ext uri="{FF2B5EF4-FFF2-40B4-BE49-F238E27FC236}">
              <a16:creationId xmlns:a16="http://schemas.microsoft.com/office/drawing/2014/main" id="{FFE6EFA9-30F5-4D62-856D-0BDF16D76DDB}"/>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4" name="テキスト ボックス 23">
          <a:extLst>
            <a:ext uri="{FF2B5EF4-FFF2-40B4-BE49-F238E27FC236}">
              <a16:creationId xmlns:a16="http://schemas.microsoft.com/office/drawing/2014/main" id="{6245381B-F6B3-40B3-BFAC-D2F525102518}"/>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5" name="テキスト ボックス 24">
          <a:extLst>
            <a:ext uri="{FF2B5EF4-FFF2-40B4-BE49-F238E27FC236}">
              <a16:creationId xmlns:a16="http://schemas.microsoft.com/office/drawing/2014/main" id="{5DD11B9E-6A1A-46E2-8EB4-BEF838C7F20D}"/>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6" name="テキスト ボックス 25">
          <a:extLst>
            <a:ext uri="{FF2B5EF4-FFF2-40B4-BE49-F238E27FC236}">
              <a16:creationId xmlns:a16="http://schemas.microsoft.com/office/drawing/2014/main" id="{0E1ED2D7-9297-4B18-9D35-A35E1D63CC12}"/>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7" name="テキスト ボックス 26">
          <a:extLst>
            <a:ext uri="{FF2B5EF4-FFF2-40B4-BE49-F238E27FC236}">
              <a16:creationId xmlns:a16="http://schemas.microsoft.com/office/drawing/2014/main" id="{790AED35-9042-431D-978C-AEFA16390166}"/>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8" name="テキスト ボックス 27">
          <a:extLst>
            <a:ext uri="{FF2B5EF4-FFF2-40B4-BE49-F238E27FC236}">
              <a16:creationId xmlns:a16="http://schemas.microsoft.com/office/drawing/2014/main" id="{92AC997B-9F64-424F-8C4F-31AEF135C706}"/>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9" name="テキスト ボックス 28">
          <a:extLst>
            <a:ext uri="{FF2B5EF4-FFF2-40B4-BE49-F238E27FC236}">
              <a16:creationId xmlns:a16="http://schemas.microsoft.com/office/drawing/2014/main" id="{8557A89D-DB5C-4784-BC45-DD8EB54E73CB}"/>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30" name="テキスト ボックス 29">
          <a:extLst>
            <a:ext uri="{FF2B5EF4-FFF2-40B4-BE49-F238E27FC236}">
              <a16:creationId xmlns:a16="http://schemas.microsoft.com/office/drawing/2014/main" id="{C0709D33-EFCE-44C5-983C-9D9D7AA9E83D}"/>
            </a:ext>
          </a:extLst>
        </xdr:cNvPr>
        <xdr:cNvSpPr txBox="1"/>
      </xdr:nvSpPr>
      <xdr:spPr>
        <a:xfrm>
          <a:off x="1190625" y="202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1" name="テキスト ボックス 30">
          <a:extLst>
            <a:ext uri="{FF2B5EF4-FFF2-40B4-BE49-F238E27FC236}">
              <a16:creationId xmlns:a16="http://schemas.microsoft.com/office/drawing/2014/main" id="{160B5974-14DE-4A96-984A-C7A78BE92FDA}"/>
            </a:ext>
          </a:extLst>
        </xdr:cNvPr>
        <xdr:cNvSpPr txBox="1"/>
      </xdr:nvSpPr>
      <xdr:spPr>
        <a:xfrm>
          <a:off x="9658350" y="420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83F7764C-D917-45F7-B456-A5AF6C06B3BD}"/>
            </a:ext>
          </a:extLst>
        </xdr:cNvPr>
        <xdr:cNvSpPr txBox="1"/>
      </xdr:nvSpPr>
      <xdr:spPr>
        <a:xfrm>
          <a:off x="9658350"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3" name="テキスト ボックス 32">
          <a:extLst>
            <a:ext uri="{FF2B5EF4-FFF2-40B4-BE49-F238E27FC236}">
              <a16:creationId xmlns:a16="http://schemas.microsoft.com/office/drawing/2014/main" id="{394B1820-51C5-4A49-BBFC-24D5835DE8DA}"/>
            </a:ext>
          </a:extLst>
        </xdr:cNvPr>
        <xdr:cNvSpPr txBox="1"/>
      </xdr:nvSpPr>
      <xdr:spPr>
        <a:xfrm>
          <a:off x="9658350"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4" name="テキスト ボックス 33">
          <a:extLst>
            <a:ext uri="{FF2B5EF4-FFF2-40B4-BE49-F238E27FC236}">
              <a16:creationId xmlns:a16="http://schemas.microsoft.com/office/drawing/2014/main" id="{61203DB2-9ECB-4481-AE67-8FD6B4928A50}"/>
            </a:ext>
          </a:extLst>
        </xdr:cNvPr>
        <xdr:cNvSpPr txBox="1"/>
      </xdr:nvSpPr>
      <xdr:spPr>
        <a:xfrm>
          <a:off x="96583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5" name="テキスト ボックス 34">
          <a:extLst>
            <a:ext uri="{FF2B5EF4-FFF2-40B4-BE49-F238E27FC236}">
              <a16:creationId xmlns:a16="http://schemas.microsoft.com/office/drawing/2014/main" id="{3779ADF9-983E-4399-866E-331E33653B2C}"/>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6" name="テキスト ボックス 35">
          <a:extLst>
            <a:ext uri="{FF2B5EF4-FFF2-40B4-BE49-F238E27FC236}">
              <a16:creationId xmlns:a16="http://schemas.microsoft.com/office/drawing/2014/main" id="{A1B3A0EF-F181-4838-BEFE-C3120DF0AC65}"/>
            </a:ext>
          </a:extLst>
        </xdr:cNvPr>
        <xdr:cNvSpPr txBox="1"/>
      </xdr:nvSpPr>
      <xdr:spPr>
        <a:xfrm>
          <a:off x="9658350" y="534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14E67191-E67D-4843-9441-C79AC1C30AB4}"/>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8" name="テキスト ボックス 37">
          <a:extLst>
            <a:ext uri="{FF2B5EF4-FFF2-40B4-BE49-F238E27FC236}">
              <a16:creationId xmlns:a16="http://schemas.microsoft.com/office/drawing/2014/main" id="{2A414219-AA63-4101-BD66-35A417631FD3}"/>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9" name="テキスト ボックス 38">
          <a:extLst>
            <a:ext uri="{FF2B5EF4-FFF2-40B4-BE49-F238E27FC236}">
              <a16:creationId xmlns:a16="http://schemas.microsoft.com/office/drawing/2014/main" id="{D96EB4A2-CA97-4CB0-AB86-434A1C5BBF83}"/>
            </a:ext>
          </a:extLst>
        </xdr:cNvPr>
        <xdr:cNvSpPr txBox="1"/>
      </xdr:nvSpPr>
      <xdr:spPr>
        <a:xfrm>
          <a:off x="9658350" y="648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0" name="テキスト ボックス 39">
          <a:extLst>
            <a:ext uri="{FF2B5EF4-FFF2-40B4-BE49-F238E27FC236}">
              <a16:creationId xmlns:a16="http://schemas.microsoft.com/office/drawing/2014/main" id="{E5176A4D-F750-4A8F-8D92-3B7530CB893F}"/>
            </a:ext>
          </a:extLst>
        </xdr:cNvPr>
        <xdr:cNvSpPr txBox="1"/>
      </xdr:nvSpPr>
      <xdr:spPr>
        <a:xfrm>
          <a:off x="96583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4852ED10-296D-4F4E-BC3E-F628110621CE}"/>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2" name="テキスト ボックス 41">
          <a:extLst>
            <a:ext uri="{FF2B5EF4-FFF2-40B4-BE49-F238E27FC236}">
              <a16:creationId xmlns:a16="http://schemas.microsoft.com/office/drawing/2014/main" id="{DD276F2B-510A-4B5A-83FE-E1D242D1AC98}"/>
            </a:ext>
          </a:extLst>
        </xdr:cNvPr>
        <xdr:cNvSpPr txBox="1"/>
      </xdr:nvSpPr>
      <xdr:spPr>
        <a:xfrm>
          <a:off x="9658350" y="59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3" name="テキスト ボックス 42">
          <a:extLst>
            <a:ext uri="{FF2B5EF4-FFF2-40B4-BE49-F238E27FC236}">
              <a16:creationId xmlns:a16="http://schemas.microsoft.com/office/drawing/2014/main" id="{1D28D4B4-228A-4E80-9904-8B5B0D1C1423}"/>
            </a:ext>
          </a:extLst>
        </xdr:cNvPr>
        <xdr:cNvSpPr txBox="1"/>
      </xdr:nvSpPr>
      <xdr:spPr>
        <a:xfrm>
          <a:off x="9658350" y="648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4" name="テキスト ボックス 43">
          <a:extLst>
            <a:ext uri="{FF2B5EF4-FFF2-40B4-BE49-F238E27FC236}">
              <a16:creationId xmlns:a16="http://schemas.microsoft.com/office/drawing/2014/main" id="{18C71250-970D-47BB-9E81-404784DB559A}"/>
            </a:ext>
          </a:extLst>
        </xdr:cNvPr>
        <xdr:cNvSpPr txBox="1"/>
      </xdr:nvSpPr>
      <xdr:spPr>
        <a:xfrm>
          <a:off x="96583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5" name="テキスト ボックス 44">
          <a:extLst>
            <a:ext uri="{FF2B5EF4-FFF2-40B4-BE49-F238E27FC236}">
              <a16:creationId xmlns:a16="http://schemas.microsoft.com/office/drawing/2014/main" id="{64FAD654-99D5-4B90-B70E-01742DDB9894}"/>
            </a:ext>
          </a:extLst>
        </xdr:cNvPr>
        <xdr:cNvSpPr txBox="1"/>
      </xdr:nvSpPr>
      <xdr:spPr>
        <a:xfrm>
          <a:off x="9658350" y="648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6" name="テキスト ボックス 45">
          <a:extLst>
            <a:ext uri="{FF2B5EF4-FFF2-40B4-BE49-F238E27FC236}">
              <a16:creationId xmlns:a16="http://schemas.microsoft.com/office/drawing/2014/main" id="{03E96447-2D1B-4065-BCF5-AB70C9B8E1A0}"/>
            </a:ext>
          </a:extLst>
        </xdr:cNvPr>
        <xdr:cNvSpPr txBox="1"/>
      </xdr:nvSpPr>
      <xdr:spPr>
        <a:xfrm>
          <a:off x="96583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7" name="テキスト ボックス 46">
          <a:extLst>
            <a:ext uri="{FF2B5EF4-FFF2-40B4-BE49-F238E27FC236}">
              <a16:creationId xmlns:a16="http://schemas.microsoft.com/office/drawing/2014/main" id="{4B1B6DEF-A4D0-4CF5-A8A9-A84345CA68EB}"/>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8" name="テキスト ボックス 47">
          <a:extLst>
            <a:ext uri="{FF2B5EF4-FFF2-40B4-BE49-F238E27FC236}">
              <a16:creationId xmlns:a16="http://schemas.microsoft.com/office/drawing/2014/main" id="{9174FED0-3D21-418B-9711-4C0C043A9CBE}"/>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9" name="テキスト ボックス 48">
          <a:extLst>
            <a:ext uri="{FF2B5EF4-FFF2-40B4-BE49-F238E27FC236}">
              <a16:creationId xmlns:a16="http://schemas.microsoft.com/office/drawing/2014/main" id="{CB859B6D-574F-465E-AF8D-4BA430FCECBB}"/>
            </a:ext>
          </a:extLst>
        </xdr:cNvPr>
        <xdr:cNvSpPr txBox="1"/>
      </xdr:nvSpPr>
      <xdr:spPr>
        <a:xfrm>
          <a:off x="965835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0" name="テキスト ボックス 49">
          <a:extLst>
            <a:ext uri="{FF2B5EF4-FFF2-40B4-BE49-F238E27FC236}">
              <a16:creationId xmlns:a16="http://schemas.microsoft.com/office/drawing/2014/main" id="{CD0A05D2-803D-4A09-839B-F929D3797D6D}"/>
            </a:ext>
          </a:extLst>
        </xdr:cNvPr>
        <xdr:cNvSpPr txBox="1"/>
      </xdr:nvSpPr>
      <xdr:spPr>
        <a:xfrm>
          <a:off x="9658350" y="1048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1" name="テキスト ボックス 50">
          <a:extLst>
            <a:ext uri="{FF2B5EF4-FFF2-40B4-BE49-F238E27FC236}">
              <a16:creationId xmlns:a16="http://schemas.microsoft.com/office/drawing/2014/main" id="{440FAEB4-C345-4072-984A-C1A14841B395}"/>
            </a:ext>
          </a:extLst>
        </xdr:cNvPr>
        <xdr:cNvSpPr txBox="1"/>
      </xdr:nvSpPr>
      <xdr:spPr>
        <a:xfrm>
          <a:off x="9658350" y="1105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2" name="テキスト ボックス 51">
          <a:extLst>
            <a:ext uri="{FF2B5EF4-FFF2-40B4-BE49-F238E27FC236}">
              <a16:creationId xmlns:a16="http://schemas.microsoft.com/office/drawing/2014/main" id="{52F9F6F2-64D5-4370-AF4D-F2AE8B3B915F}"/>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3" name="テキスト ボックス 52">
          <a:extLst>
            <a:ext uri="{FF2B5EF4-FFF2-40B4-BE49-F238E27FC236}">
              <a16:creationId xmlns:a16="http://schemas.microsoft.com/office/drawing/2014/main" id="{8A62709F-E188-4DF9-B0C7-CC302DF80308}"/>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4" name="テキスト ボックス 53">
          <a:extLst>
            <a:ext uri="{FF2B5EF4-FFF2-40B4-BE49-F238E27FC236}">
              <a16:creationId xmlns:a16="http://schemas.microsoft.com/office/drawing/2014/main" id="{471B3D5E-4C47-4608-95AA-5D6846D4643B}"/>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5" name="テキスト ボックス 54">
          <a:extLst>
            <a:ext uri="{FF2B5EF4-FFF2-40B4-BE49-F238E27FC236}">
              <a16:creationId xmlns:a16="http://schemas.microsoft.com/office/drawing/2014/main" id="{AB921402-7C96-4C82-88C1-B32044FFBE65}"/>
            </a:ext>
          </a:extLst>
        </xdr:cNvPr>
        <xdr:cNvSpPr txBox="1"/>
      </xdr:nvSpPr>
      <xdr:spPr>
        <a:xfrm>
          <a:off x="965835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4A5898C5-D21B-4A71-A502-113E84FC163A}"/>
            </a:ext>
          </a:extLst>
        </xdr:cNvPr>
        <xdr:cNvSpPr txBox="1"/>
      </xdr:nvSpPr>
      <xdr:spPr>
        <a:xfrm>
          <a:off x="9658350" y="1048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7" name="テキスト ボックス 56">
          <a:extLst>
            <a:ext uri="{FF2B5EF4-FFF2-40B4-BE49-F238E27FC236}">
              <a16:creationId xmlns:a16="http://schemas.microsoft.com/office/drawing/2014/main" id="{A2B95278-CF31-45BB-BF2A-228232773D58}"/>
            </a:ext>
          </a:extLst>
        </xdr:cNvPr>
        <xdr:cNvSpPr txBox="1"/>
      </xdr:nvSpPr>
      <xdr:spPr>
        <a:xfrm>
          <a:off x="9658350" y="1048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8" name="テキスト ボックス 57">
          <a:extLst>
            <a:ext uri="{FF2B5EF4-FFF2-40B4-BE49-F238E27FC236}">
              <a16:creationId xmlns:a16="http://schemas.microsoft.com/office/drawing/2014/main" id="{1DA15939-3A5C-4AEA-9B04-9CFF7D7D66C6}"/>
            </a:ext>
          </a:extLst>
        </xdr:cNvPr>
        <xdr:cNvSpPr txBox="1"/>
      </xdr:nvSpPr>
      <xdr:spPr>
        <a:xfrm>
          <a:off x="9658350" y="1105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9" name="テキスト ボックス 58">
          <a:extLst>
            <a:ext uri="{FF2B5EF4-FFF2-40B4-BE49-F238E27FC236}">
              <a16:creationId xmlns:a16="http://schemas.microsoft.com/office/drawing/2014/main" id="{554A1458-AB22-4589-9977-7BC30DAB6E98}"/>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60" name="テキスト ボックス 59">
          <a:extLst>
            <a:ext uri="{FF2B5EF4-FFF2-40B4-BE49-F238E27FC236}">
              <a16:creationId xmlns:a16="http://schemas.microsoft.com/office/drawing/2014/main" id="{E47DB56A-0A6E-4CF1-B44A-25B368AD2201}"/>
            </a:ext>
          </a:extLst>
        </xdr:cNvPr>
        <xdr:cNvSpPr txBox="1"/>
      </xdr:nvSpPr>
      <xdr:spPr>
        <a:xfrm>
          <a:off x="9658350" y="1105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ECBFA5F5-5708-41EF-A5BB-3389B8F3DE39}"/>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2" name="テキスト ボックス 61">
          <a:extLst>
            <a:ext uri="{FF2B5EF4-FFF2-40B4-BE49-F238E27FC236}">
              <a16:creationId xmlns:a16="http://schemas.microsoft.com/office/drawing/2014/main" id="{A22CA93B-89D2-476C-8838-183BE3C569B8}"/>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3" name="テキスト ボックス 62">
          <a:extLst>
            <a:ext uri="{FF2B5EF4-FFF2-40B4-BE49-F238E27FC236}">
              <a16:creationId xmlns:a16="http://schemas.microsoft.com/office/drawing/2014/main" id="{24D066E3-1802-4168-BBE2-F3DCF5D9509D}"/>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4" name="テキスト ボックス 63">
          <a:extLst>
            <a:ext uri="{FF2B5EF4-FFF2-40B4-BE49-F238E27FC236}">
              <a16:creationId xmlns:a16="http://schemas.microsoft.com/office/drawing/2014/main" id="{73BCB2E3-15B7-45B4-8DF0-5FAB76F67F52}"/>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B5B5A5AF-ECD6-4ECC-86E6-5F9D969E4874}"/>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6" name="テキスト ボックス 65">
          <a:extLst>
            <a:ext uri="{FF2B5EF4-FFF2-40B4-BE49-F238E27FC236}">
              <a16:creationId xmlns:a16="http://schemas.microsoft.com/office/drawing/2014/main" id="{0615AC1F-2C71-494E-93C7-F21C4EEBB038}"/>
            </a:ext>
          </a:extLst>
        </xdr:cNvPr>
        <xdr:cNvSpPr txBox="1"/>
      </xdr:nvSpPr>
      <xdr:spPr>
        <a:xfrm>
          <a:off x="9658350"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7" name="テキスト ボックス 66">
          <a:extLst>
            <a:ext uri="{FF2B5EF4-FFF2-40B4-BE49-F238E27FC236}">
              <a16:creationId xmlns:a16="http://schemas.microsoft.com/office/drawing/2014/main" id="{A9BE566B-8E0A-493C-8553-E9DC77CE7022}"/>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8" name="テキスト ボックス 67">
          <a:extLst>
            <a:ext uri="{FF2B5EF4-FFF2-40B4-BE49-F238E27FC236}">
              <a16:creationId xmlns:a16="http://schemas.microsoft.com/office/drawing/2014/main" id="{08CB4948-C50D-47B3-9730-F3D892C707CE}"/>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9" name="テキスト ボックス 68">
          <a:extLst>
            <a:ext uri="{FF2B5EF4-FFF2-40B4-BE49-F238E27FC236}">
              <a16:creationId xmlns:a16="http://schemas.microsoft.com/office/drawing/2014/main" id="{F7886CB1-BB7D-4DE9-AD53-B8CC22D70303}"/>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B8EBB6E2-4ECA-4085-B55C-2ADE69C62BB6}"/>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1" name="テキスト ボックス 70">
          <a:extLst>
            <a:ext uri="{FF2B5EF4-FFF2-40B4-BE49-F238E27FC236}">
              <a16:creationId xmlns:a16="http://schemas.microsoft.com/office/drawing/2014/main" id="{194D5B3D-2132-4C47-BB66-5BEE1E36ABA8}"/>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2" name="テキスト ボックス 71">
          <a:extLst>
            <a:ext uri="{FF2B5EF4-FFF2-40B4-BE49-F238E27FC236}">
              <a16:creationId xmlns:a16="http://schemas.microsoft.com/office/drawing/2014/main" id="{A1161522-7F6D-45A7-AB8B-D558F543538E}"/>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3" name="テキスト ボックス 72">
          <a:extLst>
            <a:ext uri="{FF2B5EF4-FFF2-40B4-BE49-F238E27FC236}">
              <a16:creationId xmlns:a16="http://schemas.microsoft.com/office/drawing/2014/main" id="{F3BCCF34-D421-42E6-B2F4-26210A9B4FA0}"/>
            </a:ext>
          </a:extLst>
        </xdr:cNvPr>
        <xdr:cNvSpPr txBox="1"/>
      </xdr:nvSpPr>
      <xdr:spPr>
        <a:xfrm>
          <a:off x="9658350" y="1391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4" name="テキスト ボックス 73">
          <a:extLst>
            <a:ext uri="{FF2B5EF4-FFF2-40B4-BE49-F238E27FC236}">
              <a16:creationId xmlns:a16="http://schemas.microsoft.com/office/drawing/2014/main" id="{D32B959B-9C0F-446B-93C9-3FE0F489A7F9}"/>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5" name="テキスト ボックス 74">
          <a:extLst>
            <a:ext uri="{FF2B5EF4-FFF2-40B4-BE49-F238E27FC236}">
              <a16:creationId xmlns:a16="http://schemas.microsoft.com/office/drawing/2014/main" id="{90B619A3-1B1D-4AF7-98A0-A6BB0F1A71F7}"/>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6" name="テキスト ボックス 75">
          <a:extLst>
            <a:ext uri="{FF2B5EF4-FFF2-40B4-BE49-F238E27FC236}">
              <a16:creationId xmlns:a16="http://schemas.microsoft.com/office/drawing/2014/main" id="{C6DA453E-0ACF-496C-A53C-419D6A14E7B7}"/>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7" name="テキスト ボックス 76">
          <a:extLst>
            <a:ext uri="{FF2B5EF4-FFF2-40B4-BE49-F238E27FC236}">
              <a16:creationId xmlns:a16="http://schemas.microsoft.com/office/drawing/2014/main" id="{0D56BA83-3688-4533-AEEE-779E49FB5E91}"/>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8" name="テキスト ボックス 77">
          <a:extLst>
            <a:ext uri="{FF2B5EF4-FFF2-40B4-BE49-F238E27FC236}">
              <a16:creationId xmlns:a16="http://schemas.microsoft.com/office/drawing/2014/main" id="{C1AE94E8-623F-4D90-B72A-C54D147FF3CD}"/>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9" name="テキスト ボックス 78">
          <a:extLst>
            <a:ext uri="{FF2B5EF4-FFF2-40B4-BE49-F238E27FC236}">
              <a16:creationId xmlns:a16="http://schemas.microsoft.com/office/drawing/2014/main" id="{27566EFA-2692-4C8E-810D-E90521D6F545}"/>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80" name="テキスト ボックス 79">
          <a:extLst>
            <a:ext uri="{FF2B5EF4-FFF2-40B4-BE49-F238E27FC236}">
              <a16:creationId xmlns:a16="http://schemas.microsoft.com/office/drawing/2014/main" id="{78DA4938-CC61-48C3-B9CD-9765D1ABF861}"/>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1" name="テキスト ボックス 80">
          <a:extLst>
            <a:ext uri="{FF2B5EF4-FFF2-40B4-BE49-F238E27FC236}">
              <a16:creationId xmlns:a16="http://schemas.microsoft.com/office/drawing/2014/main" id="{E1E07A9D-E4DA-4D98-A460-E3DD4850BE65}"/>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8F9788E0-DCED-41C4-B1EC-131BB6958241}"/>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214CBC8F-0B45-4015-B1F1-7092348A7432}"/>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4" name="テキスト ボックス 83">
          <a:extLst>
            <a:ext uri="{FF2B5EF4-FFF2-40B4-BE49-F238E27FC236}">
              <a16:creationId xmlns:a16="http://schemas.microsoft.com/office/drawing/2014/main" id="{E0371876-9F46-417B-9273-7B909F12EA03}"/>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5" name="テキスト ボックス 84">
          <a:extLst>
            <a:ext uri="{FF2B5EF4-FFF2-40B4-BE49-F238E27FC236}">
              <a16:creationId xmlns:a16="http://schemas.microsoft.com/office/drawing/2014/main" id="{90B3EC9C-FC50-4FAA-9CFC-111054C80A7E}"/>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6" name="テキスト ボックス 85">
          <a:extLst>
            <a:ext uri="{FF2B5EF4-FFF2-40B4-BE49-F238E27FC236}">
              <a16:creationId xmlns:a16="http://schemas.microsoft.com/office/drawing/2014/main" id="{8E111E69-6A4F-4F0F-9CA2-C94064DF6496}"/>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7" name="テキスト ボックス 86">
          <a:extLst>
            <a:ext uri="{FF2B5EF4-FFF2-40B4-BE49-F238E27FC236}">
              <a16:creationId xmlns:a16="http://schemas.microsoft.com/office/drawing/2014/main" id="{CA888DA3-B9F1-44BC-AB73-80884363F47C}"/>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8" name="テキスト ボックス 87">
          <a:extLst>
            <a:ext uri="{FF2B5EF4-FFF2-40B4-BE49-F238E27FC236}">
              <a16:creationId xmlns:a16="http://schemas.microsoft.com/office/drawing/2014/main" id="{A5BE7C78-F4AD-45A0-834B-6E6E449FF308}"/>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9" name="テキスト ボックス 88">
          <a:extLst>
            <a:ext uri="{FF2B5EF4-FFF2-40B4-BE49-F238E27FC236}">
              <a16:creationId xmlns:a16="http://schemas.microsoft.com/office/drawing/2014/main" id="{B1A2C7BB-A221-440A-995B-FA08EF8281BB}"/>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0" name="テキスト ボックス 89">
          <a:extLst>
            <a:ext uri="{FF2B5EF4-FFF2-40B4-BE49-F238E27FC236}">
              <a16:creationId xmlns:a16="http://schemas.microsoft.com/office/drawing/2014/main" id="{5FA80E86-40AE-4C4C-8B3C-8FFABCBE0FFF}"/>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1" name="テキスト ボックス 90">
          <a:extLst>
            <a:ext uri="{FF2B5EF4-FFF2-40B4-BE49-F238E27FC236}">
              <a16:creationId xmlns:a16="http://schemas.microsoft.com/office/drawing/2014/main" id="{90E3DB77-760A-4898-A3CE-F35F7A17D6C0}"/>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2" name="テキスト ボックス 91">
          <a:extLst>
            <a:ext uri="{FF2B5EF4-FFF2-40B4-BE49-F238E27FC236}">
              <a16:creationId xmlns:a16="http://schemas.microsoft.com/office/drawing/2014/main" id="{5E2B379E-8A2D-4300-9CAF-6CF31B9F7134}"/>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3" name="テキスト ボックス 92">
          <a:extLst>
            <a:ext uri="{FF2B5EF4-FFF2-40B4-BE49-F238E27FC236}">
              <a16:creationId xmlns:a16="http://schemas.microsoft.com/office/drawing/2014/main" id="{741A1513-DC8E-452D-AF5D-EB7AB6045959}"/>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69C56DFD-C702-4C18-9355-044C22C9F5D1}"/>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5" name="テキスト ボックス 94">
          <a:extLst>
            <a:ext uri="{FF2B5EF4-FFF2-40B4-BE49-F238E27FC236}">
              <a16:creationId xmlns:a16="http://schemas.microsoft.com/office/drawing/2014/main" id="{B0AF5B2B-8B1B-4763-9B47-53E206E9EB27}"/>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6" name="テキスト ボックス 95">
          <a:extLst>
            <a:ext uri="{FF2B5EF4-FFF2-40B4-BE49-F238E27FC236}">
              <a16:creationId xmlns:a16="http://schemas.microsoft.com/office/drawing/2014/main" id="{B32402E6-7098-462A-B787-01FBC1845002}"/>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7" name="テキスト ボックス 96">
          <a:extLst>
            <a:ext uri="{FF2B5EF4-FFF2-40B4-BE49-F238E27FC236}">
              <a16:creationId xmlns:a16="http://schemas.microsoft.com/office/drawing/2014/main" id="{D27B488C-B710-4150-9574-61318B898A12}"/>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8" name="テキスト ボックス 97">
          <a:extLst>
            <a:ext uri="{FF2B5EF4-FFF2-40B4-BE49-F238E27FC236}">
              <a16:creationId xmlns:a16="http://schemas.microsoft.com/office/drawing/2014/main" id="{00AF8B71-CBBC-4570-88F8-E9DF21346D79}"/>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96B3077B-3134-4F0C-83F4-A4D0029F2900}"/>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0" name="テキスト ボックス 99">
          <a:extLst>
            <a:ext uri="{FF2B5EF4-FFF2-40B4-BE49-F238E27FC236}">
              <a16:creationId xmlns:a16="http://schemas.microsoft.com/office/drawing/2014/main" id="{80AF0F83-2487-44E4-A05A-2F5D39989A8A}"/>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1" name="テキスト ボックス 100">
          <a:extLst>
            <a:ext uri="{FF2B5EF4-FFF2-40B4-BE49-F238E27FC236}">
              <a16:creationId xmlns:a16="http://schemas.microsoft.com/office/drawing/2014/main" id="{7B216B40-29DE-4939-B6F7-63F7E0C0F851}"/>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2" name="テキスト ボックス 101">
          <a:extLst>
            <a:ext uri="{FF2B5EF4-FFF2-40B4-BE49-F238E27FC236}">
              <a16:creationId xmlns:a16="http://schemas.microsoft.com/office/drawing/2014/main" id="{FBC78F6F-21B2-40D5-962C-6C7C35BB03EC}"/>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7CF51F9B-9902-451B-8F8B-6120028256AE}"/>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4" name="テキスト ボックス 103">
          <a:extLst>
            <a:ext uri="{FF2B5EF4-FFF2-40B4-BE49-F238E27FC236}">
              <a16:creationId xmlns:a16="http://schemas.microsoft.com/office/drawing/2014/main" id="{6306DFC5-9DA9-4ADE-BC66-8932F3F1BFE0}"/>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5" name="テキスト ボックス 104">
          <a:extLst>
            <a:ext uri="{FF2B5EF4-FFF2-40B4-BE49-F238E27FC236}">
              <a16:creationId xmlns:a16="http://schemas.microsoft.com/office/drawing/2014/main" id="{9A0182C1-BAB6-4064-9439-98974E57072B}"/>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6" name="テキスト ボックス 105">
          <a:extLst>
            <a:ext uri="{FF2B5EF4-FFF2-40B4-BE49-F238E27FC236}">
              <a16:creationId xmlns:a16="http://schemas.microsoft.com/office/drawing/2014/main" id="{208A326B-4F7F-42A7-9CA7-335DE12FC918}"/>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7" name="テキスト ボックス 106">
          <a:extLst>
            <a:ext uri="{FF2B5EF4-FFF2-40B4-BE49-F238E27FC236}">
              <a16:creationId xmlns:a16="http://schemas.microsoft.com/office/drawing/2014/main" id="{AFCBA9C0-CBF3-45E6-A80B-C34D6A4C94C1}"/>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C9E4A50E-32C3-4497-BB1B-39C82B92897C}"/>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F434BD2E-6FDE-4735-9243-1DDF890C7C35}"/>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0" name="テキスト ボックス 109">
          <a:extLst>
            <a:ext uri="{FF2B5EF4-FFF2-40B4-BE49-F238E27FC236}">
              <a16:creationId xmlns:a16="http://schemas.microsoft.com/office/drawing/2014/main" id="{7F8A7C36-93B2-46B4-9B31-C85EFAFDC5A1}"/>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1" name="テキスト ボックス 110">
          <a:extLst>
            <a:ext uri="{FF2B5EF4-FFF2-40B4-BE49-F238E27FC236}">
              <a16:creationId xmlns:a16="http://schemas.microsoft.com/office/drawing/2014/main" id="{DBEE3E7C-6257-4053-ABAB-FA0A220F6159}"/>
            </a:ext>
          </a:extLst>
        </xdr:cNvPr>
        <xdr:cNvSpPr txBox="1"/>
      </xdr:nvSpPr>
      <xdr:spPr>
        <a:xfrm>
          <a:off x="1190625" y="202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2" name="テキスト ボックス 111">
          <a:extLst>
            <a:ext uri="{FF2B5EF4-FFF2-40B4-BE49-F238E27FC236}">
              <a16:creationId xmlns:a16="http://schemas.microsoft.com/office/drawing/2014/main" id="{AAD2EED2-BF74-4D13-8B3F-71E8BADCB62A}"/>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3" name="テキスト ボックス 112">
          <a:extLst>
            <a:ext uri="{FF2B5EF4-FFF2-40B4-BE49-F238E27FC236}">
              <a16:creationId xmlns:a16="http://schemas.microsoft.com/office/drawing/2014/main" id="{4724BDAE-4F51-4478-BFCC-08076BEAA27F}"/>
            </a:ext>
          </a:extLst>
        </xdr:cNvPr>
        <xdr:cNvSpPr txBox="1"/>
      </xdr:nvSpPr>
      <xdr:spPr>
        <a:xfrm>
          <a:off x="1190625" y="202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4" name="テキスト ボックス 113">
          <a:extLst>
            <a:ext uri="{FF2B5EF4-FFF2-40B4-BE49-F238E27FC236}">
              <a16:creationId xmlns:a16="http://schemas.microsoft.com/office/drawing/2014/main" id="{0869E938-A9EC-493B-9B37-03C3B950627E}"/>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5" name="テキスト ボックス 114">
          <a:extLst>
            <a:ext uri="{FF2B5EF4-FFF2-40B4-BE49-F238E27FC236}">
              <a16:creationId xmlns:a16="http://schemas.microsoft.com/office/drawing/2014/main" id="{A63A58C0-D1B1-4B8B-90EB-8B261E58F06D}"/>
            </a:ext>
          </a:extLst>
        </xdr:cNvPr>
        <xdr:cNvSpPr txBox="1"/>
      </xdr:nvSpPr>
      <xdr:spPr>
        <a:xfrm>
          <a:off x="1190625" y="202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6" name="テキスト ボックス 115">
          <a:extLst>
            <a:ext uri="{FF2B5EF4-FFF2-40B4-BE49-F238E27FC236}">
              <a16:creationId xmlns:a16="http://schemas.microsoft.com/office/drawing/2014/main" id="{0F4190FA-EF4D-4060-AC4C-D96C9C2153A0}"/>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7" name="テキスト ボックス 116">
          <a:extLst>
            <a:ext uri="{FF2B5EF4-FFF2-40B4-BE49-F238E27FC236}">
              <a16:creationId xmlns:a16="http://schemas.microsoft.com/office/drawing/2014/main" id="{E552E034-568F-414E-9445-C35ACA7BFA0C}"/>
            </a:ext>
          </a:extLst>
        </xdr:cNvPr>
        <xdr:cNvSpPr txBox="1"/>
      </xdr:nvSpPr>
      <xdr:spPr>
        <a:xfrm>
          <a:off x="1190625" y="2024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961A537C-ACDA-4D0F-8A93-D0C0A9B1BD27}"/>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D0124861-409C-4AAF-AF3F-886AF14A07FE}"/>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0" name="テキスト ボックス 119">
          <a:extLst>
            <a:ext uri="{FF2B5EF4-FFF2-40B4-BE49-F238E27FC236}">
              <a16:creationId xmlns:a16="http://schemas.microsoft.com/office/drawing/2014/main" id="{87C8D942-A12F-4DD4-BE49-248284B01E44}"/>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1" name="テキスト ボックス 120">
          <a:extLst>
            <a:ext uri="{FF2B5EF4-FFF2-40B4-BE49-F238E27FC236}">
              <a16:creationId xmlns:a16="http://schemas.microsoft.com/office/drawing/2014/main" id="{9F79B705-9161-4E8F-A49C-6C828A496E5F}"/>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2" name="テキスト ボックス 121">
          <a:extLst>
            <a:ext uri="{FF2B5EF4-FFF2-40B4-BE49-F238E27FC236}">
              <a16:creationId xmlns:a16="http://schemas.microsoft.com/office/drawing/2014/main" id="{065AA52E-7FAE-405E-94AE-AA1ADE1A7590}"/>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3" name="テキスト ボックス 122">
          <a:extLst>
            <a:ext uri="{FF2B5EF4-FFF2-40B4-BE49-F238E27FC236}">
              <a16:creationId xmlns:a16="http://schemas.microsoft.com/office/drawing/2014/main" id="{134E0084-0902-4FDD-B563-D2D2C95C70DB}"/>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4" name="テキスト ボックス 123">
          <a:extLst>
            <a:ext uri="{FF2B5EF4-FFF2-40B4-BE49-F238E27FC236}">
              <a16:creationId xmlns:a16="http://schemas.microsoft.com/office/drawing/2014/main" id="{4919A4CE-E1F9-4E39-8317-B09CE34CDDC2}"/>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5" name="テキスト ボックス 124">
          <a:extLst>
            <a:ext uri="{FF2B5EF4-FFF2-40B4-BE49-F238E27FC236}">
              <a16:creationId xmlns:a16="http://schemas.microsoft.com/office/drawing/2014/main" id="{D0D7BA6D-44D8-49B3-881F-E551A65CA7E2}"/>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6" name="テキスト ボックス 125">
          <a:extLst>
            <a:ext uri="{FF2B5EF4-FFF2-40B4-BE49-F238E27FC236}">
              <a16:creationId xmlns:a16="http://schemas.microsoft.com/office/drawing/2014/main" id="{FE83F26C-1D8C-47F2-832E-2D60DA91E2D3}"/>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7" name="テキスト ボックス 126">
          <a:extLst>
            <a:ext uri="{FF2B5EF4-FFF2-40B4-BE49-F238E27FC236}">
              <a16:creationId xmlns:a16="http://schemas.microsoft.com/office/drawing/2014/main" id="{0655D8FF-8096-40EC-ADC5-13010BAB0620}"/>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8" name="テキスト ボックス 127">
          <a:extLst>
            <a:ext uri="{FF2B5EF4-FFF2-40B4-BE49-F238E27FC236}">
              <a16:creationId xmlns:a16="http://schemas.microsoft.com/office/drawing/2014/main" id="{5C6E4A38-B499-4355-8C31-ACEB4A74EC99}"/>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AAAC5CFB-99F0-4F73-9E98-077ED96ED460}"/>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1D973189-C16F-4C5E-AA47-935485DB186B}"/>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8DF45E4C-6E80-4F92-926C-4A65FE430E86}"/>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F035FBB6-819F-4C89-A9D9-6AD5F6381A23}"/>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F2C90926-1C65-4742-89FA-351AF2026714}"/>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3805F34B-32E7-4640-8894-304FE37B9564}"/>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5" name="テキスト ボックス 134">
          <a:extLst>
            <a:ext uri="{FF2B5EF4-FFF2-40B4-BE49-F238E27FC236}">
              <a16:creationId xmlns:a16="http://schemas.microsoft.com/office/drawing/2014/main" id="{414A0C2D-CC60-4BBA-897B-7C687793ADFE}"/>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6" name="テキスト ボックス 135">
          <a:extLst>
            <a:ext uri="{FF2B5EF4-FFF2-40B4-BE49-F238E27FC236}">
              <a16:creationId xmlns:a16="http://schemas.microsoft.com/office/drawing/2014/main" id="{94BBE442-418F-401A-8110-F604CF3DDCCF}"/>
            </a:ext>
          </a:extLst>
        </xdr:cNvPr>
        <xdr:cNvSpPr txBox="1"/>
      </xdr:nvSpPr>
      <xdr:spPr>
        <a:xfrm>
          <a:off x="9658350" y="1391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7" name="テキスト ボックス 136">
          <a:extLst>
            <a:ext uri="{FF2B5EF4-FFF2-40B4-BE49-F238E27FC236}">
              <a16:creationId xmlns:a16="http://schemas.microsoft.com/office/drawing/2014/main" id="{F33329B8-FD15-4A51-A653-5E07FC4C72B2}"/>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8" name="テキスト ボックス 137">
          <a:extLst>
            <a:ext uri="{FF2B5EF4-FFF2-40B4-BE49-F238E27FC236}">
              <a16:creationId xmlns:a16="http://schemas.microsoft.com/office/drawing/2014/main" id="{F1FB9B3D-2CFF-4469-B796-B17589B87BC5}"/>
            </a:ext>
          </a:extLst>
        </xdr:cNvPr>
        <xdr:cNvSpPr txBox="1"/>
      </xdr:nvSpPr>
      <xdr:spPr>
        <a:xfrm>
          <a:off x="9658350" y="1391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1C145A09-7053-49F5-8E55-6AB84C475824}"/>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0" name="テキスト ボックス 139">
          <a:extLst>
            <a:ext uri="{FF2B5EF4-FFF2-40B4-BE49-F238E27FC236}">
              <a16:creationId xmlns:a16="http://schemas.microsoft.com/office/drawing/2014/main" id="{B223576B-C003-44D3-9E3C-A9ED6028BED2}"/>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1" name="テキスト ボックス 140">
          <a:extLst>
            <a:ext uri="{FF2B5EF4-FFF2-40B4-BE49-F238E27FC236}">
              <a16:creationId xmlns:a16="http://schemas.microsoft.com/office/drawing/2014/main" id="{D4290EC5-1F18-4F9A-9908-6BDEFF8CEE05}"/>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2" name="テキスト ボックス 141">
          <a:extLst>
            <a:ext uri="{FF2B5EF4-FFF2-40B4-BE49-F238E27FC236}">
              <a16:creationId xmlns:a16="http://schemas.microsoft.com/office/drawing/2014/main" id="{546C75BB-0DC8-4716-AFAC-E27C648D0002}"/>
            </a:ext>
          </a:extLst>
        </xdr:cNvPr>
        <xdr:cNvSpPr txBox="1"/>
      </xdr:nvSpPr>
      <xdr:spPr>
        <a:xfrm>
          <a:off x="9658350" y="1448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0E90729D-8932-4E05-A727-9FB33A8F5C1F}"/>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456B5FB1-ED37-451B-AD6B-EEFAF25B0C7D}"/>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4749265F-C96A-4839-B8F6-7FC82A49FC63}"/>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6" name="テキスト ボックス 145">
          <a:extLst>
            <a:ext uri="{FF2B5EF4-FFF2-40B4-BE49-F238E27FC236}">
              <a16:creationId xmlns:a16="http://schemas.microsoft.com/office/drawing/2014/main" id="{7AE459B8-7FAD-46F2-B09B-B7024076387F}"/>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7" name="テキスト ボックス 146">
          <a:extLst>
            <a:ext uri="{FF2B5EF4-FFF2-40B4-BE49-F238E27FC236}">
              <a16:creationId xmlns:a16="http://schemas.microsoft.com/office/drawing/2014/main" id="{470FAA9F-EB7D-48FA-9944-0B4253ABE821}"/>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8" name="テキスト ボックス 147">
          <a:extLst>
            <a:ext uri="{FF2B5EF4-FFF2-40B4-BE49-F238E27FC236}">
              <a16:creationId xmlns:a16="http://schemas.microsoft.com/office/drawing/2014/main" id="{429EE986-0989-4937-9A14-226F977A8490}"/>
            </a:ext>
          </a:extLst>
        </xdr:cNvPr>
        <xdr:cNvSpPr txBox="1"/>
      </xdr:nvSpPr>
      <xdr:spPr>
        <a:xfrm>
          <a:off x="965835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9193A818-52CD-46C3-A698-6B9C56D577A6}"/>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AD7919C1-96C3-4A5E-9202-9A859CCD7A30}"/>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4A864F09-86E6-4467-9A54-54077A850622}"/>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2" name="テキスト ボックス 151">
          <a:extLst>
            <a:ext uri="{FF2B5EF4-FFF2-40B4-BE49-F238E27FC236}">
              <a16:creationId xmlns:a16="http://schemas.microsoft.com/office/drawing/2014/main" id="{0D6C83BC-AF4C-4FA0-AE65-09BA572308A3}"/>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3" name="テキスト ボックス 152">
          <a:extLst>
            <a:ext uri="{FF2B5EF4-FFF2-40B4-BE49-F238E27FC236}">
              <a16:creationId xmlns:a16="http://schemas.microsoft.com/office/drawing/2014/main" id="{BA80A533-A0B6-44BB-BF78-430F3943341F}"/>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4" name="テキスト ボックス 153">
          <a:extLst>
            <a:ext uri="{FF2B5EF4-FFF2-40B4-BE49-F238E27FC236}">
              <a16:creationId xmlns:a16="http://schemas.microsoft.com/office/drawing/2014/main" id="{02DD31C6-8671-4F50-AEBE-B00627B350EC}"/>
            </a:ext>
          </a:extLst>
        </xdr:cNvPr>
        <xdr:cNvSpPr txBox="1"/>
      </xdr:nvSpPr>
      <xdr:spPr>
        <a:xfrm>
          <a:off x="9658350" y="1563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675C99BB-5365-4625-8E55-1D4A02A12642}"/>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56536A13-E946-418B-81BD-C80751784C20}"/>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7" name="テキスト ボックス 156">
          <a:extLst>
            <a:ext uri="{FF2B5EF4-FFF2-40B4-BE49-F238E27FC236}">
              <a16:creationId xmlns:a16="http://schemas.microsoft.com/office/drawing/2014/main" id="{96327418-00B5-4250-8FC4-0C855CDC927D}"/>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8" name="テキスト ボックス 157">
          <a:extLst>
            <a:ext uri="{FF2B5EF4-FFF2-40B4-BE49-F238E27FC236}">
              <a16:creationId xmlns:a16="http://schemas.microsoft.com/office/drawing/2014/main" id="{6C0A23B6-84C5-4013-B7ED-33F3499201E9}"/>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9" name="テキスト ボックス 158">
          <a:extLst>
            <a:ext uri="{FF2B5EF4-FFF2-40B4-BE49-F238E27FC236}">
              <a16:creationId xmlns:a16="http://schemas.microsoft.com/office/drawing/2014/main" id="{EF77A03E-8B65-4E9D-AF20-794F07EECE5E}"/>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60" name="テキスト ボックス 159">
          <a:extLst>
            <a:ext uri="{FF2B5EF4-FFF2-40B4-BE49-F238E27FC236}">
              <a16:creationId xmlns:a16="http://schemas.microsoft.com/office/drawing/2014/main" id="{8AE8339E-8181-41EC-9DD6-66F5451B6688}"/>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9F977E01-FE3E-4787-AA63-4B068B60DCE5}"/>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04D7C1E6-EDAB-4677-95FC-606AFF2DAA3E}"/>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CF655527-8789-4CA7-8C90-3AD875E5501E}"/>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4" name="テキスト ボックス 163">
          <a:extLst>
            <a:ext uri="{FF2B5EF4-FFF2-40B4-BE49-F238E27FC236}">
              <a16:creationId xmlns:a16="http://schemas.microsoft.com/office/drawing/2014/main" id="{70D1C8FD-45CE-4B7C-B546-40BDF100F9FF}"/>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5" name="テキスト ボックス 164">
          <a:extLst>
            <a:ext uri="{FF2B5EF4-FFF2-40B4-BE49-F238E27FC236}">
              <a16:creationId xmlns:a16="http://schemas.microsoft.com/office/drawing/2014/main" id="{F40A87F6-1221-4D9B-A22B-DA59D5CE33BB}"/>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6" name="テキスト ボックス 165">
          <a:extLst>
            <a:ext uri="{FF2B5EF4-FFF2-40B4-BE49-F238E27FC236}">
              <a16:creationId xmlns:a16="http://schemas.microsoft.com/office/drawing/2014/main" id="{C6F8BEA4-B1DC-41DE-A851-39AE4264F16F}"/>
            </a:ext>
          </a:extLst>
        </xdr:cNvPr>
        <xdr:cNvSpPr txBox="1"/>
      </xdr:nvSpPr>
      <xdr:spPr>
        <a:xfrm>
          <a:off x="9658350"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D4DB2BF9-7543-46B6-81E2-7A681889D238}"/>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CAC2B476-E404-4AFA-82FD-10AA8F336E93}"/>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5505DB11-FF8D-4856-9C03-0298DF0EA7B8}"/>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0" name="テキスト ボックス 169">
          <a:extLst>
            <a:ext uri="{FF2B5EF4-FFF2-40B4-BE49-F238E27FC236}">
              <a16:creationId xmlns:a16="http://schemas.microsoft.com/office/drawing/2014/main" id="{3014460C-1A0C-4F2D-9AC9-701E40F9F1B1}"/>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1" name="テキスト ボックス 170">
          <a:extLst>
            <a:ext uri="{FF2B5EF4-FFF2-40B4-BE49-F238E27FC236}">
              <a16:creationId xmlns:a16="http://schemas.microsoft.com/office/drawing/2014/main" id="{060ACFE6-4BE7-4EBB-9D01-3C8139D053D2}"/>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2" name="テキスト ボックス 171">
          <a:extLst>
            <a:ext uri="{FF2B5EF4-FFF2-40B4-BE49-F238E27FC236}">
              <a16:creationId xmlns:a16="http://schemas.microsoft.com/office/drawing/2014/main" id="{487E3EC0-BBDE-43F7-BFD5-2ED9B2C4DB25}"/>
            </a:ext>
          </a:extLst>
        </xdr:cNvPr>
        <xdr:cNvSpPr txBox="1"/>
      </xdr:nvSpPr>
      <xdr:spPr>
        <a:xfrm>
          <a:off x="9658350" y="1848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85D917FC-8329-4A18-A6B6-FC121BBC1356}"/>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581558EF-7604-460F-B733-21F45457D27C}"/>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5" name="テキスト ボックス 174">
          <a:extLst>
            <a:ext uri="{FF2B5EF4-FFF2-40B4-BE49-F238E27FC236}">
              <a16:creationId xmlns:a16="http://schemas.microsoft.com/office/drawing/2014/main" id="{7C756598-C5E6-414B-AED0-5CA628451584}"/>
            </a:ext>
          </a:extLst>
        </xdr:cNvPr>
        <xdr:cNvSpPr txBox="1"/>
      </xdr:nvSpPr>
      <xdr:spPr>
        <a:xfrm>
          <a:off x="9658350" y="1905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6" name="テキスト ボックス 175">
          <a:extLst>
            <a:ext uri="{FF2B5EF4-FFF2-40B4-BE49-F238E27FC236}">
              <a16:creationId xmlns:a16="http://schemas.microsoft.com/office/drawing/2014/main" id="{7DA83946-F083-4735-9A82-55E1CD81FD56}"/>
            </a:ext>
          </a:extLst>
        </xdr:cNvPr>
        <xdr:cNvSpPr txBox="1"/>
      </xdr:nvSpPr>
      <xdr:spPr>
        <a:xfrm>
          <a:off x="9658350"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7" name="テキスト ボックス 176">
          <a:extLst>
            <a:ext uri="{FF2B5EF4-FFF2-40B4-BE49-F238E27FC236}">
              <a16:creationId xmlns:a16="http://schemas.microsoft.com/office/drawing/2014/main" id="{5B76A7BA-1886-440C-841C-D5731C3D62E8}"/>
            </a:ext>
          </a:extLst>
        </xdr:cNvPr>
        <xdr:cNvSpPr txBox="1"/>
      </xdr:nvSpPr>
      <xdr:spPr>
        <a:xfrm>
          <a:off x="9658350" y="820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6B58B782-D319-477C-B4E0-8CB6266361A2}"/>
            </a:ext>
          </a:extLst>
        </xdr:cNvPr>
        <xdr:cNvSpPr txBox="1"/>
      </xdr:nvSpPr>
      <xdr:spPr>
        <a:xfrm>
          <a:off x="9658350"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9" name="テキスト ボックス 178">
          <a:extLst>
            <a:ext uri="{FF2B5EF4-FFF2-40B4-BE49-F238E27FC236}">
              <a16:creationId xmlns:a16="http://schemas.microsoft.com/office/drawing/2014/main" id="{7387468F-C889-4AFE-A26C-3AA439148F24}"/>
            </a:ext>
          </a:extLst>
        </xdr:cNvPr>
        <xdr:cNvSpPr txBox="1"/>
      </xdr:nvSpPr>
      <xdr:spPr>
        <a:xfrm>
          <a:off x="9658350"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FF141D1F-2CB4-4184-8392-850C37B12063}"/>
            </a:ext>
          </a:extLst>
        </xdr:cNvPr>
        <xdr:cNvSpPr txBox="1"/>
      </xdr:nvSpPr>
      <xdr:spPr>
        <a:xfrm>
          <a:off x="9658350" y="820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16A75624-2193-4FDA-BADA-091D92603997}"/>
            </a:ext>
          </a:extLst>
        </xdr:cNvPr>
        <xdr:cNvSpPr txBox="1"/>
      </xdr:nvSpPr>
      <xdr:spPr>
        <a:xfrm>
          <a:off x="9658350" y="820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2" name="テキスト ボックス 181">
          <a:extLst>
            <a:ext uri="{FF2B5EF4-FFF2-40B4-BE49-F238E27FC236}">
              <a16:creationId xmlns:a16="http://schemas.microsoft.com/office/drawing/2014/main" id="{85A81B66-F39A-4209-9188-90BC16B1187A}"/>
            </a:ext>
          </a:extLst>
        </xdr:cNvPr>
        <xdr:cNvSpPr txBox="1"/>
      </xdr:nvSpPr>
      <xdr:spPr>
        <a:xfrm>
          <a:off x="9658350" y="820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8F3479C0-0139-4BD3-9392-24B161963363}"/>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CA31ED7D-BF07-4E62-8602-BB98C6D0A893}"/>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5" name="テキスト ボックス 184">
          <a:extLst>
            <a:ext uri="{FF2B5EF4-FFF2-40B4-BE49-F238E27FC236}">
              <a16:creationId xmlns:a16="http://schemas.microsoft.com/office/drawing/2014/main" id="{95A9C453-3ADC-4246-A643-B4905B7EA8CF}"/>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FCF26BF7-EFAE-463F-A4AD-D563C59257C9}"/>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7" name="テキスト ボックス 186">
          <a:extLst>
            <a:ext uri="{FF2B5EF4-FFF2-40B4-BE49-F238E27FC236}">
              <a16:creationId xmlns:a16="http://schemas.microsoft.com/office/drawing/2014/main" id="{50C87293-B6DD-46F2-A0D1-7C55ECBF2F5D}"/>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89BDB38F-A71A-47E4-9F23-FC1A167A92A2}"/>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BCBA853E-0394-4AFD-AC60-BD84CC52EB78}"/>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A6D37B32-8709-4F1C-9EFB-500ADB277D6F}"/>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1" name="テキスト ボックス 190">
          <a:extLst>
            <a:ext uri="{FF2B5EF4-FFF2-40B4-BE49-F238E27FC236}">
              <a16:creationId xmlns:a16="http://schemas.microsoft.com/office/drawing/2014/main" id="{D9000685-6062-4251-8240-B0F060C42BBA}"/>
            </a:ext>
          </a:extLst>
        </xdr:cNvPr>
        <xdr:cNvSpPr txBox="1"/>
      </xdr:nvSpPr>
      <xdr:spPr>
        <a:xfrm>
          <a:off x="9658350"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8459DB2A-C971-4A96-9C71-84BD49A3B4E5}"/>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3" name="テキスト ボックス 192">
          <a:extLst>
            <a:ext uri="{FF2B5EF4-FFF2-40B4-BE49-F238E27FC236}">
              <a16:creationId xmlns:a16="http://schemas.microsoft.com/office/drawing/2014/main" id="{C25D786F-0943-4775-95F9-2A2144C36FA7}"/>
            </a:ext>
          </a:extLst>
        </xdr:cNvPr>
        <xdr:cNvSpPr txBox="1"/>
      </xdr:nvSpPr>
      <xdr:spPr>
        <a:xfrm>
          <a:off x="9658350"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4" name="テキスト ボックス 193">
          <a:extLst>
            <a:ext uri="{FF2B5EF4-FFF2-40B4-BE49-F238E27FC236}">
              <a16:creationId xmlns:a16="http://schemas.microsoft.com/office/drawing/2014/main" id="{77E0B3A8-2708-42FB-84B1-C1AB8A7FB3FA}"/>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5" name="テキスト ボックス 194">
          <a:extLst>
            <a:ext uri="{FF2B5EF4-FFF2-40B4-BE49-F238E27FC236}">
              <a16:creationId xmlns:a16="http://schemas.microsoft.com/office/drawing/2014/main" id="{95A0418E-C1B3-4DD0-91B6-61BB964DF7E6}"/>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6" name="テキスト ボックス 195">
          <a:extLst>
            <a:ext uri="{FF2B5EF4-FFF2-40B4-BE49-F238E27FC236}">
              <a16:creationId xmlns:a16="http://schemas.microsoft.com/office/drawing/2014/main" id="{C9034101-33F2-49AF-92BB-867A1712188E}"/>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7" name="テキスト ボックス 196">
          <a:extLst>
            <a:ext uri="{FF2B5EF4-FFF2-40B4-BE49-F238E27FC236}">
              <a16:creationId xmlns:a16="http://schemas.microsoft.com/office/drawing/2014/main" id="{E30D7339-A225-4E33-B396-93065A7BC852}"/>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8F34E1E0-D0A9-46EB-B7F5-3E49404E6689}"/>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B519C28C-E02F-494F-A5E8-F44D1AE3F0BE}"/>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0" name="テキスト ボックス 199">
          <a:extLst>
            <a:ext uri="{FF2B5EF4-FFF2-40B4-BE49-F238E27FC236}">
              <a16:creationId xmlns:a16="http://schemas.microsoft.com/office/drawing/2014/main" id="{BF069A53-2192-4BB3-A388-F24D8B63C192}"/>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4E49ABC1-B247-4ED8-9F23-1F5B559DB2D1}"/>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2" name="テキスト ボックス 201">
          <a:extLst>
            <a:ext uri="{FF2B5EF4-FFF2-40B4-BE49-F238E27FC236}">
              <a16:creationId xmlns:a16="http://schemas.microsoft.com/office/drawing/2014/main" id="{9DC23D05-A5FF-4558-9DE3-DEC1CDCB5AA0}"/>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3B805C2F-7758-4327-BF58-49723ED11AF9}"/>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ED12C4B5-DC6A-4D05-B5AC-55B0571AC286}"/>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5054DC1B-E949-4973-9871-77F2F05DF151}"/>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6" name="テキスト ボックス 205">
          <a:extLst>
            <a:ext uri="{FF2B5EF4-FFF2-40B4-BE49-F238E27FC236}">
              <a16:creationId xmlns:a16="http://schemas.microsoft.com/office/drawing/2014/main" id="{D5AC1E76-CAEF-4FC2-BA53-BED65DD4FD85}"/>
            </a:ext>
          </a:extLst>
        </xdr:cNvPr>
        <xdr:cNvSpPr txBox="1"/>
      </xdr:nvSpPr>
      <xdr:spPr>
        <a:xfrm>
          <a:off x="9658350" y="1220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562EE3A8-A9FA-441A-A076-9C8B56B11EB9}"/>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FFA526EA-E081-4113-AB63-ACF332F536DB}"/>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9" name="テキスト ボックス 208">
          <a:extLst>
            <a:ext uri="{FF2B5EF4-FFF2-40B4-BE49-F238E27FC236}">
              <a16:creationId xmlns:a16="http://schemas.microsoft.com/office/drawing/2014/main" id="{F184AA24-8008-4D54-AAA4-A8A9AE19712F}"/>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0" name="テキスト ボックス 209">
          <a:extLst>
            <a:ext uri="{FF2B5EF4-FFF2-40B4-BE49-F238E27FC236}">
              <a16:creationId xmlns:a16="http://schemas.microsoft.com/office/drawing/2014/main" id="{511C0397-B664-410F-958A-035EBB2E6FF1}"/>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1" name="テキスト ボックス 210">
          <a:extLst>
            <a:ext uri="{FF2B5EF4-FFF2-40B4-BE49-F238E27FC236}">
              <a16:creationId xmlns:a16="http://schemas.microsoft.com/office/drawing/2014/main" id="{68C42E40-2697-449D-A797-B1BAA6605894}"/>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2" name="テキスト ボックス 211">
          <a:extLst>
            <a:ext uri="{FF2B5EF4-FFF2-40B4-BE49-F238E27FC236}">
              <a16:creationId xmlns:a16="http://schemas.microsoft.com/office/drawing/2014/main" id="{91A0D00F-2EEC-468A-84AA-539FF9F6C5E2}"/>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BF8B613C-BD46-44EA-8832-E89840189AC7}"/>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446E2D8B-230C-4158-ADC0-92528F2CD1D0}"/>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5" name="テキスト ボックス 214">
          <a:extLst>
            <a:ext uri="{FF2B5EF4-FFF2-40B4-BE49-F238E27FC236}">
              <a16:creationId xmlns:a16="http://schemas.microsoft.com/office/drawing/2014/main" id="{CB363EFB-ADA3-4A39-A7F5-984065F861F1}"/>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7E6840F4-847F-49F8-B266-8CDC656E3A36}"/>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7" name="テキスト ボックス 216">
          <a:extLst>
            <a:ext uri="{FF2B5EF4-FFF2-40B4-BE49-F238E27FC236}">
              <a16:creationId xmlns:a16="http://schemas.microsoft.com/office/drawing/2014/main" id="{9EDE2A7E-FE30-4E0D-8D0B-FB1AF599DEDE}"/>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3697240F-E5FA-4E0D-886D-4D2ABFDFD0C7}"/>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614D6826-54A4-4A82-8F1B-3132F7665E97}"/>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817B2805-AA14-41DC-ADCF-80EF621E7710}"/>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1" name="テキスト ボックス 220">
          <a:extLst>
            <a:ext uri="{FF2B5EF4-FFF2-40B4-BE49-F238E27FC236}">
              <a16:creationId xmlns:a16="http://schemas.microsoft.com/office/drawing/2014/main" id="{A0262D17-D1D1-4EDE-A602-1E50F8ED6A50}"/>
            </a:ext>
          </a:extLst>
        </xdr:cNvPr>
        <xdr:cNvSpPr txBox="1"/>
      </xdr:nvSpPr>
      <xdr:spPr>
        <a:xfrm>
          <a:off x="9658350" y="1277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3ED9D826-38DA-4061-BD50-29D6C94A1C09}"/>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3" name="テキスト ボックス 222">
          <a:extLst>
            <a:ext uri="{FF2B5EF4-FFF2-40B4-BE49-F238E27FC236}">
              <a16:creationId xmlns:a16="http://schemas.microsoft.com/office/drawing/2014/main" id="{933DE0AE-1658-4912-A770-D83EEDDF390F}"/>
            </a:ext>
          </a:extLst>
        </xdr:cNvPr>
        <xdr:cNvSpPr txBox="1"/>
      </xdr:nvSpPr>
      <xdr:spPr>
        <a:xfrm>
          <a:off x="9658350"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4" name="テキスト ボックス 223">
          <a:extLst>
            <a:ext uri="{FF2B5EF4-FFF2-40B4-BE49-F238E27FC236}">
              <a16:creationId xmlns:a16="http://schemas.microsoft.com/office/drawing/2014/main" id="{EA0F664A-DB6B-4A53-9ED8-50E912FA8BF4}"/>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5" name="テキスト ボックス 224">
          <a:extLst>
            <a:ext uri="{FF2B5EF4-FFF2-40B4-BE49-F238E27FC236}">
              <a16:creationId xmlns:a16="http://schemas.microsoft.com/office/drawing/2014/main" id="{7B301E30-8B1D-4F75-952A-CF78E0411535}"/>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6" name="テキスト ボックス 225">
          <a:extLst>
            <a:ext uri="{FF2B5EF4-FFF2-40B4-BE49-F238E27FC236}">
              <a16:creationId xmlns:a16="http://schemas.microsoft.com/office/drawing/2014/main" id="{7CF47BFA-3FAE-427B-B771-77389E8C4ABA}"/>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7" name="テキスト ボックス 226">
          <a:extLst>
            <a:ext uri="{FF2B5EF4-FFF2-40B4-BE49-F238E27FC236}">
              <a16:creationId xmlns:a16="http://schemas.microsoft.com/office/drawing/2014/main" id="{01BBEC48-A767-40FF-83F2-20305E8E65AB}"/>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B27F8CE9-4585-4302-BBE4-262756858BE5}"/>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3B635255-E3AA-4020-B81C-82B00252476F}"/>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0" name="テキスト ボックス 229">
          <a:extLst>
            <a:ext uri="{FF2B5EF4-FFF2-40B4-BE49-F238E27FC236}">
              <a16:creationId xmlns:a16="http://schemas.microsoft.com/office/drawing/2014/main" id="{DD815997-9B74-4E0E-9201-905B58E42796}"/>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78DFBF19-5AFD-456F-9902-2326DC3C1F76}"/>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2" name="テキスト ボックス 231">
          <a:extLst>
            <a:ext uri="{FF2B5EF4-FFF2-40B4-BE49-F238E27FC236}">
              <a16:creationId xmlns:a16="http://schemas.microsoft.com/office/drawing/2014/main" id="{DBB5CDDE-BDD2-4941-A20C-B5E5949D9474}"/>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976ACF2C-D8B3-4ABE-BD3F-E0BA0A9E1DD7}"/>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5F5F9996-E528-4469-B64E-E1A363B4C71B}"/>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64CF8E03-656D-4F4D-AEF4-94B6ACFD0DA2}"/>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6" name="テキスト ボックス 235">
          <a:extLst>
            <a:ext uri="{FF2B5EF4-FFF2-40B4-BE49-F238E27FC236}">
              <a16:creationId xmlns:a16="http://schemas.microsoft.com/office/drawing/2014/main" id="{3731CFC9-69C3-4069-A115-975A58110A75}"/>
            </a:ext>
          </a:extLst>
        </xdr:cNvPr>
        <xdr:cNvSpPr txBox="1"/>
      </xdr:nvSpPr>
      <xdr:spPr>
        <a:xfrm>
          <a:off x="9658350" y="1620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D2D26528-827F-4EEF-BB14-C415A8B957DC}"/>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EDBEA492-5DE1-45C3-9D24-628200AC5D79}"/>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9" name="テキスト ボックス 238">
          <a:extLst>
            <a:ext uri="{FF2B5EF4-FFF2-40B4-BE49-F238E27FC236}">
              <a16:creationId xmlns:a16="http://schemas.microsoft.com/office/drawing/2014/main" id="{10B52C6F-A12D-4375-8DC8-86DD52A7E6DF}"/>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0" name="テキスト ボックス 239">
          <a:extLst>
            <a:ext uri="{FF2B5EF4-FFF2-40B4-BE49-F238E27FC236}">
              <a16:creationId xmlns:a16="http://schemas.microsoft.com/office/drawing/2014/main" id="{59886D9F-0561-44CB-B54F-5CD380435CE2}"/>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1" name="テキスト ボックス 240">
          <a:extLst>
            <a:ext uri="{FF2B5EF4-FFF2-40B4-BE49-F238E27FC236}">
              <a16:creationId xmlns:a16="http://schemas.microsoft.com/office/drawing/2014/main" id="{5C7EAD4F-C78A-4EAE-9810-843DA4A5418B}"/>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2" name="テキスト ボックス 241">
          <a:extLst>
            <a:ext uri="{FF2B5EF4-FFF2-40B4-BE49-F238E27FC236}">
              <a16:creationId xmlns:a16="http://schemas.microsoft.com/office/drawing/2014/main" id="{633DE1E0-3A8D-49B0-BE79-E48B7497BA74}"/>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3708A46D-3DC8-44DB-B69B-5110365C5414}"/>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0DAE19E9-D5DD-408D-B7F4-0A844EB591AB}"/>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5" name="テキスト ボックス 244">
          <a:extLst>
            <a:ext uri="{FF2B5EF4-FFF2-40B4-BE49-F238E27FC236}">
              <a16:creationId xmlns:a16="http://schemas.microsoft.com/office/drawing/2014/main" id="{B7853AF1-5E8E-4221-83BE-768CCEE5DD62}"/>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F85DDB70-094F-4553-BC73-D268CDF01518}"/>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7" name="テキスト ボックス 246">
          <a:extLst>
            <a:ext uri="{FF2B5EF4-FFF2-40B4-BE49-F238E27FC236}">
              <a16:creationId xmlns:a16="http://schemas.microsoft.com/office/drawing/2014/main" id="{50F07614-AE2B-4A7D-B318-6A382099CCE4}"/>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9E5A231C-8593-442C-9654-BF9091FC6572}"/>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99092AEE-3084-419E-80A3-933D06FFB877}"/>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5CFB2F37-C982-440D-8640-ABC5FEAD0BBE}"/>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1" name="テキスト ボックス 250">
          <a:extLst>
            <a:ext uri="{FF2B5EF4-FFF2-40B4-BE49-F238E27FC236}">
              <a16:creationId xmlns:a16="http://schemas.microsoft.com/office/drawing/2014/main" id="{11B41458-2EA3-49A9-8D93-664C4AE8CBED}"/>
            </a:ext>
          </a:extLst>
        </xdr:cNvPr>
        <xdr:cNvSpPr txBox="1"/>
      </xdr:nvSpPr>
      <xdr:spPr>
        <a:xfrm>
          <a:off x="965835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8063780E-EAA1-4F09-B546-E4CC1923E01E}"/>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3" name="テキスト ボックス 252">
          <a:extLst>
            <a:ext uri="{FF2B5EF4-FFF2-40B4-BE49-F238E27FC236}">
              <a16:creationId xmlns:a16="http://schemas.microsoft.com/office/drawing/2014/main" id="{54D08788-1FE7-4C78-B70A-FB739157DB70}"/>
            </a:ext>
          </a:extLst>
        </xdr:cNvPr>
        <xdr:cNvSpPr txBox="1"/>
      </xdr:nvSpPr>
      <xdr:spPr>
        <a:xfrm>
          <a:off x="9658350" y="1734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5691248" cy="1009251"/>
    <xdr:sp macro="" textlink="">
      <xdr:nvSpPr>
        <xdr:cNvPr id="256" name="テキスト ボックス 255">
          <a:extLst>
            <a:ext uri="{FF2B5EF4-FFF2-40B4-BE49-F238E27FC236}">
              <a16:creationId xmlns:a16="http://schemas.microsoft.com/office/drawing/2014/main" id="{77C26760-A28C-4743-949A-D045543238F1}"/>
            </a:ext>
          </a:extLst>
        </xdr:cNvPr>
        <xdr:cNvSpPr txBox="1"/>
      </xdr:nvSpPr>
      <xdr:spPr>
        <a:xfrm>
          <a:off x="14688788" y="190995"/>
          <a:ext cx="5691248"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r>
            <a:rPr kumimoji="1" lang="ja-JP" altLang="ja-JP" sz="1100">
              <a:solidFill>
                <a:schemeClr val="tx1"/>
              </a:solidFill>
              <a:effectLst/>
              <a:latin typeface="+mn-lt"/>
              <a:ea typeface="+mn-ea"/>
              <a:cs typeface="+mn-cs"/>
            </a:rPr>
            <a:t>（コピー</a:t>
          </a:r>
          <a:r>
            <a:rPr kumimoji="1" lang="en-US" altLang="ja-JP" sz="1100">
              <a:solidFill>
                <a:schemeClr val="tx1"/>
              </a:solidFill>
              <a:effectLst/>
              <a:latin typeface="+mn-lt"/>
              <a:ea typeface="+mn-ea"/>
              <a:cs typeface="+mn-cs"/>
            </a:rPr>
            <a:t>&amp;</a:t>
          </a:r>
          <a:r>
            <a:rPr kumimoji="1" lang="ja-JP" altLang="ja-JP" sz="1100">
              <a:solidFill>
                <a:schemeClr val="tx1"/>
              </a:solidFill>
              <a:effectLst/>
              <a:latin typeface="+mn-lt"/>
              <a:ea typeface="+mn-ea"/>
              <a:cs typeface="+mn-cs"/>
            </a:rPr>
            <a:t>ペースト可）</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twoCellAnchor editAs="oneCell">
    <xdr:from>
      <xdr:col>52</xdr:col>
      <xdr:colOff>108858</xdr:colOff>
      <xdr:row>8</xdr:row>
      <xdr:rowOff>97971</xdr:rowOff>
    </xdr:from>
    <xdr:to>
      <xdr:col>64</xdr:col>
      <xdr:colOff>435430</xdr:colOff>
      <xdr:row>29</xdr:row>
      <xdr:rowOff>35181</xdr:rowOff>
    </xdr:to>
    <xdr:pic>
      <xdr:nvPicPr>
        <xdr:cNvPr id="3" name="図 2">
          <a:extLst>
            <a:ext uri="{FF2B5EF4-FFF2-40B4-BE49-F238E27FC236}">
              <a16:creationId xmlns:a16="http://schemas.microsoft.com/office/drawing/2014/main" id="{AEB834B7-8828-0E00-D56F-07D22526E7C2}"/>
            </a:ext>
          </a:extLst>
        </xdr:cNvPr>
        <xdr:cNvPicPr>
          <a:picLocks noChangeAspect="1"/>
        </xdr:cNvPicPr>
      </xdr:nvPicPr>
      <xdr:blipFill>
        <a:blip xmlns:r="http://schemas.openxmlformats.org/officeDocument/2006/relationships" r:embed="rId1"/>
        <a:stretch>
          <a:fillRect/>
        </a:stretch>
      </xdr:blipFill>
      <xdr:spPr>
        <a:xfrm>
          <a:off x="14162315" y="1360714"/>
          <a:ext cx="8556172" cy="4008467"/>
        </a:xfrm>
        <a:prstGeom prst="rect">
          <a:avLst/>
        </a:prstGeom>
      </xdr:spPr>
    </xdr:pic>
    <xdr:clientData/>
  </xdr:twoCellAnchor>
  <xdr:oneCellAnchor>
    <xdr:from>
      <xdr:col>38</xdr:col>
      <xdr:colOff>47625</xdr:colOff>
      <xdr:row>38</xdr:row>
      <xdr:rowOff>114300</xdr:rowOff>
    </xdr:from>
    <xdr:ext cx="184731" cy="264560"/>
    <xdr:sp macro="" textlink="">
      <xdr:nvSpPr>
        <xdr:cNvPr id="254" name="テキスト ボックス 253">
          <a:extLst>
            <a:ext uri="{FF2B5EF4-FFF2-40B4-BE49-F238E27FC236}">
              <a16:creationId xmlns:a16="http://schemas.microsoft.com/office/drawing/2014/main" id="{971DAAD3-7A14-43BF-AAE0-A8673248C642}"/>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7E8E8568-30F6-4A90-A274-A7A06FB45ED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016B5440-450B-4505-A8C9-8C6A93B5C50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8" name="テキスト ボックス 257">
          <a:extLst>
            <a:ext uri="{FF2B5EF4-FFF2-40B4-BE49-F238E27FC236}">
              <a16:creationId xmlns:a16="http://schemas.microsoft.com/office/drawing/2014/main" id="{FE7D7796-5740-439F-BA9F-44A099147CEF}"/>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369D3FF1-725D-4B1A-862D-271C03E3F8D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E15A6673-A984-4DA7-ABEB-4D6398ADA120}"/>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DCA5222E-6571-4E8F-89D7-342B81FC8E6E}"/>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2" name="テキスト ボックス 261">
          <a:extLst>
            <a:ext uri="{FF2B5EF4-FFF2-40B4-BE49-F238E27FC236}">
              <a16:creationId xmlns:a16="http://schemas.microsoft.com/office/drawing/2014/main" id="{678927CD-5672-47E5-A3DC-0FA0B1E5FE98}"/>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6B5AD6D9-CE49-46F1-ABC7-098259D2152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A3656CF7-849A-46F4-B359-F0CF1476911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74050945-5B85-49E3-BBDA-4882F55CDE63}"/>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6" name="テキスト ボックス 265">
          <a:extLst>
            <a:ext uri="{FF2B5EF4-FFF2-40B4-BE49-F238E27FC236}">
              <a16:creationId xmlns:a16="http://schemas.microsoft.com/office/drawing/2014/main" id="{6384C7EC-FC0A-4DA7-8F26-24969D13C92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D8CF7624-DC5E-4BEB-9B4D-C63E28281EDF}"/>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EAC4513E-0369-467C-B92F-00970AE4D684}"/>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41AE8BC3-3BFC-412D-B05A-4DFF85E62B3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70" name="テキスト ボックス 269">
          <a:extLst>
            <a:ext uri="{FF2B5EF4-FFF2-40B4-BE49-F238E27FC236}">
              <a16:creationId xmlns:a16="http://schemas.microsoft.com/office/drawing/2014/main" id="{C96F5BBF-63E3-4B5A-8405-664022A885B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A7C21BAD-69AA-4A3C-8FE1-9C0CD6DC3D5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74635B85-F67E-4507-920F-2067D98B1DC4}"/>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F8B111FD-00B2-483E-8578-8B1DEE8EBC4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4" name="テキスト ボックス 273">
          <a:extLst>
            <a:ext uri="{FF2B5EF4-FFF2-40B4-BE49-F238E27FC236}">
              <a16:creationId xmlns:a16="http://schemas.microsoft.com/office/drawing/2014/main" id="{CEDC77CF-E97F-44B7-A101-13E4F431A08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B5F0EB06-2149-4E89-A7A0-46AC490B693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B73927A8-C45A-470C-95E4-D3BCFABEACA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385787BB-0EC2-4861-A994-E7F19D605E0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8" name="テキスト ボックス 277">
          <a:extLst>
            <a:ext uri="{FF2B5EF4-FFF2-40B4-BE49-F238E27FC236}">
              <a16:creationId xmlns:a16="http://schemas.microsoft.com/office/drawing/2014/main" id="{C9DB78B5-1384-4D4F-9EC7-0CEB92ED3C9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2AF91A36-3437-4837-AF73-E98BE4AFD09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97558581-B4C1-491B-9FFF-12E6CCB97A0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AE6B71B9-29BC-46AB-A287-91B37BD604B0}"/>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2" name="テキスト ボックス 281">
          <a:extLst>
            <a:ext uri="{FF2B5EF4-FFF2-40B4-BE49-F238E27FC236}">
              <a16:creationId xmlns:a16="http://schemas.microsoft.com/office/drawing/2014/main" id="{C58DDA3C-AFCC-4CA8-83E5-71A6ABB0C724}"/>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7A2E050E-5F5A-43D5-879D-85CC2ED331E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2A1FE02A-3314-4588-BCC6-92DFF5730900}"/>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91697A69-4FD9-4FA9-9EDD-5F04E2FC5CD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6" name="テキスト ボックス 285">
          <a:extLst>
            <a:ext uri="{FF2B5EF4-FFF2-40B4-BE49-F238E27FC236}">
              <a16:creationId xmlns:a16="http://schemas.microsoft.com/office/drawing/2014/main" id="{861BCAD9-E1B6-4CFC-9E36-FA3D48BADCD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16B791D0-0567-4678-8E1D-2B5614F83FA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F017B365-E4F4-4E5F-869C-9165B6FE612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A1E296D0-4D52-4FA7-9240-835F9FF4EA86}"/>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90" name="テキスト ボックス 289">
          <a:extLst>
            <a:ext uri="{FF2B5EF4-FFF2-40B4-BE49-F238E27FC236}">
              <a16:creationId xmlns:a16="http://schemas.microsoft.com/office/drawing/2014/main" id="{B6DF0897-AF16-4D37-AF36-234C520431C3}"/>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014C2587-3AC4-4B05-88FE-D5991914255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20251D31-4CBD-4079-93D8-ED05F665A74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C1747283-8FB2-435C-B0AE-D2C58D53E69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4" name="テキスト ボックス 293">
          <a:extLst>
            <a:ext uri="{FF2B5EF4-FFF2-40B4-BE49-F238E27FC236}">
              <a16:creationId xmlns:a16="http://schemas.microsoft.com/office/drawing/2014/main" id="{C804607F-4782-422A-B6A1-0135EBB3CA0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C7A6B466-B68C-4D30-9C63-3DC69467F57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651F17D5-91E9-43AF-8482-24ED44EED4D8}"/>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FEAD8C63-D041-46BB-B6AE-B8B21D4F374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8" name="テキスト ボックス 297">
          <a:extLst>
            <a:ext uri="{FF2B5EF4-FFF2-40B4-BE49-F238E27FC236}">
              <a16:creationId xmlns:a16="http://schemas.microsoft.com/office/drawing/2014/main" id="{190A621A-EC2E-400C-A389-400B700CC3D7}"/>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0E2F0803-2050-4B62-A96F-432A4F667503}"/>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28A2B5FB-B809-43C3-9DD1-731F542712A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9EF28779-748B-434D-9DD4-EBFD427B96D7}"/>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2" name="テキスト ボックス 301">
          <a:extLst>
            <a:ext uri="{FF2B5EF4-FFF2-40B4-BE49-F238E27FC236}">
              <a16:creationId xmlns:a16="http://schemas.microsoft.com/office/drawing/2014/main" id="{E3DDACA1-CD3D-45FB-8D5D-6C3715734D32}"/>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31588282-888A-4561-B58D-55A805832B4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D718DD3A-75F6-4362-99B3-3E788CD6B5E2}"/>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01865DAA-8A54-440A-ABBE-71634FBA8B2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6" name="テキスト ボックス 305">
          <a:extLst>
            <a:ext uri="{FF2B5EF4-FFF2-40B4-BE49-F238E27FC236}">
              <a16:creationId xmlns:a16="http://schemas.microsoft.com/office/drawing/2014/main" id="{828DA66D-7EEB-4D81-AA20-CC63EEE8BD13}"/>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4BA17565-3BBB-4011-BC7E-1E1B4DD38BF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6C9CE373-3D41-4D69-9CD9-4389824D0744}"/>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A59638F1-4D1A-4284-A99E-E64A713A77C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10" name="テキスト ボックス 309">
          <a:extLst>
            <a:ext uri="{FF2B5EF4-FFF2-40B4-BE49-F238E27FC236}">
              <a16:creationId xmlns:a16="http://schemas.microsoft.com/office/drawing/2014/main" id="{5E71C112-2ADB-4505-ACC2-599E72C860D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5EAF1F55-86EE-49FB-972E-41AD1518306F}"/>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D17792B4-DCE4-4333-8873-186C02D3C18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2977967E-75EE-4535-9021-8451B7AFDC96}"/>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4" name="テキスト ボックス 313">
          <a:extLst>
            <a:ext uri="{FF2B5EF4-FFF2-40B4-BE49-F238E27FC236}">
              <a16:creationId xmlns:a16="http://schemas.microsoft.com/office/drawing/2014/main" id="{4B1B8C07-F09F-49C7-9449-F3E3772869F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3BE965F8-C6E1-43C1-B567-D54559A3505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20AE76CF-0539-4E08-A21B-F523E1DC9A27}"/>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66A50DBD-1900-4C8B-9AAB-12E3979C9DD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8" name="テキスト ボックス 317">
          <a:extLst>
            <a:ext uri="{FF2B5EF4-FFF2-40B4-BE49-F238E27FC236}">
              <a16:creationId xmlns:a16="http://schemas.microsoft.com/office/drawing/2014/main" id="{6FAE5F95-9941-45AB-9A7F-6D5D2FB6B6BB}"/>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573A5045-783E-47E5-9826-757F897B7944}"/>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9D462AA5-8EE5-4523-AA70-6065F0FC0342}"/>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FAB8826C-52D1-4049-A069-53FD552923A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2" name="テキスト ボックス 321">
          <a:extLst>
            <a:ext uri="{FF2B5EF4-FFF2-40B4-BE49-F238E27FC236}">
              <a16:creationId xmlns:a16="http://schemas.microsoft.com/office/drawing/2014/main" id="{BE180AD0-9C1A-4C95-B74C-3C453111F61E}"/>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16EA94CE-11F9-4FDF-936E-68D5CB93FD0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C0A8863E-34A8-45C7-BC9B-210AE397652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58B1CD51-656D-48CC-A996-0F2A5BB7F1E8}"/>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6" name="テキスト ボックス 325">
          <a:extLst>
            <a:ext uri="{FF2B5EF4-FFF2-40B4-BE49-F238E27FC236}">
              <a16:creationId xmlns:a16="http://schemas.microsoft.com/office/drawing/2014/main" id="{6955EA08-0C6E-46EA-894D-4A2C063273F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214FF284-F969-4637-A6A4-7770EB3DB13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668D98D4-46BF-46B0-B4FD-173341DF8CA5}"/>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FB5FC48C-7EFA-4586-A169-B9775D54F951}"/>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30" name="テキスト ボックス 329">
          <a:extLst>
            <a:ext uri="{FF2B5EF4-FFF2-40B4-BE49-F238E27FC236}">
              <a16:creationId xmlns:a16="http://schemas.microsoft.com/office/drawing/2014/main" id="{5D649D6B-9DBB-4920-8AC5-544E5B5CFF29}"/>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9B0B9AC2-ABC0-4DAB-BA2C-34167A0D5C87}"/>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68055972-5931-46CE-AD48-6DA107FC2300}"/>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6923357B-C7C5-4127-A6B1-A2BED4283EA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4" name="テキスト ボックス 333">
          <a:extLst>
            <a:ext uri="{FF2B5EF4-FFF2-40B4-BE49-F238E27FC236}">
              <a16:creationId xmlns:a16="http://schemas.microsoft.com/office/drawing/2014/main" id="{57FC21E6-6512-4169-97D5-4E34795CCCAA}"/>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432781C1-A23C-424A-A214-E373A2E3021D}"/>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288057DB-44D1-44D2-8B5A-F3E3253947EC}"/>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51CD759D-4783-470E-8C05-92716DB08662}"/>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F5CDC420-D041-4869-B4D4-80E862AE9780}"/>
            </a:ext>
          </a:extLst>
        </xdr:cNvPr>
        <xdr:cNvSpPr txBox="1"/>
      </xdr:nvSpPr>
      <xdr:spPr>
        <a:xfrm>
          <a:off x="9718098" y="6584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82" name="テキスト ボックス 381">
          <a:extLst>
            <a:ext uri="{FF2B5EF4-FFF2-40B4-BE49-F238E27FC236}">
              <a16:creationId xmlns:a16="http://schemas.microsoft.com/office/drawing/2014/main" id="{332481FE-0019-4D31-A054-5CFE8882C08F}"/>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83" name="テキスト ボックス 382">
          <a:extLst>
            <a:ext uri="{FF2B5EF4-FFF2-40B4-BE49-F238E27FC236}">
              <a16:creationId xmlns:a16="http://schemas.microsoft.com/office/drawing/2014/main" id="{2D42C016-65BB-4218-84CA-F9F70FE49784}"/>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4" name="テキスト ボックス 383">
          <a:extLst>
            <a:ext uri="{FF2B5EF4-FFF2-40B4-BE49-F238E27FC236}">
              <a16:creationId xmlns:a16="http://schemas.microsoft.com/office/drawing/2014/main" id="{C814C3A7-2F43-4489-829A-70643C614A03}"/>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85" name="テキスト ボックス 384">
          <a:extLst>
            <a:ext uri="{FF2B5EF4-FFF2-40B4-BE49-F238E27FC236}">
              <a16:creationId xmlns:a16="http://schemas.microsoft.com/office/drawing/2014/main" id="{4C95568C-C8E1-4AF8-BDA3-DB6F9574060E}"/>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6" name="テキスト ボックス 385">
          <a:extLst>
            <a:ext uri="{FF2B5EF4-FFF2-40B4-BE49-F238E27FC236}">
              <a16:creationId xmlns:a16="http://schemas.microsoft.com/office/drawing/2014/main" id="{A3D70DEA-3B50-4CDF-8EE5-A01DE4E5A87A}"/>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87" name="テキスト ボックス 386">
          <a:extLst>
            <a:ext uri="{FF2B5EF4-FFF2-40B4-BE49-F238E27FC236}">
              <a16:creationId xmlns:a16="http://schemas.microsoft.com/office/drawing/2014/main" id="{53481350-7BF4-4548-85D9-2FE56F0C86CF}"/>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8" name="テキスト ボックス 387">
          <a:extLst>
            <a:ext uri="{FF2B5EF4-FFF2-40B4-BE49-F238E27FC236}">
              <a16:creationId xmlns:a16="http://schemas.microsoft.com/office/drawing/2014/main" id="{CBF78205-1735-40FC-A789-E258911D64EA}"/>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89" name="テキスト ボックス 388">
          <a:extLst>
            <a:ext uri="{FF2B5EF4-FFF2-40B4-BE49-F238E27FC236}">
              <a16:creationId xmlns:a16="http://schemas.microsoft.com/office/drawing/2014/main" id="{BE5B1339-5D00-4D88-8142-C33C1B43FC62}"/>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0" name="テキスト ボックス 389">
          <a:extLst>
            <a:ext uri="{FF2B5EF4-FFF2-40B4-BE49-F238E27FC236}">
              <a16:creationId xmlns:a16="http://schemas.microsoft.com/office/drawing/2014/main" id="{A1D18CF5-0023-4C81-8C97-0664D08DDFEB}"/>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91" name="テキスト ボックス 390">
          <a:extLst>
            <a:ext uri="{FF2B5EF4-FFF2-40B4-BE49-F238E27FC236}">
              <a16:creationId xmlns:a16="http://schemas.microsoft.com/office/drawing/2014/main" id="{CD18B774-33C4-4A57-A99A-30C86EDE1C91}"/>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2" name="テキスト ボックス 391">
          <a:extLst>
            <a:ext uri="{FF2B5EF4-FFF2-40B4-BE49-F238E27FC236}">
              <a16:creationId xmlns:a16="http://schemas.microsoft.com/office/drawing/2014/main" id="{A2891FBC-040E-4175-BE74-205EF0D444AF}"/>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3" name="テキスト ボックス 392">
          <a:extLst>
            <a:ext uri="{FF2B5EF4-FFF2-40B4-BE49-F238E27FC236}">
              <a16:creationId xmlns:a16="http://schemas.microsoft.com/office/drawing/2014/main" id="{09E76744-7652-4FAC-A955-2210BDDF3DB0}"/>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4" name="テキスト ボックス 393">
          <a:extLst>
            <a:ext uri="{FF2B5EF4-FFF2-40B4-BE49-F238E27FC236}">
              <a16:creationId xmlns:a16="http://schemas.microsoft.com/office/drawing/2014/main" id="{625C48B0-E061-41BC-9C3A-4CD515BD55D3}"/>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5" name="テキスト ボックス 394">
          <a:extLst>
            <a:ext uri="{FF2B5EF4-FFF2-40B4-BE49-F238E27FC236}">
              <a16:creationId xmlns:a16="http://schemas.microsoft.com/office/drawing/2014/main" id="{3D6773DC-B230-40F5-B053-5B1ADB083BD2}"/>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6" name="テキスト ボックス 395">
          <a:extLst>
            <a:ext uri="{FF2B5EF4-FFF2-40B4-BE49-F238E27FC236}">
              <a16:creationId xmlns:a16="http://schemas.microsoft.com/office/drawing/2014/main" id="{9A3C8522-1AD5-42BF-8D94-50DD020949B2}"/>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7" name="テキスト ボックス 396">
          <a:extLst>
            <a:ext uri="{FF2B5EF4-FFF2-40B4-BE49-F238E27FC236}">
              <a16:creationId xmlns:a16="http://schemas.microsoft.com/office/drawing/2014/main" id="{5F16309F-9C80-480D-9E11-185583B6B3D0}"/>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8" name="テキスト ボックス 397">
          <a:extLst>
            <a:ext uri="{FF2B5EF4-FFF2-40B4-BE49-F238E27FC236}">
              <a16:creationId xmlns:a16="http://schemas.microsoft.com/office/drawing/2014/main" id="{99EA096F-2974-40CF-AA19-3333C8ACD696}"/>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99" name="テキスト ボックス 398">
          <a:extLst>
            <a:ext uri="{FF2B5EF4-FFF2-40B4-BE49-F238E27FC236}">
              <a16:creationId xmlns:a16="http://schemas.microsoft.com/office/drawing/2014/main" id="{A0F68166-141A-4E7E-A665-82F5F30A0A70}"/>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00" name="テキスト ボックス 399">
          <a:extLst>
            <a:ext uri="{FF2B5EF4-FFF2-40B4-BE49-F238E27FC236}">
              <a16:creationId xmlns:a16="http://schemas.microsoft.com/office/drawing/2014/main" id="{2D19B2CA-AB67-4342-BE91-72AFDCBBF66F}"/>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01" name="テキスト ボックス 400">
          <a:extLst>
            <a:ext uri="{FF2B5EF4-FFF2-40B4-BE49-F238E27FC236}">
              <a16:creationId xmlns:a16="http://schemas.microsoft.com/office/drawing/2014/main" id="{55DBEA69-D808-4B5A-AF33-4C250F879773}"/>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02" name="テキスト ボックス 401">
          <a:extLst>
            <a:ext uri="{FF2B5EF4-FFF2-40B4-BE49-F238E27FC236}">
              <a16:creationId xmlns:a16="http://schemas.microsoft.com/office/drawing/2014/main" id="{86170F00-E37A-4E54-9A97-2FEBBB86E68E}"/>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03" name="テキスト ボックス 402">
          <a:extLst>
            <a:ext uri="{FF2B5EF4-FFF2-40B4-BE49-F238E27FC236}">
              <a16:creationId xmlns:a16="http://schemas.microsoft.com/office/drawing/2014/main" id="{9C28FEF6-9294-420B-B3A8-E04B5D8B13CD}"/>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04" name="テキスト ボックス 403">
          <a:extLst>
            <a:ext uri="{FF2B5EF4-FFF2-40B4-BE49-F238E27FC236}">
              <a16:creationId xmlns:a16="http://schemas.microsoft.com/office/drawing/2014/main" id="{271D6314-A152-458C-9B01-C79FB5F70B86}"/>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05" name="テキスト ボックス 404">
          <a:extLst>
            <a:ext uri="{FF2B5EF4-FFF2-40B4-BE49-F238E27FC236}">
              <a16:creationId xmlns:a16="http://schemas.microsoft.com/office/drawing/2014/main" id="{16C092A2-D43D-444D-BBDC-1CDB976EDA22}"/>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06" name="テキスト ボックス 405">
          <a:extLst>
            <a:ext uri="{FF2B5EF4-FFF2-40B4-BE49-F238E27FC236}">
              <a16:creationId xmlns:a16="http://schemas.microsoft.com/office/drawing/2014/main" id="{DEB6CC59-19DB-4113-9FA3-639D2886DFB0}"/>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07" name="テキスト ボックス 406">
          <a:extLst>
            <a:ext uri="{FF2B5EF4-FFF2-40B4-BE49-F238E27FC236}">
              <a16:creationId xmlns:a16="http://schemas.microsoft.com/office/drawing/2014/main" id="{395513EB-1C75-4208-A0BC-08A35E68670C}"/>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08" name="テキスト ボックス 407">
          <a:extLst>
            <a:ext uri="{FF2B5EF4-FFF2-40B4-BE49-F238E27FC236}">
              <a16:creationId xmlns:a16="http://schemas.microsoft.com/office/drawing/2014/main" id="{806A231D-A1F5-42E6-9331-BE3236A2ACF9}"/>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09" name="テキスト ボックス 408">
          <a:extLst>
            <a:ext uri="{FF2B5EF4-FFF2-40B4-BE49-F238E27FC236}">
              <a16:creationId xmlns:a16="http://schemas.microsoft.com/office/drawing/2014/main" id="{CAF88102-7BAB-4CCF-BB75-59EC78893CB9}"/>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0" name="テキスト ボックス 409">
          <a:extLst>
            <a:ext uri="{FF2B5EF4-FFF2-40B4-BE49-F238E27FC236}">
              <a16:creationId xmlns:a16="http://schemas.microsoft.com/office/drawing/2014/main" id="{2466592A-8089-45BF-8F55-33F2432F9E76}"/>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11" name="テキスト ボックス 410">
          <a:extLst>
            <a:ext uri="{FF2B5EF4-FFF2-40B4-BE49-F238E27FC236}">
              <a16:creationId xmlns:a16="http://schemas.microsoft.com/office/drawing/2014/main" id="{51F575C7-E754-44A4-8073-47ED1ACC84AD}"/>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2" name="テキスト ボックス 411">
          <a:extLst>
            <a:ext uri="{FF2B5EF4-FFF2-40B4-BE49-F238E27FC236}">
              <a16:creationId xmlns:a16="http://schemas.microsoft.com/office/drawing/2014/main" id="{27C08B08-4DFC-47E8-95E0-FF00ABD8CEA9}"/>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3" name="テキスト ボックス 412">
          <a:extLst>
            <a:ext uri="{FF2B5EF4-FFF2-40B4-BE49-F238E27FC236}">
              <a16:creationId xmlns:a16="http://schemas.microsoft.com/office/drawing/2014/main" id="{5C6FBD8B-0766-416E-A2C1-4277B49F6D91}"/>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4" name="テキスト ボックス 413">
          <a:extLst>
            <a:ext uri="{FF2B5EF4-FFF2-40B4-BE49-F238E27FC236}">
              <a16:creationId xmlns:a16="http://schemas.microsoft.com/office/drawing/2014/main" id="{A9CF7DCC-9D2E-46FD-8529-D27BF74CE9BF}"/>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5" name="テキスト ボックス 414">
          <a:extLst>
            <a:ext uri="{FF2B5EF4-FFF2-40B4-BE49-F238E27FC236}">
              <a16:creationId xmlns:a16="http://schemas.microsoft.com/office/drawing/2014/main" id="{59A23BDB-DC75-43CF-B821-402A6BB08B16}"/>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16" name="テキスト ボックス 415">
          <a:extLst>
            <a:ext uri="{FF2B5EF4-FFF2-40B4-BE49-F238E27FC236}">
              <a16:creationId xmlns:a16="http://schemas.microsoft.com/office/drawing/2014/main" id="{F8F0FED2-F50D-42BA-950E-86741931AD9F}"/>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17" name="テキスト ボックス 416">
          <a:extLst>
            <a:ext uri="{FF2B5EF4-FFF2-40B4-BE49-F238E27FC236}">
              <a16:creationId xmlns:a16="http://schemas.microsoft.com/office/drawing/2014/main" id="{380EAF30-B066-4C28-8EFF-0D7FB2FF9318}"/>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18" name="テキスト ボックス 417">
          <a:extLst>
            <a:ext uri="{FF2B5EF4-FFF2-40B4-BE49-F238E27FC236}">
              <a16:creationId xmlns:a16="http://schemas.microsoft.com/office/drawing/2014/main" id="{51648F76-9982-4EE6-9666-EEC62AB7F912}"/>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19" name="テキスト ボックス 418">
          <a:extLst>
            <a:ext uri="{FF2B5EF4-FFF2-40B4-BE49-F238E27FC236}">
              <a16:creationId xmlns:a16="http://schemas.microsoft.com/office/drawing/2014/main" id="{A09951AD-B668-4D4E-B337-89A3CA5662A6}"/>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420" name="テキスト ボックス 419">
          <a:extLst>
            <a:ext uri="{FF2B5EF4-FFF2-40B4-BE49-F238E27FC236}">
              <a16:creationId xmlns:a16="http://schemas.microsoft.com/office/drawing/2014/main" id="{68CC1CEB-6D95-48EB-B6B4-22B2E78D3A65}"/>
            </a:ext>
          </a:extLst>
        </xdr:cNvPr>
        <xdr:cNvSpPr txBox="1"/>
      </xdr:nvSpPr>
      <xdr:spPr>
        <a:xfrm>
          <a:off x="9718098" y="182221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21" name="テキスト ボックス 420">
          <a:extLst>
            <a:ext uri="{FF2B5EF4-FFF2-40B4-BE49-F238E27FC236}">
              <a16:creationId xmlns:a16="http://schemas.microsoft.com/office/drawing/2014/main" id="{590126CB-EA66-4BD7-B6C8-2AA7CBDB0714}"/>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22" name="テキスト ボックス 421">
          <a:extLst>
            <a:ext uri="{FF2B5EF4-FFF2-40B4-BE49-F238E27FC236}">
              <a16:creationId xmlns:a16="http://schemas.microsoft.com/office/drawing/2014/main" id="{2B4F5E0F-998D-4579-87BF-046AE4B922DC}"/>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23" name="テキスト ボックス 422">
          <a:extLst>
            <a:ext uri="{FF2B5EF4-FFF2-40B4-BE49-F238E27FC236}">
              <a16:creationId xmlns:a16="http://schemas.microsoft.com/office/drawing/2014/main" id="{BE15D5C6-BD8A-4AAD-8CC0-9FE49DBD3F6E}"/>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424" name="テキスト ボックス 423">
          <a:extLst>
            <a:ext uri="{FF2B5EF4-FFF2-40B4-BE49-F238E27FC236}">
              <a16:creationId xmlns:a16="http://schemas.microsoft.com/office/drawing/2014/main" id="{CEE892EA-B1E8-4354-8F87-571C3901B564}"/>
            </a:ext>
          </a:extLst>
        </xdr:cNvPr>
        <xdr:cNvSpPr txBox="1"/>
      </xdr:nvSpPr>
      <xdr:spPr>
        <a:xfrm>
          <a:off x="9718098" y="188040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FC95FF54-7C43-4319-B006-DDF02BFE704D}"/>
            </a:ext>
          </a:extLst>
        </xdr:cNvPr>
        <xdr:cNvCxnSpPr/>
      </xdr:nvCxnSpPr>
      <xdr:spPr>
        <a:xfrm>
          <a:off x="9525" y="1104900"/>
          <a:ext cx="68389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A2429D33-EB8C-45CA-BBD7-8678A6C657FA}"/>
            </a:ext>
          </a:extLst>
        </xdr:cNvPr>
        <xdr:cNvSpPr txBox="1"/>
      </xdr:nvSpPr>
      <xdr:spPr>
        <a:xfrm>
          <a:off x="951928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DFD16448-A853-4E3B-9F04-C92B16284DCC}"/>
            </a:ext>
          </a:extLst>
        </xdr:cNvPr>
        <xdr:cNvSpPr txBox="1"/>
      </xdr:nvSpPr>
      <xdr:spPr>
        <a:xfrm>
          <a:off x="951928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B8A2762D-8381-4902-AE5E-9AF718E0EB48}"/>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86556190-08A0-4C86-8913-7FD18CE92E8A}"/>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0A91E4E4-5FC2-4236-A155-903C92010B12}"/>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A3971F40-954D-428F-837E-FB9CC938FA98}"/>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998B7620-F04D-40AC-BEFE-8300DB053CEA}"/>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E48F9D3B-F3E6-4ABA-9202-C73A9C23F0DC}"/>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292A8D1B-FBE2-4B1B-AF4E-8547E0FDFA22}"/>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C1F86E61-FBBE-4614-9593-381D4D9FD324}"/>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BA7E10F7-8CEA-4529-AE46-C8EED8CC0A20}"/>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E963898A-9B67-4707-BB7E-6C2473734BDE}"/>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6812CCE5-2555-4F7E-A920-B02F0115F681}"/>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D89BD03F-9C63-47AF-9439-0921148C2C9E}"/>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CED1CA85-666C-4790-BA3C-F8BBD8A19651}"/>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21C2CBB1-7E34-48D6-884B-12AA9FC2F527}"/>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5B32654E-A24D-4A1B-80AD-362EC96D5DD9}"/>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3495BA67-1009-43F5-B49C-724EFC17EB66}"/>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43EF8F91-B2B9-4737-B22D-DCFB416A2238}"/>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A8D2E7E5-6921-495C-B15E-E22E7B84C042}"/>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CC872AAF-0F95-4F88-B223-65450E5E638D}"/>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E696A931-CAD6-43AE-82D7-08EBC56884E7}"/>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75DC496F-F869-4D1A-9D70-0F8D7956E71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51A2E7F9-015F-436E-8016-37E9B6DF8304}"/>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94A680FF-5D16-4D25-9B0E-D4369A5060F5}"/>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BE39ED45-78EB-4C53-9FCD-47A86ADBDA39}"/>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29" name="テキスト ボックス 28">
          <a:extLst>
            <a:ext uri="{FF2B5EF4-FFF2-40B4-BE49-F238E27FC236}">
              <a16:creationId xmlns:a16="http://schemas.microsoft.com/office/drawing/2014/main" id="{DA618747-A1B3-4380-A576-559B3C42BCC0}"/>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03E8CCD0-BE40-48ED-84D5-1C08A69B9970}"/>
            </a:ext>
          </a:extLst>
        </xdr:cNvPr>
        <xdr:cNvSpPr txBox="1"/>
      </xdr:nvSpPr>
      <xdr:spPr>
        <a:xfrm>
          <a:off x="951928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F2EB12D5-A448-482E-965E-99F5072D12AF}"/>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BEEC862B-6D30-410F-ADD7-5098DFD3ED5D}"/>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35EF95E9-6F59-48FA-A268-DEF593B58593}"/>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44D49200-D680-4AE5-B1DF-5C916E9F0D18}"/>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8A52D83A-51DD-47A5-8EE4-41B51922DB74}"/>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7581443B-440B-4088-9375-D068E455BC70}"/>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A79D44C6-1B58-4810-B78C-2E54E6FB3B50}"/>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05F38815-4835-4230-B30C-9BF161E06A7B}"/>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2AA67383-38B6-40FD-B1E8-F3C90B8A1329}"/>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6E8810C0-7871-47D7-9514-5EB82660BD46}"/>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31158132-253C-4EEF-800C-6C1A382172ED}"/>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1AA56C62-BCD5-4F27-AE48-9FDFD63F0EBF}"/>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9FA5516D-41A5-438B-AFBC-85A67244DDE4}"/>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F2C94163-BA68-4876-AED5-F255AD41DD0A}"/>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3E201F77-96E9-475D-941B-45ED5004F4A0}"/>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12249014-736A-4365-9E08-12267B06E08B}"/>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EDAEC213-16B6-4750-83DF-760A91BC25C5}"/>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FF9C9C27-E268-4682-BFF7-B245EAE316B5}"/>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95B5A5DE-54D3-411F-820D-72C7DEEBBF59}"/>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89EC9D4E-DB3C-4A44-93EC-A68CD46D6A9F}"/>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485D51B3-8E46-4883-80D5-77C07204CB2F}"/>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1723D41A-1219-4335-A11C-C61C46677ED5}"/>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B8B1BDA9-6CE0-4CD1-A042-BA42D87FAED5}"/>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3D9B070E-3561-400F-88D1-50900EE22B05}"/>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B5B531A7-0B1E-4377-B553-D2F41248F3FC}"/>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5729C5C9-0DFA-436A-B2BD-414DD81AE536}"/>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9092633B-4303-49F8-B829-37A06DFCEE08}"/>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31D923F5-44A8-407F-A83C-17101A165612}"/>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B6FB7280-D966-4713-AA96-ADFE60AEDA58}"/>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53BCF6EB-14C7-47BB-987D-7A59FD18EC2C}"/>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42DE5724-C068-49F4-BDD6-FC40473D5B51}"/>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1BA5B217-210F-4818-B9C7-2FDF62111697}"/>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A49B9D70-2AF3-4034-84BB-6F0254360A70}"/>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D3459682-7703-4599-80A7-E660594521CC}"/>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9A971C11-DFD9-4633-9B0C-96675B82C87F}"/>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24D3E195-A00D-4264-8162-A3EFD84272A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05A51624-C121-4287-9D65-E8F91F40318F}"/>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4546B26C-BB13-46D0-954D-2D47F8414E7E}"/>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A8ABD953-1F6A-48DC-9F0A-72A2F0EF3987}"/>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CE8EA61D-26AA-4311-B799-527B083960F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0DB97D03-20F4-4E2C-BEFE-C2754B1CE5DD}"/>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D7667A24-9C44-4D0C-86F3-3D2D81348715}"/>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90A42736-46BA-4250-AE83-1FE18B5B46D1}"/>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D2A64424-84F4-445B-9E7D-2D4A30711957}"/>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EDF3FF99-4E41-42BF-A7DD-A449D7DF6C74}"/>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6AC2D71A-68E6-4565-8189-0A3C4F84F0AC}"/>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C08DF801-B4EC-4946-9F68-700FCD78032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37C8191B-83C5-4475-A879-02A1DF27E319}"/>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6CC9B1B4-5F19-4A91-9A98-2E40461428A7}"/>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194AADC0-60A8-4C05-A1DA-94FA6872463A}"/>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0AB57FD8-9379-4984-B3FF-B0EDED3DCF2E}"/>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2FC909DB-A669-4054-82EB-E5B46467D34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90DC4010-8BD0-482A-AB7C-AE56385C55AB}"/>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3C9C4D0A-5457-4931-8B26-5BDB3D89B06B}"/>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311A60B7-5E31-4735-B350-127234F9B019}"/>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94DFB796-0C76-4724-B1B0-EB814A60DC35}"/>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B5D6E2C4-B484-4172-AF92-C45B3F95FADF}"/>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FCF9EF46-BA07-4AD9-A23F-C6FF5574A461}"/>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FC210DDE-F4B8-4CFF-A564-26AFD91A634D}"/>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A100F773-02A3-485D-8259-AE40B1CE896B}"/>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8F6172D3-0912-4FEB-AF16-61E3C0C3392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5F21EB80-DB7B-42E3-9CF8-0714DF4175DE}"/>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B248C60C-682E-4637-9A49-EDA9A28138C2}"/>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E2303EC6-AA88-485D-9DD1-5B9CDCCDC7A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143CC882-A540-4962-8C2D-838D5D02A4E4}"/>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2B97F31E-044B-4921-B051-493E2BDA8C0E}"/>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BEDAB86A-4EFE-43BC-983A-8F9046151A29}"/>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7C3C6BE0-9158-4CBA-80A2-63F8E7F6A1DB}"/>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0E733600-B9F8-42BF-999A-E9604096837C}"/>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A4FA6760-0ABB-46B7-A165-146BB6E3BAB3}"/>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E810C981-2D58-4660-8834-796871E378A5}"/>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80496564-F28A-4BD4-8EBA-6D5D326BF862}"/>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1CF65D51-62AA-4157-9657-46267A021540}"/>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52D921E8-BD3C-40D9-B52B-376CF1E31660}"/>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06A488EA-F96E-424F-9030-2DAC4E75EEC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79F66EA1-EEE1-4689-941E-000808C437C4}"/>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7EF8DF3F-DCD4-4EFB-A66A-A0098D3CDFCA}"/>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1EAACD78-969B-4A66-8A61-70ACB42095F5}"/>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86F5778F-1CD1-47A9-9A72-751476881F24}"/>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0" name="テキスト ボックス 109">
          <a:extLst>
            <a:ext uri="{FF2B5EF4-FFF2-40B4-BE49-F238E27FC236}">
              <a16:creationId xmlns:a16="http://schemas.microsoft.com/office/drawing/2014/main" id="{8A676C43-5A38-433E-B333-9060BB7479AC}"/>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FC154490-A491-4C00-A2DC-A56E23889BE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2" name="テキスト ボックス 111">
          <a:extLst>
            <a:ext uri="{FF2B5EF4-FFF2-40B4-BE49-F238E27FC236}">
              <a16:creationId xmlns:a16="http://schemas.microsoft.com/office/drawing/2014/main" id="{6AEF4751-B913-4DF2-941B-8565D0A4DE86}"/>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37DD853D-1898-4D34-80A3-7CBF31DBB5A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4" name="テキスト ボックス 113">
          <a:extLst>
            <a:ext uri="{FF2B5EF4-FFF2-40B4-BE49-F238E27FC236}">
              <a16:creationId xmlns:a16="http://schemas.microsoft.com/office/drawing/2014/main" id="{4D676571-DA17-4B2C-B085-404EEDC0CF5E}"/>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38721628-5851-4935-9939-48A52617B7C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6" name="テキスト ボックス 115">
          <a:extLst>
            <a:ext uri="{FF2B5EF4-FFF2-40B4-BE49-F238E27FC236}">
              <a16:creationId xmlns:a16="http://schemas.microsoft.com/office/drawing/2014/main" id="{20BB9298-EE51-4712-BDA5-10BD0047D1DC}"/>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79DF7A46-5D19-4AE9-AA55-B854C1F9F526}"/>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9B6EB179-998B-482B-8487-DC3FD30241B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38DE1F12-9AE5-48A8-A8F5-CB4DB71D2EC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77ACBF44-D7DA-44A8-B356-F983DFA40BF2}"/>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061D64A6-0FD9-4438-A7DC-0919E086AC0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8AB274F0-1D84-4A93-9E16-EFF1FAEF9AFF}"/>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191C8275-1825-4C63-9B55-CACFBEC19DD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7220DB48-CF03-4E4A-A2A2-7210AE1240E1}"/>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3B9219B3-0516-45DB-8E74-9B30F4BBEEA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91AB08CD-7642-4AA7-A2EF-99A83C6988CA}"/>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B0C8BF36-1025-41D2-ADC9-E760E938A83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F52A0AFE-732E-4EDE-B99A-F63F86F00595}"/>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D8FF8268-159B-4AA0-B3B9-98DC1412A626}"/>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2E4960E7-B683-4EC7-AA2B-E11CDDBB08DB}"/>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248593E8-AD68-4A2F-A8BE-0B26E52BDE93}"/>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70039A93-34EE-470A-99F8-4FE791678726}"/>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45FDFCF7-FA33-448D-A648-74575C358EE8}"/>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F7139024-3C9F-4BC4-8D90-6F66D1E6F579}"/>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C80A7740-2381-499E-89C9-A621DFA0541C}"/>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A8EA8BB4-911B-4016-BCB3-82E5539E00BF}"/>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5DD3709E-6F3A-425E-8A0E-41615D1B6E0F}"/>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EEC9E739-E0BA-406B-91CF-379144D0B85E}"/>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4402197A-3624-4749-86B2-BCDD58DBB2A7}"/>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832879E0-53B6-477A-BDD8-03B528E78D11}"/>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333FB18C-5862-4AF3-9EA6-E345685DBAE3}"/>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4A042516-BECE-4ED8-9A17-DC2D8442687A}"/>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C9A1C393-0186-477E-BEAA-D1EC6E62F944}"/>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505D2DD4-F16E-44EB-BD6C-2E8C6D9A19CA}"/>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65FFDAA6-6F2C-4226-BE55-1F60E59CA5AA}"/>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A7158F69-845C-445D-A4EB-A8B6BA2737FC}"/>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A1DB2285-A892-4483-83FF-FA4B39E69014}"/>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56ECD751-2FBD-4C72-BB32-BC7D36926BA8}"/>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FF03D3BF-D7CF-44B0-A01F-C31FAF172600}"/>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541701A0-6726-48BB-AD6E-4000BC830985}"/>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16082E65-B1E7-4347-8BA6-EB481933C557}"/>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7AA4A387-2203-49D0-B21F-31B8CAFB023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0D82AEBE-94B7-41A6-BF9A-28069D891B8D}"/>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44838096-34D4-4195-85B8-F98F1471CF5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1685FAF0-7080-4FCB-8C60-59FD53C114CA}"/>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1BB0A157-EE2D-4B31-9AF7-384CACA59525}"/>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826006BB-4E5A-4FF3-8790-FF6618115657}"/>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C953AEA0-0586-473D-8CAF-5449B8C8B266}"/>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0F58D52F-05B3-4DDC-924F-F7E1338D0CCE}"/>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CFBBBD0A-CB64-4210-B15C-47444B17C547}"/>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B08ACCBB-CC45-4926-9C72-42F7B775E9BA}"/>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EC2F58F4-5F32-4913-825E-4BF0BA418572}"/>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1CA86BBE-BA9B-4D52-9E7F-6BD19DEB7DED}"/>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9C380575-058F-40AC-98E4-FE97031AFB73}"/>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55A833E0-EE04-49FD-A857-1403D2C3CBD9}"/>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180C29FE-23B8-46B6-8901-A2865BB0F1CA}"/>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831BD3B1-84C0-48DF-A63C-6EA3DDEFE8D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42121156-1FFC-4258-A001-89E5071CA63A}"/>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F6BE873D-DD1F-41C8-9DD7-ABA302C78005}"/>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CDA074FA-A3AA-4D5F-8748-035D4BCFF0B2}"/>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26E45D12-0BDF-4EF7-8261-7C0DD4A02904}"/>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2C8D1765-3E31-41C7-A1AC-919087534057}"/>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2DD7A44F-8EBE-4E9A-AB0A-C29E814CC788}"/>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A40CB739-5C3D-4D94-88BE-E3E9196CC901}"/>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C14A846A-7748-4F94-8A49-094DE60452B7}"/>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172C5A21-51C8-462D-94AB-22A0488AD4C6}"/>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482E8AA3-EB87-4139-9C59-A14FCB06617B}"/>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866BE5A8-4028-4785-A512-E8D39A48CCA3}"/>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2C074F85-15FC-4480-BB6E-72059DC4FA4F}"/>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FFF17FD0-5697-49B8-9B17-6832C2E6F9E1}"/>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CE944C00-8BB8-4D6F-A411-33387E8D1920}"/>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49D1C442-6A50-4E49-94EE-56F72D3564CC}"/>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24ED7E4F-DBD6-4868-B9E5-1A030A22FBF1}"/>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065F9D8E-1DC8-4245-AE1B-30A4439208B3}"/>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B629C15A-1B30-44A5-B124-743467AD9A24}"/>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59020BDD-A96D-4410-B443-7FF205FF3FCF}"/>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3AD8BADF-7B79-4192-88C9-0837F83AA72F}"/>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295EC198-E115-46A8-910A-2090A4272CDD}"/>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C8B38F88-9CBD-455E-80F3-D66DA3110CCA}"/>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37AD77EA-E7A1-4D60-BC78-1818AC6DB607}"/>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119CAF4B-8A9E-4D39-A34A-C4F0905D41EE}"/>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C819C3E7-8DB5-43A3-BD83-DA1DDAA51430}"/>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DE455EBD-9ABD-42D1-8DB7-F70C0ED28062}"/>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6F982EC8-400A-492B-8131-2688CBD8B1A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C88655F1-6B86-4CBD-A6A7-7DE22B813835}"/>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C3C496DB-A6F1-4A02-AA57-6BEE56C7F3A7}"/>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6A885966-776B-45B4-BE06-3C6B206A8306}"/>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C01C7924-1D6F-430B-B1DF-50FA02631C5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46D692DB-29E8-4777-B2E4-137AB442617F}"/>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39CF9CE6-5318-41E0-98C1-9B5A1BD75A49}"/>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BD94C886-CAFA-42D0-B7BD-E465AA222342}"/>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DDF3E097-6FDF-4048-A6AB-FD4FE4EC9015}"/>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808C3541-7AC6-42F0-A0BA-445E82D9B859}"/>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D0BD7387-F7B8-4220-BF30-854F435A2052}"/>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D05760A9-F19F-4430-BCC1-38B4FC831E95}"/>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117691DC-E4F2-4B63-A2E6-6FF6106169E5}"/>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DA6F0987-1A09-4A23-AB0F-25B8247D64EE}"/>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A801A09D-3FDE-4C24-8AA4-EA2FAA281B6F}"/>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0BBFC710-9F5B-49D0-B321-8A1D58704744}"/>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11E77FC2-09A8-4398-AB83-0F62F2778D58}"/>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1E730FF5-DE4F-434F-B13D-82978719EEC4}"/>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F5494F23-1F76-4247-A017-6C40623AE141}"/>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4D815D2D-0A6E-47F5-8E70-72314CC31F7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6D23E206-AB94-44B6-AA22-3FECC3F4266F}"/>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D0980980-D37D-4972-976B-CF84023B13A5}"/>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F6050C42-F62C-4915-B29F-9BAAD442A5F3}"/>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8F616E25-54E5-4678-BC40-D85866A7D687}"/>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89EDB2C8-0BE0-44DF-92DE-1F5F803B79FB}"/>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EF37DC74-93F6-4325-A03E-300140B9274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5831C55D-4615-42B3-9706-A61F701ACDE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6E8BC50E-075C-4385-823A-191B7679DA42}"/>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341F0376-8887-4DF3-BB7E-3277617F7DBD}"/>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97C1A337-3A11-42E1-BAE3-BB75E2BC1716}"/>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504E29F1-0CB6-42EB-B3C9-AB5D68608D11}"/>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1A2B98E7-EB23-46B0-80E5-B1A6C205294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7B02B067-30B0-4457-B6B2-D8C7A0A1643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7293AA44-2FFA-4842-A369-1EEBEC3BD320}"/>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1D0122A0-C177-48AA-B5B8-0D4F21469D6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FBB546A4-1F92-4117-9D03-16A68C8B87A5}"/>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4F938BA5-9A41-4983-84C9-BAD8AB46B2F1}"/>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E20415E7-4355-43A0-A2F5-7E71177D8A61}"/>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E1F65E64-2E0A-477D-96AE-618BF2BCAC64}"/>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F4C5702D-A1B2-453D-8D82-C75829A22D5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626F4D0E-3EC4-4AF6-8AD1-16CC0DCDE8A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EB9E57DA-232F-4C0D-AA39-3166C1AD3242}"/>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9256221F-F847-49B1-BABB-F1B0E0F549CB}"/>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61A184D4-B505-4C3B-87AD-79EFF2D79A0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7F1731EF-06CB-4EB7-91EE-8FBA67C3B0F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A239CA25-CC39-40D5-801E-E1BCA60805EA}"/>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8B9DF8BD-7AEC-4F4B-931E-EB7ED944BE1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ED28B643-C485-40F8-BE9B-2438B345152B}"/>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1EE17BA5-F270-4B47-9584-E0E5565670EB}"/>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6BBFFF25-F5A2-4BE6-AF11-30F7DC4E5D3F}"/>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DE143114-4020-4D7E-B373-40E38C09165A}"/>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4E470A1B-3A6B-46EA-BC1A-F4AAC22AD121}"/>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EBE69CDC-6EB8-458D-BDB4-AB528F4627E9}"/>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CA2BF5CE-0633-48BF-AFFA-080A32EE8648}"/>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F1F0FEFE-90AE-456F-B69C-B8BD466D9E7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199A1786-E83E-4903-B86F-0FD542D67E99}"/>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4BDE55EE-3989-4A09-B883-8E49A32EF8A3}"/>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5E3279BC-E6BE-4F67-A23C-DFDED3B5B59F}"/>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0A0DC0C0-DD71-4539-AA53-49BF3B0A213C}"/>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B555FF08-77B5-448E-82A6-1EB67D26BDFB}"/>
            </a:ext>
          </a:extLst>
        </xdr:cNvPr>
        <xdr:cNvSpPr txBox="1"/>
      </xdr:nvSpPr>
      <xdr:spPr>
        <a:xfrm>
          <a:off x="14413775" y="18614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097E0916-3318-4312-9779-1E75931406F1}"/>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5EFB3F6A-C362-4B50-9F0A-478BDD90B0EE}"/>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7B01F45D-D596-44E9-9D42-13EC97D73A0E}"/>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8" name="テキスト ボックス 257">
          <a:extLst>
            <a:ext uri="{FF2B5EF4-FFF2-40B4-BE49-F238E27FC236}">
              <a16:creationId xmlns:a16="http://schemas.microsoft.com/office/drawing/2014/main" id="{FBDCC836-CB1B-4169-B638-6366A1AD77B0}"/>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838B6006-20DF-471D-AA8A-3A1F1B0224CD}"/>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DDBA0F71-C4FB-43C0-8A83-1E87B6DCE1F5}"/>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AA4BBFB2-AAA5-4D87-A29B-FA55722ED04F}"/>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2" name="テキスト ボックス 261">
          <a:extLst>
            <a:ext uri="{FF2B5EF4-FFF2-40B4-BE49-F238E27FC236}">
              <a16:creationId xmlns:a16="http://schemas.microsoft.com/office/drawing/2014/main" id="{7DFAF596-92C7-4311-BC63-EF877C9B4989}"/>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DFC56CD3-0B03-49D2-A7B7-6FDC949BC596}"/>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A6F1F461-DDA1-4B0D-BA39-A432C8493B3C}"/>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66AA2B26-BA43-4B0C-9BFF-44524913B603}"/>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6" name="テキスト ボックス 265">
          <a:extLst>
            <a:ext uri="{FF2B5EF4-FFF2-40B4-BE49-F238E27FC236}">
              <a16:creationId xmlns:a16="http://schemas.microsoft.com/office/drawing/2014/main" id="{6A0EE0B7-119C-45F2-B4F9-88D4A2EB6B31}"/>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8516C0B2-596B-4EBB-8F00-E522A3AC619F}"/>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2CAD5223-141E-4757-A848-103124ADBF9F}"/>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204DB8E1-B8C6-4772-B363-D2D0ED3DBBA7}"/>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70" name="テキスト ボックス 269">
          <a:extLst>
            <a:ext uri="{FF2B5EF4-FFF2-40B4-BE49-F238E27FC236}">
              <a16:creationId xmlns:a16="http://schemas.microsoft.com/office/drawing/2014/main" id="{E3B75F57-A117-453B-B908-F1B3FCFD4E0B}"/>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34938A77-5703-4798-8057-F89770D18375}"/>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E5966B70-9BF7-4BCD-BD85-F87F08B09267}"/>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E8D2381F-7572-4C56-874D-AA12CA0593DD}"/>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4" name="テキスト ボックス 273">
          <a:extLst>
            <a:ext uri="{FF2B5EF4-FFF2-40B4-BE49-F238E27FC236}">
              <a16:creationId xmlns:a16="http://schemas.microsoft.com/office/drawing/2014/main" id="{C1166583-851E-468D-B1A1-1A9E8915A725}"/>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A62C5D5A-0737-4F1D-A7E2-2A5FCBCB6077}"/>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DD7F97F0-CB64-4BD9-B0D7-ED2D4449DBD7}"/>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7DFA68DA-E501-4F90-AF68-BCF2BC4DA633}"/>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8" name="テキスト ボックス 277">
          <a:extLst>
            <a:ext uri="{FF2B5EF4-FFF2-40B4-BE49-F238E27FC236}">
              <a16:creationId xmlns:a16="http://schemas.microsoft.com/office/drawing/2014/main" id="{2AFECF79-A65F-4F49-AFE2-FCDE8E93F8DF}"/>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EFE607E9-A3BA-4554-B762-5184E07BB8DB}"/>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F00BB2AA-52EE-4ADE-B97A-D5188BE5A387}"/>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F5CF402B-342B-4F0F-9F90-AFBA96FBECD2}"/>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2" name="テキスト ボックス 281">
          <a:extLst>
            <a:ext uri="{FF2B5EF4-FFF2-40B4-BE49-F238E27FC236}">
              <a16:creationId xmlns:a16="http://schemas.microsoft.com/office/drawing/2014/main" id="{1AFF1644-EEBD-4B1C-A653-1FE530D55857}"/>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EAF32F9B-0F19-4936-B87E-94E6F642D863}"/>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A08C8482-55EB-4A9B-80DC-CFE98DE94E7E}"/>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FD7F470D-CCC9-4E1C-8086-BC13BE769B63}"/>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6" name="テキスト ボックス 285">
          <a:extLst>
            <a:ext uri="{FF2B5EF4-FFF2-40B4-BE49-F238E27FC236}">
              <a16:creationId xmlns:a16="http://schemas.microsoft.com/office/drawing/2014/main" id="{FB11E3FE-54AD-4754-93A3-0671B36EB9F7}"/>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DF27BE53-F80E-488A-9ACD-4A784A1944AD}"/>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0369B53B-97E9-4BFC-AD3A-1129E3BCB65B}"/>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BF8461E9-3600-44CA-B74D-7A214D8F2F74}"/>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90" name="テキスト ボックス 289">
          <a:extLst>
            <a:ext uri="{FF2B5EF4-FFF2-40B4-BE49-F238E27FC236}">
              <a16:creationId xmlns:a16="http://schemas.microsoft.com/office/drawing/2014/main" id="{7F4AA3C6-F987-488C-8913-C0F84E041E26}"/>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57DDE83A-F0E4-418A-AABB-66DA4E96B443}"/>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6E65A5E6-6A88-49E2-B422-BB3C691DE9C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B0C190EF-69C3-45C0-BD18-FC7C39F89CCF}"/>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4" name="テキスト ボックス 293">
          <a:extLst>
            <a:ext uri="{FF2B5EF4-FFF2-40B4-BE49-F238E27FC236}">
              <a16:creationId xmlns:a16="http://schemas.microsoft.com/office/drawing/2014/main" id="{A0E3D2B0-B676-4EE8-964C-2317BD2E23C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47E3A8A3-B356-4FF5-AAAA-F2E492C6585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9AE99899-F7E4-479A-A8DB-EB51E62B5CCA}"/>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2BE70C97-8DEA-4B00-B82F-5838596099E0}"/>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8" name="テキスト ボックス 297">
          <a:extLst>
            <a:ext uri="{FF2B5EF4-FFF2-40B4-BE49-F238E27FC236}">
              <a16:creationId xmlns:a16="http://schemas.microsoft.com/office/drawing/2014/main" id="{8F7CE9A9-2D32-456F-BBEC-B50B1F39383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DA7F18AD-3BEF-429C-8544-6F080442F985}"/>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A4CB0A2C-4148-479C-94A0-C7AD7F76B846}"/>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13294A40-FCC7-4949-9AA3-AB0CFB7E5DEF}"/>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2" name="テキスト ボックス 301">
          <a:extLst>
            <a:ext uri="{FF2B5EF4-FFF2-40B4-BE49-F238E27FC236}">
              <a16:creationId xmlns:a16="http://schemas.microsoft.com/office/drawing/2014/main" id="{DC67D0C5-7464-46B8-B8A1-16C5DE802D9C}"/>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6E8F8110-ACE5-4BE6-BA30-508D6786BF28}"/>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2F9F9456-2316-441F-A0DF-7BBDC5BA561C}"/>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1F3E44E0-A1FC-4CCE-9CF9-938953D8ED4E}"/>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6" name="テキスト ボックス 305">
          <a:extLst>
            <a:ext uri="{FF2B5EF4-FFF2-40B4-BE49-F238E27FC236}">
              <a16:creationId xmlns:a16="http://schemas.microsoft.com/office/drawing/2014/main" id="{9BD3893A-3C9C-4055-B27E-454037BEDD91}"/>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21B79710-7A52-4D04-82B3-84B8348ADAC6}"/>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52340D96-CB39-43E9-97C3-41C2EB3B3375}"/>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EA2390F3-7348-469D-9B48-AA4ADB312D2B}"/>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10" name="テキスト ボックス 309">
          <a:extLst>
            <a:ext uri="{FF2B5EF4-FFF2-40B4-BE49-F238E27FC236}">
              <a16:creationId xmlns:a16="http://schemas.microsoft.com/office/drawing/2014/main" id="{1FF3E431-AF38-4C72-9EF7-08409278D8A5}"/>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67DEC553-C034-43BB-93B8-63AE9DB8F5F8}"/>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F47B0443-7F22-4E5B-8E41-9B26FE91E86D}"/>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766ABA09-D322-4904-933D-78F7F0D8947F}"/>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4" name="テキスト ボックス 313">
          <a:extLst>
            <a:ext uri="{FF2B5EF4-FFF2-40B4-BE49-F238E27FC236}">
              <a16:creationId xmlns:a16="http://schemas.microsoft.com/office/drawing/2014/main" id="{2F9A9793-6256-4414-A097-670FF1AFE92D}"/>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6F73F6CA-2645-450E-A7DB-0A258BC33977}"/>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B005D13D-E193-4DDD-B157-C2022792AF72}"/>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206EC031-AF79-4024-939A-E51AF903958C}"/>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8" name="テキスト ボックス 317">
          <a:extLst>
            <a:ext uri="{FF2B5EF4-FFF2-40B4-BE49-F238E27FC236}">
              <a16:creationId xmlns:a16="http://schemas.microsoft.com/office/drawing/2014/main" id="{35A984E4-DED4-438D-A2D9-4FE049A5234A}"/>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1C08CEBF-111D-430F-A843-F8BC6AAB56A2}"/>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9D5DCAE7-7280-4565-BF5B-C9C2704E5ED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E6591DEC-7E90-47C4-9F7D-154FC5C8921A}"/>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2" name="テキスト ボックス 321">
          <a:extLst>
            <a:ext uri="{FF2B5EF4-FFF2-40B4-BE49-F238E27FC236}">
              <a16:creationId xmlns:a16="http://schemas.microsoft.com/office/drawing/2014/main" id="{4A2A6ED3-522D-4131-931A-2504CB71ABD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718F14DB-44E5-486C-BB74-A97DD6E63707}"/>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6C40D854-C380-4E98-B991-E951DE383545}"/>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952445C9-9793-493A-9051-DB445A64B4F8}"/>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6" name="テキスト ボックス 325">
          <a:extLst>
            <a:ext uri="{FF2B5EF4-FFF2-40B4-BE49-F238E27FC236}">
              <a16:creationId xmlns:a16="http://schemas.microsoft.com/office/drawing/2014/main" id="{109A6385-7B73-4FC3-8F8B-C3A4017B67A3}"/>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50408EE4-0872-4A08-8B8D-D7ACC905F166}"/>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3D844A49-FA4D-450B-BFCF-C7078ACEAF9C}"/>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A7EFC9D3-720B-4C87-B732-2DBAC8B63EB1}"/>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30" name="テキスト ボックス 329">
          <a:extLst>
            <a:ext uri="{FF2B5EF4-FFF2-40B4-BE49-F238E27FC236}">
              <a16:creationId xmlns:a16="http://schemas.microsoft.com/office/drawing/2014/main" id="{4E62F492-D4B4-4191-B4E6-7A1E4A9862FF}"/>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8B3F8B6D-722D-4759-A3CC-7A04DFFF43B6}"/>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5D9DA42A-314D-4530-99A0-0AADD21D38F6}"/>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2B868532-E708-40DF-B6C6-508C205ABB5B}"/>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4" name="テキスト ボックス 333">
          <a:extLst>
            <a:ext uri="{FF2B5EF4-FFF2-40B4-BE49-F238E27FC236}">
              <a16:creationId xmlns:a16="http://schemas.microsoft.com/office/drawing/2014/main" id="{701A6833-B65F-41C0-8D82-63E3D771898A}"/>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90CCF7B9-F200-4B1D-961C-C8F9441A557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4F2F0F06-B465-4956-B14A-5CDF276C555B}"/>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085551ED-BC7A-48CF-8880-B17E082DB11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5D04B185-EB74-4A96-858B-95DF86CFECB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62ECF24A-09FD-483F-9AEB-C23252F299C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0" name="テキスト ボックス 339">
          <a:extLst>
            <a:ext uri="{FF2B5EF4-FFF2-40B4-BE49-F238E27FC236}">
              <a16:creationId xmlns:a16="http://schemas.microsoft.com/office/drawing/2014/main" id="{08920378-6402-4D05-ACCB-3ABCEAF10F9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1" name="テキスト ボックス 340">
          <a:extLst>
            <a:ext uri="{FF2B5EF4-FFF2-40B4-BE49-F238E27FC236}">
              <a16:creationId xmlns:a16="http://schemas.microsoft.com/office/drawing/2014/main" id="{26496B9B-ADD5-44C8-8DD5-FB541FF0CDD1}"/>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2" name="テキスト ボックス 341">
          <a:extLst>
            <a:ext uri="{FF2B5EF4-FFF2-40B4-BE49-F238E27FC236}">
              <a16:creationId xmlns:a16="http://schemas.microsoft.com/office/drawing/2014/main" id="{61B49CB3-975F-49A9-B714-C6366CCDE40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3" name="テキスト ボックス 342">
          <a:extLst>
            <a:ext uri="{FF2B5EF4-FFF2-40B4-BE49-F238E27FC236}">
              <a16:creationId xmlns:a16="http://schemas.microsoft.com/office/drawing/2014/main" id="{F72D9068-534B-41F3-A5CE-BAD0A21F79AC}"/>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4" name="テキスト ボックス 343">
          <a:extLst>
            <a:ext uri="{FF2B5EF4-FFF2-40B4-BE49-F238E27FC236}">
              <a16:creationId xmlns:a16="http://schemas.microsoft.com/office/drawing/2014/main" id="{7B9B2EA1-D318-4047-B519-E9BD5E20191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5" name="テキスト ボックス 344">
          <a:extLst>
            <a:ext uri="{FF2B5EF4-FFF2-40B4-BE49-F238E27FC236}">
              <a16:creationId xmlns:a16="http://schemas.microsoft.com/office/drawing/2014/main" id="{62E8FB68-7C5F-40E1-ADA7-77A315084023}"/>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6" name="テキスト ボックス 345">
          <a:extLst>
            <a:ext uri="{FF2B5EF4-FFF2-40B4-BE49-F238E27FC236}">
              <a16:creationId xmlns:a16="http://schemas.microsoft.com/office/drawing/2014/main" id="{E8AC3C57-1CD4-4112-968C-62B4A12348C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7" name="テキスト ボックス 346">
          <a:extLst>
            <a:ext uri="{FF2B5EF4-FFF2-40B4-BE49-F238E27FC236}">
              <a16:creationId xmlns:a16="http://schemas.microsoft.com/office/drawing/2014/main" id="{73D8E4D8-9101-4CDC-9865-5729112B204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8" name="テキスト ボックス 347">
          <a:extLst>
            <a:ext uri="{FF2B5EF4-FFF2-40B4-BE49-F238E27FC236}">
              <a16:creationId xmlns:a16="http://schemas.microsoft.com/office/drawing/2014/main" id="{98E91C85-C4BB-4E90-917F-43716E4EA80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9" name="テキスト ボックス 348">
          <a:extLst>
            <a:ext uri="{FF2B5EF4-FFF2-40B4-BE49-F238E27FC236}">
              <a16:creationId xmlns:a16="http://schemas.microsoft.com/office/drawing/2014/main" id="{E0B902B9-32ED-42D5-AFE3-8B9AD652741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0" name="テキスト ボックス 349">
          <a:extLst>
            <a:ext uri="{FF2B5EF4-FFF2-40B4-BE49-F238E27FC236}">
              <a16:creationId xmlns:a16="http://schemas.microsoft.com/office/drawing/2014/main" id="{8A54165B-6465-4562-AD87-9046E58EBE88}"/>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1" name="テキスト ボックス 350">
          <a:extLst>
            <a:ext uri="{FF2B5EF4-FFF2-40B4-BE49-F238E27FC236}">
              <a16:creationId xmlns:a16="http://schemas.microsoft.com/office/drawing/2014/main" id="{00C45F17-A4F5-4C0E-AF8B-0E929A390AB9}"/>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2" name="テキスト ボックス 351">
          <a:extLst>
            <a:ext uri="{FF2B5EF4-FFF2-40B4-BE49-F238E27FC236}">
              <a16:creationId xmlns:a16="http://schemas.microsoft.com/office/drawing/2014/main" id="{2F4F87AB-E202-434A-8160-05EAF4191B7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3" name="テキスト ボックス 352">
          <a:extLst>
            <a:ext uri="{FF2B5EF4-FFF2-40B4-BE49-F238E27FC236}">
              <a16:creationId xmlns:a16="http://schemas.microsoft.com/office/drawing/2014/main" id="{D4287B9C-D60F-4471-871F-4D0EA93C864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4" name="テキスト ボックス 353">
          <a:extLst>
            <a:ext uri="{FF2B5EF4-FFF2-40B4-BE49-F238E27FC236}">
              <a16:creationId xmlns:a16="http://schemas.microsoft.com/office/drawing/2014/main" id="{20923088-CB53-497D-9751-3913D8A0BB18}"/>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5" name="テキスト ボックス 354">
          <a:extLst>
            <a:ext uri="{FF2B5EF4-FFF2-40B4-BE49-F238E27FC236}">
              <a16:creationId xmlns:a16="http://schemas.microsoft.com/office/drawing/2014/main" id="{975E962C-CFA0-43E3-BEF3-8428AE630C9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6" name="テキスト ボックス 355">
          <a:extLst>
            <a:ext uri="{FF2B5EF4-FFF2-40B4-BE49-F238E27FC236}">
              <a16:creationId xmlns:a16="http://schemas.microsoft.com/office/drawing/2014/main" id="{AD95A555-E2F4-4B0E-AF30-BFFBAA9AB469}"/>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7" name="テキスト ボックス 356">
          <a:extLst>
            <a:ext uri="{FF2B5EF4-FFF2-40B4-BE49-F238E27FC236}">
              <a16:creationId xmlns:a16="http://schemas.microsoft.com/office/drawing/2014/main" id="{FB8F346B-136C-43DC-B10A-D7646415C96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8" name="テキスト ボックス 357">
          <a:extLst>
            <a:ext uri="{FF2B5EF4-FFF2-40B4-BE49-F238E27FC236}">
              <a16:creationId xmlns:a16="http://schemas.microsoft.com/office/drawing/2014/main" id="{C22B5655-133B-462B-87E0-00AC5831F179}"/>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9" name="テキスト ボックス 358">
          <a:extLst>
            <a:ext uri="{FF2B5EF4-FFF2-40B4-BE49-F238E27FC236}">
              <a16:creationId xmlns:a16="http://schemas.microsoft.com/office/drawing/2014/main" id="{E8D38E76-B11B-48C2-BBAA-218066E03BA7}"/>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0" name="テキスト ボックス 359">
          <a:extLst>
            <a:ext uri="{FF2B5EF4-FFF2-40B4-BE49-F238E27FC236}">
              <a16:creationId xmlns:a16="http://schemas.microsoft.com/office/drawing/2014/main" id="{5A923CAD-E4BD-4CB0-A582-BFE36458535B}"/>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1" name="テキスト ボックス 360">
          <a:extLst>
            <a:ext uri="{FF2B5EF4-FFF2-40B4-BE49-F238E27FC236}">
              <a16:creationId xmlns:a16="http://schemas.microsoft.com/office/drawing/2014/main" id="{71A03B14-516B-4342-8142-5548A22AA07A}"/>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2280135C-B65B-40B1-9088-72C7CD1224C2}"/>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4318FFC4-D2B6-4109-A4E0-B94E6079C652}"/>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7F675D2B-A48A-48EA-8CB4-907526CAB0B7}"/>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DF159F44-CF34-41C3-889C-3169ADEB571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6" name="テキスト ボックス 365">
          <a:extLst>
            <a:ext uri="{FF2B5EF4-FFF2-40B4-BE49-F238E27FC236}">
              <a16:creationId xmlns:a16="http://schemas.microsoft.com/office/drawing/2014/main" id="{2DDF1953-5FF4-4755-B794-C055082829B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7" name="テキスト ボックス 366">
          <a:extLst>
            <a:ext uri="{FF2B5EF4-FFF2-40B4-BE49-F238E27FC236}">
              <a16:creationId xmlns:a16="http://schemas.microsoft.com/office/drawing/2014/main" id="{F5500B3B-D4BF-4AE6-8D53-7DD3321180B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8" name="テキスト ボックス 367">
          <a:extLst>
            <a:ext uri="{FF2B5EF4-FFF2-40B4-BE49-F238E27FC236}">
              <a16:creationId xmlns:a16="http://schemas.microsoft.com/office/drawing/2014/main" id="{A77E4194-F282-41FD-B637-5D54D82EE91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9" name="テキスト ボックス 368">
          <a:extLst>
            <a:ext uri="{FF2B5EF4-FFF2-40B4-BE49-F238E27FC236}">
              <a16:creationId xmlns:a16="http://schemas.microsoft.com/office/drawing/2014/main" id="{F2A4A0DB-9C5B-4F0C-BC95-329A28B45D12}"/>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0" name="テキスト ボックス 369">
          <a:extLst>
            <a:ext uri="{FF2B5EF4-FFF2-40B4-BE49-F238E27FC236}">
              <a16:creationId xmlns:a16="http://schemas.microsoft.com/office/drawing/2014/main" id="{527B22E1-1842-4D8F-AA0C-104D9D5001F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1" name="テキスト ボックス 370">
          <a:extLst>
            <a:ext uri="{FF2B5EF4-FFF2-40B4-BE49-F238E27FC236}">
              <a16:creationId xmlns:a16="http://schemas.microsoft.com/office/drawing/2014/main" id="{862E3363-A7D9-4961-871C-FAE337C394A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2" name="テキスト ボックス 371">
          <a:extLst>
            <a:ext uri="{FF2B5EF4-FFF2-40B4-BE49-F238E27FC236}">
              <a16:creationId xmlns:a16="http://schemas.microsoft.com/office/drawing/2014/main" id="{FBF2B345-1596-4FCC-8381-45CA8250290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3" name="テキスト ボックス 372">
          <a:extLst>
            <a:ext uri="{FF2B5EF4-FFF2-40B4-BE49-F238E27FC236}">
              <a16:creationId xmlns:a16="http://schemas.microsoft.com/office/drawing/2014/main" id="{7062AF6F-52DF-43B3-917D-23EE203A5BFC}"/>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D802609F-B4EA-4FA4-B175-62F09ED00B3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648A6D44-78F7-437E-A1AE-2D751F4CDD6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78C0E1B7-AD86-4736-88C0-71EB10781823}"/>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7" name="テキスト ボックス 376">
          <a:extLst>
            <a:ext uri="{FF2B5EF4-FFF2-40B4-BE49-F238E27FC236}">
              <a16:creationId xmlns:a16="http://schemas.microsoft.com/office/drawing/2014/main" id="{473CF158-D335-477D-A62D-8315389C4E8B}"/>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8" name="テキスト ボックス 377">
          <a:extLst>
            <a:ext uri="{FF2B5EF4-FFF2-40B4-BE49-F238E27FC236}">
              <a16:creationId xmlns:a16="http://schemas.microsoft.com/office/drawing/2014/main" id="{3DF75EC6-48DA-4C10-84B8-361549782A8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9" name="テキスト ボックス 378">
          <a:extLst>
            <a:ext uri="{FF2B5EF4-FFF2-40B4-BE49-F238E27FC236}">
              <a16:creationId xmlns:a16="http://schemas.microsoft.com/office/drawing/2014/main" id="{B561E419-60B8-4A43-8611-8AD43D6AF083}"/>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0" name="テキスト ボックス 379">
          <a:extLst>
            <a:ext uri="{FF2B5EF4-FFF2-40B4-BE49-F238E27FC236}">
              <a16:creationId xmlns:a16="http://schemas.microsoft.com/office/drawing/2014/main" id="{5F58C606-733F-4F21-AE8A-2A3AD62E8F25}"/>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1" name="テキスト ボックス 380">
          <a:extLst>
            <a:ext uri="{FF2B5EF4-FFF2-40B4-BE49-F238E27FC236}">
              <a16:creationId xmlns:a16="http://schemas.microsoft.com/office/drawing/2014/main" id="{E097A8A7-CD3D-4BB6-A9A8-26D75D599A77}"/>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159203</xdr:colOff>
      <xdr:row>9</xdr:row>
      <xdr:rowOff>58978</xdr:rowOff>
    </xdr:from>
    <xdr:to>
      <xdr:col>64</xdr:col>
      <xdr:colOff>426619</xdr:colOff>
      <xdr:row>29</xdr:row>
      <xdr:rowOff>98244</xdr:rowOff>
    </xdr:to>
    <xdr:pic>
      <xdr:nvPicPr>
        <xdr:cNvPr id="385" name="図 384">
          <a:extLst>
            <a:ext uri="{FF2B5EF4-FFF2-40B4-BE49-F238E27FC236}">
              <a16:creationId xmlns:a16="http://schemas.microsoft.com/office/drawing/2014/main" id="{E7D50112-7C00-D6E9-34C9-4A9D556C8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87524" y="1460514"/>
          <a:ext cx="8434877" cy="3849266"/>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D3C4C245-6488-4438-80DA-5F0378F04591}"/>
            </a:ext>
          </a:extLst>
        </xdr:cNvPr>
        <xdr:cNvCxnSpPr/>
      </xdr:nvCxnSpPr>
      <xdr:spPr>
        <a:xfrm>
          <a:off x="9525" y="1104900"/>
          <a:ext cx="68389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1A2ADA2C-9914-41D5-82B7-41852E87CABF}"/>
            </a:ext>
          </a:extLst>
        </xdr:cNvPr>
        <xdr:cNvSpPr txBox="1"/>
      </xdr:nvSpPr>
      <xdr:spPr>
        <a:xfrm>
          <a:off x="951928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09D06498-DC72-4EB2-981C-ACDEB1238063}"/>
            </a:ext>
          </a:extLst>
        </xdr:cNvPr>
        <xdr:cNvSpPr txBox="1"/>
      </xdr:nvSpPr>
      <xdr:spPr>
        <a:xfrm>
          <a:off x="951928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C99CF332-9666-4D5F-ABCE-D66F3E434ED3}"/>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8DF1B4D3-80E7-42DF-9B98-C1F3D6034E67}"/>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836A2527-89E4-4C6C-B202-C02CE1A09713}"/>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6F101D9D-F7D9-4FC4-AFFC-304A9E32F48C}"/>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3BC9D353-2937-42F9-B7AA-0D5497F84B37}"/>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7B20F004-C2EC-4A43-B283-0F33AAC6CEC3}"/>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FF8A7FEE-BF5E-4252-A890-1C6CA5FE09E8}"/>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FBB83675-230E-454F-A1E2-EFE81C3B2AD6}"/>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B00195A7-7B46-46F4-91E2-86A174159B8D}"/>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4DBBD1E7-D867-40B3-9290-6C402114E1D0}"/>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3D8B3CB2-BD4E-482C-8152-2C02CA554AD5}"/>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4CC4BFA3-CE35-4C0A-81A2-8CD71C7EFC42}"/>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F716026F-7A2D-4B98-8801-36E3D2C22198}"/>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D9927460-1851-4CE8-B2A9-55B2FB0A436C}"/>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B02E84B7-2DBF-4A6C-B051-1D41D072A8A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D1E4DF18-336F-4043-852E-3009D6AF8AAA}"/>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93D6C897-C385-4DB5-9886-46B58F1EC5D2}"/>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629DE97F-8566-4144-8522-0E570558F077}"/>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10917300-88EC-44AA-A021-B2B2A8DB7F03}"/>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F1AA29A2-1D56-4441-BD8E-E640A8689612}"/>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98CCF21A-CB4B-4496-8E68-34F2C5EF7C98}"/>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2CD36557-D19B-4CAC-AC18-A26F8415D6E3}"/>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BF0DAFAF-91B3-4D37-86A5-2A44285EA6E5}"/>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D98C2EAE-E788-4C0B-A117-E0EDEB4D6912}"/>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29" name="テキスト ボックス 28">
          <a:extLst>
            <a:ext uri="{FF2B5EF4-FFF2-40B4-BE49-F238E27FC236}">
              <a16:creationId xmlns:a16="http://schemas.microsoft.com/office/drawing/2014/main" id="{1B040399-BB65-4154-8251-DE1FECF817E8}"/>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44BB4F2B-3FC5-4AF2-8AEF-A37FFA64B104}"/>
            </a:ext>
          </a:extLst>
        </xdr:cNvPr>
        <xdr:cNvSpPr txBox="1"/>
      </xdr:nvSpPr>
      <xdr:spPr>
        <a:xfrm>
          <a:off x="951928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AFE8F3FB-C5A6-4329-A306-648F58829DCE}"/>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1A6462C4-90C2-46EB-9D31-C9B0C9549B20}"/>
            </a:ext>
          </a:extLst>
        </xdr:cNvPr>
        <xdr:cNvSpPr txBox="1"/>
      </xdr:nvSpPr>
      <xdr:spPr>
        <a:xfrm>
          <a:off x="951928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281567CC-55C0-46BE-B7FC-0EFB52B475D5}"/>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117C70BE-D993-4824-B047-1A0E8E980FF6}"/>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FF274DAC-C82E-4711-92DB-D5A9DB304C06}"/>
            </a:ext>
          </a:extLst>
        </xdr:cNvPr>
        <xdr:cNvSpPr txBox="1"/>
      </xdr:nvSpPr>
      <xdr:spPr>
        <a:xfrm>
          <a:off x="951928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8ECAD66A-45F2-4E82-B213-60AEC14C2FDC}"/>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F087ADAD-C5C9-4363-9490-9C2EFE7F6EA2}"/>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0F1E6043-B68D-4557-B5F3-F5B036B2A5FC}"/>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4241D146-0C06-4DF8-8426-9E167144F385}"/>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3D6EC0B6-2755-462F-B997-3FE44856A5D9}"/>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154154ED-3FE0-4A36-976F-958D18ACC2B1}"/>
            </a:ext>
          </a:extLst>
        </xdr:cNvPr>
        <xdr:cNvSpPr txBox="1"/>
      </xdr:nvSpPr>
      <xdr:spPr>
        <a:xfrm>
          <a:off x="951928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1D632E3E-9B12-4B2D-A64E-549CEFA6D724}"/>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87DF9659-D117-44F0-977D-95B01162AD02}"/>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374C8760-4402-4C7E-A7CC-6A664F558EDA}"/>
            </a:ext>
          </a:extLst>
        </xdr:cNvPr>
        <xdr:cNvSpPr txBox="1"/>
      </xdr:nvSpPr>
      <xdr:spPr>
        <a:xfrm>
          <a:off x="951928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D5AB4DA0-A9FA-4638-80F1-E31C8AB13E9E}"/>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4CA6E956-D514-4691-93D4-4C53A9C2AA49}"/>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2802D224-3BEE-472C-A942-FD27A320592E}"/>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3E7FA40C-D96E-4A8A-89FE-A225613F0CCA}"/>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6A1284BF-2C69-467B-9D15-A9FD79A21A63}"/>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B2D6E2FA-B79E-4148-9FA7-A2024A70CE07}"/>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C38C7591-3DED-4AB5-83D5-964E298EE3FD}"/>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B734245D-C995-4109-AA82-14ED2B85CABE}"/>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EECA8659-9731-450F-8205-52451E74EA56}"/>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D205E5B5-56BD-498D-9028-8CB6580B6144}"/>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B67CDEF7-5C16-482F-8501-C89E32B5F828}"/>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5B8D36CE-BBC3-472C-A603-6F8AC08C8B75}"/>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160A06CD-1D5E-4FA2-A984-2D05C9061B17}"/>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43A2FB68-CBD1-4EE7-8593-6A178D98EEAC}"/>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D2D889FF-6C69-4810-BB04-FDCA80231E38}"/>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3334005C-C5C8-4D20-B1FC-DE5D408ED38C}"/>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CA1F89A2-92EF-4599-B2C3-A7D2448E8B75}"/>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D796EDEE-9CCA-43C3-8EBD-8C221A934A7F}"/>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5E7D3F55-E25F-40C4-BF88-CF886B4B6818}"/>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501892BE-7071-434B-B1A6-DC073913961B}"/>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8DC661A5-6D9D-4C10-9B19-3280C254788B}"/>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9A48FB93-4E52-40CA-ACE9-315FA94EDF89}"/>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BE314100-A986-4487-AA27-42385ECFCF0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01B67CF9-A604-41CF-98E4-0A7622AE05DB}"/>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383007F7-8B3F-4B47-BD92-4CF876ED10EB}"/>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C49C0A5E-DF8A-4B28-8AFE-A1680F2D565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3B45DC55-5945-4575-91BA-A9EB2A958F61}"/>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D321FAEE-8411-46F5-BDC7-CFDA1FFB3D7E}"/>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95368E0C-36D3-4001-A907-7EE05F89C7BD}"/>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71DE440E-AE0E-4510-B20B-62E069D1E5FE}"/>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FDE14854-C61D-4212-BBCC-E69ED2AF4BB2}"/>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E09A97A0-5C47-4E4E-898B-7D872B4A8CDD}"/>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BB552819-89D4-411B-9E2A-D6D50487FCE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F971707A-E47D-49D5-B9C1-18CFB6ADCA55}"/>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1BAE4923-E021-49DA-8DCD-9CC8043C48DA}"/>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7DF4F12E-CEFF-4938-AEFC-4DCDEFEC27D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943A4FA3-5E46-4396-AE3E-4CBF140B41B5}"/>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5BF316F7-69D9-4082-8760-9C71E4476C1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3ABEE01B-D75F-41F1-9FF9-861E224EE64C}"/>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45BBCB9E-385E-4214-B2B0-ABA669947490}"/>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C180A757-05D6-49BC-8081-E9066ACC81D8}"/>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7D255A7A-F70D-401B-9753-31FCC38E90D9}"/>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86478043-1130-4235-8BDD-B9E06134160A}"/>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68E6E314-2065-497C-8B2C-5457D7C4D68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C1F9A459-2C2B-4B3E-9966-8CE63D068263}"/>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68CE41A9-92B4-4790-A7EC-5D92AA4D3D7D}"/>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4DD6E16A-21BF-4E82-963C-DA5AF6D94B3A}"/>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E5266ECD-275B-4094-9D9F-E3A8018A9F5E}"/>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483FB5A9-A904-4B6D-919F-ED7D455DAE6A}"/>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91D7CB27-DED2-4ADE-9E99-97AB3D497F0F}"/>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4716D4F0-D693-4531-86D9-7AB65AE9FEEA}"/>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2395C177-DD4E-4378-8883-38CE20C4C55F}"/>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6672B2F4-992B-4862-938D-EC2309493773}"/>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89474CA4-6D87-495F-AD31-1170B752DAA7}"/>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403E07C3-02A8-4879-BEE1-D955BCD10544}"/>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AC590B9F-2A92-4A3F-962B-3441316EBD73}"/>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1FF6F2AB-0E1C-40AF-BFC9-2A03323A8946}"/>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6BB1C0E5-5DB7-4245-9145-01D2697B0D25}"/>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04A33027-879F-4314-B943-E73F1803386B}"/>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545BE6A2-2482-4CCD-8E51-48A09FDB715C}"/>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FA7A9DC3-0AB5-4419-8F3B-E57AE924DBF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0F49918D-C176-4472-A99C-DC90711FD4C8}"/>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09DB596A-32C7-45DE-ADA9-D53CE097467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3C6DC4EE-DB00-456F-A96E-8798321A61A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ACD0BD9E-22A3-4DA4-8D58-7CF97CDE43B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0" name="テキスト ボックス 109">
          <a:extLst>
            <a:ext uri="{FF2B5EF4-FFF2-40B4-BE49-F238E27FC236}">
              <a16:creationId xmlns:a16="http://schemas.microsoft.com/office/drawing/2014/main" id="{EDBB0686-1121-4D9C-BEF1-40ACFF6E1E3D}"/>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506DD5B0-6068-4E92-B112-FE2677479B5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2" name="テキスト ボックス 111">
          <a:extLst>
            <a:ext uri="{FF2B5EF4-FFF2-40B4-BE49-F238E27FC236}">
              <a16:creationId xmlns:a16="http://schemas.microsoft.com/office/drawing/2014/main" id="{F4DD6DF2-B114-4834-B9EB-7A95563BF757}"/>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67CAAC70-7A2D-4911-9D2D-43636BBB456E}"/>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4" name="テキスト ボックス 113">
          <a:extLst>
            <a:ext uri="{FF2B5EF4-FFF2-40B4-BE49-F238E27FC236}">
              <a16:creationId xmlns:a16="http://schemas.microsoft.com/office/drawing/2014/main" id="{AB06C185-D941-404C-9628-550380A4E255}"/>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88FCB038-1878-42B4-9C1D-5F0ABA59D05B}"/>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6" name="テキスト ボックス 115">
          <a:extLst>
            <a:ext uri="{FF2B5EF4-FFF2-40B4-BE49-F238E27FC236}">
              <a16:creationId xmlns:a16="http://schemas.microsoft.com/office/drawing/2014/main" id="{A2E3BDD7-286B-403A-8D14-EA3B6B758C12}"/>
            </a:ext>
          </a:extLst>
        </xdr:cNvPr>
        <xdr:cNvSpPr txBox="1"/>
      </xdr:nvSpPr>
      <xdr:spPr>
        <a:xfrm>
          <a:off x="1181100" y="19857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7AA17769-2F0C-4217-8F2F-73D94F723890}"/>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0F7832C8-6135-4512-A03F-0E8218BA120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EF98D15E-0FF4-4AE7-B7B6-E8723C976FE4}"/>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2509B538-8F0D-4ADF-B3C3-393A3777C3CA}"/>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F27C9987-FFA6-4B80-9F93-2B0E7D5FE646}"/>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0D61B1B1-91A7-4437-ABEE-13A95CB33E6D}"/>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78B0E600-ED32-4C2E-BAF4-DFFC5F96329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28E2537F-F85A-466C-9BEF-A2D35CAE0C79}"/>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392BE7BD-8477-43ED-A324-59FAEBAC3E6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33F6EBE7-5338-4E9C-A758-36BCDB0C5330}"/>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E60C78B3-F017-44B9-B1CC-8D05F18C26DB}"/>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2DC7FC45-4228-487E-9038-A60FFF7002E9}"/>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12D0FB29-90EE-46FC-B3B2-B6386A85BB91}"/>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5FA6C244-906C-481D-A9D5-237A96F38D5E}"/>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BEDC2712-3693-4454-9D74-C175122E77E0}"/>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729919AF-07AB-492E-93D9-EC19BD823A72}"/>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42C3AB66-681D-4BD4-9871-00339D7051E5}"/>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ECCFC300-BCE4-41EE-9C0C-98ABF559812F}"/>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0EA1574B-1F40-407D-BF30-85C535DA2EAF}"/>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03D8B381-FFD7-49D3-8A6D-0EA840892E02}"/>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AB46A678-0939-4E52-B9D6-EFAD40721320}"/>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90D9B2AC-E2D5-4681-94AD-9E63684EF8AC}"/>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DEFDB141-6382-411B-B6C0-CBFFB4A9E107}"/>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F23D98F1-AB09-4A31-B624-7A734CA71B60}"/>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6563B783-B734-4614-8A02-F197006D29E5}"/>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9465439D-6E88-458B-911C-65D42904E869}"/>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A8AFED6A-FAEB-449B-9473-9F6747BD5440}"/>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8CB8AA47-BC29-4A70-BC3F-09D30A95ED13}"/>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B86B69C7-C5BD-4864-8C2A-6F5C88C24239}"/>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21525B88-31F2-4D1F-BD4E-70991A39EAAB}"/>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CFD3151A-FE0B-4695-8580-845B8C4EAAD6}"/>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1CA69895-568B-4F5B-A74E-E78F8A25727B}"/>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40A9EEF6-3DA7-4440-8464-A6317690FBDC}"/>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4C2AC6A2-AD74-40A0-8A1E-E835DAFA1D65}"/>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84F4D167-5EC9-437C-80FA-D3A1B45922F9}"/>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65442490-C4A9-4CC2-A852-810F769EC79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7CD0F201-9214-4358-823C-F3CD59393BCB}"/>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CA9BE7DA-6FF5-4E49-A344-ADF011F484B7}"/>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23499EAC-BA3F-4E56-9A5A-E51E921B5A84}"/>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88CE87DE-AD23-4544-838D-726F2C2EAA4C}"/>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E10153EF-7655-41B1-B42A-DB1422BB698B}"/>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61FDC100-571B-4A08-8EB0-DE55536A6AC4}"/>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41E12AF2-8575-4F37-80CB-9A6EEC2EA4A9}"/>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023C905F-C462-4C51-A86E-06B11832E976}"/>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CCDCDFA8-4AE5-40E5-A781-98E5237A1BD8}"/>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0CAD826F-0FDA-4714-B6AB-109EB43F801E}"/>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38BD9E57-46C0-4D61-8053-BBA11A5AF2CE}"/>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2A6B808D-B796-4E0B-9E2E-1D4131981735}"/>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581EE2AD-A788-48D2-A304-5E9A4C4FEB4A}"/>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D7290815-F533-46A8-A609-6E02BC3BBB7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9A959A45-67BD-4088-847A-B158FB5F1E2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3BBC4163-8966-4AA8-B920-53B227790414}"/>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104040A4-625B-4330-88E5-F105F2A5883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E9F5AD76-555B-4879-BD0C-923ACA59FA36}"/>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1475CA49-0784-482F-9CDC-FD0E2D7AF087}"/>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5117CC20-F221-4016-B305-9EB188A05896}"/>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1B7D1BAC-C11F-44BD-9C9F-C877A476BA1F}"/>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95876B26-2683-45E9-A46A-DB2B0E1BF33E}"/>
            </a:ext>
          </a:extLst>
        </xdr:cNvPr>
        <xdr:cNvSpPr txBox="1"/>
      </xdr:nvSpPr>
      <xdr:spPr>
        <a:xfrm>
          <a:off x="951928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4B7D5BF7-6EC7-46CC-8088-54D262A8A1A7}"/>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6ABFD1BA-9DC7-4995-80C8-44A99204B31D}"/>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0AF49474-0FB1-4A32-933B-B2FB78B9BC71}"/>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5778C13F-5491-43E0-82B0-733A12095B51}"/>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79BF25AA-AB66-4400-ACBF-F5D461F55AFF}"/>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834263F8-0A29-473B-9F7D-C3F1CF1E8EB4}"/>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3922251F-E82E-47D7-B01E-FB0246593A31}"/>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9B835200-9BCF-4D1B-9B08-AF9D500C2FC8}"/>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D93C1701-F983-4774-8D64-E37A76E8F827}"/>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B9D5A10F-5A8B-4895-BA4C-9B546BD487EA}"/>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2CE117FE-A78F-4624-AFD5-A2DC0BE962EF}"/>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E1487CC2-72CA-4505-9635-DA4C3B8E07A4}"/>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EFB577B8-9BAD-46F5-B75A-C3327A42A130}"/>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4424E514-85C4-4A29-BABD-CE4EF19FFFCB}"/>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38CAB123-181D-4839-8C2C-493079B788A9}"/>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B79EF989-32BB-4AB3-ADE0-1F5B1C64D112}"/>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E9EC2FAA-9817-486C-B475-0213E09426F4}"/>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451535A3-C460-4520-B040-0F9FE0A56657}"/>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61EF06CD-15F7-4ABE-A597-51385EDF4E6E}"/>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1F863EE5-13C8-4AFA-A78F-BF738F0B796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D7BED94E-AF85-4570-9C18-38091CDB2E9B}"/>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F29B4D30-3E42-4383-9F27-4ED597AE32E0}"/>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0B5F65C9-C4A2-42E9-BF55-B62E795D37F7}"/>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F5A8A2DD-D788-4743-8559-564C854067E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B656AEBE-26E2-4A4C-ABC7-A5F07A27214D}"/>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AAB92D2C-8DFA-4CEA-B6FC-CB1160555ACB}"/>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B43C88A8-F2B7-4593-BC39-49F87240EF77}"/>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9D1A5E85-232D-42ED-9002-BF14B3546B8F}"/>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12C9AA22-07BD-46E3-955B-A7D2136F0322}"/>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833FB3E3-5A97-46D3-BBFD-86FE18104F34}"/>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11D63A5F-0FAA-4C03-9D1D-70A2870B2FDC}"/>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2845EB4B-26F8-48A5-A442-75DA8B9FA8B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52FA39C3-F5AD-4E3C-B8D6-55D45881C064}"/>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1D755A5C-06A8-4E8B-9E32-E9CA5CA8702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51BEB469-C9B0-4F3E-9531-9BF9084C038B}"/>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76CDE612-BE9D-412E-99F1-E08DD3B35AA6}"/>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7DFAC90D-ED09-42AE-8B67-D263031FC8D4}"/>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485EE4D8-A525-405B-A8E8-1A3F93E3D7EA}"/>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B2985B1F-F90D-4131-90F9-03D1EAFEAB78}"/>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941DB487-198D-44CF-A505-2A0B664CE6EB}"/>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E7515476-396C-4399-AC56-4C44845F2A3C}"/>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18063FB6-488F-4606-B0EF-512A171F66CF}"/>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4EFE05C9-EDA4-42F8-A179-E724829F926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0C2251F1-5BF9-4309-91E3-786AAA6455C3}"/>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C7898893-D509-424B-A1A1-9F7FCCD2A5E7}"/>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D914C813-D933-4146-AC2C-FBD1728A8F36}"/>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B4A11001-153E-466A-AE73-18DCD71C98EE}"/>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B4EE849B-74D7-43F6-BFD6-87DC2E935227}"/>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E91B2D18-92CF-4EE1-8CFD-D4A9066E51E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5BAE9B0D-AD4A-43D4-8E9F-CC49F0EFE943}"/>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37DEBE92-C221-425B-9B72-910B2F3992F3}"/>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065D3C60-80B1-4263-B0B4-2F1E4AC8ED7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93BBF52F-686F-4532-9D05-E0B24BFDEFC5}"/>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1A63BF0B-D8DF-404D-A8EB-A8F9B9437F71}"/>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72100A13-89C7-456D-9755-8E0B6984D962}"/>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F82372FD-8194-41BF-9E49-FF273C05933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FB011464-4F66-4763-8598-299AF0E5D03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658BBE48-FEE8-4B7D-B1CF-DCF23BF8B0A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07AD3312-AF1E-4C25-B322-99F0B6424A9A}"/>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682E1DBB-D84E-41C5-8239-8AFD2D78C9A6}"/>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F1D95E3E-4077-485E-8C70-300BD5337BBB}"/>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CE25E665-55DB-45B0-BD61-B61F0114F365}"/>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3B539C4A-5EB3-4162-8669-08546192D362}"/>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48F18342-4667-4295-AED5-F068667FEC54}"/>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99479755-BE55-4E99-9B60-B08ADDBD5A58}"/>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F2FDFAF4-3AA9-46A4-9B98-95BE6AD9D33D}"/>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CC8BDBDB-7B48-4294-82EE-022BD2860BD5}"/>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73C990F7-DC2E-43B0-8376-242F487154AF}"/>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30526A9B-501E-4E7F-9D93-EE3052E3D507}"/>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E2C45F9D-1226-495F-B13C-48F34E623B5E}"/>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B6B45631-01A4-4F1B-AF21-FEBEDAE334EB}"/>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3C265152-6BA8-4B59-BAAD-3F2468E23DA4}"/>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86167ABA-D50F-4543-A09E-0A93C1F385D1}"/>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A5B0A4E2-8149-4EE6-A87C-377A25A000BA}"/>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D46BBEDB-A7C2-4451-9F3C-7127ED45CBEA}"/>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9E1BD082-3463-481E-AF7F-2245F8B0158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2A12CF23-A116-44AB-BFEC-0CADA00DB1AE}"/>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47A3C3E1-D392-4E23-956D-93EF5CBE02EC}"/>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062D3BC8-05B7-41C2-9D09-CEB67A98AB2B}"/>
            </a:ext>
          </a:extLst>
        </xdr:cNvPr>
        <xdr:cNvSpPr txBox="1"/>
      </xdr:nvSpPr>
      <xdr:spPr>
        <a:xfrm>
          <a:off x="14413775" y="18614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0FC2A4F2-0BFA-47A1-B7CE-864381C74C98}"/>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F5687CBE-B186-4C0C-8ACD-19CA96CCB075}"/>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3B581503-F266-41CF-89D0-3A56C6881973}"/>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8" name="テキスト ボックス 257">
          <a:extLst>
            <a:ext uri="{FF2B5EF4-FFF2-40B4-BE49-F238E27FC236}">
              <a16:creationId xmlns:a16="http://schemas.microsoft.com/office/drawing/2014/main" id="{7CCAC949-D9C5-4B2D-B0DD-EC9CD278EC00}"/>
            </a:ext>
          </a:extLst>
        </xdr:cNvPr>
        <xdr:cNvSpPr txBox="1"/>
      </xdr:nvSpPr>
      <xdr:spPr>
        <a:xfrm>
          <a:off x="951928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DBBCF544-4C53-46F6-9BAA-579CA3A42A89}"/>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58CEFF24-D1E8-4974-9F57-806E52104775}"/>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B804A88B-F053-4EDD-A31C-6CD5BD28683A}"/>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2" name="テキスト ボックス 261">
          <a:extLst>
            <a:ext uri="{FF2B5EF4-FFF2-40B4-BE49-F238E27FC236}">
              <a16:creationId xmlns:a16="http://schemas.microsoft.com/office/drawing/2014/main" id="{F0C44472-BBB9-4928-8366-4DA056663F6E}"/>
            </a:ext>
          </a:extLst>
        </xdr:cNvPr>
        <xdr:cNvSpPr txBox="1"/>
      </xdr:nvSpPr>
      <xdr:spPr>
        <a:xfrm>
          <a:off x="951928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6D03E59A-A562-4D41-80E8-3BA9F5DD0749}"/>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77D1442A-68F0-457C-88D8-2FED2C040067}"/>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896DC723-9F57-4968-B471-A371AD72A12F}"/>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6" name="テキスト ボックス 265">
          <a:extLst>
            <a:ext uri="{FF2B5EF4-FFF2-40B4-BE49-F238E27FC236}">
              <a16:creationId xmlns:a16="http://schemas.microsoft.com/office/drawing/2014/main" id="{54541691-1B16-4BC4-A7B6-5FAD1C145444}"/>
            </a:ext>
          </a:extLst>
        </xdr:cNvPr>
        <xdr:cNvSpPr txBox="1"/>
      </xdr:nvSpPr>
      <xdr:spPr>
        <a:xfrm>
          <a:off x="951928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3CBB2D6D-4BBB-4CA4-9DEF-7313AABB89F9}"/>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BF1008D1-6E51-4E4A-9D58-3685B36994B9}"/>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3A94C01A-E558-47C0-877D-D417CF93D6EF}"/>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70" name="テキスト ボックス 269">
          <a:extLst>
            <a:ext uri="{FF2B5EF4-FFF2-40B4-BE49-F238E27FC236}">
              <a16:creationId xmlns:a16="http://schemas.microsoft.com/office/drawing/2014/main" id="{95356F78-8A85-4DE5-A5D5-94834B4F84D0}"/>
            </a:ext>
          </a:extLst>
        </xdr:cNvPr>
        <xdr:cNvSpPr txBox="1"/>
      </xdr:nvSpPr>
      <xdr:spPr>
        <a:xfrm>
          <a:off x="951928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62B1CCAF-6290-43D4-B5FC-B97E70CD6E9C}"/>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E7EA2625-8D19-43DE-97AD-07ADC1DF4647}"/>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91AD2888-66AB-4A33-A27F-02F128001BB8}"/>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4" name="テキスト ボックス 273">
          <a:extLst>
            <a:ext uri="{FF2B5EF4-FFF2-40B4-BE49-F238E27FC236}">
              <a16:creationId xmlns:a16="http://schemas.microsoft.com/office/drawing/2014/main" id="{18987CBC-FF76-480F-A863-BD6FEEFB008C}"/>
            </a:ext>
          </a:extLst>
        </xdr:cNvPr>
        <xdr:cNvSpPr txBox="1"/>
      </xdr:nvSpPr>
      <xdr:spPr>
        <a:xfrm>
          <a:off x="951928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F1B1C5BB-DE20-4774-BBB7-0EE4EB6E7CF4}"/>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18D90A70-F737-4323-ABBF-0BBAF349CE48}"/>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94B9413E-0710-40C7-995C-C1348300D1E0}"/>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8" name="テキスト ボックス 277">
          <a:extLst>
            <a:ext uri="{FF2B5EF4-FFF2-40B4-BE49-F238E27FC236}">
              <a16:creationId xmlns:a16="http://schemas.microsoft.com/office/drawing/2014/main" id="{1D2CB917-18DD-4739-9074-4A0B39633453}"/>
            </a:ext>
          </a:extLst>
        </xdr:cNvPr>
        <xdr:cNvSpPr txBox="1"/>
      </xdr:nvSpPr>
      <xdr:spPr>
        <a:xfrm>
          <a:off x="951928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8A92D99E-E397-47E3-A59D-EC14D450994F}"/>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CB27E12C-9A06-4149-A4D8-E20C1200BEC5}"/>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87973351-97D8-4011-8672-CF06DA7F1455}"/>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2" name="テキスト ボックス 281">
          <a:extLst>
            <a:ext uri="{FF2B5EF4-FFF2-40B4-BE49-F238E27FC236}">
              <a16:creationId xmlns:a16="http://schemas.microsoft.com/office/drawing/2014/main" id="{3B51CFC6-E260-4246-9E24-71FB6EB8F325}"/>
            </a:ext>
          </a:extLst>
        </xdr:cNvPr>
        <xdr:cNvSpPr txBox="1"/>
      </xdr:nvSpPr>
      <xdr:spPr>
        <a:xfrm>
          <a:off x="951928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07895E29-1D61-4716-9E07-BCE0DF6DB850}"/>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B9484F62-3F8C-4480-9F5E-32E1AA9BD78E}"/>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688DE7FF-95BE-493A-B666-D0A957587B2B}"/>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6" name="テキスト ボックス 285">
          <a:extLst>
            <a:ext uri="{FF2B5EF4-FFF2-40B4-BE49-F238E27FC236}">
              <a16:creationId xmlns:a16="http://schemas.microsoft.com/office/drawing/2014/main" id="{69B8DA3B-CA4D-4522-B2E3-210EB6A660F1}"/>
            </a:ext>
          </a:extLst>
        </xdr:cNvPr>
        <xdr:cNvSpPr txBox="1"/>
      </xdr:nvSpPr>
      <xdr:spPr>
        <a:xfrm>
          <a:off x="951928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E311DD47-491F-4E1B-861E-72E2C0ECEA36}"/>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E87C1859-343B-4D91-82B4-B44F71D06C3D}"/>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5EF305E0-5573-423B-801B-4656D872885D}"/>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90" name="テキスト ボックス 289">
          <a:extLst>
            <a:ext uri="{FF2B5EF4-FFF2-40B4-BE49-F238E27FC236}">
              <a16:creationId xmlns:a16="http://schemas.microsoft.com/office/drawing/2014/main" id="{B7F20FF2-1D22-43AD-A0A8-24A7196BD57B}"/>
            </a:ext>
          </a:extLst>
        </xdr:cNvPr>
        <xdr:cNvSpPr txBox="1"/>
      </xdr:nvSpPr>
      <xdr:spPr>
        <a:xfrm>
          <a:off x="951928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1C885CE3-D452-4DAD-9F26-BED47472F1E2}"/>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8E4472E0-D9E1-4381-B52B-89A89E6B4E21}"/>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95337E32-845E-45F6-A2A2-6ACDD333AB9F}"/>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4" name="テキスト ボックス 293">
          <a:extLst>
            <a:ext uri="{FF2B5EF4-FFF2-40B4-BE49-F238E27FC236}">
              <a16:creationId xmlns:a16="http://schemas.microsoft.com/office/drawing/2014/main" id="{27739580-A060-4634-8B29-0375CDB6CF3D}"/>
            </a:ext>
          </a:extLst>
        </xdr:cNvPr>
        <xdr:cNvSpPr txBox="1"/>
      </xdr:nvSpPr>
      <xdr:spPr>
        <a:xfrm>
          <a:off x="951928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49A50587-CC4E-4711-8A44-D878EFB4748F}"/>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AF64127B-3862-4CBC-B2F2-129057B363DD}"/>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3E29EB12-4A30-45E4-BF0D-D3D7EF07B42A}"/>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8" name="テキスト ボックス 297">
          <a:extLst>
            <a:ext uri="{FF2B5EF4-FFF2-40B4-BE49-F238E27FC236}">
              <a16:creationId xmlns:a16="http://schemas.microsoft.com/office/drawing/2014/main" id="{34A52D9F-3857-48D0-A181-307614F563B5}"/>
            </a:ext>
          </a:extLst>
        </xdr:cNvPr>
        <xdr:cNvSpPr txBox="1"/>
      </xdr:nvSpPr>
      <xdr:spPr>
        <a:xfrm>
          <a:off x="951928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39AE6EA3-6273-4B78-9626-12BE34CDFD40}"/>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FB4D9D6D-BB51-426A-BCD7-A4B52D598759}"/>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1D8CDFD6-DA3D-4BF1-B3A8-95C5323A81EB}"/>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2" name="テキスト ボックス 301">
          <a:extLst>
            <a:ext uri="{FF2B5EF4-FFF2-40B4-BE49-F238E27FC236}">
              <a16:creationId xmlns:a16="http://schemas.microsoft.com/office/drawing/2014/main" id="{F4D5C113-398D-4724-8AB0-940D2E5D09E0}"/>
            </a:ext>
          </a:extLst>
        </xdr:cNvPr>
        <xdr:cNvSpPr txBox="1"/>
      </xdr:nvSpPr>
      <xdr:spPr>
        <a:xfrm>
          <a:off x="951928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2F175436-00AE-4FAE-B835-C9C7B1DD149A}"/>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F3A97CDC-9E05-4D85-A0B7-6D7576E9005C}"/>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BB029F90-B1DE-4B10-A7CB-F20E51ED0ADF}"/>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6" name="テキスト ボックス 305">
          <a:extLst>
            <a:ext uri="{FF2B5EF4-FFF2-40B4-BE49-F238E27FC236}">
              <a16:creationId xmlns:a16="http://schemas.microsoft.com/office/drawing/2014/main" id="{A634715E-3D91-45EF-8608-014023E72B00}"/>
            </a:ext>
          </a:extLst>
        </xdr:cNvPr>
        <xdr:cNvSpPr txBox="1"/>
      </xdr:nvSpPr>
      <xdr:spPr>
        <a:xfrm>
          <a:off x="951928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6CD6D490-0580-4F9B-BF45-59AAD2B362BE}"/>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4C2664A3-D70A-42EB-BB28-1C469F59C4D1}"/>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F8C059E3-02FB-4F90-8853-085B5F33337A}"/>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10" name="テキスト ボックス 309">
          <a:extLst>
            <a:ext uri="{FF2B5EF4-FFF2-40B4-BE49-F238E27FC236}">
              <a16:creationId xmlns:a16="http://schemas.microsoft.com/office/drawing/2014/main" id="{DAF3000F-E9DE-458D-8F70-8A5DA863371A}"/>
            </a:ext>
          </a:extLst>
        </xdr:cNvPr>
        <xdr:cNvSpPr txBox="1"/>
      </xdr:nvSpPr>
      <xdr:spPr>
        <a:xfrm>
          <a:off x="951928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AC30224B-0FBD-4B47-B044-713A8D8F4810}"/>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A5BFBDFE-6F00-45F1-8976-BDDA2A811492}"/>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E67D14DD-430A-4039-A13D-8B06AF3EA6DE}"/>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4" name="テキスト ボックス 313">
          <a:extLst>
            <a:ext uri="{FF2B5EF4-FFF2-40B4-BE49-F238E27FC236}">
              <a16:creationId xmlns:a16="http://schemas.microsoft.com/office/drawing/2014/main" id="{00342E11-4DE4-422F-B721-E14EF6264FCC}"/>
            </a:ext>
          </a:extLst>
        </xdr:cNvPr>
        <xdr:cNvSpPr txBox="1"/>
      </xdr:nvSpPr>
      <xdr:spPr>
        <a:xfrm>
          <a:off x="951928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2D73D564-9038-43DB-A7CB-95A15992FA3F}"/>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A9BF13EA-2D29-44E5-9F81-862A0CEF26AE}"/>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6652CDC6-A7FA-4896-BF2D-D630D2D10BEE}"/>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8" name="テキスト ボックス 317">
          <a:extLst>
            <a:ext uri="{FF2B5EF4-FFF2-40B4-BE49-F238E27FC236}">
              <a16:creationId xmlns:a16="http://schemas.microsoft.com/office/drawing/2014/main" id="{291CF3E1-4872-4CE4-8C96-4122F4FD9442}"/>
            </a:ext>
          </a:extLst>
        </xdr:cNvPr>
        <xdr:cNvSpPr txBox="1"/>
      </xdr:nvSpPr>
      <xdr:spPr>
        <a:xfrm>
          <a:off x="951928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4A9287CD-580E-466F-BAC5-F2FD410EFD89}"/>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92816B80-EDCF-414F-8EE6-0B3970995524}"/>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BCEA598C-0EF9-4DCE-9774-C62E8F72C37E}"/>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2" name="テキスト ボックス 321">
          <a:extLst>
            <a:ext uri="{FF2B5EF4-FFF2-40B4-BE49-F238E27FC236}">
              <a16:creationId xmlns:a16="http://schemas.microsoft.com/office/drawing/2014/main" id="{4B1761A2-8A30-4CBD-9338-215CE7ED1C56}"/>
            </a:ext>
          </a:extLst>
        </xdr:cNvPr>
        <xdr:cNvSpPr txBox="1"/>
      </xdr:nvSpPr>
      <xdr:spPr>
        <a:xfrm>
          <a:off x="951928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677E119C-319D-4307-9A85-AEC06ABDEEC7}"/>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B74E7266-BC70-4768-BF17-C46741613AD9}"/>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53A6A318-584E-4563-83BC-DE875F8F10A5}"/>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6" name="テキスト ボックス 325">
          <a:extLst>
            <a:ext uri="{FF2B5EF4-FFF2-40B4-BE49-F238E27FC236}">
              <a16:creationId xmlns:a16="http://schemas.microsoft.com/office/drawing/2014/main" id="{4891E9E4-9C5B-47D1-8C53-E2D2B87ED106}"/>
            </a:ext>
          </a:extLst>
        </xdr:cNvPr>
        <xdr:cNvSpPr txBox="1"/>
      </xdr:nvSpPr>
      <xdr:spPr>
        <a:xfrm>
          <a:off x="951928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63B43C2F-93A0-4699-AFAD-EAF091D89346}"/>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DC9E634B-1369-476A-ABEA-DD8344E6A22D}"/>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B4F18A2D-81AF-4CF6-BF9D-E13D7A32BE7E}"/>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30" name="テキスト ボックス 329">
          <a:extLst>
            <a:ext uri="{FF2B5EF4-FFF2-40B4-BE49-F238E27FC236}">
              <a16:creationId xmlns:a16="http://schemas.microsoft.com/office/drawing/2014/main" id="{34655654-BD4D-4D3D-8F67-1802DD7D9D84}"/>
            </a:ext>
          </a:extLst>
        </xdr:cNvPr>
        <xdr:cNvSpPr txBox="1"/>
      </xdr:nvSpPr>
      <xdr:spPr>
        <a:xfrm>
          <a:off x="951928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0886E231-4973-4A7C-95CF-4AE6996DBB1C}"/>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E919C017-FAAF-4C79-AA48-428D38ABDAC2}"/>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AFC6478F-D1CA-4DD5-9E2A-DC4D43E595B2}"/>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4" name="テキスト ボックス 333">
          <a:extLst>
            <a:ext uri="{FF2B5EF4-FFF2-40B4-BE49-F238E27FC236}">
              <a16:creationId xmlns:a16="http://schemas.microsoft.com/office/drawing/2014/main" id="{7C0D5B32-3E62-462E-A640-3FCBE99E7739}"/>
            </a:ext>
          </a:extLst>
        </xdr:cNvPr>
        <xdr:cNvSpPr txBox="1"/>
      </xdr:nvSpPr>
      <xdr:spPr>
        <a:xfrm>
          <a:off x="951928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2974ED37-3B48-4098-B222-F00B4EB2BAF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DF356ADB-2045-4CCC-AC04-F30E0F10EAF0}"/>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133EB144-F9A8-4550-BF7D-48627B63E27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C8C9EF79-C8EA-4731-A86F-1FB7F25A7CEC}"/>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41FCF46E-4D89-4E4A-88A8-0677671846F7}"/>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0" name="テキスト ボックス 339">
          <a:extLst>
            <a:ext uri="{FF2B5EF4-FFF2-40B4-BE49-F238E27FC236}">
              <a16:creationId xmlns:a16="http://schemas.microsoft.com/office/drawing/2014/main" id="{C07F1101-03CB-4466-8732-4B5022660E16}"/>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1" name="テキスト ボックス 340">
          <a:extLst>
            <a:ext uri="{FF2B5EF4-FFF2-40B4-BE49-F238E27FC236}">
              <a16:creationId xmlns:a16="http://schemas.microsoft.com/office/drawing/2014/main" id="{3ED78F93-D91D-4E83-9F49-B6BF344C86AC}"/>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2" name="テキスト ボックス 341">
          <a:extLst>
            <a:ext uri="{FF2B5EF4-FFF2-40B4-BE49-F238E27FC236}">
              <a16:creationId xmlns:a16="http://schemas.microsoft.com/office/drawing/2014/main" id="{065CB411-7712-47C7-ADD8-7B5FEEE7CA19}"/>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3" name="テキスト ボックス 342">
          <a:extLst>
            <a:ext uri="{FF2B5EF4-FFF2-40B4-BE49-F238E27FC236}">
              <a16:creationId xmlns:a16="http://schemas.microsoft.com/office/drawing/2014/main" id="{8024260E-1253-4BF8-B93E-166B9E21336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4" name="テキスト ボックス 343">
          <a:extLst>
            <a:ext uri="{FF2B5EF4-FFF2-40B4-BE49-F238E27FC236}">
              <a16:creationId xmlns:a16="http://schemas.microsoft.com/office/drawing/2014/main" id="{7DEBEDAA-5C6C-4045-9490-688394BA7D0D}"/>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5" name="テキスト ボックス 344">
          <a:extLst>
            <a:ext uri="{FF2B5EF4-FFF2-40B4-BE49-F238E27FC236}">
              <a16:creationId xmlns:a16="http://schemas.microsoft.com/office/drawing/2014/main" id="{E94D283A-69DD-4983-BD46-FDD5C78E6035}"/>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6" name="テキスト ボックス 345">
          <a:extLst>
            <a:ext uri="{FF2B5EF4-FFF2-40B4-BE49-F238E27FC236}">
              <a16:creationId xmlns:a16="http://schemas.microsoft.com/office/drawing/2014/main" id="{5CF65C0B-5352-49DD-9526-EBFAFA571278}"/>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7" name="テキスト ボックス 346">
          <a:extLst>
            <a:ext uri="{FF2B5EF4-FFF2-40B4-BE49-F238E27FC236}">
              <a16:creationId xmlns:a16="http://schemas.microsoft.com/office/drawing/2014/main" id="{10D1BDA9-54C4-4CF6-B8DB-92CD34B98AC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8" name="テキスト ボックス 347">
          <a:extLst>
            <a:ext uri="{FF2B5EF4-FFF2-40B4-BE49-F238E27FC236}">
              <a16:creationId xmlns:a16="http://schemas.microsoft.com/office/drawing/2014/main" id="{7065B93A-A560-460A-8721-7463C1A425B0}"/>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9" name="テキスト ボックス 348">
          <a:extLst>
            <a:ext uri="{FF2B5EF4-FFF2-40B4-BE49-F238E27FC236}">
              <a16:creationId xmlns:a16="http://schemas.microsoft.com/office/drawing/2014/main" id="{C786AED7-BE34-48EB-A305-60CF1B424819}"/>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0" name="テキスト ボックス 349">
          <a:extLst>
            <a:ext uri="{FF2B5EF4-FFF2-40B4-BE49-F238E27FC236}">
              <a16:creationId xmlns:a16="http://schemas.microsoft.com/office/drawing/2014/main" id="{60F99092-1DF9-4B07-B93A-4CA2D86EE596}"/>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1" name="テキスト ボックス 350">
          <a:extLst>
            <a:ext uri="{FF2B5EF4-FFF2-40B4-BE49-F238E27FC236}">
              <a16:creationId xmlns:a16="http://schemas.microsoft.com/office/drawing/2014/main" id="{28BD0A3F-3AB6-42DC-938B-96B00FA5DD67}"/>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2" name="テキスト ボックス 351">
          <a:extLst>
            <a:ext uri="{FF2B5EF4-FFF2-40B4-BE49-F238E27FC236}">
              <a16:creationId xmlns:a16="http://schemas.microsoft.com/office/drawing/2014/main" id="{C5720463-E44E-4BEB-93CD-66F829D31D0E}"/>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3" name="テキスト ボックス 352">
          <a:extLst>
            <a:ext uri="{FF2B5EF4-FFF2-40B4-BE49-F238E27FC236}">
              <a16:creationId xmlns:a16="http://schemas.microsoft.com/office/drawing/2014/main" id="{22E3AA15-686D-4925-AC56-C37477809D94}"/>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4" name="テキスト ボックス 353">
          <a:extLst>
            <a:ext uri="{FF2B5EF4-FFF2-40B4-BE49-F238E27FC236}">
              <a16:creationId xmlns:a16="http://schemas.microsoft.com/office/drawing/2014/main" id="{AC55934B-4E0B-47D5-B158-8FA1E0B0574D}"/>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5" name="テキスト ボックス 354">
          <a:extLst>
            <a:ext uri="{FF2B5EF4-FFF2-40B4-BE49-F238E27FC236}">
              <a16:creationId xmlns:a16="http://schemas.microsoft.com/office/drawing/2014/main" id="{5A2D7EE1-58DB-4F96-8E94-E349DB6B7BBA}"/>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6" name="テキスト ボックス 355">
          <a:extLst>
            <a:ext uri="{FF2B5EF4-FFF2-40B4-BE49-F238E27FC236}">
              <a16:creationId xmlns:a16="http://schemas.microsoft.com/office/drawing/2014/main" id="{49BA4CF8-CAA6-4DAE-91FC-E70FEA4B895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7" name="テキスト ボックス 356">
          <a:extLst>
            <a:ext uri="{FF2B5EF4-FFF2-40B4-BE49-F238E27FC236}">
              <a16:creationId xmlns:a16="http://schemas.microsoft.com/office/drawing/2014/main" id="{50F9479B-F9E0-4D86-A088-BCBB0BBAD34D}"/>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8" name="テキスト ボックス 357">
          <a:extLst>
            <a:ext uri="{FF2B5EF4-FFF2-40B4-BE49-F238E27FC236}">
              <a16:creationId xmlns:a16="http://schemas.microsoft.com/office/drawing/2014/main" id="{D77049F9-2986-4845-AF58-3D02FD25A321}"/>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9" name="テキスト ボックス 358">
          <a:extLst>
            <a:ext uri="{FF2B5EF4-FFF2-40B4-BE49-F238E27FC236}">
              <a16:creationId xmlns:a16="http://schemas.microsoft.com/office/drawing/2014/main" id="{19B364B3-EF2C-450C-9180-729C549F149B}"/>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0" name="テキスト ボックス 359">
          <a:extLst>
            <a:ext uri="{FF2B5EF4-FFF2-40B4-BE49-F238E27FC236}">
              <a16:creationId xmlns:a16="http://schemas.microsoft.com/office/drawing/2014/main" id="{47571434-9DCA-46D6-84FE-80CFC3E6215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1" name="テキスト ボックス 360">
          <a:extLst>
            <a:ext uri="{FF2B5EF4-FFF2-40B4-BE49-F238E27FC236}">
              <a16:creationId xmlns:a16="http://schemas.microsoft.com/office/drawing/2014/main" id="{333ACD25-88D1-461D-AD5A-C53FB141D0F0}"/>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91995F6D-43A5-4218-90D4-0011118B80F0}"/>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70B40E57-73A3-4BA2-8FF6-EF0A2E5B480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55EC1EC5-1AD0-4024-A34F-8AEAFFA32592}"/>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4012EC9F-E4EB-45AC-BFC4-5A58E4A4070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6" name="テキスト ボックス 365">
          <a:extLst>
            <a:ext uri="{FF2B5EF4-FFF2-40B4-BE49-F238E27FC236}">
              <a16:creationId xmlns:a16="http://schemas.microsoft.com/office/drawing/2014/main" id="{F34150F1-2BDB-4428-B14F-68B319801791}"/>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7" name="テキスト ボックス 366">
          <a:extLst>
            <a:ext uri="{FF2B5EF4-FFF2-40B4-BE49-F238E27FC236}">
              <a16:creationId xmlns:a16="http://schemas.microsoft.com/office/drawing/2014/main" id="{8C71FC55-E7AE-44D2-8DF7-45D8006E2078}"/>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8" name="テキスト ボックス 367">
          <a:extLst>
            <a:ext uri="{FF2B5EF4-FFF2-40B4-BE49-F238E27FC236}">
              <a16:creationId xmlns:a16="http://schemas.microsoft.com/office/drawing/2014/main" id="{72BBB146-1B7B-44A2-A724-5799EEE9E170}"/>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9" name="テキスト ボックス 368">
          <a:extLst>
            <a:ext uri="{FF2B5EF4-FFF2-40B4-BE49-F238E27FC236}">
              <a16:creationId xmlns:a16="http://schemas.microsoft.com/office/drawing/2014/main" id="{D3FE3685-C88C-4F0F-8CB6-E71B884A79BF}"/>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0" name="テキスト ボックス 369">
          <a:extLst>
            <a:ext uri="{FF2B5EF4-FFF2-40B4-BE49-F238E27FC236}">
              <a16:creationId xmlns:a16="http://schemas.microsoft.com/office/drawing/2014/main" id="{64D29758-4B62-47F0-AD2B-1918AA294748}"/>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1" name="テキスト ボックス 370">
          <a:extLst>
            <a:ext uri="{FF2B5EF4-FFF2-40B4-BE49-F238E27FC236}">
              <a16:creationId xmlns:a16="http://schemas.microsoft.com/office/drawing/2014/main" id="{2B24461F-D66C-4753-9A85-4B8AC40B4A9A}"/>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2" name="テキスト ボックス 371">
          <a:extLst>
            <a:ext uri="{FF2B5EF4-FFF2-40B4-BE49-F238E27FC236}">
              <a16:creationId xmlns:a16="http://schemas.microsoft.com/office/drawing/2014/main" id="{B0B42E05-5C61-41B9-8F9E-A00BA63EE592}"/>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3" name="テキスト ボックス 372">
          <a:extLst>
            <a:ext uri="{FF2B5EF4-FFF2-40B4-BE49-F238E27FC236}">
              <a16:creationId xmlns:a16="http://schemas.microsoft.com/office/drawing/2014/main" id="{FC9DF47B-DDA3-46F4-B125-457E294BCD73}"/>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AA73235D-BA8F-4E63-854C-4C52D6A01292}"/>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1BBC959F-DB71-4DC3-BC2D-20EFBA8F8C35}"/>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E93670BE-C6B1-4432-8424-F8B5083D1DEB}"/>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7" name="テキスト ボックス 376">
          <a:extLst>
            <a:ext uri="{FF2B5EF4-FFF2-40B4-BE49-F238E27FC236}">
              <a16:creationId xmlns:a16="http://schemas.microsoft.com/office/drawing/2014/main" id="{3F73127D-4A41-4FEE-9DDB-2328E7B1970F}"/>
            </a:ext>
          </a:extLst>
        </xdr:cNvPr>
        <xdr:cNvSpPr txBox="1"/>
      </xdr:nvSpPr>
      <xdr:spPr>
        <a:xfrm>
          <a:off x="951928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8" name="テキスト ボックス 377">
          <a:extLst>
            <a:ext uri="{FF2B5EF4-FFF2-40B4-BE49-F238E27FC236}">
              <a16:creationId xmlns:a16="http://schemas.microsoft.com/office/drawing/2014/main" id="{8E65F9B7-69E8-4775-BCC1-637D3ED74398}"/>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9" name="テキスト ボックス 378">
          <a:extLst>
            <a:ext uri="{FF2B5EF4-FFF2-40B4-BE49-F238E27FC236}">
              <a16:creationId xmlns:a16="http://schemas.microsoft.com/office/drawing/2014/main" id="{F44F83A4-09DB-4CB7-873A-CEE19608FA80}"/>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80" name="テキスト ボックス 379">
          <a:extLst>
            <a:ext uri="{FF2B5EF4-FFF2-40B4-BE49-F238E27FC236}">
              <a16:creationId xmlns:a16="http://schemas.microsoft.com/office/drawing/2014/main" id="{1C8EE3B0-90E0-4D89-AE7D-DD48F088EADA}"/>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81" name="テキスト ボックス 380">
          <a:extLst>
            <a:ext uri="{FF2B5EF4-FFF2-40B4-BE49-F238E27FC236}">
              <a16:creationId xmlns:a16="http://schemas.microsoft.com/office/drawing/2014/main" id="{10A4E5DB-A0E0-48E4-B5BB-91B01ED1ED41}"/>
            </a:ext>
          </a:extLst>
        </xdr:cNvPr>
        <xdr:cNvSpPr txBox="1"/>
      </xdr:nvSpPr>
      <xdr:spPr>
        <a:xfrm>
          <a:off x="951928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170544</xdr:colOff>
      <xdr:row>9</xdr:row>
      <xdr:rowOff>0</xdr:rowOff>
    </xdr:from>
    <xdr:to>
      <xdr:col>64</xdr:col>
      <xdr:colOff>418332</xdr:colOff>
      <xdr:row>29</xdr:row>
      <xdr:rowOff>39266</xdr:rowOff>
    </xdr:to>
    <xdr:pic>
      <xdr:nvPicPr>
        <xdr:cNvPr id="383" name="図 382">
          <a:extLst>
            <a:ext uri="{FF2B5EF4-FFF2-40B4-BE49-F238E27FC236}">
              <a16:creationId xmlns:a16="http://schemas.microsoft.com/office/drawing/2014/main" id="{9873A65E-575A-44B0-8C9F-0C418BB87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6157" y="1419764"/>
          <a:ext cx="8442883" cy="3813323"/>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9CFBDE12-954E-4217-A9AC-0611406F6B04}"/>
            </a:ext>
          </a:extLst>
        </xdr:cNvPr>
        <xdr:cNvCxnSpPr/>
      </xdr:nvCxnSpPr>
      <xdr:spPr>
        <a:xfrm>
          <a:off x="9525" y="1104900"/>
          <a:ext cx="68262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81DBDE67-9742-4CD0-9657-E10D2C6EFD76}"/>
            </a:ext>
          </a:extLst>
        </xdr:cNvPr>
        <xdr:cNvSpPr txBox="1"/>
      </xdr:nvSpPr>
      <xdr:spPr>
        <a:xfrm>
          <a:off x="94265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F19BF44D-A6D8-4010-BAE0-7C874388202D}"/>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4B02212D-5C06-498D-9B1A-F1C859302D78}"/>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28D90632-D046-4544-9587-201CB11BD961}"/>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75DB760A-59EC-423B-B8F3-6A7FD95BF725}"/>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8245A554-B93D-41AF-9FEF-A86BBF58EE90}"/>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75BC3854-45F7-4587-AE6B-B14FB04FE82F}"/>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551A947A-5F2C-4C00-8CBC-2E153C58EEBB}"/>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5128D419-A104-4DE4-B6BC-EBDEFBD9607C}"/>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C3B4EC61-1AF9-47D8-9315-7D440C2EF89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B7FE9717-EC7F-4508-B85C-0AA2AEC67948}"/>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9B3E9EAF-07B0-4B91-824D-ED5F6FE9C8C0}"/>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A328D976-52F0-4583-85EC-B374FE98DC91}"/>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9089E67E-5B12-41E8-985F-7234A6B9C19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C016CEA1-C2DF-4A86-98CB-E95C83AD0B0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464CB0B4-1021-452F-BD12-CA2D3939ABB5}"/>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065CA4CC-8A9E-44CA-9B27-BE1CC668956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36A0CE71-D528-4846-8A3D-3BEC8909A1CB}"/>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2D960AA7-CC00-4858-B643-5ED430FD329F}"/>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57F7C724-B968-4C12-B6F5-D145EBB6B55A}"/>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F0C9EA84-6271-48F6-8339-53D932A8909E}"/>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9F12742D-DC37-4979-B225-8CD3A329BF81}"/>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63A016D2-8D22-4226-9B83-66F202B7980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0267BAC8-15CD-4074-AE6E-839B3A87793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700CBCBC-01D7-4D65-BE7B-9F468D433D70}"/>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179A3834-C495-4BDC-917E-F975AE51E293}"/>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29" name="テキスト ボックス 28">
          <a:extLst>
            <a:ext uri="{FF2B5EF4-FFF2-40B4-BE49-F238E27FC236}">
              <a16:creationId xmlns:a16="http://schemas.microsoft.com/office/drawing/2014/main" id="{FD4F54AB-781E-41FE-80FC-962FB03A22E8}"/>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650FA49D-F323-4A5C-AA69-31C3FBF8EE9A}"/>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F2B088D5-5C68-4EA8-9CF1-AF3E9117B1DB}"/>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53E7AA75-D223-4BF9-AB38-0D4259FDBA8E}"/>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8ACC426D-4F7A-430B-A140-AE592F995BC7}"/>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F0FBE3C1-4892-4C32-BD96-ADA6E838FB87}"/>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1F4D65A3-8365-4DE9-AF30-AF63BB6856EA}"/>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D30CF2F2-DB89-44E6-B4DE-D602877D0D43}"/>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55BF3BD8-156E-47CB-A86B-D9EFFC9F435C}"/>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4497973F-9082-42D2-AC59-F8302F783F87}"/>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36437B6A-8578-4444-B081-B5AFC8F1409E}"/>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42CF444D-147E-4610-B0BB-8323732BD3EE}"/>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1B2C8389-5FC6-475C-8B12-EF6613854988}"/>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1B9B4D4A-7D97-4925-B8ED-D5DD973CC2A6}"/>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FE57E666-A7C4-4469-9995-D91CA2B6704D}"/>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D6A99A75-97A3-4E5D-BBC1-0A62729E50DD}"/>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BDB96F78-D1F4-46A6-8882-6FEB56D2434E}"/>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912E301A-85E1-4A48-B00D-89B2C2BCFEB7}"/>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67BCB801-E0FB-4259-8E19-6D6F2E1C742A}"/>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8283DB55-47ED-4AA2-BC89-4C6A694A09B5}"/>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FCFEB5B7-5FA6-465E-9975-75C4F90135E6}"/>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18D689EC-108C-4B0A-8D0C-E8854FF7C8BA}"/>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32F8EAFF-E5C9-46C2-B2A9-C80309D403C4}"/>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10DFFB4E-FB17-4CF4-90B0-123B38DC6386}"/>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0CA3E435-42CF-4C44-ABB9-A7BB14544BC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07AD69BB-4ACD-4059-B7F5-5DD197761EB4}"/>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0B8F6256-AE33-43AC-8538-BF5BE5731BE0}"/>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FD7897F6-5AEE-4817-8019-2E9FE379F75D}"/>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DC17B7B8-9E6E-4FCB-B175-EC8FAD2CFA1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86F26607-81CD-4D19-ABFE-C13AEC7E5B28}"/>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6CF25D05-9AAC-45DA-A086-BFFE5EEB0711}"/>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356F5FFF-336D-45C3-ABB7-2FC26EF0CF43}"/>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A408E77D-9BF7-4B0E-9BEA-17952F029F02}"/>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974E3149-BAD6-4DD3-9B27-6975C9FC7529}"/>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3A99D72F-6D17-4B05-B038-99A771E869C8}"/>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2B8AF40C-927D-4598-8F1A-DB9AB90E976A}"/>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4431EABC-5655-42C4-8E05-3FB790008AFB}"/>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212B5A22-763C-46BD-BCFB-4442C2BA3DFB}"/>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A14A721B-3847-4DB6-A665-E6A4C37934C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F21592F3-94C7-404E-8FA6-51A2C0B5280C}"/>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384D1BBC-0E61-44A9-BE60-38088F9A5BC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3CD981A3-B647-4968-8464-CF901A50DE0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1A3572C5-6DB4-4CB8-96F6-672AC575F55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4ADD77C1-0110-4461-8F31-AB9EF05A3197}"/>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29794DD6-A46C-4E83-8563-562A88891CA0}"/>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0B14B8B1-ABD6-478A-A923-B7B8C87015C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BB7B3513-5236-4C70-A54E-F2C74B3819CF}"/>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D2EDFBE1-81AF-41FC-80AE-4034AE39666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7F036AF4-E580-4F63-8CDE-9097C340A6A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1C20F1BA-DAD4-4BE1-802F-BD87E4B1B72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E6AB6E1C-2867-4DF2-9393-394A01C91DFD}"/>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CFA85689-2631-40A2-B03C-80737296A44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23E7359C-F030-4D38-BA5C-848179B92BA8}"/>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0E1B8B51-E0A5-4771-AE7B-063DFFAB787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E15AD669-7247-42BA-B3BE-DFDAD4FC6CF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8AC9B06A-70CD-41FE-8596-298FD925C6E0}"/>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98674CB9-3D75-43EB-B57B-70911AD7EBE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07022ABF-10B3-4B63-A4C1-D3F01A9C05C2}"/>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BB494C57-CAAC-45A0-9623-0E25A3B0241F}"/>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74266406-AF43-43E9-B1EC-479422A1119D}"/>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AC5B12CD-E1A3-4958-A0AF-94DD07FF27F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F2D39CAE-F5A0-41A0-8339-9A2ADFD89235}"/>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FE62BA7C-143D-4896-93FB-19B17AE35EB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143A7815-A9C7-43E5-B0A5-E0042348FCC0}"/>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C6024D83-AB61-4FAD-A836-6B08C5505B4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8F92CD93-4640-4659-AD2E-F38A062FBE42}"/>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A76B64DD-65C6-46FB-B352-0AE33978688F}"/>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E9E245A0-4119-4B53-8617-1F76FD33F9BF}"/>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AF86C75D-438E-447A-98E8-B3C5ECE31ADF}"/>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24BBCBAB-4274-4ABF-A646-1D474712E5C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A81E2A2F-9BB6-458B-B26D-C71109BFBFC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EDE8845E-E03B-4F38-BC29-E5FE91EE83B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561D4FA4-A301-474F-8EB2-16A376B315B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33A495A5-2D0D-4537-8D0E-CB0AC0ABF665}"/>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E8E89EAA-6A40-4F5D-AE76-52B3E411C051}"/>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E419F5E7-623E-47CA-875C-A9F5D93D992C}"/>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A73509DF-2817-49E7-A768-7C61B4F1628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735C5325-1699-4148-95B4-03736961B49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175B4CA1-509C-404A-AFA7-B9A2656A152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88DE72E0-4D4E-4C08-925A-A196DCEFFFE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BFCE8C17-9B2C-4F8A-9371-C61BE9B3BE1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0" name="テキスト ボックス 109">
          <a:extLst>
            <a:ext uri="{FF2B5EF4-FFF2-40B4-BE49-F238E27FC236}">
              <a16:creationId xmlns:a16="http://schemas.microsoft.com/office/drawing/2014/main" id="{15EA31DA-F972-4FCF-8552-B1128447F749}"/>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23640BA4-C4C1-4C1A-BEF0-C69EB18A5AB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2" name="テキスト ボックス 111">
          <a:extLst>
            <a:ext uri="{FF2B5EF4-FFF2-40B4-BE49-F238E27FC236}">
              <a16:creationId xmlns:a16="http://schemas.microsoft.com/office/drawing/2014/main" id="{5B8A06DD-AC4C-4622-9E7F-8A70205DA952}"/>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3DC22BB6-E68C-456E-A4F0-C50370B5EB3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4" name="テキスト ボックス 113">
          <a:extLst>
            <a:ext uri="{FF2B5EF4-FFF2-40B4-BE49-F238E27FC236}">
              <a16:creationId xmlns:a16="http://schemas.microsoft.com/office/drawing/2014/main" id="{B382CEF3-3C33-406E-9028-EC0B687D9E51}"/>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F3C50263-BFCD-4CEA-9FE4-10DE0161364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6" name="テキスト ボックス 115">
          <a:extLst>
            <a:ext uri="{FF2B5EF4-FFF2-40B4-BE49-F238E27FC236}">
              <a16:creationId xmlns:a16="http://schemas.microsoft.com/office/drawing/2014/main" id="{AB0797A5-80B7-48EA-A371-1388BD5595C8}"/>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69017258-215D-427A-9C3D-B30218CF042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BDF23DF7-56A3-4D1A-BE00-70A853962DD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E13907A1-4BE2-4F83-AC83-8FDB26D4517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1657A950-15B8-4CF5-8F51-5E32F991BAC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BAE7B259-AEBE-4FF3-867F-6AB6A4F2F62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78FCE546-547B-4A6F-BC86-B3156EADB97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D991DA15-36FF-4335-B0FE-35765A01E9F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1BF2A521-282A-4DEA-8B28-67C1AC1073C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7C8308A3-40F1-4EB6-88EC-D79A027D3D6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0A5C1A98-5567-4BE1-AD00-3291F3ADCDBA}"/>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4EBD9C51-8482-4FA0-BE5F-634CDC42E76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521FE354-5951-4932-81D2-4F2A7AD9F4A7}"/>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05C3CBC5-F027-40C6-AE4D-5D17358CABF7}"/>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9634EA67-CD8C-4682-BA5E-AAD086617FC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B285A637-6910-4428-93C0-1016623E8FAA}"/>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BFB056BC-B0D2-4462-B3C5-BA02C222D4E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1A9D5E03-B363-431B-837C-A8792D72974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88B07D78-02B1-4D72-B9C9-DFE2C530896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20100F62-ECBD-493F-A601-42C19D40AC1B}"/>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8D41EC21-990E-4C73-ADB5-C40708FE3A35}"/>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9A42622B-056D-4456-8756-0F24792BF572}"/>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F8208C22-BAD1-4817-954D-4ECDAAAF54E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08DF1176-75F8-40F7-BA0A-95C42A550019}"/>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FF70681B-F58B-46AA-A47B-C4BCFECDFC9C}"/>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280F8D14-B62F-4B04-9671-F9A32268A9C9}"/>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5454D173-58BC-419A-BD34-CC0F9D4E669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D862FEC0-DFB7-4304-98F1-F514CADE5ED5}"/>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3F1842B6-D315-4F56-9634-39D4B917DB5C}"/>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01F1A3CC-36AE-4BBE-8F28-F59AC6F9B156}"/>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4A970E34-3487-47B3-9F56-C8372306F323}"/>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583430C5-F723-484F-A302-9CEACB67B3E0}"/>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4DC43E37-F5BE-48D5-A229-E532BDE4F96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EE571E8A-AFA4-4371-87AC-CC72AAA1EF7C}"/>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08A67B38-6DE8-4BD0-8D94-85CE48AD7F83}"/>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C39F92B8-85E9-48A6-A9E9-D844B322E468}"/>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4A2602EA-C632-4946-84D2-603BE8347B6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E20B6CC9-EB50-4225-A19A-A5FAF50907E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F8BC0324-59E6-4592-B0CD-0D1084269167}"/>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A3BF2D89-1DF9-4DB4-956B-746341001C8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7D4A4413-9475-4773-8E24-D5C78A2FB736}"/>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6D8A918F-F383-4172-A421-0258333B18A0}"/>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1522F6D3-D892-4ADD-A8C7-25A1CE7B9BF1}"/>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5E1F219B-C98D-4B4A-BC09-F6B22C207D6F}"/>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75446043-4308-41E5-BEEB-147B4372E81D}"/>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D1AC1AC9-FEB0-4B3E-BB6F-D20215A414C5}"/>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D8A1AC7F-B154-42A5-AACB-BEC59F277EFE}"/>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F3F44FE0-53E3-4DCB-820B-5309C5121877}"/>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C4FC742A-93ED-4EFA-B3E7-14760B615E1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B26178D8-4E51-478B-A8D0-953BCF62D70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A4053692-4B07-4614-A509-7CEEF8B845F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98F1EC8F-F97B-401B-B8A0-E9402710F93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06DBCB2B-8BC6-44D6-8650-89D2EDD2C58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0CE437CA-C451-4B47-BC69-4DBDC89B4C2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98864660-AED3-464C-A55C-E3DBF5E8775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8A1E55A9-AA7A-4E14-9001-20FD45B455B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7D08D350-05E5-4523-B4E1-09D4E28C7ED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035762C3-1308-453D-9F32-6D03998D700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B5581638-EB86-409B-83B4-6FD60D282744}"/>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2638C006-085C-4D55-AA1A-40E8B76052FB}"/>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F9073B37-26DE-41C2-8E5F-B5187B7C608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33584BD0-2D7D-4E04-A705-03DDDC313DEB}"/>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453D8A73-1F6E-42B8-B782-6EEF7100EA6D}"/>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8D668C6D-88AC-4A51-8FF1-699D0F06201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77EC830C-3D71-4E03-AD33-0508B86D30D5}"/>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3A4AE1AA-3AA3-4A8D-B85D-ECA1334244B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7C225A2D-40E6-4DD7-BDBF-DC4F926A899B}"/>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7DFF722C-7B83-4B8E-A5D6-5BBD5FDAD385}"/>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34303773-1E94-4A97-B074-935F223E9529}"/>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6B51FB5B-8548-4E2B-84E1-9613F56443D5}"/>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25308687-55E2-43EF-9D4B-30EDFD1DE93B}"/>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4EF9AEBE-9C9A-487C-B653-AAD858FDD16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E9B5A7B9-E084-4411-B815-3B48620A80D6}"/>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D029A43F-74B1-4ECC-B884-9D8F81909F53}"/>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6BDDA6EA-DFE5-492B-AC75-77238CAD3605}"/>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3CE1D61A-80FB-4E41-B080-93EACCCD7E31}"/>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E97D5703-DB55-4B06-9669-124170F1FCE8}"/>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5AE156F0-90BB-4730-8250-0E04CA14130D}"/>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AECC2555-FDFB-45ED-A90E-AFFB704EC6BA}"/>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E71E4EC4-15CC-4B75-AD3D-9AD1BFA0246A}"/>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129BD2E8-7F16-4751-932B-FF88FF618C0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C62D00FC-D59A-44DF-BC7E-A982A7AD70A6}"/>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0B78548F-3836-4247-AA40-756923AB057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C6793598-43BF-4C53-A3BB-FC1A0C0545A2}"/>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9B09BC10-2985-4D7D-8A59-7225C4716BCD}"/>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AB007441-6C55-411A-9E18-45C97EEE5EF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616B95BE-FCCC-4B04-9A20-526F60E46B27}"/>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AABEA57B-09DC-4EF9-8DAD-B4531BD4D3FF}"/>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D4788EC6-47C3-4DCA-AD65-27A44237E00C}"/>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ABFE21CF-12CD-41B9-B6FC-4C1DEAAEA3A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A2163216-B66D-4FE8-9340-A1EAB93BAFE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78290F85-FBFB-40AE-BE70-2A125821CB4A}"/>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5781C76B-FF62-49A1-A6C9-35E8D7680F8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2970606E-52BB-44BC-AA85-8075CDCEF43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9E81A2C8-AC8D-4E70-89C0-197A595E41F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2A2FBA59-AAE7-47B7-9590-6D2E56E2CE3D}"/>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92A77736-A12C-4313-8EC0-3303EBC915F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E17EEC41-F25A-4209-A2AE-A6185A2113C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71B68A6D-4668-4A2E-9394-5D0556C88E48}"/>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439D8A5A-5F2A-4E8D-8764-9A5B2B8BC103}"/>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A774C043-689F-41B2-BADD-2EAE42A7DF0B}"/>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2662E707-F840-45A2-8031-FFBA10F40DE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04EABD47-DCC7-4A13-8C09-7630546A8070}"/>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5CA78795-92AA-4CFF-AB33-0F11E27E6B4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29126E4C-45F2-4670-80FD-0E4387424E7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20ED7F04-10FD-4654-90E4-914C8A1FF6EF}"/>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5EEB8C5B-78AB-497E-BC78-93AAC600E995}"/>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0309A105-3716-4A21-91F7-96C9E84C2E8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CA4FEB51-69F7-410D-BD81-3348700BD00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1311A174-13A8-4F89-B85B-7A71DBD8C34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F8B58419-867F-4840-916E-23A43652D4D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AE66AF5D-56D4-4BBB-94FD-92CD7B242826}"/>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49F7FB48-08DC-4A3A-AEB0-5503D90C60CD}"/>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CCDE2351-9154-4536-A428-09CD0537C03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342F62AD-C6EF-4348-A85E-70C5E3E8FCCD}"/>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47EEA1A4-5899-462F-BB2A-6AD85EDDEA8B}"/>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13756916-4A03-408B-8702-7268AA2F8D8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3669BB28-5C97-47DC-B754-B3538D130E2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A4A0E7AD-7070-4972-B672-541AB677390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DB19304B-699A-478A-9229-A7B926C0560F}"/>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F2BC265F-DF6E-4CBF-9AA8-3B7CCB2836F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22E2B241-C461-459A-AC72-60FE0801E28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4AB0F45E-4869-4422-89F6-453546E1DA6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2EDF06B9-2C9F-415E-8919-39FCB31719B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E061DDEE-9DFA-4AEE-8418-5D7F667ECC9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C3E6C0DD-3979-4870-8FA6-F1C9F7BA59F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18056D79-EF4E-4B39-B1E3-30A40A4AD31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6DD20902-DC38-45C6-8D60-424481265DEF}"/>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226859F3-2574-4E99-86D6-F0F55AE9849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04C1AA83-8355-4A36-9599-A88805D6A08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B5B4D260-40EE-4D29-B8C6-AB23834A1E27}"/>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D227234D-3D8F-46A5-A02F-559F273EBF6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8BA2D217-F1CE-4654-9F84-787E2719ED3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A9C6AB7F-F258-473E-932C-D9D5A37FEF7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D9D88A1D-C3A2-4D0D-810D-EC87945DBEA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B5444E98-0398-4EE4-9820-BD760BD89AC0}"/>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09EF3825-5DAF-47CC-BDD5-1DD98DD5087D}"/>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6EF9937F-8154-4CA3-B82E-10D118594C00}"/>
            </a:ext>
          </a:extLst>
        </xdr:cNvPr>
        <xdr:cNvSpPr txBox="1"/>
      </xdr:nvSpPr>
      <xdr:spPr>
        <a:xfrm>
          <a:off x="14289315" y="18868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4" name="テキスト ボックス 253">
          <a:extLst>
            <a:ext uri="{FF2B5EF4-FFF2-40B4-BE49-F238E27FC236}">
              <a16:creationId xmlns:a16="http://schemas.microsoft.com/office/drawing/2014/main" id="{62904A91-2BE6-46FF-AAD4-8D09BD59BD67}"/>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D5EB23E0-1067-4830-AA1C-3B98E6DDFA01}"/>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6BEBBF7F-E187-4EDF-A546-78231406F20E}"/>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54789460-0235-4135-A693-D2B5D40C1D2F}"/>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8" name="テキスト ボックス 257">
          <a:extLst>
            <a:ext uri="{FF2B5EF4-FFF2-40B4-BE49-F238E27FC236}">
              <a16:creationId xmlns:a16="http://schemas.microsoft.com/office/drawing/2014/main" id="{CB462B29-4F9F-47DA-9862-121E625EB62A}"/>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3FF3D546-0894-4B70-9FB2-02BB34178EB5}"/>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065C1540-7480-4B5B-9743-D4A21081A2BA}"/>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BC166CB4-C675-45AC-830E-4736C1BD619C}"/>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2" name="テキスト ボックス 261">
          <a:extLst>
            <a:ext uri="{FF2B5EF4-FFF2-40B4-BE49-F238E27FC236}">
              <a16:creationId xmlns:a16="http://schemas.microsoft.com/office/drawing/2014/main" id="{9461BDB0-2F1F-4EC4-B2AC-B783882225D4}"/>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15187421-3519-455D-B8E1-86F5FC79487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996DFF79-A148-48B7-B055-0F904A85644F}"/>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BF2E3C44-54DF-42AB-8CC0-DAF345D93F36}"/>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6" name="テキスト ボックス 265">
          <a:extLst>
            <a:ext uri="{FF2B5EF4-FFF2-40B4-BE49-F238E27FC236}">
              <a16:creationId xmlns:a16="http://schemas.microsoft.com/office/drawing/2014/main" id="{CDAE65A4-38C7-4B47-8A5C-EC8280623D8C}"/>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94589462-6385-4870-93A1-71FB3C0CD4F7}"/>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CE4459DE-E3BD-49FB-B332-C97902F1FE34}"/>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CF06C5EE-3F3F-45DD-A0C2-BB862F93498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0" name="テキスト ボックス 269">
          <a:extLst>
            <a:ext uri="{FF2B5EF4-FFF2-40B4-BE49-F238E27FC236}">
              <a16:creationId xmlns:a16="http://schemas.microsoft.com/office/drawing/2014/main" id="{1D886EAE-8606-458E-AC38-8BA9CC9C4166}"/>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2F23AFBE-27E8-40C1-BF78-6156C940A5A5}"/>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16860F7D-06F4-4BE5-814E-255F71080DE5}"/>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2E8B67D2-4F1A-410D-B557-F03DF9BD3EA0}"/>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4" name="テキスト ボックス 273">
          <a:extLst>
            <a:ext uri="{FF2B5EF4-FFF2-40B4-BE49-F238E27FC236}">
              <a16:creationId xmlns:a16="http://schemas.microsoft.com/office/drawing/2014/main" id="{3BB29CD2-C6AD-4E0E-B6DD-29C86052F6A3}"/>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96D18A4E-20FC-4247-80EB-8AD2E135A825}"/>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49B0BA8A-8C89-4313-B848-A6935DD276FF}"/>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278ABEAA-9CBC-496E-A71F-4F4895E43CEC}"/>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8" name="テキスト ボックス 277">
          <a:extLst>
            <a:ext uri="{FF2B5EF4-FFF2-40B4-BE49-F238E27FC236}">
              <a16:creationId xmlns:a16="http://schemas.microsoft.com/office/drawing/2014/main" id="{68FCF47E-723B-4F45-BE86-902573ACD292}"/>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801791C2-0621-4A2F-BDD1-64819C720D0F}"/>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099198D2-3D26-439E-888A-EA2ED61CEB27}"/>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BC717A24-1EA6-4850-ADA8-B286BA95B229}"/>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2" name="テキスト ボックス 281">
          <a:extLst>
            <a:ext uri="{FF2B5EF4-FFF2-40B4-BE49-F238E27FC236}">
              <a16:creationId xmlns:a16="http://schemas.microsoft.com/office/drawing/2014/main" id="{7E4F3243-86E8-4643-BB1C-F6222C64B4CF}"/>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4E80EA5A-265D-431F-BBD8-445A35CC42F3}"/>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E1D7F668-F0D6-4F7B-9657-712C0B039727}"/>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B0A61774-DFA8-4D59-A80B-52D436DD1DF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6" name="テキスト ボックス 285">
          <a:extLst>
            <a:ext uri="{FF2B5EF4-FFF2-40B4-BE49-F238E27FC236}">
              <a16:creationId xmlns:a16="http://schemas.microsoft.com/office/drawing/2014/main" id="{182F5724-46AB-4039-AFCB-774B25BCC3AE}"/>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BE736E0D-58D0-4A9B-AB05-B589A1936ABB}"/>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52F810EC-9469-43D1-8A7F-E6F382EF67E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3282D348-E1B9-4F1E-9385-F9674551CC77}"/>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0" name="テキスト ボックス 289">
          <a:extLst>
            <a:ext uri="{FF2B5EF4-FFF2-40B4-BE49-F238E27FC236}">
              <a16:creationId xmlns:a16="http://schemas.microsoft.com/office/drawing/2014/main" id="{5404EB61-2544-467B-98D0-7FC91CAB1A2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DA0A7B16-1221-48B1-B11B-378CCA4C25CA}"/>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C433DB2D-926F-4940-B8EE-9BB2C1341D8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3B48312A-C4C1-469E-BC86-39EC891FAEB9}"/>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4" name="テキスト ボックス 293">
          <a:extLst>
            <a:ext uri="{FF2B5EF4-FFF2-40B4-BE49-F238E27FC236}">
              <a16:creationId xmlns:a16="http://schemas.microsoft.com/office/drawing/2014/main" id="{DAC009E1-4838-4DD1-BFE0-7C91219659B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020BCB0A-1F70-495C-B22E-97CC4293F42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F632BCD9-1A46-4FB4-A4E3-74234672427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AD8F20D5-8EE7-40EA-8164-D68A5C215DC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8" name="テキスト ボックス 297">
          <a:extLst>
            <a:ext uri="{FF2B5EF4-FFF2-40B4-BE49-F238E27FC236}">
              <a16:creationId xmlns:a16="http://schemas.microsoft.com/office/drawing/2014/main" id="{5BF51E03-EE8F-435C-8F1C-DF6E35C6D67A}"/>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CC433AC9-EFD1-464D-B26F-AA23EE13E448}"/>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8F8F8F1C-10D4-4DDC-BED7-8DC41083272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277B984C-8746-45BF-941C-A1CA2380184E}"/>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2" name="テキスト ボックス 301">
          <a:extLst>
            <a:ext uri="{FF2B5EF4-FFF2-40B4-BE49-F238E27FC236}">
              <a16:creationId xmlns:a16="http://schemas.microsoft.com/office/drawing/2014/main" id="{1DD261E1-49DE-4C17-AF02-953ACEB46724}"/>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7E435871-7BCE-487F-AEE9-81B55BFC4678}"/>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90EE0055-59AF-47E2-9349-130F8ECC151B}"/>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238BBD68-04BA-44DC-839F-3C37CCC9603C}"/>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6" name="テキスト ボックス 305">
          <a:extLst>
            <a:ext uri="{FF2B5EF4-FFF2-40B4-BE49-F238E27FC236}">
              <a16:creationId xmlns:a16="http://schemas.microsoft.com/office/drawing/2014/main" id="{048D4AE1-3BEB-4C29-BB8B-AA438C11ECB5}"/>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CC160864-989C-41A0-AF1C-5FB3CC8C9F2C}"/>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DB480212-8143-4038-B48D-C0CB031E44C0}"/>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F4FC964B-403D-4CDF-BFBA-B7A93D2EC4F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0" name="テキスト ボックス 309">
          <a:extLst>
            <a:ext uri="{FF2B5EF4-FFF2-40B4-BE49-F238E27FC236}">
              <a16:creationId xmlns:a16="http://schemas.microsoft.com/office/drawing/2014/main" id="{97989973-990F-427B-A7B5-0CB272B97C0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6FB9A445-57AA-41CB-BD75-78113BA0B72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FE4B675E-6D49-4A56-8D8E-6549EC905087}"/>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A308612A-8FA3-4832-AD5E-B5401FBFA96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4" name="テキスト ボックス 313">
          <a:extLst>
            <a:ext uri="{FF2B5EF4-FFF2-40B4-BE49-F238E27FC236}">
              <a16:creationId xmlns:a16="http://schemas.microsoft.com/office/drawing/2014/main" id="{F439552A-C023-4DC2-889F-5A4B7C994EAC}"/>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27AC2055-3453-4693-92CA-74A12E0BFD4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B5942FA0-FB66-4894-8BE2-0A536CA7613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718F710F-CFC9-472B-9B92-E78B1F182B3D}"/>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8" name="テキスト ボックス 317">
          <a:extLst>
            <a:ext uri="{FF2B5EF4-FFF2-40B4-BE49-F238E27FC236}">
              <a16:creationId xmlns:a16="http://schemas.microsoft.com/office/drawing/2014/main" id="{DF20A071-0EB5-4B69-88AE-A848D0B524E8}"/>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B3AD8F4B-71A1-4AC3-BA95-5246C5F072E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539330F1-631F-4394-BDD2-928B58337370}"/>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6AB74714-82AE-4B3D-9AB3-7F708B295BA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2" name="テキスト ボックス 321">
          <a:extLst>
            <a:ext uri="{FF2B5EF4-FFF2-40B4-BE49-F238E27FC236}">
              <a16:creationId xmlns:a16="http://schemas.microsoft.com/office/drawing/2014/main" id="{70C56697-3181-4C1E-BC20-38C07F206916}"/>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04702FCE-7793-4712-927A-45391C24248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BE4D82F6-0CEE-4119-BEAD-69FF4AD12EC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6F0B1511-9449-4361-9577-F06B5E61C95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6" name="テキスト ボックス 325">
          <a:extLst>
            <a:ext uri="{FF2B5EF4-FFF2-40B4-BE49-F238E27FC236}">
              <a16:creationId xmlns:a16="http://schemas.microsoft.com/office/drawing/2014/main" id="{FB49B4E9-42B6-4D5E-A78E-0508876A2737}"/>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45FBD110-C467-43F2-BF97-2A0F96773C0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A6B04BE7-8B5D-4865-AE93-6FA759507D8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34173DB1-2610-4F81-855D-4621019CB8E7}"/>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0" name="テキスト ボックス 329">
          <a:extLst>
            <a:ext uri="{FF2B5EF4-FFF2-40B4-BE49-F238E27FC236}">
              <a16:creationId xmlns:a16="http://schemas.microsoft.com/office/drawing/2014/main" id="{7F6ADB6F-286D-4224-804C-A3FE1493CB88}"/>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29AB7C40-4CE4-4F09-86E5-C6C49E93057F}"/>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ADE795B2-F235-4B73-A39E-D504D87477A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F409BC8D-FBFF-4E4F-83AC-6011B0078A14}"/>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4" name="テキスト ボックス 333">
          <a:extLst>
            <a:ext uri="{FF2B5EF4-FFF2-40B4-BE49-F238E27FC236}">
              <a16:creationId xmlns:a16="http://schemas.microsoft.com/office/drawing/2014/main" id="{53D3D270-A35E-4A31-969A-FA95E3895E1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5E5A6915-FF11-44C4-A745-FA1127B2544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1BEB0583-35A3-42C3-9197-DDDE37FAC62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3FFD4D4A-8728-4F58-AF72-F05E8E73236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8F1F7154-FB9A-4186-80F4-B80E19ACC3E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F84237B2-07AB-45B5-A2CF-4C1C96AB8B5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0" name="テキスト ボックス 339">
          <a:extLst>
            <a:ext uri="{FF2B5EF4-FFF2-40B4-BE49-F238E27FC236}">
              <a16:creationId xmlns:a16="http://schemas.microsoft.com/office/drawing/2014/main" id="{2F4C545C-F4C6-4974-839B-7C0F8A1061F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1" name="テキスト ボックス 340">
          <a:extLst>
            <a:ext uri="{FF2B5EF4-FFF2-40B4-BE49-F238E27FC236}">
              <a16:creationId xmlns:a16="http://schemas.microsoft.com/office/drawing/2014/main" id="{67F115CA-CFF7-4A41-B910-FA86ADC9A15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2" name="テキスト ボックス 341">
          <a:extLst>
            <a:ext uri="{FF2B5EF4-FFF2-40B4-BE49-F238E27FC236}">
              <a16:creationId xmlns:a16="http://schemas.microsoft.com/office/drawing/2014/main" id="{22E63260-9E2B-4D0F-9222-B5B09115667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3" name="テキスト ボックス 342">
          <a:extLst>
            <a:ext uri="{FF2B5EF4-FFF2-40B4-BE49-F238E27FC236}">
              <a16:creationId xmlns:a16="http://schemas.microsoft.com/office/drawing/2014/main" id="{D54A109E-41AA-4CE0-BFD4-40CAAB27271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4" name="テキスト ボックス 343">
          <a:extLst>
            <a:ext uri="{FF2B5EF4-FFF2-40B4-BE49-F238E27FC236}">
              <a16:creationId xmlns:a16="http://schemas.microsoft.com/office/drawing/2014/main" id="{102E02E0-ABC2-4C1E-AB18-607A46EA258A}"/>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5" name="テキスト ボックス 344">
          <a:extLst>
            <a:ext uri="{FF2B5EF4-FFF2-40B4-BE49-F238E27FC236}">
              <a16:creationId xmlns:a16="http://schemas.microsoft.com/office/drawing/2014/main" id="{A5DF96C8-1FFF-43BE-8521-DB8159E2427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6" name="テキスト ボックス 345">
          <a:extLst>
            <a:ext uri="{FF2B5EF4-FFF2-40B4-BE49-F238E27FC236}">
              <a16:creationId xmlns:a16="http://schemas.microsoft.com/office/drawing/2014/main" id="{6FADD6EB-9133-4CED-9F21-3DCC5845C2EA}"/>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7" name="テキスト ボックス 346">
          <a:extLst>
            <a:ext uri="{FF2B5EF4-FFF2-40B4-BE49-F238E27FC236}">
              <a16:creationId xmlns:a16="http://schemas.microsoft.com/office/drawing/2014/main" id="{2DCFC2CD-73FC-4CF4-9C11-448913CB70D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8" name="テキスト ボックス 347">
          <a:extLst>
            <a:ext uri="{FF2B5EF4-FFF2-40B4-BE49-F238E27FC236}">
              <a16:creationId xmlns:a16="http://schemas.microsoft.com/office/drawing/2014/main" id="{A860B685-6F51-445A-8C16-080883DE7A3F}"/>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9" name="テキスト ボックス 348">
          <a:extLst>
            <a:ext uri="{FF2B5EF4-FFF2-40B4-BE49-F238E27FC236}">
              <a16:creationId xmlns:a16="http://schemas.microsoft.com/office/drawing/2014/main" id="{C7B6B6D1-DEF5-4A59-B484-084221F12E00}"/>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0" name="テキスト ボックス 349">
          <a:extLst>
            <a:ext uri="{FF2B5EF4-FFF2-40B4-BE49-F238E27FC236}">
              <a16:creationId xmlns:a16="http://schemas.microsoft.com/office/drawing/2014/main" id="{A89F8CAB-7A12-40A9-ACC0-34E5702D8BB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1" name="テキスト ボックス 350">
          <a:extLst>
            <a:ext uri="{FF2B5EF4-FFF2-40B4-BE49-F238E27FC236}">
              <a16:creationId xmlns:a16="http://schemas.microsoft.com/office/drawing/2014/main" id="{977F44DF-60EE-43CB-8810-1E5A4E05A14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2" name="テキスト ボックス 351">
          <a:extLst>
            <a:ext uri="{FF2B5EF4-FFF2-40B4-BE49-F238E27FC236}">
              <a16:creationId xmlns:a16="http://schemas.microsoft.com/office/drawing/2014/main" id="{8B0B7E44-7D77-4548-BE68-34C912D997F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3" name="テキスト ボックス 352">
          <a:extLst>
            <a:ext uri="{FF2B5EF4-FFF2-40B4-BE49-F238E27FC236}">
              <a16:creationId xmlns:a16="http://schemas.microsoft.com/office/drawing/2014/main" id="{6C0484E5-86D0-4EE2-8F88-9149AB0BB7B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4" name="テキスト ボックス 353">
          <a:extLst>
            <a:ext uri="{FF2B5EF4-FFF2-40B4-BE49-F238E27FC236}">
              <a16:creationId xmlns:a16="http://schemas.microsoft.com/office/drawing/2014/main" id="{0DA40110-DD85-44A1-9E10-7211FB85B247}"/>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5" name="テキスト ボックス 354">
          <a:extLst>
            <a:ext uri="{FF2B5EF4-FFF2-40B4-BE49-F238E27FC236}">
              <a16:creationId xmlns:a16="http://schemas.microsoft.com/office/drawing/2014/main" id="{4A573E0C-604A-4478-B46F-C0EB9672D22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6" name="テキスト ボックス 355">
          <a:extLst>
            <a:ext uri="{FF2B5EF4-FFF2-40B4-BE49-F238E27FC236}">
              <a16:creationId xmlns:a16="http://schemas.microsoft.com/office/drawing/2014/main" id="{11FAF37B-F87C-4910-9842-56E1192B935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7" name="テキスト ボックス 356">
          <a:extLst>
            <a:ext uri="{FF2B5EF4-FFF2-40B4-BE49-F238E27FC236}">
              <a16:creationId xmlns:a16="http://schemas.microsoft.com/office/drawing/2014/main" id="{65D95711-38D3-4BB4-A91D-C4520F03FDB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8" name="テキスト ボックス 357">
          <a:extLst>
            <a:ext uri="{FF2B5EF4-FFF2-40B4-BE49-F238E27FC236}">
              <a16:creationId xmlns:a16="http://schemas.microsoft.com/office/drawing/2014/main" id="{DBB62E8C-90BE-48E8-9229-F4D219455FC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9" name="テキスト ボックス 358">
          <a:extLst>
            <a:ext uri="{FF2B5EF4-FFF2-40B4-BE49-F238E27FC236}">
              <a16:creationId xmlns:a16="http://schemas.microsoft.com/office/drawing/2014/main" id="{388DF665-6708-4EB2-B1F7-673043708875}"/>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0" name="テキスト ボックス 359">
          <a:extLst>
            <a:ext uri="{FF2B5EF4-FFF2-40B4-BE49-F238E27FC236}">
              <a16:creationId xmlns:a16="http://schemas.microsoft.com/office/drawing/2014/main" id="{B0A500AD-891A-4394-8541-36713C8068FB}"/>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1" name="テキスト ボックス 360">
          <a:extLst>
            <a:ext uri="{FF2B5EF4-FFF2-40B4-BE49-F238E27FC236}">
              <a16:creationId xmlns:a16="http://schemas.microsoft.com/office/drawing/2014/main" id="{CAEE01A3-70F4-455A-A3B7-7B3BB7E62D6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469458AB-4A1A-4D96-AF09-B767C8CBDFC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953CC72E-C674-4B39-A288-E212D6CC951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5DDBEA7C-D76E-4F0F-9638-7D8AE5EA397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05E8A1F3-A02C-41F9-9903-2DB0686F356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6" name="テキスト ボックス 365">
          <a:extLst>
            <a:ext uri="{FF2B5EF4-FFF2-40B4-BE49-F238E27FC236}">
              <a16:creationId xmlns:a16="http://schemas.microsoft.com/office/drawing/2014/main" id="{35B4624C-DB06-470B-8C5E-9794E9525F9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7" name="テキスト ボックス 366">
          <a:extLst>
            <a:ext uri="{FF2B5EF4-FFF2-40B4-BE49-F238E27FC236}">
              <a16:creationId xmlns:a16="http://schemas.microsoft.com/office/drawing/2014/main" id="{3121AA8A-17A0-4EED-BDB0-97BB8C76B27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8" name="テキスト ボックス 367">
          <a:extLst>
            <a:ext uri="{FF2B5EF4-FFF2-40B4-BE49-F238E27FC236}">
              <a16:creationId xmlns:a16="http://schemas.microsoft.com/office/drawing/2014/main" id="{8AE281A6-B438-4C46-845A-9ECB33A916A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9" name="テキスト ボックス 368">
          <a:extLst>
            <a:ext uri="{FF2B5EF4-FFF2-40B4-BE49-F238E27FC236}">
              <a16:creationId xmlns:a16="http://schemas.microsoft.com/office/drawing/2014/main" id="{F433EE7E-0D6B-434F-95FF-285AE4BA58B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0" name="テキスト ボックス 369">
          <a:extLst>
            <a:ext uri="{FF2B5EF4-FFF2-40B4-BE49-F238E27FC236}">
              <a16:creationId xmlns:a16="http://schemas.microsoft.com/office/drawing/2014/main" id="{77FAC1F7-3141-432D-BE87-EDD468A36FE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1" name="テキスト ボックス 370">
          <a:extLst>
            <a:ext uri="{FF2B5EF4-FFF2-40B4-BE49-F238E27FC236}">
              <a16:creationId xmlns:a16="http://schemas.microsoft.com/office/drawing/2014/main" id="{03189C60-1825-4FF8-A913-5C99B618522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2" name="テキスト ボックス 371">
          <a:extLst>
            <a:ext uri="{FF2B5EF4-FFF2-40B4-BE49-F238E27FC236}">
              <a16:creationId xmlns:a16="http://schemas.microsoft.com/office/drawing/2014/main" id="{23116275-654E-480A-A75E-F6B2E3815AEA}"/>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3" name="テキスト ボックス 372">
          <a:extLst>
            <a:ext uri="{FF2B5EF4-FFF2-40B4-BE49-F238E27FC236}">
              <a16:creationId xmlns:a16="http://schemas.microsoft.com/office/drawing/2014/main" id="{C098B2BF-1629-40F6-8041-A8BFD429FDB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46C4BEF7-383E-42C0-8CB1-4CF4242F047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0FC0AE91-F4FF-422A-96CA-02200815C4B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B66DA585-DBDA-4076-B2DB-342D27AA6E0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7" name="テキスト ボックス 376">
          <a:extLst>
            <a:ext uri="{FF2B5EF4-FFF2-40B4-BE49-F238E27FC236}">
              <a16:creationId xmlns:a16="http://schemas.microsoft.com/office/drawing/2014/main" id="{3E4727BB-3B9C-4CB1-8F9A-57B293178B38}"/>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8" name="テキスト ボックス 377">
          <a:extLst>
            <a:ext uri="{FF2B5EF4-FFF2-40B4-BE49-F238E27FC236}">
              <a16:creationId xmlns:a16="http://schemas.microsoft.com/office/drawing/2014/main" id="{0FC163DA-E945-426E-8F5E-179A1B63670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9" name="テキスト ボックス 378">
          <a:extLst>
            <a:ext uri="{FF2B5EF4-FFF2-40B4-BE49-F238E27FC236}">
              <a16:creationId xmlns:a16="http://schemas.microsoft.com/office/drawing/2014/main" id="{0DA0EEC2-0265-4A8A-A69E-C8691631D8F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0" name="テキスト ボックス 379">
          <a:extLst>
            <a:ext uri="{FF2B5EF4-FFF2-40B4-BE49-F238E27FC236}">
              <a16:creationId xmlns:a16="http://schemas.microsoft.com/office/drawing/2014/main" id="{31F6B460-2143-454C-AE7C-9EA1944E4E5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159203</xdr:colOff>
      <xdr:row>9</xdr:row>
      <xdr:rowOff>58978</xdr:rowOff>
    </xdr:from>
    <xdr:to>
      <xdr:col>64</xdr:col>
      <xdr:colOff>426619</xdr:colOff>
      <xdr:row>29</xdr:row>
      <xdr:rowOff>98244</xdr:rowOff>
    </xdr:to>
    <xdr:pic>
      <xdr:nvPicPr>
        <xdr:cNvPr id="381" name="図 380">
          <a:extLst>
            <a:ext uri="{FF2B5EF4-FFF2-40B4-BE49-F238E27FC236}">
              <a16:creationId xmlns:a16="http://schemas.microsoft.com/office/drawing/2014/main" id="{62C3628B-6F22-48FF-BFE9-C7BAEECD7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07003" y="1468678"/>
          <a:ext cx="8497016" cy="3849266"/>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0E445417-4693-4C17-9368-C8E84B7F83AE}"/>
            </a:ext>
          </a:extLst>
        </xdr:cNvPr>
        <xdr:cNvCxnSpPr/>
      </xdr:nvCxnSpPr>
      <xdr:spPr>
        <a:xfrm>
          <a:off x="9525" y="1104900"/>
          <a:ext cx="68262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8BE3FA5F-F514-436F-9E89-FC480DAD3361}"/>
            </a:ext>
          </a:extLst>
        </xdr:cNvPr>
        <xdr:cNvSpPr txBox="1"/>
      </xdr:nvSpPr>
      <xdr:spPr>
        <a:xfrm>
          <a:off x="94265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A78694A5-CBE1-4944-A23C-70C17AC84B75}"/>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36080464-B3EE-4463-BBA7-87BC9EBCA145}"/>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5D0DBD54-9C6B-4558-A57F-52E2E305545E}"/>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5B38ED58-B3CF-484F-8326-B3A839BE7D5D}"/>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2B3C4CF2-737F-4A24-878D-28410A716CFF}"/>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66F938C7-26A4-4628-8203-A9372937B469}"/>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D9EF7D73-A834-4448-B0AA-26853548F647}"/>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0023EACC-DD8B-45FF-B21E-EFFA545FCE64}"/>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7217B66B-C889-4EC0-AB9D-52DEE2994DE1}"/>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988B8E85-F3CB-4D82-835B-DC6B771769CF}"/>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0DD360B1-F07B-4EB2-AC37-C1A2A0D681AB}"/>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950D3006-C5B0-43CC-9DA5-A8AFFD5B3CE7}"/>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C2800FAE-AEF7-4DD6-8F79-79027E060E3A}"/>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284F4E5A-816A-4647-AE3B-98749EB72A66}"/>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422B31F8-1B8C-401B-9463-F7A1EE8AEABA}"/>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3037D686-892A-49DA-B34B-99CC1A9D744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7BC39702-57A3-4B3A-984C-5FD70A3840F9}"/>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1BC55F1D-05B2-408C-9003-7FC8A26225FA}"/>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9E2873F7-AA91-40B5-B3F0-326E0BA65A72}"/>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D1528E33-8E5E-47E6-9DEE-26A8E4DFCC9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329B90F3-360D-410A-A4E6-3E364A2CF790}"/>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6FAD2266-9A0C-4E3A-9726-F21267C8F94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E6460764-69F5-4484-8049-C0174961DB1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CD6618E8-BB2F-4380-BC34-DC00887C85F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D654AC56-6963-4784-BDBA-8F6D4DDC80AC}"/>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29" name="テキスト ボックス 28">
          <a:extLst>
            <a:ext uri="{FF2B5EF4-FFF2-40B4-BE49-F238E27FC236}">
              <a16:creationId xmlns:a16="http://schemas.microsoft.com/office/drawing/2014/main" id="{70518E4E-CBA2-41C4-8370-1F79080D781A}"/>
            </a:ext>
          </a:extLst>
        </xdr:cNvPr>
        <xdr:cNvSpPr txBox="1"/>
      </xdr:nvSpPr>
      <xdr:spPr>
        <a:xfrm>
          <a:off x="1174750" y="193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9AF9320C-2359-424D-9201-D03A03B6B717}"/>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924E2F44-D4CB-4CE3-818F-E539E5EC44C9}"/>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425A7577-3E86-4C8E-8F7B-17791621E8A8}"/>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10410D46-D976-46FF-B71D-94D4D0BE356B}"/>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4EB3C273-81C6-4949-A9D9-92EF19EC6B4B}"/>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6E412CAD-F00C-4EA9-AB28-98D7AA5D9D73}"/>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9B6EC2B0-365E-4778-B085-703056028AEC}"/>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FD60C68B-8D3D-4024-87AA-7DE56ABA2126}"/>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C766F295-FCA3-4F50-98AA-5115FF49CFA4}"/>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235188E0-B56A-420C-8718-883E3A73671B}"/>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0E9CCC09-C0CE-49E1-A5D3-270FCD35F975}"/>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E08508FE-838A-4E7F-8E16-7EA1CBCA005B}"/>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FD92E1E7-D4E4-4643-95A0-A1F9D0107C1D}"/>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050E57D8-A3C5-43A4-8B12-E1F5194084D7}"/>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080BB857-B3CC-4E03-844C-F71870488845}"/>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D1483B62-C934-4E8F-9854-ECBEA8EC8D67}"/>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C821BC1D-E798-471F-BFDD-A4B50211F4D9}"/>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681603DA-1B2C-4DE2-8925-49C4F99B9C3B}"/>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7F1F1354-B337-41A4-99F0-9BDC1A55AEE0}"/>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D26891E0-963A-42AD-9B19-565BD2C3A970}"/>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6784492A-8FD4-4F25-BD27-DB88775892A7}"/>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CB6E9666-0A2C-4035-BA80-1D8E936C0FDE}"/>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DAD9863C-3948-46CD-A885-1D3F403FCB55}"/>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97E9CDC5-27CE-4BBD-86E8-339E691C5C0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F27A6B63-2AEC-4202-990D-C4AB28369D2D}"/>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81372E77-0AC4-4BD1-8E81-8444970EE21F}"/>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CD336545-9CB5-487A-9B70-D92E2B2310D3}"/>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DD1E01D2-D804-4B01-B209-A0298B11343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5D34DCE9-75B6-4E31-B5B5-164CFCAB9336}"/>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BF427355-A42D-4881-9703-282FA34E5D96}"/>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9DF89411-3208-40CD-9FF9-9058139B62B2}"/>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EF31FE0A-7063-4F87-BD26-19C5F560E0DB}"/>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07114C84-54CF-4335-93C0-1C7056193ED0}"/>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348562B1-FBA1-438C-A844-9D3966723FE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1D961576-110C-4C29-87F0-716E83D3F390}"/>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7ABCEA1A-B34F-4B17-9FCB-394D0DCF103A}"/>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70BB3C77-DEEE-4109-92CA-6D568BCF22CA}"/>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721274C5-DB1D-4EF6-857C-AFE665128CDA}"/>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85AEE8BC-700F-4CC2-AD1D-77A193E2A40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1CB7FBD7-1B75-4D12-91F1-D372A784483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86F93A8E-0979-4A49-9598-D1B5D9BEA50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23095FD4-7352-4E7F-92AB-374C065D8BBB}"/>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944139A7-7C54-4C41-A402-CD505E5A828B}"/>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485C5DA4-3B8E-49D5-84BD-23E8EA89397D}"/>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37D597DD-9F4F-45E5-9FF8-41683E3CA56B}"/>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C1606586-1893-4627-965B-1A1E2387ABD5}"/>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454467FC-E3C1-4FE3-97F9-A409F02F4EE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55113109-856A-4293-97C0-05D97B55AD2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4D4117F3-33D2-4929-935B-73D010FAA9C1}"/>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C8942261-61A9-452C-BF3F-E8680BAA473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D072A594-2DBD-4C46-987A-BD1105B3508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447E67D6-7F97-434C-92BB-2451A9939460}"/>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66D7DC7D-F549-4118-9C65-0E472FB8C71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5E9BCE3C-BEDC-495F-B286-B67ECA72C00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3E4BB027-C57C-42EF-BD0E-F0D86CFFDF7E}"/>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5E72D7C3-FEC8-408E-996D-64ED5CBFE995}"/>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60247629-D356-45CA-97BD-33FF8B5A8703}"/>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1CF4EED6-8EED-455C-9F37-BDD132F76260}"/>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693B469D-D67F-4788-B5B9-BA7E7DD91F0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9581D823-228F-4A5E-A9BF-7402BE51A2E7}"/>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BB121B47-CDC3-45B9-86D0-140C0F10121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A550BB3A-0916-4B22-BD64-551A6135C91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740D148B-9921-4D6B-B7A4-6DF3F7712B29}"/>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4E7A7C6E-4138-4A75-9667-AA0AC86DCBE5}"/>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7FDFEAB9-CBAE-48AE-852A-5F2FD3C0F26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79C2BAF2-19C9-4E33-829C-1AB16AE06911}"/>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9BCAB85C-331D-49BF-A17D-A72E9D48744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CD654E93-DAEA-409C-B9DF-61C6B07A76A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1785110E-3865-457E-8502-145BA425FB4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97C569E6-3C1D-4F8E-85B1-A14E125A815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FEA49D4A-B035-43E4-B1B3-4280715F7BB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C7164357-9D0C-42E6-920C-F0D524F0B6E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3743542E-C8C9-488D-9DA4-49D655946F4D}"/>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6BF457C5-B136-4F79-A499-F0FC2C13C4F6}"/>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9ED95D31-0CB0-4F0C-9D1D-D699B27A0F8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9CDEAC1F-1C2C-4299-8F23-366E3F8C6CD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F51E5A97-8147-4ED9-9D93-CB374812627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AF720BDA-6F38-4C8E-843B-BA53EF5256A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D0EF3655-16DA-4A2F-BB9E-BC4CFA686DCC}"/>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AF5BC68E-70E2-42AB-A830-4F8032B7E44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0" name="テキスト ボックス 109">
          <a:extLst>
            <a:ext uri="{FF2B5EF4-FFF2-40B4-BE49-F238E27FC236}">
              <a16:creationId xmlns:a16="http://schemas.microsoft.com/office/drawing/2014/main" id="{B7014E17-A53D-4ABA-A6C9-8089E33AF6FB}"/>
            </a:ext>
          </a:extLst>
        </xdr:cNvPr>
        <xdr:cNvSpPr txBox="1"/>
      </xdr:nvSpPr>
      <xdr:spPr>
        <a:xfrm>
          <a:off x="1174750" y="193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6AA2EE4D-A23A-4881-95C1-C43C2F7C877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2" name="テキスト ボックス 111">
          <a:extLst>
            <a:ext uri="{FF2B5EF4-FFF2-40B4-BE49-F238E27FC236}">
              <a16:creationId xmlns:a16="http://schemas.microsoft.com/office/drawing/2014/main" id="{13FEC2DE-D019-42BE-BFA6-033926CEF74D}"/>
            </a:ext>
          </a:extLst>
        </xdr:cNvPr>
        <xdr:cNvSpPr txBox="1"/>
      </xdr:nvSpPr>
      <xdr:spPr>
        <a:xfrm>
          <a:off x="1174750" y="193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001012EE-E78C-4D15-A15E-24940355C04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4" name="テキスト ボックス 113">
          <a:extLst>
            <a:ext uri="{FF2B5EF4-FFF2-40B4-BE49-F238E27FC236}">
              <a16:creationId xmlns:a16="http://schemas.microsoft.com/office/drawing/2014/main" id="{1ADA388C-E672-4A66-A48A-08485B71D377}"/>
            </a:ext>
          </a:extLst>
        </xdr:cNvPr>
        <xdr:cNvSpPr txBox="1"/>
      </xdr:nvSpPr>
      <xdr:spPr>
        <a:xfrm>
          <a:off x="1174750" y="193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1DE86C15-ED24-4424-A57D-40D498B973F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103</xdr:row>
      <xdr:rowOff>0</xdr:rowOff>
    </xdr:from>
    <xdr:ext cx="184731" cy="264560"/>
    <xdr:sp macro="" textlink="">
      <xdr:nvSpPr>
        <xdr:cNvPr id="116" name="テキスト ボックス 115">
          <a:extLst>
            <a:ext uri="{FF2B5EF4-FFF2-40B4-BE49-F238E27FC236}">
              <a16:creationId xmlns:a16="http://schemas.microsoft.com/office/drawing/2014/main" id="{C3165D13-061A-44DA-A691-1BB7CA82104F}"/>
            </a:ext>
          </a:extLst>
        </xdr:cNvPr>
        <xdr:cNvSpPr txBox="1"/>
      </xdr:nvSpPr>
      <xdr:spPr>
        <a:xfrm>
          <a:off x="1174750" y="193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9E063E57-E9DD-40B3-9FE5-81AEC768AB8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E3D99632-8F54-4F36-A613-45FA6C3DAD5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CF5FBEBD-D63C-41C4-8194-6316EFC1AB9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435FE47F-6598-45B7-A896-B7343B401954}"/>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CE76A961-F831-4CC9-9BB9-EC22F83C4EB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14CEDAA6-ECBE-4493-9D76-D2504766263C}"/>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6FCCE8B6-A800-478C-822B-04155728FBD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C1448579-3625-4C8E-9A5C-BD4E7952900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65C69090-7327-441F-AEF6-E21B2069317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45D341BD-EBF1-4B5A-8D24-E1C5B79B58E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189CD2A5-D24C-42AB-9063-4A16F88D85F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7987A4D7-31FF-4BFE-9FD9-04C923FCEF6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3EF72AE5-B4AE-4026-AA4F-9A87A98FD30C}"/>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0AFD1AF9-3823-4925-BD9C-F15507BA3037}"/>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F7CAF398-46F0-4D9B-A2FD-73680402EDD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F91947FB-DE49-4E5A-8A08-D5E2AB55861B}"/>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59B73A42-DC3B-4AB8-BE67-6AC306657DB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DB50F13B-A56C-4250-AEEB-B20B3166F5F5}"/>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053316FB-939B-4FD3-9FAB-B6B8C77F9377}"/>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CD334854-9890-41EB-8BA1-68BDAB19278A}"/>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9EBDDAF7-91D6-4DD1-BC77-416C8191607A}"/>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C04F61EA-D301-4C80-8130-C7298CA06D3A}"/>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D59CA8C9-B704-4BC1-98A2-C707094A4CEE}"/>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B0CF29FE-5FE0-452F-9A4D-CB78ACFAFF5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93FB3556-764E-4313-865B-8F1B7A5243E9}"/>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CF1ABE49-A8FB-4331-863B-4E878ED19799}"/>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4178A3B4-F0A8-4C3A-B9B5-EF979C5C291A}"/>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42BF30C8-4FE9-4953-BBA8-9B5F0838CEE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CB705E53-509A-4156-84CF-6656BD820DD7}"/>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CB16D77B-629F-44FE-BBD5-CF3E0513B21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7EC1AAF0-BE58-4C39-A312-EFA346FA486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0AA0949F-4384-4C7D-8CB9-93C54D1FED75}"/>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E0232763-0170-4452-AE3B-8A4E58D59D7A}"/>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7CEBB3E1-A68A-43E0-9C11-98D071FD219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BF76F566-F074-429D-BFA0-824AC07EF691}"/>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B4FF9B7A-D5DD-4645-9EB3-2BB3E7D0CC3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3AFF2E25-6A2A-4CEC-A105-26EC40089C1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D7790048-6208-45CF-913E-26B335926A1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1EC9F171-D565-4DC9-8BF8-E64C7BEE761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DE14CF7D-391A-4AAC-A25E-7BC003DAC84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1B94DB1C-F89E-49A0-B27C-650DC212EBB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58B6A37A-ACD0-4404-A376-B977F60B4D28}"/>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265BB0C4-0BA5-44CF-B43F-F9743969423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79CEE0E6-5756-4DFD-BAF3-970806F3AACF}"/>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CE72AE78-B959-4FA7-9DF1-F0B424D7840F}"/>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ABC7FC51-2683-49C1-A89C-4F14B12B0C2D}"/>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037651DC-6179-4543-AF11-FF0961ACA2C3}"/>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D73EC1CF-F6E6-4B8D-ABBA-C36F419B80B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8CA7F197-CA6F-431F-8494-3D86268ACCFF}"/>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71264D1A-956E-4A55-8765-612F8D6D029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EF2409CD-C1F0-4903-A6D0-222078E4780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2D0980BD-4CDA-48C1-8A29-68611252C2B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241B698C-2BB2-443F-8870-ABB66217F9E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FE5A0264-802C-46C4-966D-632095A6FBB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40D63392-F57D-4C59-BF04-9AAB23B96CA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78619AD5-66CA-4113-9A41-540D8419DB6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8A78A0CE-F7EE-4837-BE24-E2964D4B875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B3CBE591-EC9D-4CF6-87AB-D0434B4B3D7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E1576BC9-66BA-4293-A1C8-D59B7C5C6D5C}"/>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08D3D702-18C3-4DE0-BA36-2A6BE41188C7}"/>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530519F3-79B9-47A2-8890-018CB27BEC5F}"/>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BA98A4D7-5B7A-410D-9DB9-9DE688C4CFA7}"/>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C7F99128-4408-42FD-B519-9D9CDDAB7530}"/>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9F659E38-C72E-429A-8B52-8CB99B93C6FC}"/>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A5A5A245-244C-4B08-AAF0-524838736093}"/>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7B00FD92-1824-4677-8A4D-1F5B7BE50604}"/>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118214EF-6579-4D5F-BD02-8436B0613D85}"/>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48695FF4-25E7-4EE3-AACC-4079656C9E06}"/>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C69C51BE-D528-4176-9E1F-83BD6737B1C2}"/>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B46827C8-B584-48C1-B5A7-FC2DA5925509}"/>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C07724D8-AE67-4934-BA34-2C7FBE054E8D}"/>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0BE36549-BC39-4A04-B87B-FD5CCFF01270}"/>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E2D3D22C-31E3-465F-B084-9F61E3CC9EA9}"/>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04521A6A-FFA0-4037-9A9C-0A0965165022}"/>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54B80D02-B5E4-462C-AF18-384785DCA250}"/>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2104A347-DC28-4A53-B0D9-B4943B0E7A3C}"/>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F428499F-C5ED-4598-AABF-616F4FDE291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F55B3D6B-F7C7-4E7A-80D8-CC2E38C9472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98E47D23-D93E-4C1B-AC3E-E0CBD4A1A9C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64DE7527-DE38-4A11-917D-912838195AE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3EAFF0CD-7928-4F2A-96F1-3CE455D830A2}"/>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B1AB5731-C56A-4D50-AC02-D6ADE8A46656}"/>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70D001B2-551D-42AA-B96A-35446F9E9FA9}"/>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AC6ACA22-9131-4BE9-80D4-12270CDB31C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85193D09-F2C6-4BB4-98F6-553660A9714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AAF29D87-26C3-4BE8-9CEA-ED05BA35841A}"/>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9372D5C8-108D-468E-B653-F44F2ABD441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229C7E4B-77E6-4853-BF8E-80B10F464638}"/>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E0455149-7187-4272-A4EA-38A424571447}"/>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26A98929-1BD0-430C-AA9D-EC5A4F63DC10}"/>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17CDAE0D-07DE-4AED-9078-FCE6547862D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ABDAB464-04E9-47BD-B1B5-9DB0B3F255C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639C2A00-462C-4095-AC0F-488EF442196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86D2DEC0-B407-4E47-B507-EB99809C9BD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E428AAC6-3BA4-48ED-A19F-33D4079FBB12}"/>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D7F7C8EF-A4B2-4E28-9444-CC60E131C51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D0D645D6-3BA2-4744-B71B-1D81D8CA50F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5440031B-0B6C-426D-A295-4EC422D5EB5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C0211430-D096-484A-9252-3501EB422C77}"/>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BFB3632D-3729-4C8E-B174-6F911C1BA5A2}"/>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82038158-1425-4DD9-8AA9-A1F3FAF4E25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EEE087DC-4AFA-4F96-AA7B-4951A65E0C7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0E79A4C3-5ED3-4B88-8ED3-B0B7CE9900D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38965E1F-33D7-4337-A554-6DCE72A9039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BB93F053-24F8-40FA-B303-B6FE6BD1BCAF}"/>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E005F96C-CBA1-481F-9C57-8639F32E20E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8F34850D-AF63-4893-885C-EA018BC27952}"/>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0717C8CD-78C3-4AEA-887F-62B9075FA1E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2191810F-BD58-4FE5-82AE-F5F76BE932A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2CF0F4FF-432E-48D7-9810-43B29470ACBF}"/>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C18803EC-B2C4-48AB-8C7E-E4B1DB271A5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3B4A896C-7C1B-46F9-B85C-57E16E40807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5AE71F77-E488-47BB-918E-C8CE385B85B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9248F0F5-FD45-4B1F-9410-54B8C2DA81A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918FAFFF-7023-4E32-BACB-1AA6F6C6D15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226A0094-CD69-4E0B-A7D7-E32E4841708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53D74AF2-35A5-4FC6-B054-093A826AAE6B}"/>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B5A7363A-7045-4409-B2D1-319E7DD381A5}"/>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D20531DB-50E9-435A-AE6D-03B08F78524D}"/>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AAE7122D-72C9-4472-A5E8-BA482E5EB61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8742EFE8-87EA-4383-9C9E-9EC5EB8E017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E77DB605-18D2-4A1A-926E-2C521F7981B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C93258A0-FA31-4F09-9EF7-8729B82DF36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695377EB-2645-46B2-BB9A-9E2AB383046C}"/>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347C5C47-6E3F-496D-82F6-DF59D3C970E6}"/>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1BF97100-B54A-4141-849B-E1F76DC3E346}"/>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9102FA42-D471-416A-9A69-EB8F71DDDD51}"/>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9E5F9663-975A-43D1-8BD3-C99E7A3BF586}"/>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35836FC5-29E4-466C-9767-B5A38B9385D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FB0E5D9B-1238-44CF-8F10-17F59E859E2C}"/>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83A55107-2F9E-4203-96B4-F4C536390831}"/>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A8D41ECC-46E9-49B3-977E-73687C8B23D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EE1BBAD6-264A-4243-B3A6-4C8EEBF2CBE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81ECB0F2-8C6E-44C5-9B73-544A714BDF7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0C3559FE-2F43-4CCA-9A71-481609AAE6C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F7B20ADE-9CD0-47D5-8810-1304CAE77F6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8AEF16BB-5056-46A9-A415-FBB34758D09A}"/>
            </a:ext>
          </a:extLst>
        </xdr:cNvPr>
        <xdr:cNvSpPr txBox="1"/>
      </xdr:nvSpPr>
      <xdr:spPr>
        <a:xfrm>
          <a:off x="14289315" y="18868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4" name="テキスト ボックス 253">
          <a:extLst>
            <a:ext uri="{FF2B5EF4-FFF2-40B4-BE49-F238E27FC236}">
              <a16:creationId xmlns:a16="http://schemas.microsoft.com/office/drawing/2014/main" id="{F48F3961-CAB3-49DF-BF3C-1BE2BB438E58}"/>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1A09510D-7DA6-486C-A091-B1E2508A64BC}"/>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2A6FE1C7-F0FC-49D6-8968-5AFED2D92612}"/>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B4582DA2-DD22-4DC8-9C06-0DCA80242BFA}"/>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8" name="テキスト ボックス 257">
          <a:extLst>
            <a:ext uri="{FF2B5EF4-FFF2-40B4-BE49-F238E27FC236}">
              <a16:creationId xmlns:a16="http://schemas.microsoft.com/office/drawing/2014/main" id="{D2722EB8-8628-4A2F-8AB0-A4FBE6C7AE62}"/>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E4CC7A1D-7750-4DB1-B15D-F7D829B1192D}"/>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6F4ED6CF-D4CC-4717-8C28-D36EEB6DA475}"/>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4DC97AF9-1DE4-4FE9-9442-5AE15E8127E6}"/>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2" name="テキスト ボックス 261">
          <a:extLst>
            <a:ext uri="{FF2B5EF4-FFF2-40B4-BE49-F238E27FC236}">
              <a16:creationId xmlns:a16="http://schemas.microsoft.com/office/drawing/2014/main" id="{FCC14238-7E73-4096-96CC-0F75873BA04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69186D84-22A4-438C-833F-791050079E2B}"/>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D961AE7B-B904-4A40-82C6-9637CF0D98AC}"/>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D3408336-2AAB-463E-90AD-3C10E60A6FEB}"/>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6" name="テキスト ボックス 265">
          <a:extLst>
            <a:ext uri="{FF2B5EF4-FFF2-40B4-BE49-F238E27FC236}">
              <a16:creationId xmlns:a16="http://schemas.microsoft.com/office/drawing/2014/main" id="{51D4EAB6-31A6-486D-8CE1-E20A96168F48}"/>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17F29F97-0E1B-4765-815B-C0B83A7BD55C}"/>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A68B0985-36F4-4C1D-B1DE-97D6EEB0B593}"/>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8FB53BCA-ED3F-448A-9C65-D7FAB444DFB8}"/>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0" name="テキスト ボックス 269">
          <a:extLst>
            <a:ext uri="{FF2B5EF4-FFF2-40B4-BE49-F238E27FC236}">
              <a16:creationId xmlns:a16="http://schemas.microsoft.com/office/drawing/2014/main" id="{879B60E2-584C-4FFF-AC5E-4EECF1BDBCC6}"/>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79C98F3D-7C44-49A8-B0A6-9A9C1C96E8A7}"/>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5E09CB67-7EAE-4EA8-95C5-6C7EF0D35F2C}"/>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73B4600E-B51C-43F4-9202-691A6C4F88A7}"/>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4" name="テキスト ボックス 273">
          <a:extLst>
            <a:ext uri="{FF2B5EF4-FFF2-40B4-BE49-F238E27FC236}">
              <a16:creationId xmlns:a16="http://schemas.microsoft.com/office/drawing/2014/main" id="{6BD9583D-4D9D-466B-9704-B5ACB0C7D0EA}"/>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233F1A50-2DD7-499B-AEBA-1F05672BDCFB}"/>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F9B2B19E-4542-4DCC-9AB5-FB2D2871429D}"/>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395D6B32-1767-4A39-9A3C-887648238ABB}"/>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8" name="テキスト ボックス 277">
          <a:extLst>
            <a:ext uri="{FF2B5EF4-FFF2-40B4-BE49-F238E27FC236}">
              <a16:creationId xmlns:a16="http://schemas.microsoft.com/office/drawing/2014/main" id="{B1DAEECF-7EB3-473B-B121-23CC35A598AA}"/>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AB1E2A6C-AAB3-4FA5-8EFE-389F482BE408}"/>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FBAD5302-807E-40F6-A557-318B26019B3A}"/>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52512944-42D4-4B49-A273-F6C5D9189813}"/>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2" name="テキスト ボックス 281">
          <a:extLst>
            <a:ext uri="{FF2B5EF4-FFF2-40B4-BE49-F238E27FC236}">
              <a16:creationId xmlns:a16="http://schemas.microsoft.com/office/drawing/2014/main" id="{D42752A9-652B-4B04-BEC0-E642AD09E410}"/>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F051DF9E-FFE9-4CDE-AF6C-17D2D476EE87}"/>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D7960366-1C90-411D-9A0B-8AC5F95B5962}"/>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022B6A50-FB00-4D90-A1AC-E7D7A00F685E}"/>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6" name="テキスト ボックス 285">
          <a:extLst>
            <a:ext uri="{FF2B5EF4-FFF2-40B4-BE49-F238E27FC236}">
              <a16:creationId xmlns:a16="http://schemas.microsoft.com/office/drawing/2014/main" id="{DA3E4D1B-0640-40FE-A5A6-A82EC80246F8}"/>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8F838CA6-3FAC-4DFE-B782-26FA70EA337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7BA776AC-238D-4003-A1C0-2DD7AE10431D}"/>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C6221010-8B32-44DC-A559-0FD236C8B3E2}"/>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0" name="テキスト ボックス 289">
          <a:extLst>
            <a:ext uri="{FF2B5EF4-FFF2-40B4-BE49-F238E27FC236}">
              <a16:creationId xmlns:a16="http://schemas.microsoft.com/office/drawing/2014/main" id="{B47282D5-2BE3-40C5-8C08-AB53F79DFE98}"/>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42BF5BD4-3724-48EE-9166-0CEA592A74F6}"/>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D92B2529-26C5-443A-8766-010E3D962B8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B8B87444-4753-46C8-B544-05C5A8C321B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4" name="テキスト ボックス 293">
          <a:extLst>
            <a:ext uri="{FF2B5EF4-FFF2-40B4-BE49-F238E27FC236}">
              <a16:creationId xmlns:a16="http://schemas.microsoft.com/office/drawing/2014/main" id="{297443D5-0DDD-467D-B3ED-AC9779D407E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484723C6-FBEE-4392-93FC-C2A594BB26B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8903FE63-DAD1-4BE6-A462-025C12E6CEC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223A19A9-85C0-47BA-91A1-A8775A7D0F7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8" name="テキスト ボックス 297">
          <a:extLst>
            <a:ext uri="{FF2B5EF4-FFF2-40B4-BE49-F238E27FC236}">
              <a16:creationId xmlns:a16="http://schemas.microsoft.com/office/drawing/2014/main" id="{A2CD2E72-A12D-401D-B723-645FDFE3B999}"/>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6BC9CADC-4074-4CAD-8E42-FD372E86DC09}"/>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301BF109-DBF6-4644-B541-79ECA043C08E}"/>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0DA57CE6-ABA4-4D1C-AE2D-31C7F0FDCB20}"/>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2" name="テキスト ボックス 301">
          <a:extLst>
            <a:ext uri="{FF2B5EF4-FFF2-40B4-BE49-F238E27FC236}">
              <a16:creationId xmlns:a16="http://schemas.microsoft.com/office/drawing/2014/main" id="{29312D04-D61A-4E18-9D50-1BF6EBF21EF1}"/>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881E4964-7AF2-4F4E-BC8A-6BFA3781276D}"/>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1FFA7DC6-A841-413C-80CE-7BE169462A50}"/>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145BA5EB-30E6-4C9B-B17F-6346ECE79B8D}"/>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6" name="テキスト ボックス 305">
          <a:extLst>
            <a:ext uri="{FF2B5EF4-FFF2-40B4-BE49-F238E27FC236}">
              <a16:creationId xmlns:a16="http://schemas.microsoft.com/office/drawing/2014/main" id="{DE15AF24-9E2A-43D0-872E-CE92A3920610}"/>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80D1B6CA-0ABD-4A9F-A263-DA74A8DA89EB}"/>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4C4AEFAD-DF3D-403B-888F-9CEE35B8C7FB}"/>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6D96707A-CC27-4916-80DF-5D3412ADA443}"/>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0" name="テキスト ボックス 309">
          <a:extLst>
            <a:ext uri="{FF2B5EF4-FFF2-40B4-BE49-F238E27FC236}">
              <a16:creationId xmlns:a16="http://schemas.microsoft.com/office/drawing/2014/main" id="{E13A82FA-80AC-4CA7-8BD1-B5F5F5166BA2}"/>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5E9FE3E0-DC12-48B3-9E2A-61700EEDB72C}"/>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9BB4BE38-E2E8-4C3B-BF08-282AA00CCCC9}"/>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7228432C-F4C7-4C77-87AA-779FF9B8D800}"/>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4" name="テキスト ボックス 313">
          <a:extLst>
            <a:ext uri="{FF2B5EF4-FFF2-40B4-BE49-F238E27FC236}">
              <a16:creationId xmlns:a16="http://schemas.microsoft.com/office/drawing/2014/main" id="{480AD70D-3390-474D-97F6-03F670025AE8}"/>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4F90EAEB-89A4-468D-8508-EC062CE2ACC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D818B9C6-8BE7-435B-AC07-27A17F5DFE8D}"/>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4397DC66-2BF6-4FEE-B36C-ECCD4E86CBEA}"/>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8" name="テキスト ボックス 317">
          <a:extLst>
            <a:ext uri="{FF2B5EF4-FFF2-40B4-BE49-F238E27FC236}">
              <a16:creationId xmlns:a16="http://schemas.microsoft.com/office/drawing/2014/main" id="{6FBF8960-16AA-4D51-926B-B7799A85B83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A9D4B018-2D01-4115-A499-B590B94A49D6}"/>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4D15AC8B-241B-4D7B-8AE8-6FE5D228A89B}"/>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B5921393-137F-4A6F-9FE2-057D694DDD86}"/>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2" name="テキスト ボックス 321">
          <a:extLst>
            <a:ext uri="{FF2B5EF4-FFF2-40B4-BE49-F238E27FC236}">
              <a16:creationId xmlns:a16="http://schemas.microsoft.com/office/drawing/2014/main" id="{91EAD690-0FFD-4EAC-AFB4-3716F4439A7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C38E6568-73A1-44AC-A628-DCF3131087BC}"/>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888CB5B5-AB7D-4FBC-AEF1-6CC7C6ABFE1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DDA861C6-0031-44F7-A0DD-F22A97E74BB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6" name="テキスト ボックス 325">
          <a:extLst>
            <a:ext uri="{FF2B5EF4-FFF2-40B4-BE49-F238E27FC236}">
              <a16:creationId xmlns:a16="http://schemas.microsoft.com/office/drawing/2014/main" id="{AD55DEB4-ECC2-4124-A29A-8506AF10DFC6}"/>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EE7EF9ED-05A4-4BEF-88D2-17375A7842B8}"/>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2DC964FD-EE30-4458-BEB3-14247F44EFD5}"/>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FB9D1345-AB6B-49C5-BBAF-5EC0669939E4}"/>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0" name="テキスト ボックス 329">
          <a:extLst>
            <a:ext uri="{FF2B5EF4-FFF2-40B4-BE49-F238E27FC236}">
              <a16:creationId xmlns:a16="http://schemas.microsoft.com/office/drawing/2014/main" id="{A4168638-B6A2-4373-BB7E-01B74415E25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7ACC2EFD-F2B4-46C5-9BB7-23AE6A70F3A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68801A4C-7204-4031-8AE9-D015BDB0F81C}"/>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DF651AE5-1B25-4126-A222-7EDB0EA8C6B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4" name="テキスト ボックス 333">
          <a:extLst>
            <a:ext uri="{FF2B5EF4-FFF2-40B4-BE49-F238E27FC236}">
              <a16:creationId xmlns:a16="http://schemas.microsoft.com/office/drawing/2014/main" id="{04DFC2EF-FB93-495D-99D8-2DE3A475E59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70E548E8-212E-4A70-901A-6A8BEB7582B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A63DA15B-B7D4-4129-ACC3-EB0107597B8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5148B664-C315-4D15-9031-B5CCA8E19B2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82B66769-2BAF-4DE1-A994-66B2B8DC055C}"/>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79BCBFC1-7564-42C5-9B6E-0E31908FC5F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0" name="テキスト ボックス 339">
          <a:extLst>
            <a:ext uri="{FF2B5EF4-FFF2-40B4-BE49-F238E27FC236}">
              <a16:creationId xmlns:a16="http://schemas.microsoft.com/office/drawing/2014/main" id="{1299506A-2AD6-44B2-9ED7-E77C2848E16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1" name="テキスト ボックス 340">
          <a:extLst>
            <a:ext uri="{FF2B5EF4-FFF2-40B4-BE49-F238E27FC236}">
              <a16:creationId xmlns:a16="http://schemas.microsoft.com/office/drawing/2014/main" id="{9E018F51-2617-408E-97D5-8F90C22C46D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2" name="テキスト ボックス 341">
          <a:extLst>
            <a:ext uri="{FF2B5EF4-FFF2-40B4-BE49-F238E27FC236}">
              <a16:creationId xmlns:a16="http://schemas.microsoft.com/office/drawing/2014/main" id="{F0F7AC2C-3592-4D8E-BDFD-090CBC4232F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3" name="テキスト ボックス 342">
          <a:extLst>
            <a:ext uri="{FF2B5EF4-FFF2-40B4-BE49-F238E27FC236}">
              <a16:creationId xmlns:a16="http://schemas.microsoft.com/office/drawing/2014/main" id="{CD70DF03-023E-49DC-880E-A4978996C62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4" name="テキスト ボックス 343">
          <a:extLst>
            <a:ext uri="{FF2B5EF4-FFF2-40B4-BE49-F238E27FC236}">
              <a16:creationId xmlns:a16="http://schemas.microsoft.com/office/drawing/2014/main" id="{5050A8EC-A3BA-4E74-90AF-920B568302D2}"/>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5" name="テキスト ボックス 344">
          <a:extLst>
            <a:ext uri="{FF2B5EF4-FFF2-40B4-BE49-F238E27FC236}">
              <a16:creationId xmlns:a16="http://schemas.microsoft.com/office/drawing/2014/main" id="{B084D5C0-84E4-4CF0-AE29-7D1A694870F8}"/>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6" name="テキスト ボックス 345">
          <a:extLst>
            <a:ext uri="{FF2B5EF4-FFF2-40B4-BE49-F238E27FC236}">
              <a16:creationId xmlns:a16="http://schemas.microsoft.com/office/drawing/2014/main" id="{51267E3F-FE5B-4AD6-87E1-BD0CE955858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7" name="テキスト ボックス 346">
          <a:extLst>
            <a:ext uri="{FF2B5EF4-FFF2-40B4-BE49-F238E27FC236}">
              <a16:creationId xmlns:a16="http://schemas.microsoft.com/office/drawing/2014/main" id="{F7DF207B-3AB3-47E2-8629-74E10A00626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8" name="テキスト ボックス 347">
          <a:extLst>
            <a:ext uri="{FF2B5EF4-FFF2-40B4-BE49-F238E27FC236}">
              <a16:creationId xmlns:a16="http://schemas.microsoft.com/office/drawing/2014/main" id="{B4E6E6D9-1333-45C2-A9A4-FF6B1A1528D0}"/>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49" name="テキスト ボックス 348">
          <a:extLst>
            <a:ext uri="{FF2B5EF4-FFF2-40B4-BE49-F238E27FC236}">
              <a16:creationId xmlns:a16="http://schemas.microsoft.com/office/drawing/2014/main" id="{4D41FA69-7690-4AF6-ABC8-EB204268A5F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0" name="テキスト ボックス 349">
          <a:extLst>
            <a:ext uri="{FF2B5EF4-FFF2-40B4-BE49-F238E27FC236}">
              <a16:creationId xmlns:a16="http://schemas.microsoft.com/office/drawing/2014/main" id="{2A046A26-5887-4EF6-BC97-69A52B0201E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1" name="テキスト ボックス 350">
          <a:extLst>
            <a:ext uri="{FF2B5EF4-FFF2-40B4-BE49-F238E27FC236}">
              <a16:creationId xmlns:a16="http://schemas.microsoft.com/office/drawing/2014/main" id="{AA312BE7-A3A2-4989-89A2-846E371B5960}"/>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2" name="テキスト ボックス 351">
          <a:extLst>
            <a:ext uri="{FF2B5EF4-FFF2-40B4-BE49-F238E27FC236}">
              <a16:creationId xmlns:a16="http://schemas.microsoft.com/office/drawing/2014/main" id="{C6B0C3FC-9F72-41F2-8DE9-084686D9D56A}"/>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3" name="テキスト ボックス 352">
          <a:extLst>
            <a:ext uri="{FF2B5EF4-FFF2-40B4-BE49-F238E27FC236}">
              <a16:creationId xmlns:a16="http://schemas.microsoft.com/office/drawing/2014/main" id="{A4A327E9-1F9B-4063-96FB-98ECCCB9965B}"/>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4" name="テキスト ボックス 353">
          <a:extLst>
            <a:ext uri="{FF2B5EF4-FFF2-40B4-BE49-F238E27FC236}">
              <a16:creationId xmlns:a16="http://schemas.microsoft.com/office/drawing/2014/main" id="{D71A436C-8503-4B56-BB7B-36D1F96B315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5" name="テキスト ボックス 354">
          <a:extLst>
            <a:ext uri="{FF2B5EF4-FFF2-40B4-BE49-F238E27FC236}">
              <a16:creationId xmlns:a16="http://schemas.microsoft.com/office/drawing/2014/main" id="{AC37E868-1E31-47AA-9020-53869BA9C312}"/>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6" name="テキスト ボックス 355">
          <a:extLst>
            <a:ext uri="{FF2B5EF4-FFF2-40B4-BE49-F238E27FC236}">
              <a16:creationId xmlns:a16="http://schemas.microsoft.com/office/drawing/2014/main" id="{78D11E78-D984-4DB8-8EAB-38EA0485113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7" name="テキスト ボックス 356">
          <a:extLst>
            <a:ext uri="{FF2B5EF4-FFF2-40B4-BE49-F238E27FC236}">
              <a16:creationId xmlns:a16="http://schemas.microsoft.com/office/drawing/2014/main" id="{6EC8C9BB-A395-4E80-84A9-29E207008B58}"/>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8" name="テキスト ボックス 357">
          <a:extLst>
            <a:ext uri="{FF2B5EF4-FFF2-40B4-BE49-F238E27FC236}">
              <a16:creationId xmlns:a16="http://schemas.microsoft.com/office/drawing/2014/main" id="{81837295-7728-4C86-BC25-21104C66D09A}"/>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59" name="テキスト ボックス 358">
          <a:extLst>
            <a:ext uri="{FF2B5EF4-FFF2-40B4-BE49-F238E27FC236}">
              <a16:creationId xmlns:a16="http://schemas.microsoft.com/office/drawing/2014/main" id="{250ABB9F-A516-4244-8349-8A0CFF7AC51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0" name="テキスト ボックス 359">
          <a:extLst>
            <a:ext uri="{FF2B5EF4-FFF2-40B4-BE49-F238E27FC236}">
              <a16:creationId xmlns:a16="http://schemas.microsoft.com/office/drawing/2014/main" id="{1A24B386-7320-4D12-B09E-2CF54BDA5732}"/>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1" name="テキスト ボックス 360">
          <a:extLst>
            <a:ext uri="{FF2B5EF4-FFF2-40B4-BE49-F238E27FC236}">
              <a16:creationId xmlns:a16="http://schemas.microsoft.com/office/drawing/2014/main" id="{92F38DF1-E95E-49D3-BDE5-FD2B275E442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4E119EA0-C3DE-4451-B836-F330CE41B70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E73E1773-CED9-4C7C-A3D9-31C9F8D01C5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349DCAB7-CF19-4BCD-AC1E-439D3158C6B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2E5F4F7D-5F36-4786-AB1B-B5F06110ADF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6" name="テキスト ボックス 365">
          <a:extLst>
            <a:ext uri="{FF2B5EF4-FFF2-40B4-BE49-F238E27FC236}">
              <a16:creationId xmlns:a16="http://schemas.microsoft.com/office/drawing/2014/main" id="{D55F1EE0-7DEA-48A1-B7E5-255FE159648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7" name="テキスト ボックス 366">
          <a:extLst>
            <a:ext uri="{FF2B5EF4-FFF2-40B4-BE49-F238E27FC236}">
              <a16:creationId xmlns:a16="http://schemas.microsoft.com/office/drawing/2014/main" id="{19315D60-E5CA-4E42-B865-517AF6D1C94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8" name="テキスト ボックス 367">
          <a:extLst>
            <a:ext uri="{FF2B5EF4-FFF2-40B4-BE49-F238E27FC236}">
              <a16:creationId xmlns:a16="http://schemas.microsoft.com/office/drawing/2014/main" id="{47A4EE12-2922-454C-9E54-7BF1525180B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69" name="テキスト ボックス 368">
          <a:extLst>
            <a:ext uri="{FF2B5EF4-FFF2-40B4-BE49-F238E27FC236}">
              <a16:creationId xmlns:a16="http://schemas.microsoft.com/office/drawing/2014/main" id="{DF90547E-9D28-4AE1-9C46-0EDF7183106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0" name="テキスト ボックス 369">
          <a:extLst>
            <a:ext uri="{FF2B5EF4-FFF2-40B4-BE49-F238E27FC236}">
              <a16:creationId xmlns:a16="http://schemas.microsoft.com/office/drawing/2014/main" id="{04E1946A-F160-4145-9433-978A240A5A7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1" name="テキスト ボックス 370">
          <a:extLst>
            <a:ext uri="{FF2B5EF4-FFF2-40B4-BE49-F238E27FC236}">
              <a16:creationId xmlns:a16="http://schemas.microsoft.com/office/drawing/2014/main" id="{9FAC78CC-6BD6-42D4-85E9-2C7914FB933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2" name="テキスト ボックス 371">
          <a:extLst>
            <a:ext uri="{FF2B5EF4-FFF2-40B4-BE49-F238E27FC236}">
              <a16:creationId xmlns:a16="http://schemas.microsoft.com/office/drawing/2014/main" id="{8545D314-FAFF-41A1-97A3-E541E0AE61E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3" name="テキスト ボックス 372">
          <a:extLst>
            <a:ext uri="{FF2B5EF4-FFF2-40B4-BE49-F238E27FC236}">
              <a16:creationId xmlns:a16="http://schemas.microsoft.com/office/drawing/2014/main" id="{3FD29DDA-0D67-4C19-859F-51A3E34D3ED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97C8CFD9-741E-4104-96C4-5FF7747AE6E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361B3907-09E6-4C0B-B228-8936B9A5408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FD1CB17F-74AF-441A-8CAB-C20DCA0DE2B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7" name="テキスト ボックス 376">
          <a:extLst>
            <a:ext uri="{FF2B5EF4-FFF2-40B4-BE49-F238E27FC236}">
              <a16:creationId xmlns:a16="http://schemas.microsoft.com/office/drawing/2014/main" id="{8DD38E98-8727-4F36-B539-13CAF1C4AE3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8" name="テキスト ボックス 377">
          <a:extLst>
            <a:ext uri="{FF2B5EF4-FFF2-40B4-BE49-F238E27FC236}">
              <a16:creationId xmlns:a16="http://schemas.microsoft.com/office/drawing/2014/main" id="{03964F29-4DB6-4A7F-A2FC-5CDFC1ADD52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79" name="テキスト ボックス 378">
          <a:extLst>
            <a:ext uri="{FF2B5EF4-FFF2-40B4-BE49-F238E27FC236}">
              <a16:creationId xmlns:a16="http://schemas.microsoft.com/office/drawing/2014/main" id="{8D1B94EE-E75A-4961-B5D2-DAB47D570D7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380" name="テキスト ボックス 379">
          <a:extLst>
            <a:ext uri="{FF2B5EF4-FFF2-40B4-BE49-F238E27FC236}">
              <a16:creationId xmlns:a16="http://schemas.microsoft.com/office/drawing/2014/main" id="{0E60885A-DACD-45ED-ACDE-6DB950F0232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170544</xdr:colOff>
      <xdr:row>9</xdr:row>
      <xdr:rowOff>0</xdr:rowOff>
    </xdr:from>
    <xdr:to>
      <xdr:col>64</xdr:col>
      <xdr:colOff>418332</xdr:colOff>
      <xdr:row>29</xdr:row>
      <xdr:rowOff>39266</xdr:rowOff>
    </xdr:to>
    <xdr:pic>
      <xdr:nvPicPr>
        <xdr:cNvPr id="381" name="図 380">
          <a:extLst>
            <a:ext uri="{FF2B5EF4-FFF2-40B4-BE49-F238E27FC236}">
              <a16:creationId xmlns:a16="http://schemas.microsoft.com/office/drawing/2014/main" id="{E568130B-D97A-4336-8BFB-6D8082334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18344" y="1409700"/>
          <a:ext cx="8477388" cy="3849266"/>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B33ECF37-93E0-4205-B902-06D330904F66}"/>
            </a:ext>
          </a:extLst>
        </xdr:cNvPr>
        <xdr:cNvCxnSpPr/>
      </xdr:nvCxnSpPr>
      <xdr:spPr>
        <a:xfrm>
          <a:off x="9525" y="1104900"/>
          <a:ext cx="68262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4696A043-C38D-4D95-9134-400260959ACF}"/>
            </a:ext>
          </a:extLst>
        </xdr:cNvPr>
        <xdr:cNvSpPr txBox="1"/>
      </xdr:nvSpPr>
      <xdr:spPr>
        <a:xfrm>
          <a:off x="94265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EB555B26-2FA7-41FB-B7E0-BDA36E295EA5}"/>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17B29320-A06F-4AC8-AA63-AE561214CC73}"/>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B58E1063-6475-4A7E-A221-8EFA8F9DF82F}"/>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79C54338-5DDB-4F78-AF85-64E5C2852D19}"/>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32D26496-50E8-43C2-A209-E4F413A71C54}"/>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8AA1F51F-0FE0-49AC-96E7-E366F11D9A56}"/>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175234CD-04FB-43A0-9C01-8A09A90EB788}"/>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E44EAB7B-511B-4962-9F5C-065031D0CD6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D5E05EC2-0872-4B21-93FA-80C8671B3814}"/>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9E5DF237-8ED7-48D7-8368-88E84DC590AC}"/>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24C5F338-321A-4494-8F88-AD0AE3DAAB60}"/>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404D0D81-792F-43E9-AC26-EA4DBCB56EAC}"/>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5AC9FD2A-615B-42A8-A318-31B902057D3E}"/>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8C40C53E-F7EB-4EDA-B26C-34C5B607302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7D99C9AE-1E85-4BDA-B908-02048961004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9BB3CEC3-2514-4B9F-9EB0-F604B29FF2F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9ADA8CA8-B552-417C-A36F-219B720BF6C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FEE7F5DF-170D-436B-8169-BA716FB3EB40}"/>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74A32AE9-47BD-42DE-AB3C-075F665DFEC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990F6885-234D-4AB0-B9B5-620ABDC28F2A}"/>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8AFF453A-1F62-482E-9335-120FBDF79875}"/>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1E3BC2A2-708C-4AAB-96B0-6369C2C7858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73110C3C-D76B-4A7B-A9C3-FEB62D58751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2FA79918-557A-4054-8782-56D2EB83A06C}"/>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8D304AE2-0DF7-41BC-814E-1B5F49F53156}"/>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29" name="テキスト ボックス 28">
          <a:extLst>
            <a:ext uri="{FF2B5EF4-FFF2-40B4-BE49-F238E27FC236}">
              <a16:creationId xmlns:a16="http://schemas.microsoft.com/office/drawing/2014/main" id="{EF0B532B-2620-4929-A28D-332689B2079B}"/>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77CF3563-2984-4983-B263-BE53D9CBA7A0}"/>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CBA092BC-F9E2-4064-8710-3A69C5984225}"/>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D388CB8E-C75A-4585-B685-66E81FD7D248}"/>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E4CDED7D-B8C2-4A27-8A3F-9C15562F4055}"/>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504D6F14-6041-4A14-B123-B84779CF2DA7}"/>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8525C175-8739-4961-B5B1-44CCB5F657B0}"/>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393FBA9A-7560-4091-B080-A0CB84B8940B}"/>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055B0DD2-CF6F-4F9F-8C01-B1A9459CC0CB}"/>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91FEAC90-4147-4CF3-874C-9AFE7F896EBC}"/>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020B10F5-8915-4888-A1D9-FAC3AD8C6B61}"/>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C88379B3-A8B7-4E74-800C-68D25786E06E}"/>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BB5F9CE0-FDC5-48CE-B394-4D024D41921D}"/>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C036DCBA-445B-4397-8767-A15C2887B36B}"/>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6FAA26E8-45C7-41EB-8FAB-D3F6EEF237AF}"/>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2FEA6EA1-5117-407C-A5C9-2B2EE7637C8F}"/>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9317F758-BB0F-47D0-BCDB-808BA45C23CA}"/>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2556B857-FBCC-4CE3-8331-26877CC70BA7}"/>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9BFC3052-D9C8-4E41-B3EB-7E11F9E71636}"/>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E6ACE0AC-3B04-4B98-9E30-91F04814ED9C}"/>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232AF4D0-91AE-488E-AEC9-728A717C8F98}"/>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FC2C1287-97EB-4101-87B7-48062105D3AF}"/>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B1690DD5-2345-4FBE-AF58-193268018402}"/>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9864D036-D776-4B11-85B8-109A34F9978B}"/>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3F0A1183-479B-46C9-AB29-78535AA90C8A}"/>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9043A703-090A-4DED-8AA1-FCB52E30E4E9}"/>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2C4FA8B6-28F2-4F8D-B03F-37C4E3970B3D}"/>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AD203769-1721-4ACD-BCB4-46B2304F735B}"/>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C6304897-50E1-4939-A863-FE43AF8B66A7}"/>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8B1785B2-717B-4F11-9CF5-5D19B530721B}"/>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7EF8EEA2-35C2-487A-96B0-1231B695CFC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F29EF1E0-A41B-45A0-AAAB-BA00ADDEACFD}"/>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C7A63521-C8CC-4C6B-9F7F-354A5119107A}"/>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0F20962D-2F22-4138-8188-9138AACA71CE}"/>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49929530-D610-4853-9033-063A0FE7719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F1F3A7E4-7A01-4B6D-93CB-B06D061DDB9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743504A8-B21E-4E6D-BA77-D09EBE463EF3}"/>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C888B98E-B4F0-4842-BD37-386CFCCBB058}"/>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FCE89146-E81D-4B13-8752-87CD49F866B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32563E97-9BE7-4508-965B-6F31D8F51E37}"/>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18672FAE-B73B-4532-911A-6359B885A8DD}"/>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D7755999-6C76-4B4E-BC48-36755FB73E8D}"/>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F2A22836-812B-4FC7-8123-FF22D26FE23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2CBA5611-A143-4784-B09B-2BC538872930}"/>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C0AB6403-0CF5-4D34-A91C-0D3B95B33F5E}"/>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95CC7A33-096B-4B4C-8129-781A49F2101E}"/>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6AC306F2-DC00-435C-9591-1D306A4CBD3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ED51114B-B58D-43D8-A754-EDC48A28324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6C7215AA-A95C-47DD-8617-3400CC254E5D}"/>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83C7B030-8ECB-46B1-894F-FB1F04E6A591}"/>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BB2AF0AC-902A-4CFE-B4D9-6AFADF94EAB7}"/>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0205701F-BBBA-4622-A121-ABEEBAAE1F2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F0025363-4DBD-408F-B471-306215BA8ED0}"/>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0AAC2046-C882-484C-B2C5-FAB654B361C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AF172C4C-FBFE-4906-B2F3-4CD86BD1162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7DFEECE6-675D-4C3D-8D90-F23EDA259ED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0C2F49F6-FF73-4673-8407-6560492FBE2B}"/>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DFB6EBA3-2BC5-470B-ABED-F03B68F6A6BA}"/>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8C73F126-3998-47D5-B12C-E54AA4BE050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21EEEFBB-4586-405D-9215-BC1B7382F3E1}"/>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0CD5FFDD-D5D7-45DE-8FA2-371385A4838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720C64E6-DB4C-440C-89E1-D270D6E18F5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34239FDA-CDE3-43DF-9E52-6C35E5C6F9B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EDEC2CA9-19CC-4DE3-A122-B9B82B9DE7C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A1D4BFE0-E303-4A97-9E77-83228884EBB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8CC2E560-800A-41DA-8B2A-2FF9534F416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4C59FCC4-0885-4064-A4AB-9F0EAD1E8D3B}"/>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D6B5BE54-38A8-4C3E-92A8-62E96EA5AB1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8D36D064-85D2-4001-BFDB-8F4CB1318AE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068529D8-09EE-4A57-BEBD-D0B34F6453FC}"/>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5900F46E-9BDC-49D7-B061-335593E6921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D90DAA75-2214-4D97-A04C-FCD874B5C77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08A2B0A5-CDD9-4AAF-BD22-9B5031534D8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4A554CE9-9D0C-4BD8-BAEA-B0AB20D3854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7BA43653-211D-4A26-8CC2-56F0FBF3B7BC}"/>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06DDF3FD-F598-478C-AEB2-D4F18A2451D0}"/>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DF5F8525-014B-40F3-A4A3-57733069C71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2DDE9DA1-EC3C-4DF8-8592-0AF678471135}"/>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E338F6CD-73A0-4AF6-9AF6-2E748A6C205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F09AA812-9143-4B96-935F-966BA513136C}"/>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42C628BF-BBB4-49D7-B4B8-EFC6F40517E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0" name="テキスト ボックス 109">
          <a:extLst>
            <a:ext uri="{FF2B5EF4-FFF2-40B4-BE49-F238E27FC236}">
              <a16:creationId xmlns:a16="http://schemas.microsoft.com/office/drawing/2014/main" id="{1A9CC30D-D408-42D3-841B-411281584E6F}"/>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C2C417E4-9A0F-4D48-A5F3-A1799F03C4D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2" name="テキスト ボックス 111">
          <a:extLst>
            <a:ext uri="{FF2B5EF4-FFF2-40B4-BE49-F238E27FC236}">
              <a16:creationId xmlns:a16="http://schemas.microsoft.com/office/drawing/2014/main" id="{FAA9BFFD-21B7-4480-8342-34945B68765E}"/>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5DF868FC-6EDA-4EE9-A7F6-390E1BEEF7B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4" name="テキスト ボックス 113">
          <a:extLst>
            <a:ext uri="{FF2B5EF4-FFF2-40B4-BE49-F238E27FC236}">
              <a16:creationId xmlns:a16="http://schemas.microsoft.com/office/drawing/2014/main" id="{9206A28C-A735-41E5-9BB2-23EE20DA11BD}"/>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3FC43D67-83E0-48CB-BF04-CCA8E2BF134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6" name="テキスト ボックス 115">
          <a:extLst>
            <a:ext uri="{FF2B5EF4-FFF2-40B4-BE49-F238E27FC236}">
              <a16:creationId xmlns:a16="http://schemas.microsoft.com/office/drawing/2014/main" id="{050E08CF-7B45-47CF-8B5E-DDD1AC3BD157}"/>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37021025-39FD-486B-9DC8-C04E018AAD6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1B5F9B03-CE26-4FA6-AC39-18F46674277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9121A7FD-2F41-4192-BC2C-20BBBF79B40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CC4801C1-73F2-442D-85E3-973DC9FB7AB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182940E1-6D64-4FFF-9FBB-6517258E1A5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A776BFD0-0038-4BBE-9511-89175134DFEE}"/>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1FAAB435-1F7D-4C5B-8A00-875D95E8F75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C8BA4B4E-282D-4EB6-9027-C876F2B261F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C759DE4B-C3FE-4CB3-9F79-E263C5CF906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858249DA-DEA7-470A-9EF0-402D81454EA4}"/>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A7AFEAD4-56E7-49BD-B94A-145FE10B485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E3578A49-65DC-40CD-ADBA-BC74E492DC0B}"/>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C6A14619-699E-4FC6-9C04-B761C7B1BB47}"/>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9252E3FA-ED57-4821-BA6B-B5D3ADEBC9BD}"/>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21A10C64-4C40-4C27-A7C5-D53EB666A8E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5D0686CB-CED9-4EC7-B02E-D381312D1E51}"/>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CA51FA1A-9BD9-448C-A690-6C3D68CFDD1B}"/>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60BE3CB1-705E-4330-BEEC-9C80C8CACF4F}"/>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5AA89EB5-BAD7-4832-BB47-8BB28243F45B}"/>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EA595C88-A2B7-4019-92D9-198C161FB5FC}"/>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31D7C3FE-D224-4D33-8F6F-9AB85E46A6E6}"/>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239D4147-F118-482C-8565-DDB23DEA0351}"/>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827D6DAB-8221-434C-BEFC-91C1DBCC740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05BE5B3C-4363-4157-B246-875815B63D98}"/>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AF55D60E-5505-4B20-A6BE-A736A54B0D83}"/>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45F13DEA-A616-4A94-948F-4D1135657FE7}"/>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495139FC-8E45-452F-AFCA-984BDAD07BF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AD5F8917-12A9-402E-A269-56BCBE12E072}"/>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3C635EDE-152A-489C-9EB1-DEB984CC8A0F}"/>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E6ED8E02-4994-4FF2-AEC7-92B964D2F735}"/>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64529FB9-566F-4078-904C-A0764DF2359B}"/>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1ACEE14F-04D0-4F76-A725-C95C1485E52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206C8723-321C-437F-B8DB-C5C54D0B9A0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F6D261BC-0003-4C36-BD7B-6062213D2794}"/>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E94CA147-5176-4873-B0E0-07CE6E579C10}"/>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3C67AFE4-316F-40CE-AC0D-2C6D9EEE40BB}"/>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76E66EE2-A125-4BB9-8616-8DE229776D1D}"/>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FC560580-7C3D-4972-9999-20C35E4DB22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B778F970-31D0-46B3-BC4C-7573BD75D6F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262F5FBE-F23B-4B1D-A540-8EF0FB62DAC2}"/>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B0049DEB-5AE1-484F-B6A2-B4F42CD1A0E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9FEBE845-FA9B-4D41-B803-AA88D58EACED}"/>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E7CFA360-ACF2-47EC-BF16-9278A1AD6778}"/>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A6ED8EA9-43AA-4A8A-BDF1-9DD1147AB79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B6CB9445-634C-409B-A6F8-A2CD0475CE71}"/>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BBA70C3A-BF3A-4101-90A3-69F06068C38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6FB39AC0-F7E2-4FB2-818B-5AC5E838F54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5D8B9481-C8C9-4D6A-A704-D4A763EF8A68}"/>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CA27B55A-7119-4010-BA43-64615358E49E}"/>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217C71A9-EE45-47A9-A4C7-BC7B78A1255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15C4FB90-3300-4061-9459-7BFB5E37C1E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E23156C1-EBC2-44EF-B1E6-83B2691F803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C860A751-25F4-4BC4-A137-D817149D439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AC798AB6-1291-4BCC-BF4F-344148DCA0E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F5AA2E3B-57E9-4E47-9968-1E84D8F68C8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241B3C13-0D1A-4B97-9F04-1D95601D513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223A5531-95D5-49B7-8061-CDEDC79F8DBB}"/>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94053244-A236-4F5E-8056-EDF74A6CECE0}"/>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64EA1234-6199-4F5E-8688-5F490BE0DB92}"/>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2925CFCD-50DD-4451-90E1-A8C51E2F9A56}"/>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DABC7C61-2EE6-4CC2-8219-174F15FAB6D9}"/>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1FF94856-58BB-403B-9C13-897F395D9BCA}"/>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F463FFE5-578A-45C5-9033-3115B2FA3E03}"/>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C7963388-3C92-4F77-97F6-751978F47066}"/>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9E47736F-7802-4844-86C8-E89C1550F5B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2E57E4BB-C634-4727-8E37-BD5234AFBCF0}"/>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8CF398A9-9376-4DF9-B3CE-87B39E7B2148}"/>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50DD7BFA-7DEC-4F38-B862-E24C06D3DE8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F16FAB4C-0DA1-45A7-B806-AB03A4DC4C15}"/>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25E43070-9537-4D92-8E64-02B47C5EB30E}"/>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3D0FF892-7F53-4340-80B8-9FB7E703E1F5}"/>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3F0B7DF6-C27A-4661-BDA6-B72B0D7E2D29}"/>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CBDBA153-E624-4BBD-AF4A-E1000D561035}"/>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62EEEF9C-E1FF-4C33-8ABF-6D4EBFFAA646}"/>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F04584F5-E963-42E7-93D8-8FE7FEEA2F80}"/>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F5568292-D860-4E48-B8A5-76501936AB6E}"/>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39E71704-8DE5-43A8-A69E-FE91D956C3D7}"/>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447725E5-D5A4-482F-BE8C-CF061D092D0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9E3171BD-DF43-481D-B403-2FAD3D2815DD}"/>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302BFE14-19DF-47DD-AAF7-0E4C5D57C91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AC44B9D8-CD1F-4E16-94FB-BA4103640DBD}"/>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F630705A-2AF6-4423-B576-48C0F85CD676}"/>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61E5E533-1F82-47C3-BC8E-1D30CEC9933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60A81612-75C3-4D95-A929-6326ADEBDAB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3B994C01-F71F-416A-B002-102529AADFA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4A2F5DDD-DA82-49E8-905B-33B361BCDD35}"/>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A5259AAD-9A0B-492F-A9C3-95788FE5DF42}"/>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67764497-2AD5-463A-8B52-8CACFA618F4B}"/>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17C58A92-4F24-4531-9E23-37CF3F4CC21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E1B10ABD-564D-4F76-9605-3ADC818AEB6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FD5DF6A6-124F-4A22-A22E-12617CC6351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22E24C10-A640-41C6-BDF9-BC771A0E7B4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3621D9D5-DA98-4AC2-AA05-3A32BF9CCAED}"/>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599980C8-B539-4771-AB30-91199C5D386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6D320CCC-5159-49F2-AC5B-E748C9C2AF9E}"/>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A759E99D-D81F-4863-8682-98072A7DDB0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7407944A-B632-4884-918A-F6A200D53F7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0B70CB1A-5D37-4E23-BEDC-26ED74CD4EF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4040AB8D-047A-42E7-BF3C-4CDC47801048}"/>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AB6337AB-B95F-49B6-92D5-45CB09FE5857}"/>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461CB34D-7510-4389-BC25-281276919D9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4686ED8F-B28D-4EAD-AD64-E3299E4F29C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AB3D9269-4E12-4C62-9E0C-B2C0E432328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92A59C71-59F0-4120-8E6C-2605D4BF417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1E221495-9E45-4274-9687-25D92E62DC2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10ADB1A6-70D6-46D0-87C4-826F2BE66D28}"/>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27197DCC-D13B-4048-B398-B42BBE48961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F0809A8E-DB4E-4539-9EDD-90C29A43742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8A8C1739-CDD3-4468-B689-65FE79CB6327}"/>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A397A3A0-0659-49A9-854A-85CE6B40086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070F4C45-4FE1-4B60-BF6B-4B1ECADC072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E919FE23-275F-45FE-9C52-CFB2645D62B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B548896F-D935-4A40-B61B-D6A61526127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2D7943F2-7941-456B-A67A-1A662B66E6A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59D1C340-24A4-4AAB-AD6B-D04C297FB26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53507C19-CAD6-4149-BAFD-A4E459EB362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5189B7FD-4628-4451-82DA-DF7648001BC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245CE4DD-8BAA-4A70-B689-4E9F8DC2952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9AB98F39-EA08-4C51-A5CE-585CF4173768}"/>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EB764C5F-2181-4217-B374-FD6B8029F4A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34D0CDEC-1A47-499E-B6E5-528AE3A3AC0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65F0526E-B800-424D-988A-7DE9E90E5E15}"/>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8D1627E3-D7CF-4062-ADF1-FB07380D1AE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DBA2F76C-0AF7-4D0C-AEA0-6F10FDE878E6}"/>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1F1CD2D0-5A5C-4C27-B5A2-CA3D1BA08BA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F180321E-91FF-44C6-80BF-7A2AE46CC04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8AE93CDF-0D58-49C7-B82C-A24ACB2F786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E745F89A-9BF3-4BDA-A81A-DC46BB8D2F3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5FD08782-A6DE-4D99-B58A-EC0BF96CA8B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A5A4271A-97BC-4D23-84E3-4DF11BE989B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B08DF799-F3F2-40A5-B4CC-76CFAC02BE9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EF8770C9-4B9D-44CF-BF0D-C6E8B0E52C7D}"/>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93B3F838-B9B6-4AEA-9460-223BFC1D92D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FD71DA2A-0225-41BD-A2F8-D3407498F24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CE8A3D36-28C9-472F-AB7C-66C247863CA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15B1D427-4A74-43F4-BA50-A4263D57CEFD}"/>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CADFBB43-9897-4B1A-A5C8-DB1FC5D8A533}"/>
            </a:ext>
          </a:extLst>
        </xdr:cNvPr>
        <xdr:cNvSpPr txBox="1"/>
      </xdr:nvSpPr>
      <xdr:spPr>
        <a:xfrm>
          <a:off x="14289315" y="18868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4" name="テキスト ボックス 253">
          <a:extLst>
            <a:ext uri="{FF2B5EF4-FFF2-40B4-BE49-F238E27FC236}">
              <a16:creationId xmlns:a16="http://schemas.microsoft.com/office/drawing/2014/main" id="{E50A4676-EC04-4B73-9629-1C84E639C59F}"/>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9C67724B-15F2-4639-92E3-25D2524C8851}"/>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0969CC61-F228-481D-BC51-1A2332106389}"/>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5E546B2F-0072-4F1B-AEF6-D6140695F342}"/>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8" name="テキスト ボックス 257">
          <a:extLst>
            <a:ext uri="{FF2B5EF4-FFF2-40B4-BE49-F238E27FC236}">
              <a16:creationId xmlns:a16="http://schemas.microsoft.com/office/drawing/2014/main" id="{0AA9BB9D-9D8F-44C3-BC64-90BE866EE39D}"/>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942AE77F-5776-4A5F-A7A6-073B8C167C55}"/>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DE912C69-7551-4FC1-921F-44A235755031}"/>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0CFF42A9-5A59-4081-A8A3-5443F87A9B68}"/>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2" name="テキスト ボックス 261">
          <a:extLst>
            <a:ext uri="{FF2B5EF4-FFF2-40B4-BE49-F238E27FC236}">
              <a16:creationId xmlns:a16="http://schemas.microsoft.com/office/drawing/2014/main" id="{4761B74B-9B59-447B-9592-26BF41C33B68}"/>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6DD9E7A4-616A-47FE-9ED1-EA27086AE5A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15525081-42F5-4081-B5DF-F6DA66F1C671}"/>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5FFDACBD-71BC-4AFF-8A6D-7BEF1E28B6A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6" name="テキスト ボックス 265">
          <a:extLst>
            <a:ext uri="{FF2B5EF4-FFF2-40B4-BE49-F238E27FC236}">
              <a16:creationId xmlns:a16="http://schemas.microsoft.com/office/drawing/2014/main" id="{C9B24D9F-2E18-4FDF-BA32-17D7327F4033}"/>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803D2BC9-5219-44AD-B425-CB391A8393E0}"/>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62572DB0-AB66-4872-B050-E985810ECE5C}"/>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AD347C57-5EC3-41BA-8ECB-8F419208031C}"/>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0" name="テキスト ボックス 269">
          <a:extLst>
            <a:ext uri="{FF2B5EF4-FFF2-40B4-BE49-F238E27FC236}">
              <a16:creationId xmlns:a16="http://schemas.microsoft.com/office/drawing/2014/main" id="{A44C5511-DE10-483A-85ED-229F6C67DC80}"/>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A2EF76B2-AC23-4C99-A86E-016875F04C16}"/>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920B3BF5-D238-41DA-9AFB-D27A3D9F9E54}"/>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B8002CD7-302D-4231-A88C-FF3565505D5D}"/>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4" name="テキスト ボックス 273">
          <a:extLst>
            <a:ext uri="{FF2B5EF4-FFF2-40B4-BE49-F238E27FC236}">
              <a16:creationId xmlns:a16="http://schemas.microsoft.com/office/drawing/2014/main" id="{42270BCF-52AE-48CE-B42E-A890823EF3C3}"/>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2DAD7B94-23D2-49A4-AA8B-EA85F801A99C}"/>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B37409E6-E95A-4D0F-8BC9-EC91C856B2FA}"/>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95CF13B8-05AF-4658-ADAB-F3DDA995E4F2}"/>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8" name="テキスト ボックス 277">
          <a:extLst>
            <a:ext uri="{FF2B5EF4-FFF2-40B4-BE49-F238E27FC236}">
              <a16:creationId xmlns:a16="http://schemas.microsoft.com/office/drawing/2014/main" id="{F487EE84-1AB1-4F26-9C4D-2FC162FDAFBA}"/>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73B51EE9-4376-4F6E-AF23-E942DFD7F3A8}"/>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425B49EE-7A2F-41F0-81A7-7FAC1EC464DB}"/>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D7A40FC9-B86B-4615-B92F-DC2BDAAF4B79}"/>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2" name="テキスト ボックス 281">
          <a:extLst>
            <a:ext uri="{FF2B5EF4-FFF2-40B4-BE49-F238E27FC236}">
              <a16:creationId xmlns:a16="http://schemas.microsoft.com/office/drawing/2014/main" id="{A3BD680A-2C13-449C-A01B-F1ACFB6708BB}"/>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4A403F94-2F29-4CD2-A098-6BBBA52126C6}"/>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6A5CA7DD-121B-4EB2-8A75-42C2696BD36D}"/>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58D3C43C-02D5-48A2-95A1-BD47681FCF88}"/>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6" name="テキスト ボックス 285">
          <a:extLst>
            <a:ext uri="{FF2B5EF4-FFF2-40B4-BE49-F238E27FC236}">
              <a16:creationId xmlns:a16="http://schemas.microsoft.com/office/drawing/2014/main" id="{EB7D8A31-664D-423F-B95B-DBEA0C8909A4}"/>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987FB8E2-4E97-4354-A11E-E545FBB17126}"/>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56F74B09-2D16-4A9C-9FF1-AA8E2230963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A4619A6C-5732-4B0B-A88F-8FB0147B1AF1}"/>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0" name="テキスト ボックス 289">
          <a:extLst>
            <a:ext uri="{FF2B5EF4-FFF2-40B4-BE49-F238E27FC236}">
              <a16:creationId xmlns:a16="http://schemas.microsoft.com/office/drawing/2014/main" id="{96D157EE-4885-43B9-8E25-536195684AB8}"/>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F6029A53-0D08-4F43-AC39-AFBD8E532A79}"/>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BAA43D18-F762-40FB-9BD3-49A8DC8C2C90}"/>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9302C6C9-F1B9-4FC9-B667-8CEF4B33F46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4" name="テキスト ボックス 293">
          <a:extLst>
            <a:ext uri="{FF2B5EF4-FFF2-40B4-BE49-F238E27FC236}">
              <a16:creationId xmlns:a16="http://schemas.microsoft.com/office/drawing/2014/main" id="{BE5C985A-96E2-4195-A292-B6DB71C0EC7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9CB20800-3122-4E03-9870-C93A46AC0F2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D901381E-F747-43AB-AD65-5495A91826DA}"/>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2E72B262-8557-4A78-BECD-A0349DD5D5A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8" name="テキスト ボックス 297">
          <a:extLst>
            <a:ext uri="{FF2B5EF4-FFF2-40B4-BE49-F238E27FC236}">
              <a16:creationId xmlns:a16="http://schemas.microsoft.com/office/drawing/2014/main" id="{92E7BB53-0887-4157-B8FA-E23A1E8E1F6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780B8FFA-D458-4A85-BE38-C9EC1C8D9575}"/>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885F917D-F1F4-4D20-BE11-A9F6FC111430}"/>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E885F5A0-05A4-4A14-AF94-6BA802617C5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2" name="テキスト ボックス 301">
          <a:extLst>
            <a:ext uri="{FF2B5EF4-FFF2-40B4-BE49-F238E27FC236}">
              <a16:creationId xmlns:a16="http://schemas.microsoft.com/office/drawing/2014/main" id="{3178F71C-7E58-436C-B15C-F2F9A6F86FE1}"/>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CF7F3FB9-FF3B-417D-A331-F367D2D925E8}"/>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8D3AF835-5F51-47F3-AB76-EAD8D59495D6}"/>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4D5A366F-0B4E-4ECC-A8E7-B9A689698205}"/>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6" name="テキスト ボックス 305">
          <a:extLst>
            <a:ext uri="{FF2B5EF4-FFF2-40B4-BE49-F238E27FC236}">
              <a16:creationId xmlns:a16="http://schemas.microsoft.com/office/drawing/2014/main" id="{A80337ED-90CE-47E6-A45C-941F769C8EFC}"/>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9935BFA8-529A-48F7-B77E-709157333CDA}"/>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73E1F38D-5FD8-4BDF-940A-CB4EB500BB92}"/>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044E20FE-E04B-408F-BF9F-2ED4F0417E24}"/>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0" name="テキスト ボックス 309">
          <a:extLst>
            <a:ext uri="{FF2B5EF4-FFF2-40B4-BE49-F238E27FC236}">
              <a16:creationId xmlns:a16="http://schemas.microsoft.com/office/drawing/2014/main" id="{F32A3AAE-5D33-4DFD-B458-1BF35695709A}"/>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F8E21A53-31CC-4F15-8713-013C5191605E}"/>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9F96BDE7-27BA-4C9B-BBD0-0466C7D685BB}"/>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0CE722A5-7F74-49A1-ADE4-E6E8944BE1F5}"/>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4" name="テキスト ボックス 313">
          <a:extLst>
            <a:ext uri="{FF2B5EF4-FFF2-40B4-BE49-F238E27FC236}">
              <a16:creationId xmlns:a16="http://schemas.microsoft.com/office/drawing/2014/main" id="{62F4BFAF-6ABA-47FF-B661-A7C5E37E951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8A72ED47-B651-4AED-B054-F11C3E6E18FF}"/>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6604CC84-5A94-467A-9367-6BB516F5F8A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1D29A6B6-BA90-4C62-914D-0918307FC17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8" name="テキスト ボックス 317">
          <a:extLst>
            <a:ext uri="{FF2B5EF4-FFF2-40B4-BE49-F238E27FC236}">
              <a16:creationId xmlns:a16="http://schemas.microsoft.com/office/drawing/2014/main" id="{795BF065-A03C-4B04-8F9C-218C3D8C8D8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C32B1909-26EA-4D15-8C13-FD456A5914D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2993B198-1B72-4653-89E4-D5776C0C6D18}"/>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BA8A8B2B-33F6-4FF6-BEA3-935287D94B70}"/>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2" name="テキスト ボックス 321">
          <a:extLst>
            <a:ext uri="{FF2B5EF4-FFF2-40B4-BE49-F238E27FC236}">
              <a16:creationId xmlns:a16="http://schemas.microsoft.com/office/drawing/2014/main" id="{13AD607B-C3A7-46DF-A768-A066457C5F7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374F9D86-CE2A-4AA5-99CD-EF8BD6A64E4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00F129B5-E2CA-4C79-9F85-289F80C688E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08B62549-2E40-4D9F-A20E-941073E824B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6" name="テキスト ボックス 325">
          <a:extLst>
            <a:ext uri="{FF2B5EF4-FFF2-40B4-BE49-F238E27FC236}">
              <a16:creationId xmlns:a16="http://schemas.microsoft.com/office/drawing/2014/main" id="{CFBB0537-616E-4A8D-8E28-EE464F31C96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634D63DE-13F1-4C58-9605-0E72B45F44C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1964E0DC-C8B3-4239-9AE0-8485F2F132F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A370A8E7-4974-40A5-AFB2-7A0BFDECC9D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0" name="テキスト ボックス 329">
          <a:extLst>
            <a:ext uri="{FF2B5EF4-FFF2-40B4-BE49-F238E27FC236}">
              <a16:creationId xmlns:a16="http://schemas.microsoft.com/office/drawing/2014/main" id="{329EBA81-EC9D-4EA2-8405-D8EA741EBBE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BFF4C6BC-8854-4FD0-9429-654DAACCF1F4}"/>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5B9ABB7D-0155-4A3B-B22D-F2B15F047E06}"/>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EE0BD355-CB64-476F-9BE8-315660ED8EDE}"/>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4" name="テキスト ボックス 333">
          <a:extLst>
            <a:ext uri="{FF2B5EF4-FFF2-40B4-BE49-F238E27FC236}">
              <a16:creationId xmlns:a16="http://schemas.microsoft.com/office/drawing/2014/main" id="{11F2C832-DD86-4B73-ABA9-2CE867BBC9A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6E9943CE-30A2-4BE3-81E5-B925C42BA05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3308CB87-E62D-4FDE-A2ED-E1C65C39ED1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510B238B-71E5-4B0E-AB8E-366C3B55EB5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D8B995BF-74AB-466E-B3C8-ED1BB2F4007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D011B9FE-73D6-4D4F-8535-EC058D23DC7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0" name="テキスト ボックス 339">
          <a:extLst>
            <a:ext uri="{FF2B5EF4-FFF2-40B4-BE49-F238E27FC236}">
              <a16:creationId xmlns:a16="http://schemas.microsoft.com/office/drawing/2014/main" id="{21709E1A-C04B-4470-ADD1-85262E277B70}"/>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1" name="テキスト ボックス 340">
          <a:extLst>
            <a:ext uri="{FF2B5EF4-FFF2-40B4-BE49-F238E27FC236}">
              <a16:creationId xmlns:a16="http://schemas.microsoft.com/office/drawing/2014/main" id="{70A80713-D9BC-4000-90BA-BE075D851A8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2" name="テキスト ボックス 341">
          <a:extLst>
            <a:ext uri="{FF2B5EF4-FFF2-40B4-BE49-F238E27FC236}">
              <a16:creationId xmlns:a16="http://schemas.microsoft.com/office/drawing/2014/main" id="{85A3C52B-5123-46CF-8955-B180EAEBBDD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3" name="テキスト ボックス 342">
          <a:extLst>
            <a:ext uri="{FF2B5EF4-FFF2-40B4-BE49-F238E27FC236}">
              <a16:creationId xmlns:a16="http://schemas.microsoft.com/office/drawing/2014/main" id="{DD7C3FC7-E00A-4757-A8B4-5C49CD55AC6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4" name="テキスト ボックス 343">
          <a:extLst>
            <a:ext uri="{FF2B5EF4-FFF2-40B4-BE49-F238E27FC236}">
              <a16:creationId xmlns:a16="http://schemas.microsoft.com/office/drawing/2014/main" id="{6C50D680-F6A4-4351-9983-9CE17F91746F}"/>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5" name="テキスト ボックス 344">
          <a:extLst>
            <a:ext uri="{FF2B5EF4-FFF2-40B4-BE49-F238E27FC236}">
              <a16:creationId xmlns:a16="http://schemas.microsoft.com/office/drawing/2014/main" id="{005D2303-7D5E-4D3F-BEFC-3FB58AB9615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6" name="テキスト ボックス 345">
          <a:extLst>
            <a:ext uri="{FF2B5EF4-FFF2-40B4-BE49-F238E27FC236}">
              <a16:creationId xmlns:a16="http://schemas.microsoft.com/office/drawing/2014/main" id="{4A8BD7B2-AFC5-49FE-8631-AAF274CCDB5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7" name="テキスト ボックス 346">
          <a:extLst>
            <a:ext uri="{FF2B5EF4-FFF2-40B4-BE49-F238E27FC236}">
              <a16:creationId xmlns:a16="http://schemas.microsoft.com/office/drawing/2014/main" id="{9D5765BB-E5F1-434C-87EA-627A262BEA4C}"/>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8" name="テキスト ボックス 347">
          <a:extLst>
            <a:ext uri="{FF2B5EF4-FFF2-40B4-BE49-F238E27FC236}">
              <a16:creationId xmlns:a16="http://schemas.microsoft.com/office/drawing/2014/main" id="{19488A6A-EB9F-4BF9-9260-E8A8F2AAB32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9" name="テキスト ボックス 348">
          <a:extLst>
            <a:ext uri="{FF2B5EF4-FFF2-40B4-BE49-F238E27FC236}">
              <a16:creationId xmlns:a16="http://schemas.microsoft.com/office/drawing/2014/main" id="{22BB1B35-CB13-483C-947C-4537342ED9B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0" name="テキスト ボックス 349">
          <a:extLst>
            <a:ext uri="{FF2B5EF4-FFF2-40B4-BE49-F238E27FC236}">
              <a16:creationId xmlns:a16="http://schemas.microsoft.com/office/drawing/2014/main" id="{98136C93-420E-4F53-8D24-863F4A710BB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1" name="テキスト ボックス 350">
          <a:extLst>
            <a:ext uri="{FF2B5EF4-FFF2-40B4-BE49-F238E27FC236}">
              <a16:creationId xmlns:a16="http://schemas.microsoft.com/office/drawing/2014/main" id="{2D87D974-AFFC-4184-B41F-0D8CBD36719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2" name="テキスト ボックス 351">
          <a:extLst>
            <a:ext uri="{FF2B5EF4-FFF2-40B4-BE49-F238E27FC236}">
              <a16:creationId xmlns:a16="http://schemas.microsoft.com/office/drawing/2014/main" id="{3C0541A3-2B7A-43D5-ADB2-6E78D4B8C30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3" name="テキスト ボックス 352">
          <a:extLst>
            <a:ext uri="{FF2B5EF4-FFF2-40B4-BE49-F238E27FC236}">
              <a16:creationId xmlns:a16="http://schemas.microsoft.com/office/drawing/2014/main" id="{7C6D2B3C-3A6E-401F-81BA-7C2784A4CF4E}"/>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4" name="テキスト ボックス 353">
          <a:extLst>
            <a:ext uri="{FF2B5EF4-FFF2-40B4-BE49-F238E27FC236}">
              <a16:creationId xmlns:a16="http://schemas.microsoft.com/office/drawing/2014/main" id="{86433516-2408-4C2A-8548-807798DCA44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5" name="テキスト ボックス 354">
          <a:extLst>
            <a:ext uri="{FF2B5EF4-FFF2-40B4-BE49-F238E27FC236}">
              <a16:creationId xmlns:a16="http://schemas.microsoft.com/office/drawing/2014/main" id="{344FE068-FF30-4C30-AA48-9F922A046BB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6" name="テキスト ボックス 355">
          <a:extLst>
            <a:ext uri="{FF2B5EF4-FFF2-40B4-BE49-F238E27FC236}">
              <a16:creationId xmlns:a16="http://schemas.microsoft.com/office/drawing/2014/main" id="{A8662BE5-7C97-4E3E-8C69-D7A7CF3A510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7" name="テキスト ボックス 356">
          <a:extLst>
            <a:ext uri="{FF2B5EF4-FFF2-40B4-BE49-F238E27FC236}">
              <a16:creationId xmlns:a16="http://schemas.microsoft.com/office/drawing/2014/main" id="{07A724B9-AA4C-4507-9CD4-0B55AE3123DA}"/>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8" name="テキスト ボックス 357">
          <a:extLst>
            <a:ext uri="{FF2B5EF4-FFF2-40B4-BE49-F238E27FC236}">
              <a16:creationId xmlns:a16="http://schemas.microsoft.com/office/drawing/2014/main" id="{071DC62A-98A0-4FDC-A5F7-89952432317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9" name="テキスト ボックス 358">
          <a:extLst>
            <a:ext uri="{FF2B5EF4-FFF2-40B4-BE49-F238E27FC236}">
              <a16:creationId xmlns:a16="http://schemas.microsoft.com/office/drawing/2014/main" id="{64A0716E-DD9A-4794-8E10-C4B90E1D330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0" name="テキスト ボックス 359">
          <a:extLst>
            <a:ext uri="{FF2B5EF4-FFF2-40B4-BE49-F238E27FC236}">
              <a16:creationId xmlns:a16="http://schemas.microsoft.com/office/drawing/2014/main" id="{16CC1438-8A01-4425-8276-20B1997E5B6E}"/>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1" name="テキスト ボックス 360">
          <a:extLst>
            <a:ext uri="{FF2B5EF4-FFF2-40B4-BE49-F238E27FC236}">
              <a16:creationId xmlns:a16="http://schemas.microsoft.com/office/drawing/2014/main" id="{908F4C63-A2F5-4A9E-94C1-75109A20D28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99BC36FD-147F-45A2-B2A6-FD5EF8B1AD7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751CFCC7-8BA4-48C5-87B6-8268EC9EB21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5AEB2B54-E3F1-4B4E-BFDD-748EC38311F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8C3AA689-1D2D-48E9-86F2-0ED66F2FAE9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6" name="テキスト ボックス 365">
          <a:extLst>
            <a:ext uri="{FF2B5EF4-FFF2-40B4-BE49-F238E27FC236}">
              <a16:creationId xmlns:a16="http://schemas.microsoft.com/office/drawing/2014/main" id="{EA54B034-FEF0-44F3-8282-D2E4E43FAC5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7" name="テキスト ボックス 366">
          <a:extLst>
            <a:ext uri="{FF2B5EF4-FFF2-40B4-BE49-F238E27FC236}">
              <a16:creationId xmlns:a16="http://schemas.microsoft.com/office/drawing/2014/main" id="{AA086A74-53B7-4060-8EC9-4EF2A392DFD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8" name="テキスト ボックス 367">
          <a:extLst>
            <a:ext uri="{FF2B5EF4-FFF2-40B4-BE49-F238E27FC236}">
              <a16:creationId xmlns:a16="http://schemas.microsoft.com/office/drawing/2014/main" id="{645986E6-53C3-41E6-8871-41498821A8D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9" name="テキスト ボックス 368">
          <a:extLst>
            <a:ext uri="{FF2B5EF4-FFF2-40B4-BE49-F238E27FC236}">
              <a16:creationId xmlns:a16="http://schemas.microsoft.com/office/drawing/2014/main" id="{D0E429EC-9201-46D6-8FED-E38D17629810}"/>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0" name="テキスト ボックス 369">
          <a:extLst>
            <a:ext uri="{FF2B5EF4-FFF2-40B4-BE49-F238E27FC236}">
              <a16:creationId xmlns:a16="http://schemas.microsoft.com/office/drawing/2014/main" id="{5D41F877-056B-4C01-9379-70C562B2C88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1" name="テキスト ボックス 370">
          <a:extLst>
            <a:ext uri="{FF2B5EF4-FFF2-40B4-BE49-F238E27FC236}">
              <a16:creationId xmlns:a16="http://schemas.microsoft.com/office/drawing/2014/main" id="{476BF8DE-AF80-4664-9777-9DB608762638}"/>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2" name="テキスト ボックス 371">
          <a:extLst>
            <a:ext uri="{FF2B5EF4-FFF2-40B4-BE49-F238E27FC236}">
              <a16:creationId xmlns:a16="http://schemas.microsoft.com/office/drawing/2014/main" id="{55F00417-5E7D-4A4C-9615-0724C66C9A3A}"/>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3" name="テキスト ボックス 372">
          <a:extLst>
            <a:ext uri="{FF2B5EF4-FFF2-40B4-BE49-F238E27FC236}">
              <a16:creationId xmlns:a16="http://schemas.microsoft.com/office/drawing/2014/main" id="{4993F424-34D3-4159-B9D4-27E71A4BBAD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25C3A4DA-C23D-47DE-9282-92E47F060FB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88F354E9-C983-44EE-BED1-DBA04749500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3FAB861C-F424-4F36-9B4E-E630940134F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7" name="テキスト ボックス 376">
          <a:extLst>
            <a:ext uri="{FF2B5EF4-FFF2-40B4-BE49-F238E27FC236}">
              <a16:creationId xmlns:a16="http://schemas.microsoft.com/office/drawing/2014/main" id="{D0F74C27-3F4A-4D9B-A00F-66E8CF30FD8E}"/>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8" name="テキスト ボックス 377">
          <a:extLst>
            <a:ext uri="{FF2B5EF4-FFF2-40B4-BE49-F238E27FC236}">
              <a16:creationId xmlns:a16="http://schemas.microsoft.com/office/drawing/2014/main" id="{866B59BE-BF35-491F-BC4E-D30B9C0A6F21}"/>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9" name="テキスト ボックス 378">
          <a:extLst>
            <a:ext uri="{FF2B5EF4-FFF2-40B4-BE49-F238E27FC236}">
              <a16:creationId xmlns:a16="http://schemas.microsoft.com/office/drawing/2014/main" id="{1687B68E-B87B-42F8-B90B-ED96E398B73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0" name="テキスト ボックス 379">
          <a:extLst>
            <a:ext uri="{FF2B5EF4-FFF2-40B4-BE49-F238E27FC236}">
              <a16:creationId xmlns:a16="http://schemas.microsoft.com/office/drawing/2014/main" id="{201EE872-B6DB-4F45-B486-057CE3622E7F}"/>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159203</xdr:colOff>
      <xdr:row>9</xdr:row>
      <xdr:rowOff>58978</xdr:rowOff>
    </xdr:from>
    <xdr:to>
      <xdr:col>64</xdr:col>
      <xdr:colOff>426619</xdr:colOff>
      <xdr:row>29</xdr:row>
      <xdr:rowOff>98244</xdr:rowOff>
    </xdr:to>
    <xdr:pic>
      <xdr:nvPicPr>
        <xdr:cNvPr id="381" name="図 380">
          <a:extLst>
            <a:ext uri="{FF2B5EF4-FFF2-40B4-BE49-F238E27FC236}">
              <a16:creationId xmlns:a16="http://schemas.microsoft.com/office/drawing/2014/main" id="{1120C4F2-A960-4F07-8F80-753CEE930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07003" y="1468678"/>
          <a:ext cx="8497016" cy="3849266"/>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7</xdr:row>
      <xdr:rowOff>0</xdr:rowOff>
    </xdr:from>
    <xdr:to>
      <xdr:col>2</xdr:col>
      <xdr:colOff>0</xdr:colOff>
      <xdr:row>9</xdr:row>
      <xdr:rowOff>9525</xdr:rowOff>
    </xdr:to>
    <xdr:cxnSp macro="">
      <xdr:nvCxnSpPr>
        <xdr:cNvPr id="2" name="直線コネクタ 1">
          <a:extLst>
            <a:ext uri="{FF2B5EF4-FFF2-40B4-BE49-F238E27FC236}">
              <a16:creationId xmlns:a16="http://schemas.microsoft.com/office/drawing/2014/main" id="{88B7F98F-1ABF-4A32-87DE-55C4C65CAD0A}"/>
            </a:ext>
          </a:extLst>
        </xdr:cNvPr>
        <xdr:cNvCxnSpPr/>
      </xdr:nvCxnSpPr>
      <xdr:spPr>
        <a:xfrm>
          <a:off x="9525" y="1104900"/>
          <a:ext cx="682625" cy="3143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38</xdr:col>
      <xdr:colOff>47625</xdr:colOff>
      <xdr:row>20</xdr:row>
      <xdr:rowOff>114300</xdr:rowOff>
    </xdr:from>
    <xdr:ext cx="184731" cy="264560"/>
    <xdr:sp macro="" textlink="">
      <xdr:nvSpPr>
        <xdr:cNvPr id="3" name="テキスト ボックス 2">
          <a:extLst>
            <a:ext uri="{FF2B5EF4-FFF2-40B4-BE49-F238E27FC236}">
              <a16:creationId xmlns:a16="http://schemas.microsoft.com/office/drawing/2014/main" id="{84DAA607-2367-4024-A757-E8FFE9FBA82B}"/>
            </a:ext>
          </a:extLst>
        </xdr:cNvPr>
        <xdr:cNvSpPr txBox="1"/>
      </xdr:nvSpPr>
      <xdr:spPr>
        <a:xfrm>
          <a:off x="94265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4" name="テキスト ボックス 3">
          <a:extLst>
            <a:ext uri="{FF2B5EF4-FFF2-40B4-BE49-F238E27FC236}">
              <a16:creationId xmlns:a16="http://schemas.microsoft.com/office/drawing/2014/main" id="{1B13EFA1-CFBD-4A0A-9350-1562C8233702}"/>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5" name="テキスト ボックス 4">
          <a:extLst>
            <a:ext uri="{FF2B5EF4-FFF2-40B4-BE49-F238E27FC236}">
              <a16:creationId xmlns:a16="http://schemas.microsoft.com/office/drawing/2014/main" id="{930896B4-B31C-48D4-AA41-65659FDEC84E}"/>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6" name="テキスト ボックス 5">
          <a:extLst>
            <a:ext uri="{FF2B5EF4-FFF2-40B4-BE49-F238E27FC236}">
              <a16:creationId xmlns:a16="http://schemas.microsoft.com/office/drawing/2014/main" id="{3D40CCAA-0A45-4D66-924A-4AD3DB465395}"/>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7" name="テキスト ボックス 6">
          <a:extLst>
            <a:ext uri="{FF2B5EF4-FFF2-40B4-BE49-F238E27FC236}">
              <a16:creationId xmlns:a16="http://schemas.microsoft.com/office/drawing/2014/main" id="{F2D172D4-4CEE-459B-B752-5846C9DBD14F}"/>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8" name="テキスト ボックス 7">
          <a:extLst>
            <a:ext uri="{FF2B5EF4-FFF2-40B4-BE49-F238E27FC236}">
              <a16:creationId xmlns:a16="http://schemas.microsoft.com/office/drawing/2014/main" id="{C2B3DD94-29B1-4243-A9CC-540C409AE48F}"/>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9" name="テキスト ボックス 8">
          <a:extLst>
            <a:ext uri="{FF2B5EF4-FFF2-40B4-BE49-F238E27FC236}">
              <a16:creationId xmlns:a16="http://schemas.microsoft.com/office/drawing/2014/main" id="{79386A9A-A26A-48E9-91C8-FB7F5D8853DB}"/>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0" name="テキスト ボックス 9">
          <a:extLst>
            <a:ext uri="{FF2B5EF4-FFF2-40B4-BE49-F238E27FC236}">
              <a16:creationId xmlns:a16="http://schemas.microsoft.com/office/drawing/2014/main" id="{5BC0C1CA-C9EF-4E9A-90CF-8357D0147522}"/>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1" name="テキスト ボックス 10">
          <a:extLst>
            <a:ext uri="{FF2B5EF4-FFF2-40B4-BE49-F238E27FC236}">
              <a16:creationId xmlns:a16="http://schemas.microsoft.com/office/drawing/2014/main" id="{F11CF7E6-0F6B-455B-9A0E-4EEF8EDDDB51}"/>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2" name="テキスト ボックス 11">
          <a:extLst>
            <a:ext uri="{FF2B5EF4-FFF2-40B4-BE49-F238E27FC236}">
              <a16:creationId xmlns:a16="http://schemas.microsoft.com/office/drawing/2014/main" id="{446CAB65-0C77-4CE6-8276-EB823359C60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3" name="テキスト ボックス 12">
          <a:extLst>
            <a:ext uri="{FF2B5EF4-FFF2-40B4-BE49-F238E27FC236}">
              <a16:creationId xmlns:a16="http://schemas.microsoft.com/office/drawing/2014/main" id="{CE3DDA3F-BC0B-47DE-B738-2A684CF648AF}"/>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14" name="テキスト ボックス 13">
          <a:extLst>
            <a:ext uri="{FF2B5EF4-FFF2-40B4-BE49-F238E27FC236}">
              <a16:creationId xmlns:a16="http://schemas.microsoft.com/office/drawing/2014/main" id="{6394FE7A-8676-4A28-8788-0EF54860A5A0}"/>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15" name="テキスト ボックス 14">
          <a:extLst>
            <a:ext uri="{FF2B5EF4-FFF2-40B4-BE49-F238E27FC236}">
              <a16:creationId xmlns:a16="http://schemas.microsoft.com/office/drawing/2014/main" id="{FF6D2241-EC8E-4BF7-A2CA-54C9166E870C}"/>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16" name="テキスト ボックス 15">
          <a:extLst>
            <a:ext uri="{FF2B5EF4-FFF2-40B4-BE49-F238E27FC236}">
              <a16:creationId xmlns:a16="http://schemas.microsoft.com/office/drawing/2014/main" id="{CCA3827F-A90D-42FB-9A08-34AD3E347D34}"/>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17" name="テキスト ボックス 16">
          <a:extLst>
            <a:ext uri="{FF2B5EF4-FFF2-40B4-BE49-F238E27FC236}">
              <a16:creationId xmlns:a16="http://schemas.microsoft.com/office/drawing/2014/main" id="{3EF717B3-C8E6-4594-A45E-4F52EA2F9185}"/>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8" name="テキスト ボックス 17">
          <a:extLst>
            <a:ext uri="{FF2B5EF4-FFF2-40B4-BE49-F238E27FC236}">
              <a16:creationId xmlns:a16="http://schemas.microsoft.com/office/drawing/2014/main" id="{5A92BCC6-43EE-4E56-A22A-A3D10F309CA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 name="テキスト ボックス 18">
          <a:extLst>
            <a:ext uri="{FF2B5EF4-FFF2-40B4-BE49-F238E27FC236}">
              <a16:creationId xmlns:a16="http://schemas.microsoft.com/office/drawing/2014/main" id="{1C3614CD-50BD-424B-914B-83CFF23FCC0B}"/>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 name="テキスト ボックス 19">
          <a:extLst>
            <a:ext uri="{FF2B5EF4-FFF2-40B4-BE49-F238E27FC236}">
              <a16:creationId xmlns:a16="http://schemas.microsoft.com/office/drawing/2014/main" id="{036B3F37-4001-4DB8-8EDD-A83D5E143D06}"/>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21" name="テキスト ボックス 20">
          <a:extLst>
            <a:ext uri="{FF2B5EF4-FFF2-40B4-BE49-F238E27FC236}">
              <a16:creationId xmlns:a16="http://schemas.microsoft.com/office/drawing/2014/main" id="{6F1408A8-AAC4-42D2-9731-F595F72A5154}"/>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22" name="テキスト ボックス 21">
          <a:extLst>
            <a:ext uri="{FF2B5EF4-FFF2-40B4-BE49-F238E27FC236}">
              <a16:creationId xmlns:a16="http://schemas.microsoft.com/office/drawing/2014/main" id="{3D4FC63D-452B-4BDE-A707-F93C4A9BF5C6}"/>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23" name="テキスト ボックス 22">
          <a:extLst>
            <a:ext uri="{FF2B5EF4-FFF2-40B4-BE49-F238E27FC236}">
              <a16:creationId xmlns:a16="http://schemas.microsoft.com/office/drawing/2014/main" id="{671D3C82-E926-4C40-A65E-F1C35AF0785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24" name="テキスト ボックス 23">
          <a:extLst>
            <a:ext uri="{FF2B5EF4-FFF2-40B4-BE49-F238E27FC236}">
              <a16:creationId xmlns:a16="http://schemas.microsoft.com/office/drawing/2014/main" id="{448A36ED-D49D-42A8-854C-342D7DACE5B6}"/>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5" name="テキスト ボックス 24">
          <a:extLst>
            <a:ext uri="{FF2B5EF4-FFF2-40B4-BE49-F238E27FC236}">
              <a16:creationId xmlns:a16="http://schemas.microsoft.com/office/drawing/2014/main" id="{D2E12A1C-A156-42BA-A31A-88DBA1E349D5}"/>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6" name="テキスト ボックス 25">
          <a:extLst>
            <a:ext uri="{FF2B5EF4-FFF2-40B4-BE49-F238E27FC236}">
              <a16:creationId xmlns:a16="http://schemas.microsoft.com/office/drawing/2014/main" id="{DCFB91DD-EEED-429B-ABEF-F8DDD3BC1F15}"/>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7" name="テキスト ボックス 26">
          <a:extLst>
            <a:ext uri="{FF2B5EF4-FFF2-40B4-BE49-F238E27FC236}">
              <a16:creationId xmlns:a16="http://schemas.microsoft.com/office/drawing/2014/main" id="{5619FC5E-884F-4DEB-87F6-C331AFDD0E98}"/>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28" name="テキスト ボックス 27">
          <a:extLst>
            <a:ext uri="{FF2B5EF4-FFF2-40B4-BE49-F238E27FC236}">
              <a16:creationId xmlns:a16="http://schemas.microsoft.com/office/drawing/2014/main" id="{9A88B7A2-B339-4532-BECD-DE55E3569F94}"/>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29" name="テキスト ボックス 28">
          <a:extLst>
            <a:ext uri="{FF2B5EF4-FFF2-40B4-BE49-F238E27FC236}">
              <a16:creationId xmlns:a16="http://schemas.microsoft.com/office/drawing/2014/main" id="{5A83A82A-3F49-45F6-9D30-A6E25EF6596E}"/>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23</xdr:row>
      <xdr:rowOff>114300</xdr:rowOff>
    </xdr:from>
    <xdr:ext cx="184731" cy="264560"/>
    <xdr:sp macro="" textlink="">
      <xdr:nvSpPr>
        <xdr:cNvPr id="30" name="テキスト ボックス 29">
          <a:extLst>
            <a:ext uri="{FF2B5EF4-FFF2-40B4-BE49-F238E27FC236}">
              <a16:creationId xmlns:a16="http://schemas.microsoft.com/office/drawing/2014/main" id="{0308749F-B82A-444C-BAA8-B6C0893F6E52}"/>
            </a:ext>
          </a:extLst>
        </xdr:cNvPr>
        <xdr:cNvSpPr txBox="1"/>
      </xdr:nvSpPr>
      <xdr:spPr>
        <a:xfrm>
          <a:off x="942657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1" name="テキスト ボックス 30">
          <a:extLst>
            <a:ext uri="{FF2B5EF4-FFF2-40B4-BE49-F238E27FC236}">
              <a16:creationId xmlns:a16="http://schemas.microsoft.com/office/drawing/2014/main" id="{820F5684-7081-4D1D-85C5-50893AC9257A}"/>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26</xdr:row>
      <xdr:rowOff>114300</xdr:rowOff>
    </xdr:from>
    <xdr:ext cx="184731" cy="264560"/>
    <xdr:sp macro="" textlink="">
      <xdr:nvSpPr>
        <xdr:cNvPr id="32" name="テキスト ボックス 31">
          <a:extLst>
            <a:ext uri="{FF2B5EF4-FFF2-40B4-BE49-F238E27FC236}">
              <a16:creationId xmlns:a16="http://schemas.microsoft.com/office/drawing/2014/main" id="{61244686-7C12-4832-ABAA-759A25826B81}"/>
            </a:ext>
          </a:extLst>
        </xdr:cNvPr>
        <xdr:cNvSpPr txBox="1"/>
      </xdr:nvSpPr>
      <xdr:spPr>
        <a:xfrm>
          <a:off x="9426575"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3" name="テキスト ボックス 32">
          <a:extLst>
            <a:ext uri="{FF2B5EF4-FFF2-40B4-BE49-F238E27FC236}">
              <a16:creationId xmlns:a16="http://schemas.microsoft.com/office/drawing/2014/main" id="{0259056C-616D-4762-B90A-515E2E9A7CE0}"/>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4" name="テキスト ボックス 33">
          <a:extLst>
            <a:ext uri="{FF2B5EF4-FFF2-40B4-BE49-F238E27FC236}">
              <a16:creationId xmlns:a16="http://schemas.microsoft.com/office/drawing/2014/main" id="{3AD17BA0-1CA9-4D9D-90F6-5246C1344AE2}"/>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29</xdr:row>
      <xdr:rowOff>114300</xdr:rowOff>
    </xdr:from>
    <xdr:ext cx="184731" cy="264560"/>
    <xdr:sp macro="" textlink="">
      <xdr:nvSpPr>
        <xdr:cNvPr id="35" name="テキスト ボックス 34">
          <a:extLst>
            <a:ext uri="{FF2B5EF4-FFF2-40B4-BE49-F238E27FC236}">
              <a16:creationId xmlns:a16="http://schemas.microsoft.com/office/drawing/2014/main" id="{64C6C949-A794-4C72-B41B-386B8A11B7B2}"/>
            </a:ext>
          </a:extLst>
        </xdr:cNvPr>
        <xdr:cNvSpPr txBox="1"/>
      </xdr:nvSpPr>
      <xdr:spPr>
        <a:xfrm>
          <a:off x="9426575" y="53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6" name="テキスト ボックス 35">
          <a:extLst>
            <a:ext uri="{FF2B5EF4-FFF2-40B4-BE49-F238E27FC236}">
              <a16:creationId xmlns:a16="http://schemas.microsoft.com/office/drawing/2014/main" id="{7B68E0D6-F81B-4165-A966-2C23BD4F2DE5}"/>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37" name="テキスト ボックス 36">
          <a:extLst>
            <a:ext uri="{FF2B5EF4-FFF2-40B4-BE49-F238E27FC236}">
              <a16:creationId xmlns:a16="http://schemas.microsoft.com/office/drawing/2014/main" id="{83E27F6A-1A20-4243-B974-E4B7835D9B58}"/>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38" name="テキスト ボックス 37">
          <a:extLst>
            <a:ext uri="{FF2B5EF4-FFF2-40B4-BE49-F238E27FC236}">
              <a16:creationId xmlns:a16="http://schemas.microsoft.com/office/drawing/2014/main" id="{A1A73241-08CF-4617-972B-BAB5F0ABF6DF}"/>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39" name="テキスト ボックス 38">
          <a:extLst>
            <a:ext uri="{FF2B5EF4-FFF2-40B4-BE49-F238E27FC236}">
              <a16:creationId xmlns:a16="http://schemas.microsoft.com/office/drawing/2014/main" id="{D4F87EFC-D950-446A-8ACA-FF5DDCAD8B27}"/>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0" name="テキスト ボックス 39">
          <a:extLst>
            <a:ext uri="{FF2B5EF4-FFF2-40B4-BE49-F238E27FC236}">
              <a16:creationId xmlns:a16="http://schemas.microsoft.com/office/drawing/2014/main" id="{B40A7B0E-A276-413B-9840-66B0CE6CA368}"/>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32</xdr:row>
      <xdr:rowOff>114300</xdr:rowOff>
    </xdr:from>
    <xdr:ext cx="184731" cy="264560"/>
    <xdr:sp macro="" textlink="">
      <xdr:nvSpPr>
        <xdr:cNvPr id="41" name="テキスト ボックス 40">
          <a:extLst>
            <a:ext uri="{FF2B5EF4-FFF2-40B4-BE49-F238E27FC236}">
              <a16:creationId xmlns:a16="http://schemas.microsoft.com/office/drawing/2014/main" id="{3A3FADC5-0687-4B14-8955-93A3F197803F}"/>
            </a:ext>
          </a:extLst>
        </xdr:cNvPr>
        <xdr:cNvSpPr txBox="1"/>
      </xdr:nvSpPr>
      <xdr:spPr>
        <a:xfrm>
          <a:off x="9426575" y="590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2" name="テキスト ボックス 41">
          <a:extLst>
            <a:ext uri="{FF2B5EF4-FFF2-40B4-BE49-F238E27FC236}">
              <a16:creationId xmlns:a16="http://schemas.microsoft.com/office/drawing/2014/main" id="{91D6705B-32BD-4FAC-88D3-54A9CE282C63}"/>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3" name="テキスト ボックス 42">
          <a:extLst>
            <a:ext uri="{FF2B5EF4-FFF2-40B4-BE49-F238E27FC236}">
              <a16:creationId xmlns:a16="http://schemas.microsoft.com/office/drawing/2014/main" id="{A1DB9995-0A92-4707-B327-58514DCC7BE6}"/>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35</xdr:row>
      <xdr:rowOff>114300</xdr:rowOff>
    </xdr:from>
    <xdr:ext cx="184731" cy="264560"/>
    <xdr:sp macro="" textlink="">
      <xdr:nvSpPr>
        <xdr:cNvPr id="44" name="テキスト ボックス 43">
          <a:extLst>
            <a:ext uri="{FF2B5EF4-FFF2-40B4-BE49-F238E27FC236}">
              <a16:creationId xmlns:a16="http://schemas.microsoft.com/office/drawing/2014/main" id="{69916911-B6B9-4748-9A45-FCCC6DCF1584}"/>
            </a:ext>
          </a:extLst>
        </xdr:cNvPr>
        <xdr:cNvSpPr txBox="1"/>
      </xdr:nvSpPr>
      <xdr:spPr>
        <a:xfrm>
          <a:off x="94265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45" name="テキスト ボックス 44">
          <a:extLst>
            <a:ext uri="{FF2B5EF4-FFF2-40B4-BE49-F238E27FC236}">
              <a16:creationId xmlns:a16="http://schemas.microsoft.com/office/drawing/2014/main" id="{0C0104FB-FA79-48F3-804E-3864299E3498}"/>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46" name="テキスト ボックス 45">
          <a:extLst>
            <a:ext uri="{FF2B5EF4-FFF2-40B4-BE49-F238E27FC236}">
              <a16:creationId xmlns:a16="http://schemas.microsoft.com/office/drawing/2014/main" id="{146FF77E-21C8-4F42-8D8B-05BFA20014AC}"/>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47" name="テキスト ボックス 46">
          <a:extLst>
            <a:ext uri="{FF2B5EF4-FFF2-40B4-BE49-F238E27FC236}">
              <a16:creationId xmlns:a16="http://schemas.microsoft.com/office/drawing/2014/main" id="{0966B036-578A-45FB-B997-DA1559F1DA6A}"/>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48" name="テキスト ボックス 47">
          <a:extLst>
            <a:ext uri="{FF2B5EF4-FFF2-40B4-BE49-F238E27FC236}">
              <a16:creationId xmlns:a16="http://schemas.microsoft.com/office/drawing/2014/main" id="{4276C4A0-BDF2-4F10-A82C-B0AB40CFBB56}"/>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49" name="テキスト ボックス 48">
          <a:extLst>
            <a:ext uri="{FF2B5EF4-FFF2-40B4-BE49-F238E27FC236}">
              <a16:creationId xmlns:a16="http://schemas.microsoft.com/office/drawing/2014/main" id="{7BD6FDD2-472F-4BE5-BFB6-B39032447B13}"/>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0" name="テキスト ボックス 49">
          <a:extLst>
            <a:ext uri="{FF2B5EF4-FFF2-40B4-BE49-F238E27FC236}">
              <a16:creationId xmlns:a16="http://schemas.microsoft.com/office/drawing/2014/main" id="{459A2B6B-7908-43E8-8A98-EBE0D930D756}"/>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1" name="テキスト ボックス 50">
          <a:extLst>
            <a:ext uri="{FF2B5EF4-FFF2-40B4-BE49-F238E27FC236}">
              <a16:creationId xmlns:a16="http://schemas.microsoft.com/office/drawing/2014/main" id="{EDEBBD71-18F1-4BD7-BACC-D682C3C72E25}"/>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52" name="テキスト ボックス 51">
          <a:extLst>
            <a:ext uri="{FF2B5EF4-FFF2-40B4-BE49-F238E27FC236}">
              <a16:creationId xmlns:a16="http://schemas.microsoft.com/office/drawing/2014/main" id="{C2BC0B0C-5304-4DB7-BB93-CB94D2352D0B}"/>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53" name="テキスト ボックス 52">
          <a:extLst>
            <a:ext uri="{FF2B5EF4-FFF2-40B4-BE49-F238E27FC236}">
              <a16:creationId xmlns:a16="http://schemas.microsoft.com/office/drawing/2014/main" id="{72085DF9-79F1-44D5-80F1-5B12A0714A7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54" name="テキスト ボックス 53">
          <a:extLst>
            <a:ext uri="{FF2B5EF4-FFF2-40B4-BE49-F238E27FC236}">
              <a16:creationId xmlns:a16="http://schemas.microsoft.com/office/drawing/2014/main" id="{45AC71C2-6271-4AAC-9256-5B11C79D13DB}"/>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5" name="テキスト ボックス 54">
          <a:extLst>
            <a:ext uri="{FF2B5EF4-FFF2-40B4-BE49-F238E27FC236}">
              <a16:creationId xmlns:a16="http://schemas.microsoft.com/office/drawing/2014/main" id="{380F21A2-1C22-4C0F-BADF-6505964BA2E5}"/>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56" name="テキスト ボックス 55">
          <a:extLst>
            <a:ext uri="{FF2B5EF4-FFF2-40B4-BE49-F238E27FC236}">
              <a16:creationId xmlns:a16="http://schemas.microsoft.com/office/drawing/2014/main" id="{5608E483-D424-4D81-AE8F-F16703456E3E}"/>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7" name="テキスト ボックス 56">
          <a:extLst>
            <a:ext uri="{FF2B5EF4-FFF2-40B4-BE49-F238E27FC236}">
              <a16:creationId xmlns:a16="http://schemas.microsoft.com/office/drawing/2014/main" id="{80A0D94A-559A-4742-A415-E6C74D862FC3}"/>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58" name="テキスト ボックス 57">
          <a:extLst>
            <a:ext uri="{FF2B5EF4-FFF2-40B4-BE49-F238E27FC236}">
              <a16:creationId xmlns:a16="http://schemas.microsoft.com/office/drawing/2014/main" id="{5B823988-EC94-43F0-A06A-C272EA422DE5}"/>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59" name="テキスト ボックス 58">
          <a:extLst>
            <a:ext uri="{FF2B5EF4-FFF2-40B4-BE49-F238E27FC236}">
              <a16:creationId xmlns:a16="http://schemas.microsoft.com/office/drawing/2014/main" id="{18447F88-A2FE-42FB-834C-C8C7D484C7C5}"/>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0" name="テキスト ボックス 59">
          <a:extLst>
            <a:ext uri="{FF2B5EF4-FFF2-40B4-BE49-F238E27FC236}">
              <a16:creationId xmlns:a16="http://schemas.microsoft.com/office/drawing/2014/main" id="{203ADA21-CA01-425E-81E9-59309C562684}"/>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1" name="テキスト ボックス 60">
          <a:extLst>
            <a:ext uri="{FF2B5EF4-FFF2-40B4-BE49-F238E27FC236}">
              <a16:creationId xmlns:a16="http://schemas.microsoft.com/office/drawing/2014/main" id="{F28CC303-4A6E-4BC1-8854-1D033D342B2F}"/>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2" name="テキスト ボックス 61">
          <a:extLst>
            <a:ext uri="{FF2B5EF4-FFF2-40B4-BE49-F238E27FC236}">
              <a16:creationId xmlns:a16="http://schemas.microsoft.com/office/drawing/2014/main" id="{BF334F5C-30EF-4BF0-9F64-2516A061B505}"/>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3" name="テキスト ボックス 62">
          <a:extLst>
            <a:ext uri="{FF2B5EF4-FFF2-40B4-BE49-F238E27FC236}">
              <a16:creationId xmlns:a16="http://schemas.microsoft.com/office/drawing/2014/main" id="{6F3E21D5-7399-403A-9EE5-9EE8E637E49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4" name="テキスト ボックス 63">
          <a:extLst>
            <a:ext uri="{FF2B5EF4-FFF2-40B4-BE49-F238E27FC236}">
              <a16:creationId xmlns:a16="http://schemas.microsoft.com/office/drawing/2014/main" id="{A36A00AF-31E1-49A4-86D9-1809AD698C23}"/>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65" name="テキスト ボックス 64">
          <a:extLst>
            <a:ext uri="{FF2B5EF4-FFF2-40B4-BE49-F238E27FC236}">
              <a16:creationId xmlns:a16="http://schemas.microsoft.com/office/drawing/2014/main" id="{2D3A76D1-5EDB-4C6A-98D0-E925E9ADFE4A}"/>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6" name="テキスト ボックス 65">
          <a:extLst>
            <a:ext uri="{FF2B5EF4-FFF2-40B4-BE49-F238E27FC236}">
              <a16:creationId xmlns:a16="http://schemas.microsoft.com/office/drawing/2014/main" id="{3CD1E685-50D3-4738-A787-40074AEF392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7" name="テキスト ボックス 66">
          <a:extLst>
            <a:ext uri="{FF2B5EF4-FFF2-40B4-BE49-F238E27FC236}">
              <a16:creationId xmlns:a16="http://schemas.microsoft.com/office/drawing/2014/main" id="{AEACD359-2204-4203-86EC-A22DAE156C06}"/>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68" name="テキスト ボックス 67">
          <a:extLst>
            <a:ext uri="{FF2B5EF4-FFF2-40B4-BE49-F238E27FC236}">
              <a16:creationId xmlns:a16="http://schemas.microsoft.com/office/drawing/2014/main" id="{1A58E950-A686-4043-B8DF-7AD87D0F7089}"/>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69" name="テキスト ボックス 68">
          <a:extLst>
            <a:ext uri="{FF2B5EF4-FFF2-40B4-BE49-F238E27FC236}">
              <a16:creationId xmlns:a16="http://schemas.microsoft.com/office/drawing/2014/main" id="{09A085F7-FC40-4468-BC79-1E26DB883998}"/>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70" name="テキスト ボックス 69">
          <a:extLst>
            <a:ext uri="{FF2B5EF4-FFF2-40B4-BE49-F238E27FC236}">
              <a16:creationId xmlns:a16="http://schemas.microsoft.com/office/drawing/2014/main" id="{DAEF18A1-6AF8-47A7-B1A4-B239CAAC598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71" name="テキスト ボックス 70">
          <a:extLst>
            <a:ext uri="{FF2B5EF4-FFF2-40B4-BE49-F238E27FC236}">
              <a16:creationId xmlns:a16="http://schemas.microsoft.com/office/drawing/2014/main" id="{D700FDDC-2EE8-4E36-B6F2-3CAC621DEE2D}"/>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72" name="テキスト ボックス 71">
          <a:extLst>
            <a:ext uri="{FF2B5EF4-FFF2-40B4-BE49-F238E27FC236}">
              <a16:creationId xmlns:a16="http://schemas.microsoft.com/office/drawing/2014/main" id="{1161A2FF-1D94-4118-BA9F-7F5D4C778857}"/>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73" name="テキスト ボックス 72">
          <a:extLst>
            <a:ext uri="{FF2B5EF4-FFF2-40B4-BE49-F238E27FC236}">
              <a16:creationId xmlns:a16="http://schemas.microsoft.com/office/drawing/2014/main" id="{F2B2415C-5837-491C-8E10-7190CC582FC3}"/>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74" name="テキスト ボックス 73">
          <a:extLst>
            <a:ext uri="{FF2B5EF4-FFF2-40B4-BE49-F238E27FC236}">
              <a16:creationId xmlns:a16="http://schemas.microsoft.com/office/drawing/2014/main" id="{98B3FB10-3641-4C47-AD10-577F470564F2}"/>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75" name="テキスト ボックス 74">
          <a:extLst>
            <a:ext uri="{FF2B5EF4-FFF2-40B4-BE49-F238E27FC236}">
              <a16:creationId xmlns:a16="http://schemas.microsoft.com/office/drawing/2014/main" id="{C8C417F5-90E2-4925-AD66-495D1233A45A}"/>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76" name="テキスト ボックス 75">
          <a:extLst>
            <a:ext uri="{FF2B5EF4-FFF2-40B4-BE49-F238E27FC236}">
              <a16:creationId xmlns:a16="http://schemas.microsoft.com/office/drawing/2014/main" id="{F15AF34A-BDAA-4CFC-9611-3ACB85599CBA}"/>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77" name="テキスト ボックス 76">
          <a:extLst>
            <a:ext uri="{FF2B5EF4-FFF2-40B4-BE49-F238E27FC236}">
              <a16:creationId xmlns:a16="http://schemas.microsoft.com/office/drawing/2014/main" id="{B983D0E1-A114-417B-AA0D-28E4CA8EAAAC}"/>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78" name="テキスト ボックス 77">
          <a:extLst>
            <a:ext uri="{FF2B5EF4-FFF2-40B4-BE49-F238E27FC236}">
              <a16:creationId xmlns:a16="http://schemas.microsoft.com/office/drawing/2014/main" id="{D79A91C4-9644-41B5-9BF0-6534D7C738DD}"/>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79" name="テキスト ボックス 78">
          <a:extLst>
            <a:ext uri="{FF2B5EF4-FFF2-40B4-BE49-F238E27FC236}">
              <a16:creationId xmlns:a16="http://schemas.microsoft.com/office/drawing/2014/main" id="{13D88548-1151-49A6-9796-150CC7F396D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80" name="テキスト ボックス 79">
          <a:extLst>
            <a:ext uri="{FF2B5EF4-FFF2-40B4-BE49-F238E27FC236}">
              <a16:creationId xmlns:a16="http://schemas.microsoft.com/office/drawing/2014/main" id="{FB5DDF5D-6F79-41F9-947C-4AD57172699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1" name="テキスト ボックス 80">
          <a:extLst>
            <a:ext uri="{FF2B5EF4-FFF2-40B4-BE49-F238E27FC236}">
              <a16:creationId xmlns:a16="http://schemas.microsoft.com/office/drawing/2014/main" id="{99907D34-5D23-49F5-9A7B-1DCBD879058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2" name="テキスト ボックス 81">
          <a:extLst>
            <a:ext uri="{FF2B5EF4-FFF2-40B4-BE49-F238E27FC236}">
              <a16:creationId xmlns:a16="http://schemas.microsoft.com/office/drawing/2014/main" id="{64EC3E99-4CB8-45AA-9DE9-C15F9BFB204D}"/>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83" name="テキスト ボックス 82">
          <a:extLst>
            <a:ext uri="{FF2B5EF4-FFF2-40B4-BE49-F238E27FC236}">
              <a16:creationId xmlns:a16="http://schemas.microsoft.com/office/drawing/2014/main" id="{EB44BD59-73BD-47EF-B65D-71404300D368}"/>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84" name="テキスト ボックス 83">
          <a:extLst>
            <a:ext uri="{FF2B5EF4-FFF2-40B4-BE49-F238E27FC236}">
              <a16:creationId xmlns:a16="http://schemas.microsoft.com/office/drawing/2014/main" id="{C4F380A5-2371-4905-A9DE-B5DC518C4D62}"/>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85" name="テキスト ボックス 84">
          <a:extLst>
            <a:ext uri="{FF2B5EF4-FFF2-40B4-BE49-F238E27FC236}">
              <a16:creationId xmlns:a16="http://schemas.microsoft.com/office/drawing/2014/main" id="{D05898F7-D111-4863-BE0C-2A66BDDC16A0}"/>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86" name="テキスト ボックス 85">
          <a:extLst>
            <a:ext uri="{FF2B5EF4-FFF2-40B4-BE49-F238E27FC236}">
              <a16:creationId xmlns:a16="http://schemas.microsoft.com/office/drawing/2014/main" id="{A67579A6-FF4E-4ADB-9F6F-8F829AD013F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87" name="テキスト ボックス 86">
          <a:extLst>
            <a:ext uri="{FF2B5EF4-FFF2-40B4-BE49-F238E27FC236}">
              <a16:creationId xmlns:a16="http://schemas.microsoft.com/office/drawing/2014/main" id="{617D1463-AE20-453F-92A9-6A33FF23223E}"/>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88" name="テキスト ボックス 87">
          <a:extLst>
            <a:ext uri="{FF2B5EF4-FFF2-40B4-BE49-F238E27FC236}">
              <a16:creationId xmlns:a16="http://schemas.microsoft.com/office/drawing/2014/main" id="{736B5C0E-1422-4FB4-85F0-5DC73BBDA4C5}"/>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89" name="テキスト ボックス 88">
          <a:extLst>
            <a:ext uri="{FF2B5EF4-FFF2-40B4-BE49-F238E27FC236}">
              <a16:creationId xmlns:a16="http://schemas.microsoft.com/office/drawing/2014/main" id="{6B5A4AC2-5114-4B6E-80C5-EB61B6C8FBF9}"/>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90" name="テキスト ボックス 89">
          <a:extLst>
            <a:ext uri="{FF2B5EF4-FFF2-40B4-BE49-F238E27FC236}">
              <a16:creationId xmlns:a16="http://schemas.microsoft.com/office/drawing/2014/main" id="{46E3C06F-A9BA-4446-B477-F2BBEEC3F0E5}"/>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91" name="テキスト ボックス 90">
          <a:extLst>
            <a:ext uri="{FF2B5EF4-FFF2-40B4-BE49-F238E27FC236}">
              <a16:creationId xmlns:a16="http://schemas.microsoft.com/office/drawing/2014/main" id="{BF56F859-5E10-4B74-ABB1-8A3393CC0E6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92" name="テキスト ボックス 91">
          <a:extLst>
            <a:ext uri="{FF2B5EF4-FFF2-40B4-BE49-F238E27FC236}">
              <a16:creationId xmlns:a16="http://schemas.microsoft.com/office/drawing/2014/main" id="{D8595928-D0BB-40F4-ACA3-8E93EB3903AE}"/>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3" name="テキスト ボックス 92">
          <a:extLst>
            <a:ext uri="{FF2B5EF4-FFF2-40B4-BE49-F238E27FC236}">
              <a16:creationId xmlns:a16="http://schemas.microsoft.com/office/drawing/2014/main" id="{42737D33-742A-468A-91B8-8980DB250B8D}"/>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94" name="テキスト ボックス 93">
          <a:extLst>
            <a:ext uri="{FF2B5EF4-FFF2-40B4-BE49-F238E27FC236}">
              <a16:creationId xmlns:a16="http://schemas.microsoft.com/office/drawing/2014/main" id="{BF7EBC31-B7BF-4339-9719-148D40D4D01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5" name="テキスト ボックス 94">
          <a:extLst>
            <a:ext uri="{FF2B5EF4-FFF2-40B4-BE49-F238E27FC236}">
              <a16:creationId xmlns:a16="http://schemas.microsoft.com/office/drawing/2014/main" id="{6B4E65FD-3647-465C-B481-08A335E73F0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6" name="テキスト ボックス 95">
          <a:extLst>
            <a:ext uri="{FF2B5EF4-FFF2-40B4-BE49-F238E27FC236}">
              <a16:creationId xmlns:a16="http://schemas.microsoft.com/office/drawing/2014/main" id="{76E7E9DF-DCC4-443B-9079-E2D3439FF51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97" name="テキスト ボックス 96">
          <a:extLst>
            <a:ext uri="{FF2B5EF4-FFF2-40B4-BE49-F238E27FC236}">
              <a16:creationId xmlns:a16="http://schemas.microsoft.com/office/drawing/2014/main" id="{BD9311E2-5ADB-4508-80BA-AB694E822B3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8" name="テキスト ボックス 97">
          <a:extLst>
            <a:ext uri="{FF2B5EF4-FFF2-40B4-BE49-F238E27FC236}">
              <a16:creationId xmlns:a16="http://schemas.microsoft.com/office/drawing/2014/main" id="{29CD7F44-A99F-4AB1-8B98-32A8B345F4BF}"/>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99" name="テキスト ボックス 98">
          <a:extLst>
            <a:ext uri="{FF2B5EF4-FFF2-40B4-BE49-F238E27FC236}">
              <a16:creationId xmlns:a16="http://schemas.microsoft.com/office/drawing/2014/main" id="{0401E667-448C-4845-9829-54597739E64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0" name="テキスト ボックス 99">
          <a:extLst>
            <a:ext uri="{FF2B5EF4-FFF2-40B4-BE49-F238E27FC236}">
              <a16:creationId xmlns:a16="http://schemas.microsoft.com/office/drawing/2014/main" id="{A124B471-A63A-4491-8FF4-A1EBD8396D9D}"/>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1" name="テキスト ボックス 100">
          <a:extLst>
            <a:ext uri="{FF2B5EF4-FFF2-40B4-BE49-F238E27FC236}">
              <a16:creationId xmlns:a16="http://schemas.microsoft.com/office/drawing/2014/main" id="{8933D03C-2EF2-4EC0-B833-7F101709CF1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2" name="テキスト ボックス 101">
          <a:extLst>
            <a:ext uri="{FF2B5EF4-FFF2-40B4-BE49-F238E27FC236}">
              <a16:creationId xmlns:a16="http://schemas.microsoft.com/office/drawing/2014/main" id="{0200A0BF-AF9A-4E8C-A2B2-9D4E421B20C5}"/>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03" name="テキスト ボックス 102">
          <a:extLst>
            <a:ext uri="{FF2B5EF4-FFF2-40B4-BE49-F238E27FC236}">
              <a16:creationId xmlns:a16="http://schemas.microsoft.com/office/drawing/2014/main" id="{4D519016-8425-4D1A-A02A-24CB191021BC}"/>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4" name="テキスト ボックス 103">
          <a:extLst>
            <a:ext uri="{FF2B5EF4-FFF2-40B4-BE49-F238E27FC236}">
              <a16:creationId xmlns:a16="http://schemas.microsoft.com/office/drawing/2014/main" id="{B2B47038-B8E6-43A3-9D02-7C2BF9A5213F}"/>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5" name="テキスト ボックス 104">
          <a:extLst>
            <a:ext uri="{FF2B5EF4-FFF2-40B4-BE49-F238E27FC236}">
              <a16:creationId xmlns:a16="http://schemas.microsoft.com/office/drawing/2014/main" id="{03C9ED56-937D-4843-B2D7-6F5FB8D271F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06" name="テキスト ボックス 105">
          <a:extLst>
            <a:ext uri="{FF2B5EF4-FFF2-40B4-BE49-F238E27FC236}">
              <a16:creationId xmlns:a16="http://schemas.microsoft.com/office/drawing/2014/main" id="{3A6182AB-6AD1-43A0-BC8A-8C504369A84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7" name="テキスト ボックス 106">
          <a:extLst>
            <a:ext uri="{FF2B5EF4-FFF2-40B4-BE49-F238E27FC236}">
              <a16:creationId xmlns:a16="http://schemas.microsoft.com/office/drawing/2014/main" id="{BEEE19FE-1601-43AA-A46D-94B5704DE02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8" name="テキスト ボックス 107">
          <a:extLst>
            <a:ext uri="{FF2B5EF4-FFF2-40B4-BE49-F238E27FC236}">
              <a16:creationId xmlns:a16="http://schemas.microsoft.com/office/drawing/2014/main" id="{70BECDC8-6BA6-442C-A159-55E4D788582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09" name="テキスト ボックス 108">
          <a:extLst>
            <a:ext uri="{FF2B5EF4-FFF2-40B4-BE49-F238E27FC236}">
              <a16:creationId xmlns:a16="http://schemas.microsoft.com/office/drawing/2014/main" id="{CFCB69DA-256E-409A-A366-77C3B2DA546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0" name="テキスト ボックス 109">
          <a:extLst>
            <a:ext uri="{FF2B5EF4-FFF2-40B4-BE49-F238E27FC236}">
              <a16:creationId xmlns:a16="http://schemas.microsoft.com/office/drawing/2014/main" id="{D42B6B61-5043-4876-951D-1250D3D780DB}"/>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1" name="テキスト ボックス 110">
          <a:extLst>
            <a:ext uri="{FF2B5EF4-FFF2-40B4-BE49-F238E27FC236}">
              <a16:creationId xmlns:a16="http://schemas.microsoft.com/office/drawing/2014/main" id="{DBBB22F6-D621-4876-B02E-9245E3905E6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2" name="テキスト ボックス 111">
          <a:extLst>
            <a:ext uri="{FF2B5EF4-FFF2-40B4-BE49-F238E27FC236}">
              <a16:creationId xmlns:a16="http://schemas.microsoft.com/office/drawing/2014/main" id="{B3D7D362-0D91-4035-A796-E61F604418A4}"/>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3" name="テキスト ボックス 112">
          <a:extLst>
            <a:ext uri="{FF2B5EF4-FFF2-40B4-BE49-F238E27FC236}">
              <a16:creationId xmlns:a16="http://schemas.microsoft.com/office/drawing/2014/main" id="{19F1C7F6-2177-460A-8E04-67CF2081D6AC}"/>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4" name="テキスト ボックス 113">
          <a:extLst>
            <a:ext uri="{FF2B5EF4-FFF2-40B4-BE49-F238E27FC236}">
              <a16:creationId xmlns:a16="http://schemas.microsoft.com/office/drawing/2014/main" id="{FE512FD4-FD07-4531-AF23-218B1FE37452}"/>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5" name="テキスト ボックス 114">
          <a:extLst>
            <a:ext uri="{FF2B5EF4-FFF2-40B4-BE49-F238E27FC236}">
              <a16:creationId xmlns:a16="http://schemas.microsoft.com/office/drawing/2014/main" id="{826B4D6F-6CFD-4E82-8117-EF5ADEE5BB38}"/>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0</xdr:colOff>
      <xdr:row>106</xdr:row>
      <xdr:rowOff>0</xdr:rowOff>
    </xdr:from>
    <xdr:ext cx="184731" cy="264560"/>
    <xdr:sp macro="" textlink="">
      <xdr:nvSpPr>
        <xdr:cNvPr id="116" name="テキスト ボックス 115">
          <a:extLst>
            <a:ext uri="{FF2B5EF4-FFF2-40B4-BE49-F238E27FC236}">
              <a16:creationId xmlns:a16="http://schemas.microsoft.com/office/drawing/2014/main" id="{669A25B2-BE78-44F7-BA42-17C210098130}"/>
            </a:ext>
          </a:extLst>
        </xdr:cNvPr>
        <xdr:cNvSpPr txBox="1"/>
      </xdr:nvSpPr>
      <xdr:spPr>
        <a:xfrm>
          <a:off x="1174750" y="198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7" name="テキスト ボックス 116">
          <a:extLst>
            <a:ext uri="{FF2B5EF4-FFF2-40B4-BE49-F238E27FC236}">
              <a16:creationId xmlns:a16="http://schemas.microsoft.com/office/drawing/2014/main" id="{3FDB0FED-6D5F-4E18-A537-DA75F2582DA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8" name="テキスト ボックス 117">
          <a:extLst>
            <a:ext uri="{FF2B5EF4-FFF2-40B4-BE49-F238E27FC236}">
              <a16:creationId xmlns:a16="http://schemas.microsoft.com/office/drawing/2014/main" id="{3C97F6A2-E80A-4618-9F27-DC10FC9E231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19" name="テキスト ボックス 118">
          <a:extLst>
            <a:ext uri="{FF2B5EF4-FFF2-40B4-BE49-F238E27FC236}">
              <a16:creationId xmlns:a16="http://schemas.microsoft.com/office/drawing/2014/main" id="{9A0B4DA7-24FB-40DC-92C2-FDB8A7197D3F}"/>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0" name="テキスト ボックス 119">
          <a:extLst>
            <a:ext uri="{FF2B5EF4-FFF2-40B4-BE49-F238E27FC236}">
              <a16:creationId xmlns:a16="http://schemas.microsoft.com/office/drawing/2014/main" id="{7E0414CC-5ABA-4D9C-9CB8-6B4EC9735BF6}"/>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1" name="テキスト ボックス 120">
          <a:extLst>
            <a:ext uri="{FF2B5EF4-FFF2-40B4-BE49-F238E27FC236}">
              <a16:creationId xmlns:a16="http://schemas.microsoft.com/office/drawing/2014/main" id="{E5310C99-4B8E-4C2E-ACC2-8CB7D8EB1180}"/>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2" name="テキスト ボックス 121">
          <a:extLst>
            <a:ext uri="{FF2B5EF4-FFF2-40B4-BE49-F238E27FC236}">
              <a16:creationId xmlns:a16="http://schemas.microsoft.com/office/drawing/2014/main" id="{3996017F-CF3B-48B5-AE48-16633A2B77A2}"/>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3" name="テキスト ボックス 122">
          <a:extLst>
            <a:ext uri="{FF2B5EF4-FFF2-40B4-BE49-F238E27FC236}">
              <a16:creationId xmlns:a16="http://schemas.microsoft.com/office/drawing/2014/main" id="{BF0ADAB4-23CD-48D2-BB97-E335E4ADBAE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4" name="テキスト ボックス 123">
          <a:extLst>
            <a:ext uri="{FF2B5EF4-FFF2-40B4-BE49-F238E27FC236}">
              <a16:creationId xmlns:a16="http://schemas.microsoft.com/office/drawing/2014/main" id="{3C7229AF-1576-4ECC-8C01-33B1AEAF2F08}"/>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5" name="テキスト ボックス 124">
          <a:extLst>
            <a:ext uri="{FF2B5EF4-FFF2-40B4-BE49-F238E27FC236}">
              <a16:creationId xmlns:a16="http://schemas.microsoft.com/office/drawing/2014/main" id="{EE07279B-D31D-422D-9E1D-898D15292C3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6" name="テキスト ボックス 125">
          <a:extLst>
            <a:ext uri="{FF2B5EF4-FFF2-40B4-BE49-F238E27FC236}">
              <a16:creationId xmlns:a16="http://schemas.microsoft.com/office/drawing/2014/main" id="{6B219C41-C9D4-418F-92FA-72710047CE75}"/>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27" name="テキスト ボックス 126">
          <a:extLst>
            <a:ext uri="{FF2B5EF4-FFF2-40B4-BE49-F238E27FC236}">
              <a16:creationId xmlns:a16="http://schemas.microsoft.com/office/drawing/2014/main" id="{ADEAD455-3935-4DE2-92B1-C626E691739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8" name="テキスト ボックス 127">
          <a:extLst>
            <a:ext uri="{FF2B5EF4-FFF2-40B4-BE49-F238E27FC236}">
              <a16:creationId xmlns:a16="http://schemas.microsoft.com/office/drawing/2014/main" id="{5A8351DE-D63D-414F-8526-1E0E061BADE0}"/>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29" name="テキスト ボックス 128">
          <a:extLst>
            <a:ext uri="{FF2B5EF4-FFF2-40B4-BE49-F238E27FC236}">
              <a16:creationId xmlns:a16="http://schemas.microsoft.com/office/drawing/2014/main" id="{3FF25DBA-0FFD-4850-9390-67204F68171C}"/>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0" name="テキスト ボックス 129">
          <a:extLst>
            <a:ext uri="{FF2B5EF4-FFF2-40B4-BE49-F238E27FC236}">
              <a16:creationId xmlns:a16="http://schemas.microsoft.com/office/drawing/2014/main" id="{DE0E7050-F17F-4D07-BBBD-8E4BC40ABB7C}"/>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1" name="テキスト ボックス 130">
          <a:extLst>
            <a:ext uri="{FF2B5EF4-FFF2-40B4-BE49-F238E27FC236}">
              <a16:creationId xmlns:a16="http://schemas.microsoft.com/office/drawing/2014/main" id="{A95C4818-445C-4CD8-93EF-21F3B0A4FA60}"/>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2" name="テキスト ボックス 131">
          <a:extLst>
            <a:ext uri="{FF2B5EF4-FFF2-40B4-BE49-F238E27FC236}">
              <a16:creationId xmlns:a16="http://schemas.microsoft.com/office/drawing/2014/main" id="{9CBE9BA7-9081-410E-8D59-81A3453526A8}"/>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3" name="テキスト ボックス 132">
          <a:extLst>
            <a:ext uri="{FF2B5EF4-FFF2-40B4-BE49-F238E27FC236}">
              <a16:creationId xmlns:a16="http://schemas.microsoft.com/office/drawing/2014/main" id="{7F584C07-C752-4955-8799-E98F847A68C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34" name="テキスト ボックス 133">
          <a:extLst>
            <a:ext uri="{FF2B5EF4-FFF2-40B4-BE49-F238E27FC236}">
              <a16:creationId xmlns:a16="http://schemas.microsoft.com/office/drawing/2014/main" id="{0DC1B112-A027-4442-9781-96E71DDFEE8C}"/>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5" name="テキスト ボックス 134">
          <a:extLst>
            <a:ext uri="{FF2B5EF4-FFF2-40B4-BE49-F238E27FC236}">
              <a16:creationId xmlns:a16="http://schemas.microsoft.com/office/drawing/2014/main" id="{1D4C1DE5-D42F-4065-886B-746970759598}"/>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6" name="テキスト ボックス 135">
          <a:extLst>
            <a:ext uri="{FF2B5EF4-FFF2-40B4-BE49-F238E27FC236}">
              <a16:creationId xmlns:a16="http://schemas.microsoft.com/office/drawing/2014/main" id="{67CF6F35-17CB-4C9F-9859-C357D46CFB7C}"/>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137" name="テキスト ボックス 136">
          <a:extLst>
            <a:ext uri="{FF2B5EF4-FFF2-40B4-BE49-F238E27FC236}">
              <a16:creationId xmlns:a16="http://schemas.microsoft.com/office/drawing/2014/main" id="{C39F661D-BB92-4E75-AA31-41E4853932C0}"/>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8" name="テキスト ボックス 137">
          <a:extLst>
            <a:ext uri="{FF2B5EF4-FFF2-40B4-BE49-F238E27FC236}">
              <a16:creationId xmlns:a16="http://schemas.microsoft.com/office/drawing/2014/main" id="{2555FA7A-9B5A-4B3C-824C-F90480B78090}"/>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39" name="テキスト ボックス 138">
          <a:extLst>
            <a:ext uri="{FF2B5EF4-FFF2-40B4-BE49-F238E27FC236}">
              <a16:creationId xmlns:a16="http://schemas.microsoft.com/office/drawing/2014/main" id="{E8E496D4-6167-4D37-A9C0-FC1295DDBDC3}"/>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0" name="テキスト ボックス 139">
          <a:extLst>
            <a:ext uri="{FF2B5EF4-FFF2-40B4-BE49-F238E27FC236}">
              <a16:creationId xmlns:a16="http://schemas.microsoft.com/office/drawing/2014/main" id="{4BFE2980-1261-4D8B-9579-A7C9A165A5E8}"/>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141" name="テキスト ボックス 140">
          <a:extLst>
            <a:ext uri="{FF2B5EF4-FFF2-40B4-BE49-F238E27FC236}">
              <a16:creationId xmlns:a16="http://schemas.microsoft.com/office/drawing/2014/main" id="{B3922E60-6AF4-4277-B1D1-8DA18ED42ECB}"/>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2" name="テキスト ボックス 141">
          <a:extLst>
            <a:ext uri="{FF2B5EF4-FFF2-40B4-BE49-F238E27FC236}">
              <a16:creationId xmlns:a16="http://schemas.microsoft.com/office/drawing/2014/main" id="{CE641E95-22D5-4AEA-B441-549EED2C6D5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3" name="テキスト ボックス 142">
          <a:extLst>
            <a:ext uri="{FF2B5EF4-FFF2-40B4-BE49-F238E27FC236}">
              <a16:creationId xmlns:a16="http://schemas.microsoft.com/office/drawing/2014/main" id="{B326C130-6DCD-4193-93B8-F7BC515EB30F}"/>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4" name="テキスト ボックス 143">
          <a:extLst>
            <a:ext uri="{FF2B5EF4-FFF2-40B4-BE49-F238E27FC236}">
              <a16:creationId xmlns:a16="http://schemas.microsoft.com/office/drawing/2014/main" id="{A77D5E2F-483B-4742-8C1C-1CC40A263B13}"/>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5" name="テキスト ボックス 144">
          <a:extLst>
            <a:ext uri="{FF2B5EF4-FFF2-40B4-BE49-F238E27FC236}">
              <a16:creationId xmlns:a16="http://schemas.microsoft.com/office/drawing/2014/main" id="{F789CFA5-7503-4FF2-A455-D397F60FA566}"/>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6" name="テキスト ボックス 145">
          <a:extLst>
            <a:ext uri="{FF2B5EF4-FFF2-40B4-BE49-F238E27FC236}">
              <a16:creationId xmlns:a16="http://schemas.microsoft.com/office/drawing/2014/main" id="{1EA64BA7-B75F-4496-8FE2-870719CCFB42}"/>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147" name="テキスト ボックス 146">
          <a:extLst>
            <a:ext uri="{FF2B5EF4-FFF2-40B4-BE49-F238E27FC236}">
              <a16:creationId xmlns:a16="http://schemas.microsoft.com/office/drawing/2014/main" id="{80BCDC73-CB0C-45FD-9BB6-F764B2B4E36D}"/>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8" name="テキスト ボックス 147">
          <a:extLst>
            <a:ext uri="{FF2B5EF4-FFF2-40B4-BE49-F238E27FC236}">
              <a16:creationId xmlns:a16="http://schemas.microsoft.com/office/drawing/2014/main" id="{64412C07-F6B7-4E0F-87CC-A63DE9EA9FA1}"/>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49" name="テキスト ボックス 148">
          <a:extLst>
            <a:ext uri="{FF2B5EF4-FFF2-40B4-BE49-F238E27FC236}">
              <a16:creationId xmlns:a16="http://schemas.microsoft.com/office/drawing/2014/main" id="{45072426-E0B5-43A8-B6A6-0F52FD32E8EA}"/>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0" name="テキスト ボックス 149">
          <a:extLst>
            <a:ext uri="{FF2B5EF4-FFF2-40B4-BE49-F238E27FC236}">
              <a16:creationId xmlns:a16="http://schemas.microsoft.com/office/drawing/2014/main" id="{27780277-F401-4E9D-A2DA-B929E7D78049}"/>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1" name="テキスト ボックス 150">
          <a:extLst>
            <a:ext uri="{FF2B5EF4-FFF2-40B4-BE49-F238E27FC236}">
              <a16:creationId xmlns:a16="http://schemas.microsoft.com/office/drawing/2014/main" id="{758A7E24-AA8E-43F4-9B09-46B2BDD2A130}"/>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2" name="テキスト ボックス 151">
          <a:extLst>
            <a:ext uri="{FF2B5EF4-FFF2-40B4-BE49-F238E27FC236}">
              <a16:creationId xmlns:a16="http://schemas.microsoft.com/office/drawing/2014/main" id="{0CE37667-3648-4684-A564-BE19D558ABD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153" name="テキスト ボックス 152">
          <a:extLst>
            <a:ext uri="{FF2B5EF4-FFF2-40B4-BE49-F238E27FC236}">
              <a16:creationId xmlns:a16="http://schemas.microsoft.com/office/drawing/2014/main" id="{69C8ABBE-F67E-4024-AB02-FD71CB15B537}"/>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4" name="テキスト ボックス 153">
          <a:extLst>
            <a:ext uri="{FF2B5EF4-FFF2-40B4-BE49-F238E27FC236}">
              <a16:creationId xmlns:a16="http://schemas.microsoft.com/office/drawing/2014/main" id="{0A25619A-73CC-45D8-A3AC-99991B4348BD}"/>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5" name="テキスト ボックス 154">
          <a:extLst>
            <a:ext uri="{FF2B5EF4-FFF2-40B4-BE49-F238E27FC236}">
              <a16:creationId xmlns:a16="http://schemas.microsoft.com/office/drawing/2014/main" id="{FFD0C50E-F8CA-43C5-9223-F54FEB3FAE9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156" name="テキスト ボックス 155">
          <a:extLst>
            <a:ext uri="{FF2B5EF4-FFF2-40B4-BE49-F238E27FC236}">
              <a16:creationId xmlns:a16="http://schemas.microsoft.com/office/drawing/2014/main" id="{274E0505-276D-4026-B13E-7D5BE896A7EF}"/>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7" name="テキスト ボックス 156">
          <a:extLst>
            <a:ext uri="{FF2B5EF4-FFF2-40B4-BE49-F238E27FC236}">
              <a16:creationId xmlns:a16="http://schemas.microsoft.com/office/drawing/2014/main" id="{B859565D-37AC-4008-926D-4B634362934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58" name="テキスト ボックス 157">
          <a:extLst>
            <a:ext uri="{FF2B5EF4-FFF2-40B4-BE49-F238E27FC236}">
              <a16:creationId xmlns:a16="http://schemas.microsoft.com/office/drawing/2014/main" id="{AEB60B5B-9482-40BE-BD94-EB01BD863B2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159" name="テキスト ボックス 158">
          <a:extLst>
            <a:ext uri="{FF2B5EF4-FFF2-40B4-BE49-F238E27FC236}">
              <a16:creationId xmlns:a16="http://schemas.microsoft.com/office/drawing/2014/main" id="{70A520DC-D964-4B9A-9732-5D57634923C0}"/>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0" name="テキスト ボックス 159">
          <a:extLst>
            <a:ext uri="{FF2B5EF4-FFF2-40B4-BE49-F238E27FC236}">
              <a16:creationId xmlns:a16="http://schemas.microsoft.com/office/drawing/2014/main" id="{E727F7D8-760E-40F2-A458-D051BFAE33FA}"/>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1" name="テキスト ボックス 160">
          <a:extLst>
            <a:ext uri="{FF2B5EF4-FFF2-40B4-BE49-F238E27FC236}">
              <a16:creationId xmlns:a16="http://schemas.microsoft.com/office/drawing/2014/main" id="{0AEF941A-4D24-45F1-A660-4D2782FFD154}"/>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2" name="テキスト ボックス 161">
          <a:extLst>
            <a:ext uri="{FF2B5EF4-FFF2-40B4-BE49-F238E27FC236}">
              <a16:creationId xmlns:a16="http://schemas.microsoft.com/office/drawing/2014/main" id="{89F0BE09-9A70-40B6-B5F0-B2B567B76C82}"/>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3" name="テキスト ボックス 162">
          <a:extLst>
            <a:ext uri="{FF2B5EF4-FFF2-40B4-BE49-F238E27FC236}">
              <a16:creationId xmlns:a16="http://schemas.microsoft.com/office/drawing/2014/main" id="{BCE6C326-988C-460A-ADB1-F0EAD4ABE822}"/>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4" name="テキスト ボックス 163">
          <a:extLst>
            <a:ext uri="{FF2B5EF4-FFF2-40B4-BE49-F238E27FC236}">
              <a16:creationId xmlns:a16="http://schemas.microsoft.com/office/drawing/2014/main" id="{27BEB677-CA5D-4E9E-A5B7-F22C7F1D4368}"/>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165" name="テキスト ボックス 164">
          <a:extLst>
            <a:ext uri="{FF2B5EF4-FFF2-40B4-BE49-F238E27FC236}">
              <a16:creationId xmlns:a16="http://schemas.microsoft.com/office/drawing/2014/main" id="{207DF68E-8FB4-4A97-889C-3163CFDFF556}"/>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6" name="テキスト ボックス 165">
          <a:extLst>
            <a:ext uri="{FF2B5EF4-FFF2-40B4-BE49-F238E27FC236}">
              <a16:creationId xmlns:a16="http://schemas.microsoft.com/office/drawing/2014/main" id="{C3FC1619-B7B0-48E9-AABE-B03F33A7030D}"/>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7" name="テキスト ボックス 166">
          <a:extLst>
            <a:ext uri="{FF2B5EF4-FFF2-40B4-BE49-F238E27FC236}">
              <a16:creationId xmlns:a16="http://schemas.microsoft.com/office/drawing/2014/main" id="{71DB8B12-E6DD-47B4-96B3-C093F0A7194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8" name="テキスト ボックス 167">
          <a:extLst>
            <a:ext uri="{FF2B5EF4-FFF2-40B4-BE49-F238E27FC236}">
              <a16:creationId xmlns:a16="http://schemas.microsoft.com/office/drawing/2014/main" id="{976F536F-2D4A-414D-9977-EE3CA780051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69" name="テキスト ボックス 168">
          <a:extLst>
            <a:ext uri="{FF2B5EF4-FFF2-40B4-BE49-F238E27FC236}">
              <a16:creationId xmlns:a16="http://schemas.microsoft.com/office/drawing/2014/main" id="{579C7D9C-741A-4209-B250-B459C0A64DC4}"/>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0" name="テキスト ボックス 169">
          <a:extLst>
            <a:ext uri="{FF2B5EF4-FFF2-40B4-BE49-F238E27FC236}">
              <a16:creationId xmlns:a16="http://schemas.microsoft.com/office/drawing/2014/main" id="{B1ADD98E-BA4E-4DB7-8538-080BC0758803}"/>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171" name="テキスト ボックス 170">
          <a:extLst>
            <a:ext uri="{FF2B5EF4-FFF2-40B4-BE49-F238E27FC236}">
              <a16:creationId xmlns:a16="http://schemas.microsoft.com/office/drawing/2014/main" id="{5FCDB15D-F244-4F86-829C-D1BF8490949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2" name="テキスト ボックス 171">
          <a:extLst>
            <a:ext uri="{FF2B5EF4-FFF2-40B4-BE49-F238E27FC236}">
              <a16:creationId xmlns:a16="http://schemas.microsoft.com/office/drawing/2014/main" id="{9DD2007C-99FC-4BE2-9C9B-BBF1602BB722}"/>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3" name="テキスト ボックス 172">
          <a:extLst>
            <a:ext uri="{FF2B5EF4-FFF2-40B4-BE49-F238E27FC236}">
              <a16:creationId xmlns:a16="http://schemas.microsoft.com/office/drawing/2014/main" id="{96CEE39A-F0B7-47D0-B68A-57C712C02C99}"/>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99</xdr:row>
      <xdr:rowOff>0</xdr:rowOff>
    </xdr:from>
    <xdr:ext cx="184731" cy="264560"/>
    <xdr:sp macro="" textlink="">
      <xdr:nvSpPr>
        <xdr:cNvPr id="174" name="テキスト ボックス 173">
          <a:extLst>
            <a:ext uri="{FF2B5EF4-FFF2-40B4-BE49-F238E27FC236}">
              <a16:creationId xmlns:a16="http://schemas.microsoft.com/office/drawing/2014/main" id="{1F44CEE4-2FC9-4AE7-9DA8-1DC844A468BA}"/>
            </a:ext>
          </a:extLst>
        </xdr:cNvPr>
        <xdr:cNvSpPr txBox="1"/>
      </xdr:nvSpPr>
      <xdr:spPr>
        <a:xfrm>
          <a:off x="9426575" y="1855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5" name="テキスト ボックス 174">
          <a:extLst>
            <a:ext uri="{FF2B5EF4-FFF2-40B4-BE49-F238E27FC236}">
              <a16:creationId xmlns:a16="http://schemas.microsoft.com/office/drawing/2014/main" id="{30547742-E521-4058-8A63-173872A3BBEE}"/>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6" name="テキスト ボックス 175">
          <a:extLst>
            <a:ext uri="{FF2B5EF4-FFF2-40B4-BE49-F238E27FC236}">
              <a16:creationId xmlns:a16="http://schemas.microsoft.com/office/drawing/2014/main" id="{C3B7B613-E4AC-4DAB-A795-7B48A91A3315}"/>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7" name="テキスト ボックス 176">
          <a:extLst>
            <a:ext uri="{FF2B5EF4-FFF2-40B4-BE49-F238E27FC236}">
              <a16:creationId xmlns:a16="http://schemas.microsoft.com/office/drawing/2014/main" id="{7C7A5D0C-927F-428F-AAB2-109DC9330103}"/>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178" name="テキスト ボックス 177">
          <a:extLst>
            <a:ext uri="{FF2B5EF4-FFF2-40B4-BE49-F238E27FC236}">
              <a16:creationId xmlns:a16="http://schemas.microsoft.com/office/drawing/2014/main" id="{FA1FED0D-9388-4F08-BA68-F6CE2AAC386F}"/>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79" name="テキスト ボックス 178">
          <a:extLst>
            <a:ext uri="{FF2B5EF4-FFF2-40B4-BE49-F238E27FC236}">
              <a16:creationId xmlns:a16="http://schemas.microsoft.com/office/drawing/2014/main" id="{E4FF3A48-23C9-4C5A-BF20-70FAF0E41D16}"/>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0" name="テキスト ボックス 179">
          <a:extLst>
            <a:ext uri="{FF2B5EF4-FFF2-40B4-BE49-F238E27FC236}">
              <a16:creationId xmlns:a16="http://schemas.microsoft.com/office/drawing/2014/main" id="{50A5439F-9F64-46DC-B671-244C88C11E4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181" name="テキスト ボックス 180">
          <a:extLst>
            <a:ext uri="{FF2B5EF4-FFF2-40B4-BE49-F238E27FC236}">
              <a16:creationId xmlns:a16="http://schemas.microsoft.com/office/drawing/2014/main" id="{0656CD8A-362F-451F-8E05-C60FD5CB06D2}"/>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2" name="テキスト ボックス 181">
          <a:extLst>
            <a:ext uri="{FF2B5EF4-FFF2-40B4-BE49-F238E27FC236}">
              <a16:creationId xmlns:a16="http://schemas.microsoft.com/office/drawing/2014/main" id="{76669451-BE0F-466F-A66A-8EFAB845D9A0}"/>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3" name="テキスト ボックス 182">
          <a:extLst>
            <a:ext uri="{FF2B5EF4-FFF2-40B4-BE49-F238E27FC236}">
              <a16:creationId xmlns:a16="http://schemas.microsoft.com/office/drawing/2014/main" id="{6A6C997E-9606-4E6D-897D-2BC26FDF3BEE}"/>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4" name="テキスト ボックス 183">
          <a:extLst>
            <a:ext uri="{FF2B5EF4-FFF2-40B4-BE49-F238E27FC236}">
              <a16:creationId xmlns:a16="http://schemas.microsoft.com/office/drawing/2014/main" id="{CD9BA133-2779-4C95-8B39-51EE44A70123}"/>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5" name="テキスト ボックス 184">
          <a:extLst>
            <a:ext uri="{FF2B5EF4-FFF2-40B4-BE49-F238E27FC236}">
              <a16:creationId xmlns:a16="http://schemas.microsoft.com/office/drawing/2014/main" id="{A3D0EF5E-18C3-44C4-9856-94619F84550A}"/>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86" name="テキスト ボックス 185">
          <a:extLst>
            <a:ext uri="{FF2B5EF4-FFF2-40B4-BE49-F238E27FC236}">
              <a16:creationId xmlns:a16="http://schemas.microsoft.com/office/drawing/2014/main" id="{4A2DB8B5-2C8C-4AA9-BA26-68762773887A}"/>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7" name="テキスト ボックス 186">
          <a:extLst>
            <a:ext uri="{FF2B5EF4-FFF2-40B4-BE49-F238E27FC236}">
              <a16:creationId xmlns:a16="http://schemas.microsoft.com/office/drawing/2014/main" id="{3EF6E574-2897-4899-8B9E-2C733DD2FFF2}"/>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8" name="テキスト ボックス 187">
          <a:extLst>
            <a:ext uri="{FF2B5EF4-FFF2-40B4-BE49-F238E27FC236}">
              <a16:creationId xmlns:a16="http://schemas.microsoft.com/office/drawing/2014/main" id="{61B65DAD-747F-4269-93DF-2B1A571F9A3A}"/>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89" name="テキスト ボックス 188">
          <a:extLst>
            <a:ext uri="{FF2B5EF4-FFF2-40B4-BE49-F238E27FC236}">
              <a16:creationId xmlns:a16="http://schemas.microsoft.com/office/drawing/2014/main" id="{3293AE4B-9A73-4EBA-B4D4-8445947E60FB}"/>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190" name="テキスト ボックス 189">
          <a:extLst>
            <a:ext uri="{FF2B5EF4-FFF2-40B4-BE49-F238E27FC236}">
              <a16:creationId xmlns:a16="http://schemas.microsoft.com/office/drawing/2014/main" id="{D39318F3-784F-4367-9873-A348682CF012}"/>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1" name="テキスト ボックス 190">
          <a:extLst>
            <a:ext uri="{FF2B5EF4-FFF2-40B4-BE49-F238E27FC236}">
              <a16:creationId xmlns:a16="http://schemas.microsoft.com/office/drawing/2014/main" id="{A7C94527-5742-4447-8CBA-0F44031B679D}"/>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192" name="テキスト ボックス 191">
          <a:extLst>
            <a:ext uri="{FF2B5EF4-FFF2-40B4-BE49-F238E27FC236}">
              <a16:creationId xmlns:a16="http://schemas.microsoft.com/office/drawing/2014/main" id="{17411371-0CFF-420D-9EF4-D58E81395DE1}"/>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3" name="テキスト ボックス 192">
          <a:extLst>
            <a:ext uri="{FF2B5EF4-FFF2-40B4-BE49-F238E27FC236}">
              <a16:creationId xmlns:a16="http://schemas.microsoft.com/office/drawing/2014/main" id="{5DCD6594-D3C5-4ACD-B0FC-A107A1359C47}"/>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4" name="テキスト ボックス 193">
          <a:extLst>
            <a:ext uri="{FF2B5EF4-FFF2-40B4-BE49-F238E27FC236}">
              <a16:creationId xmlns:a16="http://schemas.microsoft.com/office/drawing/2014/main" id="{501FA49D-249D-4E61-81AB-8F7E425C93C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5" name="テキスト ボックス 194">
          <a:extLst>
            <a:ext uri="{FF2B5EF4-FFF2-40B4-BE49-F238E27FC236}">
              <a16:creationId xmlns:a16="http://schemas.microsoft.com/office/drawing/2014/main" id="{31EC7C34-74CD-4D95-AC83-566806C3C0DD}"/>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196" name="テキスト ボックス 195">
          <a:extLst>
            <a:ext uri="{FF2B5EF4-FFF2-40B4-BE49-F238E27FC236}">
              <a16:creationId xmlns:a16="http://schemas.microsoft.com/office/drawing/2014/main" id="{12BB02A2-F79C-4703-B5CB-AFB1AF1D5B8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7" name="テキスト ボックス 196">
          <a:extLst>
            <a:ext uri="{FF2B5EF4-FFF2-40B4-BE49-F238E27FC236}">
              <a16:creationId xmlns:a16="http://schemas.microsoft.com/office/drawing/2014/main" id="{DC62420D-4D80-412C-9C12-A03AB70BC9C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8" name="テキスト ボックス 197">
          <a:extLst>
            <a:ext uri="{FF2B5EF4-FFF2-40B4-BE49-F238E27FC236}">
              <a16:creationId xmlns:a16="http://schemas.microsoft.com/office/drawing/2014/main" id="{E7789A8F-AAD8-482A-9709-0BB6DD2023BD}"/>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199" name="テキスト ボックス 198">
          <a:extLst>
            <a:ext uri="{FF2B5EF4-FFF2-40B4-BE49-F238E27FC236}">
              <a16:creationId xmlns:a16="http://schemas.microsoft.com/office/drawing/2014/main" id="{C61BB652-A167-48C6-8745-5ED97C64A42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0" name="テキスト ボックス 199">
          <a:extLst>
            <a:ext uri="{FF2B5EF4-FFF2-40B4-BE49-F238E27FC236}">
              <a16:creationId xmlns:a16="http://schemas.microsoft.com/office/drawing/2014/main" id="{E8AAEF5A-1535-41C3-B088-C31A23D8E4DD}"/>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1" name="テキスト ボックス 200">
          <a:extLst>
            <a:ext uri="{FF2B5EF4-FFF2-40B4-BE49-F238E27FC236}">
              <a16:creationId xmlns:a16="http://schemas.microsoft.com/office/drawing/2014/main" id="{58F8ED8D-F466-4A44-B616-FFE762717EE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2" name="テキスト ボックス 201">
          <a:extLst>
            <a:ext uri="{FF2B5EF4-FFF2-40B4-BE49-F238E27FC236}">
              <a16:creationId xmlns:a16="http://schemas.microsoft.com/office/drawing/2014/main" id="{85BA7635-43A6-49C1-B0F5-9484C45F0D34}"/>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3" name="テキスト ボックス 202">
          <a:extLst>
            <a:ext uri="{FF2B5EF4-FFF2-40B4-BE49-F238E27FC236}">
              <a16:creationId xmlns:a16="http://schemas.microsoft.com/office/drawing/2014/main" id="{A0412597-0A84-43CF-B1A1-6C9CB9CA280B}"/>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4" name="テキスト ボックス 203">
          <a:extLst>
            <a:ext uri="{FF2B5EF4-FFF2-40B4-BE49-F238E27FC236}">
              <a16:creationId xmlns:a16="http://schemas.microsoft.com/office/drawing/2014/main" id="{E92A429F-EBDD-4744-A2A3-495872136C91}"/>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05" name="テキスト ボックス 204">
          <a:extLst>
            <a:ext uri="{FF2B5EF4-FFF2-40B4-BE49-F238E27FC236}">
              <a16:creationId xmlns:a16="http://schemas.microsoft.com/office/drawing/2014/main" id="{00DB7302-9C4F-4BD3-AC25-FF9188BAF6F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6" name="テキスト ボックス 205">
          <a:extLst>
            <a:ext uri="{FF2B5EF4-FFF2-40B4-BE49-F238E27FC236}">
              <a16:creationId xmlns:a16="http://schemas.microsoft.com/office/drawing/2014/main" id="{5AEF2242-6F8B-4CB7-81FD-0028B2A5CC70}"/>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7" name="テキスト ボックス 206">
          <a:extLst>
            <a:ext uri="{FF2B5EF4-FFF2-40B4-BE49-F238E27FC236}">
              <a16:creationId xmlns:a16="http://schemas.microsoft.com/office/drawing/2014/main" id="{ACA8BFDE-89BB-4586-B101-D0FEB51F0591}"/>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08" name="テキスト ボックス 207">
          <a:extLst>
            <a:ext uri="{FF2B5EF4-FFF2-40B4-BE49-F238E27FC236}">
              <a16:creationId xmlns:a16="http://schemas.microsoft.com/office/drawing/2014/main" id="{FB842440-E8C7-4F83-806C-62D1F798E83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09" name="テキスト ボックス 208">
          <a:extLst>
            <a:ext uri="{FF2B5EF4-FFF2-40B4-BE49-F238E27FC236}">
              <a16:creationId xmlns:a16="http://schemas.microsoft.com/office/drawing/2014/main" id="{CD4FDA26-D5F0-4CAF-B48B-BA56125A7225}"/>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0" name="テキスト ボックス 209">
          <a:extLst>
            <a:ext uri="{FF2B5EF4-FFF2-40B4-BE49-F238E27FC236}">
              <a16:creationId xmlns:a16="http://schemas.microsoft.com/office/drawing/2014/main" id="{890893EB-CCD4-4ABA-B27B-5517560CE42E}"/>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1" name="テキスト ボックス 210">
          <a:extLst>
            <a:ext uri="{FF2B5EF4-FFF2-40B4-BE49-F238E27FC236}">
              <a16:creationId xmlns:a16="http://schemas.microsoft.com/office/drawing/2014/main" id="{0553A5ED-5795-468A-85A9-FF84E3070D95}"/>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2" name="テキスト ボックス 211">
          <a:extLst>
            <a:ext uri="{FF2B5EF4-FFF2-40B4-BE49-F238E27FC236}">
              <a16:creationId xmlns:a16="http://schemas.microsoft.com/office/drawing/2014/main" id="{6DD4A7D9-0BB1-401F-B9B8-A9E61E4F4C95}"/>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3" name="テキスト ボックス 212">
          <a:extLst>
            <a:ext uri="{FF2B5EF4-FFF2-40B4-BE49-F238E27FC236}">
              <a16:creationId xmlns:a16="http://schemas.microsoft.com/office/drawing/2014/main" id="{74970BE0-6462-40C3-BAD0-08D62FE5B89C}"/>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4" name="テキスト ボックス 213">
          <a:extLst>
            <a:ext uri="{FF2B5EF4-FFF2-40B4-BE49-F238E27FC236}">
              <a16:creationId xmlns:a16="http://schemas.microsoft.com/office/drawing/2014/main" id="{4375706D-9E4E-4EEC-AD8F-8CE13C620FE4}"/>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5" name="テキスト ボックス 214">
          <a:extLst>
            <a:ext uri="{FF2B5EF4-FFF2-40B4-BE49-F238E27FC236}">
              <a16:creationId xmlns:a16="http://schemas.microsoft.com/office/drawing/2014/main" id="{E6B33782-AD42-4273-9153-E73A9A848507}"/>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16" name="テキスト ボックス 215">
          <a:extLst>
            <a:ext uri="{FF2B5EF4-FFF2-40B4-BE49-F238E27FC236}">
              <a16:creationId xmlns:a16="http://schemas.microsoft.com/office/drawing/2014/main" id="{D227E44D-652D-41D8-A4ED-261B72858BC7}"/>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7" name="テキスト ボックス 216">
          <a:extLst>
            <a:ext uri="{FF2B5EF4-FFF2-40B4-BE49-F238E27FC236}">
              <a16:creationId xmlns:a16="http://schemas.microsoft.com/office/drawing/2014/main" id="{BDFB52A4-4581-44E4-80F2-1FB025E19F2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8" name="テキスト ボックス 217">
          <a:extLst>
            <a:ext uri="{FF2B5EF4-FFF2-40B4-BE49-F238E27FC236}">
              <a16:creationId xmlns:a16="http://schemas.microsoft.com/office/drawing/2014/main" id="{720DDD1D-CE24-40B7-883D-0E7B6AC113A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19" name="テキスト ボックス 218">
          <a:extLst>
            <a:ext uri="{FF2B5EF4-FFF2-40B4-BE49-F238E27FC236}">
              <a16:creationId xmlns:a16="http://schemas.microsoft.com/office/drawing/2014/main" id="{D7C51411-3B8A-4B00-964C-45406EA82ACF}"/>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20" name="テキスト ボックス 219">
          <a:extLst>
            <a:ext uri="{FF2B5EF4-FFF2-40B4-BE49-F238E27FC236}">
              <a16:creationId xmlns:a16="http://schemas.microsoft.com/office/drawing/2014/main" id="{FCEE59EF-6098-4EB9-B9FD-F4597BD3AAF7}"/>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1" name="テキスト ボックス 220">
          <a:extLst>
            <a:ext uri="{FF2B5EF4-FFF2-40B4-BE49-F238E27FC236}">
              <a16:creationId xmlns:a16="http://schemas.microsoft.com/office/drawing/2014/main" id="{76D57EE7-9B23-4743-A331-309B1B5C39A2}"/>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22" name="テキスト ボックス 221">
          <a:extLst>
            <a:ext uri="{FF2B5EF4-FFF2-40B4-BE49-F238E27FC236}">
              <a16:creationId xmlns:a16="http://schemas.microsoft.com/office/drawing/2014/main" id="{3F8F47CD-971A-48B4-AB2E-D33F15F497C9}"/>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3" name="テキスト ボックス 222">
          <a:extLst>
            <a:ext uri="{FF2B5EF4-FFF2-40B4-BE49-F238E27FC236}">
              <a16:creationId xmlns:a16="http://schemas.microsoft.com/office/drawing/2014/main" id="{9CE1783B-E669-4444-9666-13EA9B0A093D}"/>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4" name="テキスト ボックス 223">
          <a:extLst>
            <a:ext uri="{FF2B5EF4-FFF2-40B4-BE49-F238E27FC236}">
              <a16:creationId xmlns:a16="http://schemas.microsoft.com/office/drawing/2014/main" id="{8133E942-412D-4C21-89ED-F14AF8F4B82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5" name="テキスト ボックス 224">
          <a:extLst>
            <a:ext uri="{FF2B5EF4-FFF2-40B4-BE49-F238E27FC236}">
              <a16:creationId xmlns:a16="http://schemas.microsoft.com/office/drawing/2014/main" id="{263494FB-444F-4BDE-9754-B94257BD8C4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26" name="テキスト ボックス 225">
          <a:extLst>
            <a:ext uri="{FF2B5EF4-FFF2-40B4-BE49-F238E27FC236}">
              <a16:creationId xmlns:a16="http://schemas.microsoft.com/office/drawing/2014/main" id="{CEC3872C-9763-40AB-B7EA-60DA0C35DCF2}"/>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7" name="テキスト ボックス 226">
          <a:extLst>
            <a:ext uri="{FF2B5EF4-FFF2-40B4-BE49-F238E27FC236}">
              <a16:creationId xmlns:a16="http://schemas.microsoft.com/office/drawing/2014/main" id="{970C18EC-0B3F-45E2-B890-99A19E285FB4}"/>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8" name="テキスト ボックス 227">
          <a:extLst>
            <a:ext uri="{FF2B5EF4-FFF2-40B4-BE49-F238E27FC236}">
              <a16:creationId xmlns:a16="http://schemas.microsoft.com/office/drawing/2014/main" id="{02856168-3E8A-4143-9209-4431D7BA6447}"/>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29" name="テキスト ボックス 228">
          <a:extLst>
            <a:ext uri="{FF2B5EF4-FFF2-40B4-BE49-F238E27FC236}">
              <a16:creationId xmlns:a16="http://schemas.microsoft.com/office/drawing/2014/main" id="{F385864A-215F-48A9-BBFF-0479FA986B23}"/>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0" name="テキスト ボックス 229">
          <a:extLst>
            <a:ext uri="{FF2B5EF4-FFF2-40B4-BE49-F238E27FC236}">
              <a16:creationId xmlns:a16="http://schemas.microsoft.com/office/drawing/2014/main" id="{C856B45D-17EF-4CE9-BBF3-84004DDCCEEB}"/>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1" name="テキスト ボックス 230">
          <a:extLst>
            <a:ext uri="{FF2B5EF4-FFF2-40B4-BE49-F238E27FC236}">
              <a16:creationId xmlns:a16="http://schemas.microsoft.com/office/drawing/2014/main" id="{18D05472-3B9F-48F6-B514-CDF75E8BC81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2" name="テキスト ボックス 231">
          <a:extLst>
            <a:ext uri="{FF2B5EF4-FFF2-40B4-BE49-F238E27FC236}">
              <a16:creationId xmlns:a16="http://schemas.microsoft.com/office/drawing/2014/main" id="{BDD946A0-03FE-4715-94FC-9768FB0B70E6}"/>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3" name="テキスト ボックス 232">
          <a:extLst>
            <a:ext uri="{FF2B5EF4-FFF2-40B4-BE49-F238E27FC236}">
              <a16:creationId xmlns:a16="http://schemas.microsoft.com/office/drawing/2014/main" id="{378A59DA-E0F3-4180-88C8-0324ABD81068}"/>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4" name="テキスト ボックス 233">
          <a:extLst>
            <a:ext uri="{FF2B5EF4-FFF2-40B4-BE49-F238E27FC236}">
              <a16:creationId xmlns:a16="http://schemas.microsoft.com/office/drawing/2014/main" id="{A9DDA96C-CFDF-4582-8D0A-1432CCED5D60}"/>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235" name="テキスト ボックス 234">
          <a:extLst>
            <a:ext uri="{FF2B5EF4-FFF2-40B4-BE49-F238E27FC236}">
              <a16:creationId xmlns:a16="http://schemas.microsoft.com/office/drawing/2014/main" id="{5E6FC19F-2B48-458B-94C9-A2C82CAE6619}"/>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6" name="テキスト ボックス 235">
          <a:extLst>
            <a:ext uri="{FF2B5EF4-FFF2-40B4-BE49-F238E27FC236}">
              <a16:creationId xmlns:a16="http://schemas.microsoft.com/office/drawing/2014/main" id="{FDE0DB0D-604A-4351-BE8F-4A85A9D4BF2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7" name="テキスト ボックス 236">
          <a:extLst>
            <a:ext uri="{FF2B5EF4-FFF2-40B4-BE49-F238E27FC236}">
              <a16:creationId xmlns:a16="http://schemas.microsoft.com/office/drawing/2014/main" id="{573B3BD9-64F3-4B76-83BA-97EAFBA91FA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38" name="テキスト ボックス 237">
          <a:extLst>
            <a:ext uri="{FF2B5EF4-FFF2-40B4-BE49-F238E27FC236}">
              <a16:creationId xmlns:a16="http://schemas.microsoft.com/office/drawing/2014/main" id="{54123E59-244A-4716-A603-1A851FCC7CD8}"/>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39" name="テキスト ボックス 238">
          <a:extLst>
            <a:ext uri="{FF2B5EF4-FFF2-40B4-BE49-F238E27FC236}">
              <a16:creationId xmlns:a16="http://schemas.microsoft.com/office/drawing/2014/main" id="{3E91C1F5-E54C-4540-8185-C0EAD40FED21}"/>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0" name="テキスト ボックス 239">
          <a:extLst>
            <a:ext uri="{FF2B5EF4-FFF2-40B4-BE49-F238E27FC236}">
              <a16:creationId xmlns:a16="http://schemas.microsoft.com/office/drawing/2014/main" id="{D33BA067-1B43-41B8-A151-FFC2027C9CFA}"/>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1" name="テキスト ボックス 240">
          <a:extLst>
            <a:ext uri="{FF2B5EF4-FFF2-40B4-BE49-F238E27FC236}">
              <a16:creationId xmlns:a16="http://schemas.microsoft.com/office/drawing/2014/main" id="{D3E87254-8A14-4404-9E80-52D0E18CBC62}"/>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2" name="テキスト ボックス 241">
          <a:extLst>
            <a:ext uri="{FF2B5EF4-FFF2-40B4-BE49-F238E27FC236}">
              <a16:creationId xmlns:a16="http://schemas.microsoft.com/office/drawing/2014/main" id="{936E47EC-52BC-4B0A-8A03-C93A3AAF2D2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3" name="テキスト ボックス 242">
          <a:extLst>
            <a:ext uri="{FF2B5EF4-FFF2-40B4-BE49-F238E27FC236}">
              <a16:creationId xmlns:a16="http://schemas.microsoft.com/office/drawing/2014/main" id="{34210245-C327-409D-BA00-9E4F6B62B849}"/>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4" name="テキスト ボックス 243">
          <a:extLst>
            <a:ext uri="{FF2B5EF4-FFF2-40B4-BE49-F238E27FC236}">
              <a16:creationId xmlns:a16="http://schemas.microsoft.com/office/drawing/2014/main" id="{ADD01691-8249-4880-B330-0613096BE87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5" name="テキスト ボックス 244">
          <a:extLst>
            <a:ext uri="{FF2B5EF4-FFF2-40B4-BE49-F238E27FC236}">
              <a16:creationId xmlns:a16="http://schemas.microsoft.com/office/drawing/2014/main" id="{1D2FB7BB-93C1-4B7F-8628-9B80C002F5CB}"/>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46" name="テキスト ボックス 245">
          <a:extLst>
            <a:ext uri="{FF2B5EF4-FFF2-40B4-BE49-F238E27FC236}">
              <a16:creationId xmlns:a16="http://schemas.microsoft.com/office/drawing/2014/main" id="{8E5CDF61-0739-438A-AED1-3A811FF76AC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7" name="テキスト ボックス 246">
          <a:extLst>
            <a:ext uri="{FF2B5EF4-FFF2-40B4-BE49-F238E27FC236}">
              <a16:creationId xmlns:a16="http://schemas.microsoft.com/office/drawing/2014/main" id="{CC4C5350-6A06-4D0F-8B8B-30E6928AB54B}"/>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8" name="テキスト ボックス 247">
          <a:extLst>
            <a:ext uri="{FF2B5EF4-FFF2-40B4-BE49-F238E27FC236}">
              <a16:creationId xmlns:a16="http://schemas.microsoft.com/office/drawing/2014/main" id="{0CE9E7B5-3682-4618-BBD7-6AE27FCEB713}"/>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49" name="テキスト ボックス 248">
          <a:extLst>
            <a:ext uri="{FF2B5EF4-FFF2-40B4-BE49-F238E27FC236}">
              <a16:creationId xmlns:a16="http://schemas.microsoft.com/office/drawing/2014/main" id="{B7524D60-F1ED-4A35-8285-FB2B0695366F}"/>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250" name="テキスト ボックス 249">
          <a:extLst>
            <a:ext uri="{FF2B5EF4-FFF2-40B4-BE49-F238E27FC236}">
              <a16:creationId xmlns:a16="http://schemas.microsoft.com/office/drawing/2014/main" id="{E47A1F68-B50B-4EF3-910B-832187F1DA90}"/>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1" name="テキスト ボックス 250">
          <a:extLst>
            <a:ext uri="{FF2B5EF4-FFF2-40B4-BE49-F238E27FC236}">
              <a16:creationId xmlns:a16="http://schemas.microsoft.com/office/drawing/2014/main" id="{641A7D81-00E8-4494-921C-F27952FE3E96}"/>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252" name="テキスト ボックス 251">
          <a:extLst>
            <a:ext uri="{FF2B5EF4-FFF2-40B4-BE49-F238E27FC236}">
              <a16:creationId xmlns:a16="http://schemas.microsoft.com/office/drawing/2014/main" id="{E032A5CA-570D-46DC-9085-2A0FC9D8D18E}"/>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141515</xdr:colOff>
      <xdr:row>1</xdr:row>
      <xdr:rowOff>10886</xdr:rowOff>
    </xdr:from>
    <xdr:ext cx="4675254" cy="1009251"/>
    <xdr:sp macro="" textlink="">
      <xdr:nvSpPr>
        <xdr:cNvPr id="253" name="テキスト ボックス 252">
          <a:extLst>
            <a:ext uri="{FF2B5EF4-FFF2-40B4-BE49-F238E27FC236}">
              <a16:creationId xmlns:a16="http://schemas.microsoft.com/office/drawing/2014/main" id="{EC56754A-5226-4805-8C13-8D6C311DC39E}"/>
            </a:ext>
          </a:extLst>
        </xdr:cNvPr>
        <xdr:cNvSpPr txBox="1"/>
      </xdr:nvSpPr>
      <xdr:spPr>
        <a:xfrm>
          <a:off x="14289315" y="188686"/>
          <a:ext cx="4675254" cy="1009251"/>
        </a:xfrm>
        <a:prstGeom prst="rect">
          <a:avLst/>
        </a:prstGeom>
        <a:solidFill>
          <a:schemeClr val="accent6">
            <a:lumMod val="20000"/>
            <a:lumOff val="8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＜シートの記入方法＞</a:t>
          </a:r>
          <a:endParaRPr kumimoji="1" lang="en-US" altLang="ja-JP" sz="1100" b="1"/>
        </a:p>
        <a:p>
          <a:r>
            <a:rPr kumimoji="1" lang="ja-JP" altLang="en-US" sz="1100"/>
            <a:t>①シート上部に所属、氏名を記入。</a:t>
          </a:r>
          <a:endParaRPr kumimoji="1" lang="en-US" altLang="ja-JP" sz="1100"/>
        </a:p>
        <a:p>
          <a:r>
            <a:rPr kumimoji="1" lang="ja-JP" altLang="en-US" sz="1100"/>
            <a:t>②各日の</a:t>
          </a:r>
          <a:r>
            <a:rPr kumimoji="1" lang="en-US" altLang="ja-JP" sz="1100" b="1">
              <a:solidFill>
                <a:srgbClr val="FF0000"/>
              </a:solidFill>
              <a:latin typeface="Arial" panose="020B0604020202020204" pitchFamily="34" charset="0"/>
              <a:cs typeface="Arial" panose="020B0604020202020204" pitchFamily="34" charset="0"/>
            </a:rPr>
            <a:t>2</a:t>
          </a:r>
          <a:r>
            <a:rPr kumimoji="1" lang="ja-JP" altLang="en-US" sz="1100" b="1">
              <a:solidFill>
                <a:srgbClr val="FF0000"/>
              </a:solidFill>
            </a:rPr>
            <a:t>段目のリスト</a:t>
          </a:r>
          <a:r>
            <a:rPr kumimoji="1" lang="ja-JP" altLang="en-US" sz="1100"/>
            <a:t>から担当業務（</a:t>
          </a:r>
          <a:r>
            <a:rPr kumimoji="1" lang="en-US" altLang="ja-JP" sz="1100"/>
            <a:t>AorB</a:t>
          </a:r>
          <a:r>
            <a:rPr kumimoji="1" lang="ja-JP" altLang="en-US" sz="1100"/>
            <a:t>）を選択。　（コピー</a:t>
          </a:r>
          <a:r>
            <a:rPr kumimoji="1" lang="en-US" altLang="ja-JP" sz="1100">
              <a:latin typeface="Arial" panose="020B0604020202020204" pitchFamily="34" charset="0"/>
              <a:cs typeface="Arial" panose="020B0604020202020204" pitchFamily="34" charset="0"/>
            </a:rPr>
            <a:t>&amp;</a:t>
          </a:r>
          <a:r>
            <a:rPr kumimoji="1" lang="ja-JP" altLang="en-US" sz="1100"/>
            <a:t>ペースト可）</a:t>
          </a:r>
          <a:endParaRPr kumimoji="1" lang="en-US" altLang="ja-JP" sz="1100"/>
        </a:p>
        <a:p>
          <a:r>
            <a:rPr kumimoji="1" lang="ja-JP" altLang="en-US" sz="1100"/>
            <a:t>③各日の</a:t>
          </a:r>
          <a:r>
            <a:rPr kumimoji="1" lang="ja-JP" altLang="en-US" sz="1100" b="1">
              <a:solidFill>
                <a:srgbClr val="FF0000"/>
              </a:solidFill>
            </a:rPr>
            <a:t>３段目のリスト</a:t>
          </a:r>
          <a:r>
            <a:rPr kumimoji="1" lang="ja-JP" altLang="en-US" sz="1100"/>
            <a:t>から担当業務詳細一覧番号を選択ください。</a:t>
          </a:r>
          <a:endParaRPr kumimoji="1" lang="en-US" altLang="ja-JP" sz="1100"/>
        </a:p>
        <a:p>
          <a:r>
            <a:rPr kumimoji="1" lang="ja-JP" altLang="en-US" sz="1100"/>
            <a:t>　</a:t>
          </a:r>
          <a:r>
            <a:rPr kumimoji="1" lang="en-US" altLang="ja-JP" sz="1100"/>
            <a:t>※</a:t>
          </a:r>
          <a:r>
            <a:rPr kumimoji="1" lang="ja-JP" altLang="en-US" sz="1100"/>
            <a:t>担当業務詳細番号は以下リストよりご確認ください。</a:t>
          </a:r>
          <a:endParaRPr kumimoji="1" lang="en-US" altLang="ja-JP" sz="1100"/>
        </a:p>
      </xdr:txBody>
    </xdr:sp>
    <xdr:clientData fPrintsWithSheet="0"/>
  </xdr:oneCellAnchor>
  <xdr:oneCellAnchor>
    <xdr:from>
      <xdr:col>38</xdr:col>
      <xdr:colOff>47625</xdr:colOff>
      <xdr:row>38</xdr:row>
      <xdr:rowOff>114300</xdr:rowOff>
    </xdr:from>
    <xdr:ext cx="184731" cy="264560"/>
    <xdr:sp macro="" textlink="">
      <xdr:nvSpPr>
        <xdr:cNvPr id="254" name="テキスト ボックス 253">
          <a:extLst>
            <a:ext uri="{FF2B5EF4-FFF2-40B4-BE49-F238E27FC236}">
              <a16:creationId xmlns:a16="http://schemas.microsoft.com/office/drawing/2014/main" id="{B07047D4-F99A-46D5-AA42-CFE9FA6A7CFE}"/>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5" name="テキスト ボックス 254">
          <a:extLst>
            <a:ext uri="{FF2B5EF4-FFF2-40B4-BE49-F238E27FC236}">
              <a16:creationId xmlns:a16="http://schemas.microsoft.com/office/drawing/2014/main" id="{C053B3B6-5A02-42C4-891B-0F13E74C86FA}"/>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6" name="テキスト ボックス 255">
          <a:extLst>
            <a:ext uri="{FF2B5EF4-FFF2-40B4-BE49-F238E27FC236}">
              <a16:creationId xmlns:a16="http://schemas.microsoft.com/office/drawing/2014/main" id="{6AD17B84-E3FD-4474-B200-B44C2AE1C930}"/>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38</xdr:row>
      <xdr:rowOff>114300</xdr:rowOff>
    </xdr:from>
    <xdr:ext cx="184731" cy="264560"/>
    <xdr:sp macro="" textlink="">
      <xdr:nvSpPr>
        <xdr:cNvPr id="257" name="テキスト ボックス 256">
          <a:extLst>
            <a:ext uri="{FF2B5EF4-FFF2-40B4-BE49-F238E27FC236}">
              <a16:creationId xmlns:a16="http://schemas.microsoft.com/office/drawing/2014/main" id="{1F6AFF17-01A3-4FBF-B0AC-463172980948}"/>
            </a:ext>
          </a:extLst>
        </xdr:cNvPr>
        <xdr:cNvSpPr txBox="1"/>
      </xdr:nvSpPr>
      <xdr:spPr>
        <a:xfrm>
          <a:off x="9426575" y="704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8" name="テキスト ボックス 257">
          <a:extLst>
            <a:ext uri="{FF2B5EF4-FFF2-40B4-BE49-F238E27FC236}">
              <a16:creationId xmlns:a16="http://schemas.microsoft.com/office/drawing/2014/main" id="{505BEFCF-8A9A-42E5-BFF0-B7516DE84DF1}"/>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59" name="テキスト ボックス 258">
          <a:extLst>
            <a:ext uri="{FF2B5EF4-FFF2-40B4-BE49-F238E27FC236}">
              <a16:creationId xmlns:a16="http://schemas.microsoft.com/office/drawing/2014/main" id="{7C0B9768-5877-4037-9E0F-6F160445983D}"/>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0" name="テキスト ボックス 259">
          <a:extLst>
            <a:ext uri="{FF2B5EF4-FFF2-40B4-BE49-F238E27FC236}">
              <a16:creationId xmlns:a16="http://schemas.microsoft.com/office/drawing/2014/main" id="{F50C555B-2B2C-485C-AB86-3C76F653C8F5}"/>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41</xdr:row>
      <xdr:rowOff>114300</xdr:rowOff>
    </xdr:from>
    <xdr:ext cx="184731" cy="264560"/>
    <xdr:sp macro="" textlink="">
      <xdr:nvSpPr>
        <xdr:cNvPr id="261" name="テキスト ボックス 260">
          <a:extLst>
            <a:ext uri="{FF2B5EF4-FFF2-40B4-BE49-F238E27FC236}">
              <a16:creationId xmlns:a16="http://schemas.microsoft.com/office/drawing/2014/main" id="{E71449B0-0B19-41D9-B078-95EC87EE2C8C}"/>
            </a:ext>
          </a:extLst>
        </xdr:cNvPr>
        <xdr:cNvSpPr txBox="1"/>
      </xdr:nvSpPr>
      <xdr:spPr>
        <a:xfrm>
          <a:off x="942657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2" name="テキスト ボックス 261">
          <a:extLst>
            <a:ext uri="{FF2B5EF4-FFF2-40B4-BE49-F238E27FC236}">
              <a16:creationId xmlns:a16="http://schemas.microsoft.com/office/drawing/2014/main" id="{7A5D313B-3972-4329-806A-8D6C31592C05}"/>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3" name="テキスト ボックス 262">
          <a:extLst>
            <a:ext uri="{FF2B5EF4-FFF2-40B4-BE49-F238E27FC236}">
              <a16:creationId xmlns:a16="http://schemas.microsoft.com/office/drawing/2014/main" id="{B441E84B-8A3F-410B-A5DA-04BB19944474}"/>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4" name="テキスト ボックス 263">
          <a:extLst>
            <a:ext uri="{FF2B5EF4-FFF2-40B4-BE49-F238E27FC236}">
              <a16:creationId xmlns:a16="http://schemas.microsoft.com/office/drawing/2014/main" id="{FEB55794-5FDB-451D-9683-AE8A00BC7E1B}"/>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44</xdr:row>
      <xdr:rowOff>114300</xdr:rowOff>
    </xdr:from>
    <xdr:ext cx="184731" cy="264560"/>
    <xdr:sp macro="" textlink="">
      <xdr:nvSpPr>
        <xdr:cNvPr id="265" name="テキスト ボックス 264">
          <a:extLst>
            <a:ext uri="{FF2B5EF4-FFF2-40B4-BE49-F238E27FC236}">
              <a16:creationId xmlns:a16="http://schemas.microsoft.com/office/drawing/2014/main" id="{BED89E82-4DCB-4C61-9153-60551989451D}"/>
            </a:ext>
          </a:extLst>
        </xdr:cNvPr>
        <xdr:cNvSpPr txBox="1"/>
      </xdr:nvSpPr>
      <xdr:spPr>
        <a:xfrm>
          <a:off x="9426575"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6" name="テキスト ボックス 265">
          <a:extLst>
            <a:ext uri="{FF2B5EF4-FFF2-40B4-BE49-F238E27FC236}">
              <a16:creationId xmlns:a16="http://schemas.microsoft.com/office/drawing/2014/main" id="{B892848A-6C66-4CDD-BE57-24320D661510}"/>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7" name="テキスト ボックス 266">
          <a:extLst>
            <a:ext uri="{FF2B5EF4-FFF2-40B4-BE49-F238E27FC236}">
              <a16:creationId xmlns:a16="http://schemas.microsoft.com/office/drawing/2014/main" id="{FD40DC75-2CBB-472B-B15B-3156F3EFC6A8}"/>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8" name="テキスト ボックス 267">
          <a:extLst>
            <a:ext uri="{FF2B5EF4-FFF2-40B4-BE49-F238E27FC236}">
              <a16:creationId xmlns:a16="http://schemas.microsoft.com/office/drawing/2014/main" id="{1F909BA2-0A34-4B30-BD2C-EDC1CDF9E81A}"/>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47</xdr:row>
      <xdr:rowOff>114300</xdr:rowOff>
    </xdr:from>
    <xdr:ext cx="184731" cy="264560"/>
    <xdr:sp macro="" textlink="">
      <xdr:nvSpPr>
        <xdr:cNvPr id="269" name="テキスト ボックス 268">
          <a:extLst>
            <a:ext uri="{FF2B5EF4-FFF2-40B4-BE49-F238E27FC236}">
              <a16:creationId xmlns:a16="http://schemas.microsoft.com/office/drawing/2014/main" id="{9877DCFB-7483-49E7-AB60-CED6F2774B68}"/>
            </a:ext>
          </a:extLst>
        </xdr:cNvPr>
        <xdr:cNvSpPr txBox="1"/>
      </xdr:nvSpPr>
      <xdr:spPr>
        <a:xfrm>
          <a:off x="9426575" y="876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0" name="テキスト ボックス 269">
          <a:extLst>
            <a:ext uri="{FF2B5EF4-FFF2-40B4-BE49-F238E27FC236}">
              <a16:creationId xmlns:a16="http://schemas.microsoft.com/office/drawing/2014/main" id="{53C9F00C-A886-43D6-922A-5FD9D38A2280}"/>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1" name="テキスト ボックス 270">
          <a:extLst>
            <a:ext uri="{FF2B5EF4-FFF2-40B4-BE49-F238E27FC236}">
              <a16:creationId xmlns:a16="http://schemas.microsoft.com/office/drawing/2014/main" id="{30C8FB07-769A-4C8F-A77F-5A65DD72D737}"/>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2" name="テキスト ボックス 271">
          <a:extLst>
            <a:ext uri="{FF2B5EF4-FFF2-40B4-BE49-F238E27FC236}">
              <a16:creationId xmlns:a16="http://schemas.microsoft.com/office/drawing/2014/main" id="{F8F0D3AE-9DC3-488E-814F-C19DDE028A17}"/>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50</xdr:row>
      <xdr:rowOff>114300</xdr:rowOff>
    </xdr:from>
    <xdr:ext cx="184731" cy="264560"/>
    <xdr:sp macro="" textlink="">
      <xdr:nvSpPr>
        <xdr:cNvPr id="273" name="テキスト ボックス 272">
          <a:extLst>
            <a:ext uri="{FF2B5EF4-FFF2-40B4-BE49-F238E27FC236}">
              <a16:creationId xmlns:a16="http://schemas.microsoft.com/office/drawing/2014/main" id="{59E03473-202F-49E0-83F0-E7B0814BB79A}"/>
            </a:ext>
          </a:extLst>
        </xdr:cNvPr>
        <xdr:cNvSpPr txBox="1"/>
      </xdr:nvSpPr>
      <xdr:spPr>
        <a:xfrm>
          <a:off x="9426575" y="93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4" name="テキスト ボックス 273">
          <a:extLst>
            <a:ext uri="{FF2B5EF4-FFF2-40B4-BE49-F238E27FC236}">
              <a16:creationId xmlns:a16="http://schemas.microsoft.com/office/drawing/2014/main" id="{A5501482-CF51-4574-A53A-D874507EBF11}"/>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5" name="テキスト ボックス 274">
          <a:extLst>
            <a:ext uri="{FF2B5EF4-FFF2-40B4-BE49-F238E27FC236}">
              <a16:creationId xmlns:a16="http://schemas.microsoft.com/office/drawing/2014/main" id="{BDB71FF1-7655-4C58-8E5F-7A07A0F00D71}"/>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6" name="テキスト ボックス 275">
          <a:extLst>
            <a:ext uri="{FF2B5EF4-FFF2-40B4-BE49-F238E27FC236}">
              <a16:creationId xmlns:a16="http://schemas.microsoft.com/office/drawing/2014/main" id="{2DBD3C89-E011-46F0-830F-B863E03E1D75}"/>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53</xdr:row>
      <xdr:rowOff>114300</xdr:rowOff>
    </xdr:from>
    <xdr:ext cx="184731" cy="264560"/>
    <xdr:sp macro="" textlink="">
      <xdr:nvSpPr>
        <xdr:cNvPr id="277" name="テキスト ボックス 276">
          <a:extLst>
            <a:ext uri="{FF2B5EF4-FFF2-40B4-BE49-F238E27FC236}">
              <a16:creationId xmlns:a16="http://schemas.microsoft.com/office/drawing/2014/main" id="{99EC62F6-5458-4DE5-9888-4EEAC6381C8D}"/>
            </a:ext>
          </a:extLst>
        </xdr:cNvPr>
        <xdr:cNvSpPr txBox="1"/>
      </xdr:nvSpPr>
      <xdr:spPr>
        <a:xfrm>
          <a:off x="9426575" y="99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8" name="テキスト ボックス 277">
          <a:extLst>
            <a:ext uri="{FF2B5EF4-FFF2-40B4-BE49-F238E27FC236}">
              <a16:creationId xmlns:a16="http://schemas.microsoft.com/office/drawing/2014/main" id="{AD851DD5-F649-4466-88BB-3AA01305E359}"/>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79" name="テキスト ボックス 278">
          <a:extLst>
            <a:ext uri="{FF2B5EF4-FFF2-40B4-BE49-F238E27FC236}">
              <a16:creationId xmlns:a16="http://schemas.microsoft.com/office/drawing/2014/main" id="{E8B0EE6F-C3C6-416D-BC49-509362363F9E}"/>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0" name="テキスト ボックス 279">
          <a:extLst>
            <a:ext uri="{FF2B5EF4-FFF2-40B4-BE49-F238E27FC236}">
              <a16:creationId xmlns:a16="http://schemas.microsoft.com/office/drawing/2014/main" id="{6966F467-0631-43FE-8B91-7BABE27BFB0E}"/>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56</xdr:row>
      <xdr:rowOff>114300</xdr:rowOff>
    </xdr:from>
    <xdr:ext cx="184731" cy="264560"/>
    <xdr:sp macro="" textlink="">
      <xdr:nvSpPr>
        <xdr:cNvPr id="281" name="テキスト ボックス 280">
          <a:extLst>
            <a:ext uri="{FF2B5EF4-FFF2-40B4-BE49-F238E27FC236}">
              <a16:creationId xmlns:a16="http://schemas.microsoft.com/office/drawing/2014/main" id="{1E05EF78-985A-44F7-AC48-DB9FFDF7F396}"/>
            </a:ext>
          </a:extLst>
        </xdr:cNvPr>
        <xdr:cNvSpPr txBox="1"/>
      </xdr:nvSpPr>
      <xdr:spPr>
        <a:xfrm>
          <a:off x="9426575" y="1047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2" name="テキスト ボックス 281">
          <a:extLst>
            <a:ext uri="{FF2B5EF4-FFF2-40B4-BE49-F238E27FC236}">
              <a16:creationId xmlns:a16="http://schemas.microsoft.com/office/drawing/2014/main" id="{6587AE18-B05A-4027-B61F-D60036333A5B}"/>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3" name="テキスト ボックス 282">
          <a:extLst>
            <a:ext uri="{FF2B5EF4-FFF2-40B4-BE49-F238E27FC236}">
              <a16:creationId xmlns:a16="http://schemas.microsoft.com/office/drawing/2014/main" id="{4D977FBF-3561-41E6-B67A-04F67132365F}"/>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4" name="テキスト ボックス 283">
          <a:extLst>
            <a:ext uri="{FF2B5EF4-FFF2-40B4-BE49-F238E27FC236}">
              <a16:creationId xmlns:a16="http://schemas.microsoft.com/office/drawing/2014/main" id="{B4B39F23-9DC5-4F05-80CE-968BECD39B42}"/>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59</xdr:row>
      <xdr:rowOff>114300</xdr:rowOff>
    </xdr:from>
    <xdr:ext cx="184731" cy="264560"/>
    <xdr:sp macro="" textlink="">
      <xdr:nvSpPr>
        <xdr:cNvPr id="285" name="テキスト ボックス 284">
          <a:extLst>
            <a:ext uri="{FF2B5EF4-FFF2-40B4-BE49-F238E27FC236}">
              <a16:creationId xmlns:a16="http://schemas.microsoft.com/office/drawing/2014/main" id="{DF361DE7-B396-4A95-92D5-1C274488E89A}"/>
            </a:ext>
          </a:extLst>
        </xdr:cNvPr>
        <xdr:cNvSpPr txBox="1"/>
      </xdr:nvSpPr>
      <xdr:spPr>
        <a:xfrm>
          <a:off x="9426575"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6" name="テキスト ボックス 285">
          <a:extLst>
            <a:ext uri="{FF2B5EF4-FFF2-40B4-BE49-F238E27FC236}">
              <a16:creationId xmlns:a16="http://schemas.microsoft.com/office/drawing/2014/main" id="{7AE7A6BC-76A9-4CBB-B3F0-DFE9EC79453B}"/>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7" name="テキスト ボックス 286">
          <a:extLst>
            <a:ext uri="{FF2B5EF4-FFF2-40B4-BE49-F238E27FC236}">
              <a16:creationId xmlns:a16="http://schemas.microsoft.com/office/drawing/2014/main" id="{687E8A68-7DB3-4906-9D3B-16C84E02CCDA}"/>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8" name="テキスト ボックス 287">
          <a:extLst>
            <a:ext uri="{FF2B5EF4-FFF2-40B4-BE49-F238E27FC236}">
              <a16:creationId xmlns:a16="http://schemas.microsoft.com/office/drawing/2014/main" id="{B4018086-782E-4D84-8C43-6DDCADA338E8}"/>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62</xdr:row>
      <xdr:rowOff>114300</xdr:rowOff>
    </xdr:from>
    <xdr:ext cx="184731" cy="264560"/>
    <xdr:sp macro="" textlink="">
      <xdr:nvSpPr>
        <xdr:cNvPr id="289" name="テキスト ボックス 288">
          <a:extLst>
            <a:ext uri="{FF2B5EF4-FFF2-40B4-BE49-F238E27FC236}">
              <a16:creationId xmlns:a16="http://schemas.microsoft.com/office/drawing/2014/main" id="{8582B59B-BCA2-46AA-801D-B449C1FBB20C}"/>
            </a:ext>
          </a:extLst>
        </xdr:cNvPr>
        <xdr:cNvSpPr txBox="1"/>
      </xdr:nvSpPr>
      <xdr:spPr>
        <a:xfrm>
          <a:off x="94265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0" name="テキスト ボックス 289">
          <a:extLst>
            <a:ext uri="{FF2B5EF4-FFF2-40B4-BE49-F238E27FC236}">
              <a16:creationId xmlns:a16="http://schemas.microsoft.com/office/drawing/2014/main" id="{740FD91C-07ED-4839-9D19-E6D0834A41C5}"/>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1" name="テキスト ボックス 290">
          <a:extLst>
            <a:ext uri="{FF2B5EF4-FFF2-40B4-BE49-F238E27FC236}">
              <a16:creationId xmlns:a16="http://schemas.microsoft.com/office/drawing/2014/main" id="{763D92DA-477F-46A0-89F0-AD759AA53A03}"/>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2" name="テキスト ボックス 291">
          <a:extLst>
            <a:ext uri="{FF2B5EF4-FFF2-40B4-BE49-F238E27FC236}">
              <a16:creationId xmlns:a16="http://schemas.microsoft.com/office/drawing/2014/main" id="{B6D6D2C4-0BF3-40E9-83CF-13DDEC830D2C}"/>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65</xdr:row>
      <xdr:rowOff>114300</xdr:rowOff>
    </xdr:from>
    <xdr:ext cx="184731" cy="264560"/>
    <xdr:sp macro="" textlink="">
      <xdr:nvSpPr>
        <xdr:cNvPr id="293" name="テキスト ボックス 292">
          <a:extLst>
            <a:ext uri="{FF2B5EF4-FFF2-40B4-BE49-F238E27FC236}">
              <a16:creationId xmlns:a16="http://schemas.microsoft.com/office/drawing/2014/main" id="{04F3937E-DDD4-403F-BBC5-DACD4DAFD12E}"/>
            </a:ext>
          </a:extLst>
        </xdr:cNvPr>
        <xdr:cNvSpPr txBox="1"/>
      </xdr:nvSpPr>
      <xdr:spPr>
        <a:xfrm>
          <a:off x="9426575" y="1219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4" name="テキスト ボックス 293">
          <a:extLst>
            <a:ext uri="{FF2B5EF4-FFF2-40B4-BE49-F238E27FC236}">
              <a16:creationId xmlns:a16="http://schemas.microsoft.com/office/drawing/2014/main" id="{96EAEF0F-2CE4-483F-912E-631E94351D3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5" name="テキスト ボックス 294">
          <a:extLst>
            <a:ext uri="{FF2B5EF4-FFF2-40B4-BE49-F238E27FC236}">
              <a16:creationId xmlns:a16="http://schemas.microsoft.com/office/drawing/2014/main" id="{BC17464A-A82F-4EF9-9B5F-20D7141483D2}"/>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6" name="テキスト ボックス 295">
          <a:extLst>
            <a:ext uri="{FF2B5EF4-FFF2-40B4-BE49-F238E27FC236}">
              <a16:creationId xmlns:a16="http://schemas.microsoft.com/office/drawing/2014/main" id="{2A5A0CC1-8F9B-4931-9CFE-B854FE08E009}"/>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68</xdr:row>
      <xdr:rowOff>114300</xdr:rowOff>
    </xdr:from>
    <xdr:ext cx="184731" cy="264560"/>
    <xdr:sp macro="" textlink="">
      <xdr:nvSpPr>
        <xdr:cNvPr id="297" name="テキスト ボックス 296">
          <a:extLst>
            <a:ext uri="{FF2B5EF4-FFF2-40B4-BE49-F238E27FC236}">
              <a16:creationId xmlns:a16="http://schemas.microsoft.com/office/drawing/2014/main" id="{EC0C9D7A-0EB1-44CB-982D-97C80E0A2E93}"/>
            </a:ext>
          </a:extLst>
        </xdr:cNvPr>
        <xdr:cNvSpPr txBox="1"/>
      </xdr:nvSpPr>
      <xdr:spPr>
        <a:xfrm>
          <a:off x="94265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8" name="テキスト ボックス 297">
          <a:extLst>
            <a:ext uri="{FF2B5EF4-FFF2-40B4-BE49-F238E27FC236}">
              <a16:creationId xmlns:a16="http://schemas.microsoft.com/office/drawing/2014/main" id="{F731DAEB-AE4D-4102-8FA0-1A79A4CD6631}"/>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299" name="テキスト ボックス 298">
          <a:extLst>
            <a:ext uri="{FF2B5EF4-FFF2-40B4-BE49-F238E27FC236}">
              <a16:creationId xmlns:a16="http://schemas.microsoft.com/office/drawing/2014/main" id="{48374983-1196-414A-B740-D1049043B694}"/>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0" name="テキスト ボックス 299">
          <a:extLst>
            <a:ext uri="{FF2B5EF4-FFF2-40B4-BE49-F238E27FC236}">
              <a16:creationId xmlns:a16="http://schemas.microsoft.com/office/drawing/2014/main" id="{22F5EADD-A8DC-4C0B-9457-243851B6624C}"/>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71</xdr:row>
      <xdr:rowOff>114300</xdr:rowOff>
    </xdr:from>
    <xdr:ext cx="184731" cy="264560"/>
    <xdr:sp macro="" textlink="">
      <xdr:nvSpPr>
        <xdr:cNvPr id="301" name="テキスト ボックス 300">
          <a:extLst>
            <a:ext uri="{FF2B5EF4-FFF2-40B4-BE49-F238E27FC236}">
              <a16:creationId xmlns:a16="http://schemas.microsoft.com/office/drawing/2014/main" id="{27AA95FD-5C2F-4779-BB61-0D32D59BAFB5}"/>
            </a:ext>
          </a:extLst>
        </xdr:cNvPr>
        <xdr:cNvSpPr txBox="1"/>
      </xdr:nvSpPr>
      <xdr:spPr>
        <a:xfrm>
          <a:off x="9426575" y="133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2" name="テキスト ボックス 301">
          <a:extLst>
            <a:ext uri="{FF2B5EF4-FFF2-40B4-BE49-F238E27FC236}">
              <a16:creationId xmlns:a16="http://schemas.microsoft.com/office/drawing/2014/main" id="{22E5A436-BC74-41BF-8842-9331AE9802E6}"/>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3" name="テキスト ボックス 302">
          <a:extLst>
            <a:ext uri="{FF2B5EF4-FFF2-40B4-BE49-F238E27FC236}">
              <a16:creationId xmlns:a16="http://schemas.microsoft.com/office/drawing/2014/main" id="{12C4989F-590F-429D-B384-B2A4FB182C04}"/>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4" name="テキスト ボックス 303">
          <a:extLst>
            <a:ext uri="{FF2B5EF4-FFF2-40B4-BE49-F238E27FC236}">
              <a16:creationId xmlns:a16="http://schemas.microsoft.com/office/drawing/2014/main" id="{2AFA7F90-418A-4EB3-A9E4-EF8F54819377}"/>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74</xdr:row>
      <xdr:rowOff>114300</xdr:rowOff>
    </xdr:from>
    <xdr:ext cx="184731" cy="264560"/>
    <xdr:sp macro="" textlink="">
      <xdr:nvSpPr>
        <xdr:cNvPr id="305" name="テキスト ボックス 304">
          <a:extLst>
            <a:ext uri="{FF2B5EF4-FFF2-40B4-BE49-F238E27FC236}">
              <a16:creationId xmlns:a16="http://schemas.microsoft.com/office/drawing/2014/main" id="{4311BB74-AEFB-46D6-B9A9-D5C25011D510}"/>
            </a:ext>
          </a:extLst>
        </xdr:cNvPr>
        <xdr:cNvSpPr txBox="1"/>
      </xdr:nvSpPr>
      <xdr:spPr>
        <a:xfrm>
          <a:off x="9426575" y="1390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6" name="テキスト ボックス 305">
          <a:extLst>
            <a:ext uri="{FF2B5EF4-FFF2-40B4-BE49-F238E27FC236}">
              <a16:creationId xmlns:a16="http://schemas.microsoft.com/office/drawing/2014/main" id="{DB759BFD-8584-45A4-B693-06DCB767EF34}"/>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7" name="テキスト ボックス 306">
          <a:extLst>
            <a:ext uri="{FF2B5EF4-FFF2-40B4-BE49-F238E27FC236}">
              <a16:creationId xmlns:a16="http://schemas.microsoft.com/office/drawing/2014/main" id="{B135798B-91F5-4DCF-A942-26D8883EDC4C}"/>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8" name="テキスト ボックス 307">
          <a:extLst>
            <a:ext uri="{FF2B5EF4-FFF2-40B4-BE49-F238E27FC236}">
              <a16:creationId xmlns:a16="http://schemas.microsoft.com/office/drawing/2014/main" id="{CAE163E6-E677-4DE7-BB71-C06C5C5AB402}"/>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77</xdr:row>
      <xdr:rowOff>114300</xdr:rowOff>
    </xdr:from>
    <xdr:ext cx="184731" cy="264560"/>
    <xdr:sp macro="" textlink="">
      <xdr:nvSpPr>
        <xdr:cNvPr id="309" name="テキスト ボックス 308">
          <a:extLst>
            <a:ext uri="{FF2B5EF4-FFF2-40B4-BE49-F238E27FC236}">
              <a16:creationId xmlns:a16="http://schemas.microsoft.com/office/drawing/2014/main" id="{7E9DDC77-046D-42AE-AEE4-9D4BC297F5EA}"/>
            </a:ext>
          </a:extLst>
        </xdr:cNvPr>
        <xdr:cNvSpPr txBox="1"/>
      </xdr:nvSpPr>
      <xdr:spPr>
        <a:xfrm>
          <a:off x="942657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0" name="テキスト ボックス 309">
          <a:extLst>
            <a:ext uri="{FF2B5EF4-FFF2-40B4-BE49-F238E27FC236}">
              <a16:creationId xmlns:a16="http://schemas.microsoft.com/office/drawing/2014/main" id="{01DA311E-96B7-4AE2-BF37-8E7012CBB1F4}"/>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1" name="テキスト ボックス 310">
          <a:extLst>
            <a:ext uri="{FF2B5EF4-FFF2-40B4-BE49-F238E27FC236}">
              <a16:creationId xmlns:a16="http://schemas.microsoft.com/office/drawing/2014/main" id="{45537107-9D1E-42D9-96DC-90966CE6356B}"/>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2" name="テキスト ボックス 311">
          <a:extLst>
            <a:ext uri="{FF2B5EF4-FFF2-40B4-BE49-F238E27FC236}">
              <a16:creationId xmlns:a16="http://schemas.microsoft.com/office/drawing/2014/main" id="{824435C9-D338-44D9-820D-9DEE25B7D935}"/>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80</xdr:row>
      <xdr:rowOff>114300</xdr:rowOff>
    </xdr:from>
    <xdr:ext cx="184731" cy="264560"/>
    <xdr:sp macro="" textlink="">
      <xdr:nvSpPr>
        <xdr:cNvPr id="313" name="テキスト ボックス 312">
          <a:extLst>
            <a:ext uri="{FF2B5EF4-FFF2-40B4-BE49-F238E27FC236}">
              <a16:creationId xmlns:a16="http://schemas.microsoft.com/office/drawing/2014/main" id="{287FF286-C486-4FFA-AFFD-9B5413F17025}"/>
            </a:ext>
          </a:extLst>
        </xdr:cNvPr>
        <xdr:cNvSpPr txBox="1"/>
      </xdr:nvSpPr>
      <xdr:spPr>
        <a:xfrm>
          <a:off x="9426575"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4" name="テキスト ボックス 313">
          <a:extLst>
            <a:ext uri="{FF2B5EF4-FFF2-40B4-BE49-F238E27FC236}">
              <a16:creationId xmlns:a16="http://schemas.microsoft.com/office/drawing/2014/main" id="{98E64CAC-5544-42EA-9628-462CA115116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5" name="テキスト ボックス 314">
          <a:extLst>
            <a:ext uri="{FF2B5EF4-FFF2-40B4-BE49-F238E27FC236}">
              <a16:creationId xmlns:a16="http://schemas.microsoft.com/office/drawing/2014/main" id="{A97B785E-2EA2-4FD2-9AF6-F4AC270617F7}"/>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6" name="テキスト ボックス 315">
          <a:extLst>
            <a:ext uri="{FF2B5EF4-FFF2-40B4-BE49-F238E27FC236}">
              <a16:creationId xmlns:a16="http://schemas.microsoft.com/office/drawing/2014/main" id="{A41FFA08-D25F-4B48-8AA1-AF5CB17D2CCB}"/>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83</xdr:row>
      <xdr:rowOff>114300</xdr:rowOff>
    </xdr:from>
    <xdr:ext cx="184731" cy="264560"/>
    <xdr:sp macro="" textlink="">
      <xdr:nvSpPr>
        <xdr:cNvPr id="317" name="テキスト ボックス 316">
          <a:extLst>
            <a:ext uri="{FF2B5EF4-FFF2-40B4-BE49-F238E27FC236}">
              <a16:creationId xmlns:a16="http://schemas.microsoft.com/office/drawing/2014/main" id="{88D1F282-C205-4FFB-B1A2-B5A01DDD4370}"/>
            </a:ext>
          </a:extLst>
        </xdr:cNvPr>
        <xdr:cNvSpPr txBox="1"/>
      </xdr:nvSpPr>
      <xdr:spPr>
        <a:xfrm>
          <a:off x="9426575" y="1562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8" name="テキスト ボックス 317">
          <a:extLst>
            <a:ext uri="{FF2B5EF4-FFF2-40B4-BE49-F238E27FC236}">
              <a16:creationId xmlns:a16="http://schemas.microsoft.com/office/drawing/2014/main" id="{6A3EE836-CC06-4C12-AD32-68A755A32C2C}"/>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19" name="テキスト ボックス 318">
          <a:extLst>
            <a:ext uri="{FF2B5EF4-FFF2-40B4-BE49-F238E27FC236}">
              <a16:creationId xmlns:a16="http://schemas.microsoft.com/office/drawing/2014/main" id="{97D2F7F0-06CD-42B6-A5A9-54E7868162A8}"/>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0" name="テキスト ボックス 319">
          <a:extLst>
            <a:ext uri="{FF2B5EF4-FFF2-40B4-BE49-F238E27FC236}">
              <a16:creationId xmlns:a16="http://schemas.microsoft.com/office/drawing/2014/main" id="{14004120-3339-4EED-838D-14E6C1D729F1}"/>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86</xdr:row>
      <xdr:rowOff>114300</xdr:rowOff>
    </xdr:from>
    <xdr:ext cx="184731" cy="264560"/>
    <xdr:sp macro="" textlink="">
      <xdr:nvSpPr>
        <xdr:cNvPr id="321" name="テキスト ボックス 320">
          <a:extLst>
            <a:ext uri="{FF2B5EF4-FFF2-40B4-BE49-F238E27FC236}">
              <a16:creationId xmlns:a16="http://schemas.microsoft.com/office/drawing/2014/main" id="{340C22E4-57E0-44E2-B57A-1CC93CDF0AB5}"/>
            </a:ext>
          </a:extLst>
        </xdr:cNvPr>
        <xdr:cNvSpPr txBox="1"/>
      </xdr:nvSpPr>
      <xdr:spPr>
        <a:xfrm>
          <a:off x="9426575" y="1619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2" name="テキスト ボックス 321">
          <a:extLst>
            <a:ext uri="{FF2B5EF4-FFF2-40B4-BE49-F238E27FC236}">
              <a16:creationId xmlns:a16="http://schemas.microsoft.com/office/drawing/2014/main" id="{BB849529-049E-48F6-9ED9-5855948BD154}"/>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3" name="テキスト ボックス 322">
          <a:extLst>
            <a:ext uri="{FF2B5EF4-FFF2-40B4-BE49-F238E27FC236}">
              <a16:creationId xmlns:a16="http://schemas.microsoft.com/office/drawing/2014/main" id="{EDF0565F-BDB8-4E87-B54D-D9EF622733EB}"/>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4" name="テキスト ボックス 323">
          <a:extLst>
            <a:ext uri="{FF2B5EF4-FFF2-40B4-BE49-F238E27FC236}">
              <a16:creationId xmlns:a16="http://schemas.microsoft.com/office/drawing/2014/main" id="{04FB3BE0-7F12-4A9B-8FC9-80A9ECAD6B0E}"/>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89</xdr:row>
      <xdr:rowOff>114300</xdr:rowOff>
    </xdr:from>
    <xdr:ext cx="184731" cy="264560"/>
    <xdr:sp macro="" textlink="">
      <xdr:nvSpPr>
        <xdr:cNvPr id="325" name="テキスト ボックス 324">
          <a:extLst>
            <a:ext uri="{FF2B5EF4-FFF2-40B4-BE49-F238E27FC236}">
              <a16:creationId xmlns:a16="http://schemas.microsoft.com/office/drawing/2014/main" id="{2B92A248-7C05-489E-B10C-9839577C56A7}"/>
            </a:ext>
          </a:extLst>
        </xdr:cNvPr>
        <xdr:cNvSpPr txBox="1"/>
      </xdr:nvSpPr>
      <xdr:spPr>
        <a:xfrm>
          <a:off x="9426575" y="1676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6" name="テキスト ボックス 325">
          <a:extLst>
            <a:ext uri="{FF2B5EF4-FFF2-40B4-BE49-F238E27FC236}">
              <a16:creationId xmlns:a16="http://schemas.microsoft.com/office/drawing/2014/main" id="{13C52D08-2B45-4B24-A9BA-384E81901683}"/>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7" name="テキスト ボックス 326">
          <a:extLst>
            <a:ext uri="{FF2B5EF4-FFF2-40B4-BE49-F238E27FC236}">
              <a16:creationId xmlns:a16="http://schemas.microsoft.com/office/drawing/2014/main" id="{BAF5E7B1-3411-4894-A320-63919119C3A8}"/>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8" name="テキスト ボックス 327">
          <a:extLst>
            <a:ext uri="{FF2B5EF4-FFF2-40B4-BE49-F238E27FC236}">
              <a16:creationId xmlns:a16="http://schemas.microsoft.com/office/drawing/2014/main" id="{8A737322-EB1C-402B-A2CA-45351D3F97FA}"/>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92</xdr:row>
      <xdr:rowOff>114300</xdr:rowOff>
    </xdr:from>
    <xdr:ext cx="184731" cy="264560"/>
    <xdr:sp macro="" textlink="">
      <xdr:nvSpPr>
        <xdr:cNvPr id="329" name="テキスト ボックス 328">
          <a:extLst>
            <a:ext uri="{FF2B5EF4-FFF2-40B4-BE49-F238E27FC236}">
              <a16:creationId xmlns:a16="http://schemas.microsoft.com/office/drawing/2014/main" id="{BD716878-1363-41B1-BFEA-3C94B76C2815}"/>
            </a:ext>
          </a:extLst>
        </xdr:cNvPr>
        <xdr:cNvSpPr txBox="1"/>
      </xdr:nvSpPr>
      <xdr:spPr>
        <a:xfrm>
          <a:off x="9426575" y="1733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0" name="テキスト ボックス 329">
          <a:extLst>
            <a:ext uri="{FF2B5EF4-FFF2-40B4-BE49-F238E27FC236}">
              <a16:creationId xmlns:a16="http://schemas.microsoft.com/office/drawing/2014/main" id="{544F9B4E-83D3-4CCC-B507-779588B8DE19}"/>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1" name="テキスト ボックス 330">
          <a:extLst>
            <a:ext uri="{FF2B5EF4-FFF2-40B4-BE49-F238E27FC236}">
              <a16:creationId xmlns:a16="http://schemas.microsoft.com/office/drawing/2014/main" id="{53D10D38-2338-488D-BCCF-2CE4412B1D4B}"/>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2" name="テキスト ボックス 331">
          <a:extLst>
            <a:ext uri="{FF2B5EF4-FFF2-40B4-BE49-F238E27FC236}">
              <a16:creationId xmlns:a16="http://schemas.microsoft.com/office/drawing/2014/main" id="{8D5F8F64-3AD8-4A41-995C-9DC057BA2A65}"/>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95</xdr:row>
      <xdr:rowOff>114300</xdr:rowOff>
    </xdr:from>
    <xdr:ext cx="184731" cy="264560"/>
    <xdr:sp macro="" textlink="">
      <xdr:nvSpPr>
        <xdr:cNvPr id="333" name="テキスト ボックス 332">
          <a:extLst>
            <a:ext uri="{FF2B5EF4-FFF2-40B4-BE49-F238E27FC236}">
              <a16:creationId xmlns:a16="http://schemas.microsoft.com/office/drawing/2014/main" id="{81F844A1-37CC-49FF-8CC3-65A8CFE9C200}"/>
            </a:ext>
          </a:extLst>
        </xdr:cNvPr>
        <xdr:cNvSpPr txBox="1"/>
      </xdr:nvSpPr>
      <xdr:spPr>
        <a:xfrm>
          <a:off x="9426575"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4" name="テキスト ボックス 333">
          <a:extLst>
            <a:ext uri="{FF2B5EF4-FFF2-40B4-BE49-F238E27FC236}">
              <a16:creationId xmlns:a16="http://schemas.microsoft.com/office/drawing/2014/main" id="{F30C08BF-5BA5-4DDB-9625-FC0DDF75808B}"/>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5" name="テキスト ボックス 334">
          <a:extLst>
            <a:ext uri="{FF2B5EF4-FFF2-40B4-BE49-F238E27FC236}">
              <a16:creationId xmlns:a16="http://schemas.microsoft.com/office/drawing/2014/main" id="{3B67AEDD-B57F-4E4E-B1E3-40592FE062A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6" name="テキスト ボックス 335">
          <a:extLst>
            <a:ext uri="{FF2B5EF4-FFF2-40B4-BE49-F238E27FC236}">
              <a16:creationId xmlns:a16="http://schemas.microsoft.com/office/drawing/2014/main" id="{858DA73A-52CF-4A22-B0E4-C1E28389E4F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7" name="テキスト ボックス 336">
          <a:extLst>
            <a:ext uri="{FF2B5EF4-FFF2-40B4-BE49-F238E27FC236}">
              <a16:creationId xmlns:a16="http://schemas.microsoft.com/office/drawing/2014/main" id="{9139CFAB-4872-4B05-852C-411C774CDE4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8" name="テキスト ボックス 337">
          <a:extLst>
            <a:ext uri="{FF2B5EF4-FFF2-40B4-BE49-F238E27FC236}">
              <a16:creationId xmlns:a16="http://schemas.microsoft.com/office/drawing/2014/main" id="{52321362-D227-4012-92E8-E7E8FE6A03C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39" name="テキスト ボックス 338">
          <a:extLst>
            <a:ext uri="{FF2B5EF4-FFF2-40B4-BE49-F238E27FC236}">
              <a16:creationId xmlns:a16="http://schemas.microsoft.com/office/drawing/2014/main" id="{6FD37C76-1C01-4DD7-96CA-9DAF88B43053}"/>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0" name="テキスト ボックス 339">
          <a:extLst>
            <a:ext uri="{FF2B5EF4-FFF2-40B4-BE49-F238E27FC236}">
              <a16:creationId xmlns:a16="http://schemas.microsoft.com/office/drawing/2014/main" id="{B2AFBA28-CCAF-42BD-83A4-C719E077CBA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1" name="テキスト ボックス 340">
          <a:extLst>
            <a:ext uri="{FF2B5EF4-FFF2-40B4-BE49-F238E27FC236}">
              <a16:creationId xmlns:a16="http://schemas.microsoft.com/office/drawing/2014/main" id="{AD83D7E4-01C5-40EC-A83C-2FFDC5A724B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2" name="テキスト ボックス 341">
          <a:extLst>
            <a:ext uri="{FF2B5EF4-FFF2-40B4-BE49-F238E27FC236}">
              <a16:creationId xmlns:a16="http://schemas.microsoft.com/office/drawing/2014/main" id="{85B1FE3F-5F04-45C9-8D85-D7D085725485}"/>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3" name="テキスト ボックス 342">
          <a:extLst>
            <a:ext uri="{FF2B5EF4-FFF2-40B4-BE49-F238E27FC236}">
              <a16:creationId xmlns:a16="http://schemas.microsoft.com/office/drawing/2014/main" id="{37EC64AC-3BBA-4517-AFAC-B64FF014D041}"/>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4" name="テキスト ボックス 343">
          <a:extLst>
            <a:ext uri="{FF2B5EF4-FFF2-40B4-BE49-F238E27FC236}">
              <a16:creationId xmlns:a16="http://schemas.microsoft.com/office/drawing/2014/main" id="{F47A842B-9092-45A0-97C6-3833AF5DDB0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5" name="テキスト ボックス 344">
          <a:extLst>
            <a:ext uri="{FF2B5EF4-FFF2-40B4-BE49-F238E27FC236}">
              <a16:creationId xmlns:a16="http://schemas.microsoft.com/office/drawing/2014/main" id="{55900100-B059-41E8-AB6A-C6736004EDC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6" name="テキスト ボックス 345">
          <a:extLst>
            <a:ext uri="{FF2B5EF4-FFF2-40B4-BE49-F238E27FC236}">
              <a16:creationId xmlns:a16="http://schemas.microsoft.com/office/drawing/2014/main" id="{0831D034-1BE0-4018-BCC2-AC191B75477D}"/>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47" name="テキスト ボックス 346">
          <a:extLst>
            <a:ext uri="{FF2B5EF4-FFF2-40B4-BE49-F238E27FC236}">
              <a16:creationId xmlns:a16="http://schemas.microsoft.com/office/drawing/2014/main" id="{68B435B9-D2F6-4436-A19A-BB26ABE21FA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8" name="テキスト ボックス 347">
          <a:extLst>
            <a:ext uri="{FF2B5EF4-FFF2-40B4-BE49-F238E27FC236}">
              <a16:creationId xmlns:a16="http://schemas.microsoft.com/office/drawing/2014/main" id="{B00DA130-FED4-4D9E-BE3A-108681401F9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49" name="テキスト ボックス 348">
          <a:extLst>
            <a:ext uri="{FF2B5EF4-FFF2-40B4-BE49-F238E27FC236}">
              <a16:creationId xmlns:a16="http://schemas.microsoft.com/office/drawing/2014/main" id="{28ABA35E-DABB-4431-8FCA-3AAD628713CB}"/>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0" name="テキスト ボックス 349">
          <a:extLst>
            <a:ext uri="{FF2B5EF4-FFF2-40B4-BE49-F238E27FC236}">
              <a16:creationId xmlns:a16="http://schemas.microsoft.com/office/drawing/2014/main" id="{486BCC9F-EC66-4CCD-9809-F5FAD4484B4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1" name="テキスト ボックス 350">
          <a:extLst>
            <a:ext uri="{FF2B5EF4-FFF2-40B4-BE49-F238E27FC236}">
              <a16:creationId xmlns:a16="http://schemas.microsoft.com/office/drawing/2014/main" id="{0B813D86-E958-4A35-BB9C-DA516DC2CF1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2" name="テキスト ボックス 351">
          <a:extLst>
            <a:ext uri="{FF2B5EF4-FFF2-40B4-BE49-F238E27FC236}">
              <a16:creationId xmlns:a16="http://schemas.microsoft.com/office/drawing/2014/main" id="{AD8E3971-4A28-47FF-9832-9C24B697FD1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3" name="テキスト ボックス 352">
          <a:extLst>
            <a:ext uri="{FF2B5EF4-FFF2-40B4-BE49-F238E27FC236}">
              <a16:creationId xmlns:a16="http://schemas.microsoft.com/office/drawing/2014/main" id="{00853100-0420-4A03-B5FE-7EB8F5242805}"/>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4" name="テキスト ボックス 353">
          <a:extLst>
            <a:ext uri="{FF2B5EF4-FFF2-40B4-BE49-F238E27FC236}">
              <a16:creationId xmlns:a16="http://schemas.microsoft.com/office/drawing/2014/main" id="{33DC0466-DDA3-4828-8065-216D65BE0668}"/>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5" name="テキスト ボックス 354">
          <a:extLst>
            <a:ext uri="{FF2B5EF4-FFF2-40B4-BE49-F238E27FC236}">
              <a16:creationId xmlns:a16="http://schemas.microsoft.com/office/drawing/2014/main" id="{2B21E6A4-8974-40B5-B17E-E9E0B505D8B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6" name="テキスト ボックス 355">
          <a:extLst>
            <a:ext uri="{FF2B5EF4-FFF2-40B4-BE49-F238E27FC236}">
              <a16:creationId xmlns:a16="http://schemas.microsoft.com/office/drawing/2014/main" id="{EB63BF01-3A26-441F-B7AB-D700F0B5F08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7" name="テキスト ボックス 356">
          <a:extLst>
            <a:ext uri="{FF2B5EF4-FFF2-40B4-BE49-F238E27FC236}">
              <a16:creationId xmlns:a16="http://schemas.microsoft.com/office/drawing/2014/main" id="{C371DF69-33E1-4A1D-8BDB-6CE7E5BF499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8" name="テキスト ボックス 357">
          <a:extLst>
            <a:ext uri="{FF2B5EF4-FFF2-40B4-BE49-F238E27FC236}">
              <a16:creationId xmlns:a16="http://schemas.microsoft.com/office/drawing/2014/main" id="{E631A0C7-E5FD-4E2B-89E6-BAA766299CB9}"/>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59" name="テキスト ボックス 358">
          <a:extLst>
            <a:ext uri="{FF2B5EF4-FFF2-40B4-BE49-F238E27FC236}">
              <a16:creationId xmlns:a16="http://schemas.microsoft.com/office/drawing/2014/main" id="{798ACB28-B6A9-4FF3-8DF7-FEBE8373019C}"/>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0" name="テキスト ボックス 359">
          <a:extLst>
            <a:ext uri="{FF2B5EF4-FFF2-40B4-BE49-F238E27FC236}">
              <a16:creationId xmlns:a16="http://schemas.microsoft.com/office/drawing/2014/main" id="{C6B1868D-96D8-4A26-AE05-D28DAA857F4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1" name="テキスト ボックス 360">
          <a:extLst>
            <a:ext uri="{FF2B5EF4-FFF2-40B4-BE49-F238E27FC236}">
              <a16:creationId xmlns:a16="http://schemas.microsoft.com/office/drawing/2014/main" id="{D3B0A126-F8B8-48CE-A047-662315CD8A16}"/>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2" name="テキスト ボックス 361">
          <a:extLst>
            <a:ext uri="{FF2B5EF4-FFF2-40B4-BE49-F238E27FC236}">
              <a16:creationId xmlns:a16="http://schemas.microsoft.com/office/drawing/2014/main" id="{EA67ED79-A2CB-4F4F-9F06-957BE1DEF16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3" name="テキスト ボックス 362">
          <a:extLst>
            <a:ext uri="{FF2B5EF4-FFF2-40B4-BE49-F238E27FC236}">
              <a16:creationId xmlns:a16="http://schemas.microsoft.com/office/drawing/2014/main" id="{90F07ABE-4B11-47D8-99F6-6D239ABD02A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4" name="テキスト ボックス 363">
          <a:extLst>
            <a:ext uri="{FF2B5EF4-FFF2-40B4-BE49-F238E27FC236}">
              <a16:creationId xmlns:a16="http://schemas.microsoft.com/office/drawing/2014/main" id="{CBB2DB63-4B7C-47AC-8EBD-F15B9B4C0AF9}"/>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5" name="テキスト ボックス 364">
          <a:extLst>
            <a:ext uri="{FF2B5EF4-FFF2-40B4-BE49-F238E27FC236}">
              <a16:creationId xmlns:a16="http://schemas.microsoft.com/office/drawing/2014/main" id="{562EE3DF-2A4E-40CE-8E79-711AB05E90F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6" name="テキスト ボックス 365">
          <a:extLst>
            <a:ext uri="{FF2B5EF4-FFF2-40B4-BE49-F238E27FC236}">
              <a16:creationId xmlns:a16="http://schemas.microsoft.com/office/drawing/2014/main" id="{9F392B31-B6AE-4F01-A1B8-0E159920A384}"/>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67" name="テキスト ボックス 366">
          <a:extLst>
            <a:ext uri="{FF2B5EF4-FFF2-40B4-BE49-F238E27FC236}">
              <a16:creationId xmlns:a16="http://schemas.microsoft.com/office/drawing/2014/main" id="{1C780D7E-C9A9-4CC7-9AB6-FE4A2A6819C7}"/>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8" name="テキスト ボックス 367">
          <a:extLst>
            <a:ext uri="{FF2B5EF4-FFF2-40B4-BE49-F238E27FC236}">
              <a16:creationId xmlns:a16="http://schemas.microsoft.com/office/drawing/2014/main" id="{3AB36756-CAC7-4665-A729-D878E4B0B733}"/>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69" name="テキスト ボックス 368">
          <a:extLst>
            <a:ext uri="{FF2B5EF4-FFF2-40B4-BE49-F238E27FC236}">
              <a16:creationId xmlns:a16="http://schemas.microsoft.com/office/drawing/2014/main" id="{881961CE-496F-406C-A733-6C0310D36000}"/>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0" name="テキスト ボックス 369">
          <a:extLst>
            <a:ext uri="{FF2B5EF4-FFF2-40B4-BE49-F238E27FC236}">
              <a16:creationId xmlns:a16="http://schemas.microsoft.com/office/drawing/2014/main" id="{BFDD9B29-59F2-4843-9778-C6630A1099F7}"/>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1" name="テキスト ボックス 370">
          <a:extLst>
            <a:ext uri="{FF2B5EF4-FFF2-40B4-BE49-F238E27FC236}">
              <a16:creationId xmlns:a16="http://schemas.microsoft.com/office/drawing/2014/main" id="{4C18C116-8061-43F3-A441-A639BF9C5D86}"/>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2" name="テキスト ボックス 371">
          <a:extLst>
            <a:ext uri="{FF2B5EF4-FFF2-40B4-BE49-F238E27FC236}">
              <a16:creationId xmlns:a16="http://schemas.microsoft.com/office/drawing/2014/main" id="{678931E3-5DAC-44DF-B080-03A78E8B3AAB}"/>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3" name="テキスト ボックス 372">
          <a:extLst>
            <a:ext uri="{FF2B5EF4-FFF2-40B4-BE49-F238E27FC236}">
              <a16:creationId xmlns:a16="http://schemas.microsoft.com/office/drawing/2014/main" id="{125E50FA-1653-423B-B84C-5467BCFB1F02}"/>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4" name="テキスト ボックス 373">
          <a:extLst>
            <a:ext uri="{FF2B5EF4-FFF2-40B4-BE49-F238E27FC236}">
              <a16:creationId xmlns:a16="http://schemas.microsoft.com/office/drawing/2014/main" id="{07502C64-1C23-458E-8B8D-77B913FA7EB5}"/>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5" name="テキスト ボックス 374">
          <a:extLst>
            <a:ext uri="{FF2B5EF4-FFF2-40B4-BE49-F238E27FC236}">
              <a16:creationId xmlns:a16="http://schemas.microsoft.com/office/drawing/2014/main" id="{F0A54829-7F07-482E-907C-3CADDEB0FE0A}"/>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98</xdr:row>
      <xdr:rowOff>114300</xdr:rowOff>
    </xdr:from>
    <xdr:ext cx="184731" cy="264560"/>
    <xdr:sp macro="" textlink="">
      <xdr:nvSpPr>
        <xdr:cNvPr id="376" name="テキスト ボックス 375">
          <a:extLst>
            <a:ext uri="{FF2B5EF4-FFF2-40B4-BE49-F238E27FC236}">
              <a16:creationId xmlns:a16="http://schemas.microsoft.com/office/drawing/2014/main" id="{28DC6349-DB92-4C62-A630-AA31D84EF78E}"/>
            </a:ext>
          </a:extLst>
        </xdr:cNvPr>
        <xdr:cNvSpPr txBox="1"/>
      </xdr:nvSpPr>
      <xdr:spPr>
        <a:xfrm>
          <a:off x="9426575" y="1847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7" name="テキスト ボックス 376">
          <a:extLst>
            <a:ext uri="{FF2B5EF4-FFF2-40B4-BE49-F238E27FC236}">
              <a16:creationId xmlns:a16="http://schemas.microsoft.com/office/drawing/2014/main" id="{32C927F1-0D91-454F-B4F0-F7D421E96DC2}"/>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8" name="テキスト ボックス 377">
          <a:extLst>
            <a:ext uri="{FF2B5EF4-FFF2-40B4-BE49-F238E27FC236}">
              <a16:creationId xmlns:a16="http://schemas.microsoft.com/office/drawing/2014/main" id="{85218DB3-276D-4840-AE03-01F52F9F0610}"/>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79" name="テキスト ボックス 378">
          <a:extLst>
            <a:ext uri="{FF2B5EF4-FFF2-40B4-BE49-F238E27FC236}">
              <a16:creationId xmlns:a16="http://schemas.microsoft.com/office/drawing/2014/main" id="{2E1E8D2E-288A-42A2-8344-0F667A430C8E}"/>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38</xdr:col>
      <xdr:colOff>47625</xdr:colOff>
      <xdr:row>101</xdr:row>
      <xdr:rowOff>114300</xdr:rowOff>
    </xdr:from>
    <xdr:ext cx="184731" cy="264560"/>
    <xdr:sp macro="" textlink="">
      <xdr:nvSpPr>
        <xdr:cNvPr id="380" name="テキスト ボックス 379">
          <a:extLst>
            <a:ext uri="{FF2B5EF4-FFF2-40B4-BE49-F238E27FC236}">
              <a16:creationId xmlns:a16="http://schemas.microsoft.com/office/drawing/2014/main" id="{8BD56D9E-0973-410E-B6F9-5CEAEAFAF8CE}"/>
            </a:ext>
          </a:extLst>
        </xdr:cNvPr>
        <xdr:cNvSpPr txBox="1"/>
      </xdr:nvSpPr>
      <xdr:spPr>
        <a:xfrm>
          <a:off x="9426575" y="1905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52</xdr:col>
      <xdr:colOff>159203</xdr:colOff>
      <xdr:row>9</xdr:row>
      <xdr:rowOff>58978</xdr:rowOff>
    </xdr:from>
    <xdr:to>
      <xdr:col>64</xdr:col>
      <xdr:colOff>426619</xdr:colOff>
      <xdr:row>29</xdr:row>
      <xdr:rowOff>98244</xdr:rowOff>
    </xdr:to>
    <xdr:pic>
      <xdr:nvPicPr>
        <xdr:cNvPr id="381" name="図 380">
          <a:extLst>
            <a:ext uri="{FF2B5EF4-FFF2-40B4-BE49-F238E27FC236}">
              <a16:creationId xmlns:a16="http://schemas.microsoft.com/office/drawing/2014/main" id="{F939D426-0F72-4807-8BD8-CA7C42352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07003" y="1468678"/>
          <a:ext cx="8497016" cy="3849266"/>
        </a:xfrm>
        <a:prstGeom prst="rect">
          <a:avLst/>
        </a:prstGeom>
        <a:noFill/>
        <a:ln w="38100">
          <a:solidFill>
            <a:schemeClr val="accent4">
              <a:lumMod val="60000"/>
              <a:lumOff val="4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DT Proposal Template_J_2016">
  <a:themeElements>
    <a:clrScheme name="DT COLOR">
      <a:dk1>
        <a:sysClr val="windowText" lastClr="000000"/>
      </a:dk1>
      <a:lt1>
        <a:sysClr val="window" lastClr="FFFFFF"/>
      </a:lt1>
      <a:dk2>
        <a:srgbClr val="53565A"/>
      </a:dk2>
      <a:lt2>
        <a:srgbClr val="D0D0CE"/>
      </a:lt2>
      <a:accent1>
        <a:srgbClr val="86BC25"/>
      </a:accent1>
      <a:accent2>
        <a:srgbClr val="046A38"/>
      </a:accent2>
      <a:accent3>
        <a:srgbClr val="62B5E5"/>
      </a:accent3>
      <a:accent4>
        <a:srgbClr val="012169"/>
      </a:accent4>
      <a:accent5>
        <a:srgbClr val="0097A9"/>
      </a:accent5>
      <a:accent6>
        <a:srgbClr val="75787B"/>
      </a:accent6>
      <a:hlink>
        <a:srgbClr val="62B5E5"/>
      </a:hlink>
      <a:folHlink>
        <a:srgbClr val="75787B"/>
      </a:folHlink>
    </a:clrScheme>
    <a:fontScheme name="DTC">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C960-FC76-459D-A37E-F878062F363D}">
  <sheetPr codeName="Sheet1">
    <tabColor theme="1" tint="0.499984740745262"/>
  </sheetPr>
  <dimension ref="B1:N32"/>
  <sheetViews>
    <sheetView tabSelected="1" view="pageBreakPreview" zoomScaleNormal="100" zoomScaleSheetLayoutView="100" workbookViewId="0"/>
  </sheetViews>
  <sheetFormatPr defaultColWidth="9" defaultRowHeight="15" x14ac:dyDescent="0.35"/>
  <cols>
    <col min="1" max="1" width="3.4140625" style="34" customWidth="1"/>
    <col min="2" max="2" width="4" style="34" customWidth="1"/>
    <col min="3" max="3" width="3.4140625" style="34" customWidth="1"/>
    <col min="4" max="10" width="11.4140625" style="34" customWidth="1"/>
    <col min="11" max="11" width="3.4140625" style="34" customWidth="1"/>
    <col min="12" max="12" width="9" style="34"/>
    <col min="13" max="13" width="5" style="34" customWidth="1"/>
    <col min="14" max="16384" width="9" style="34"/>
  </cols>
  <sheetData>
    <row r="1" spans="2:14" x14ac:dyDescent="0.35">
      <c r="B1" s="32"/>
      <c r="C1" s="32"/>
      <c r="D1" s="32"/>
      <c r="E1" s="32"/>
      <c r="F1" s="32"/>
      <c r="G1" s="32"/>
      <c r="H1" s="32"/>
      <c r="I1" s="32"/>
      <c r="J1" s="32"/>
      <c r="K1" s="32"/>
      <c r="L1" s="33"/>
      <c r="M1" s="33"/>
      <c r="N1" s="33"/>
    </row>
    <row r="2" spans="2:14" ht="22" x14ac:dyDescent="0.35">
      <c r="C2" s="83" t="s">
        <v>37</v>
      </c>
      <c r="D2" s="83"/>
      <c r="E2" s="83"/>
      <c r="F2" s="83"/>
      <c r="G2" s="83"/>
      <c r="H2" s="83"/>
      <c r="I2" s="83"/>
      <c r="J2" s="83"/>
      <c r="K2" s="83"/>
      <c r="L2" s="83"/>
      <c r="M2" s="33"/>
      <c r="N2" s="33"/>
    </row>
    <row r="3" spans="2:14" ht="22" x14ac:dyDescent="0.35">
      <c r="B3" s="32"/>
      <c r="C3" s="35"/>
      <c r="D3" s="35"/>
      <c r="E3" s="35"/>
      <c r="F3" s="35"/>
      <c r="G3" s="35"/>
      <c r="H3" s="35"/>
      <c r="I3" s="35"/>
      <c r="J3" s="35"/>
      <c r="K3" s="35"/>
      <c r="L3" s="33"/>
      <c r="M3" s="33"/>
      <c r="N3" s="33"/>
    </row>
    <row r="4" spans="2:14" s="32" customFormat="1" ht="19.5" x14ac:dyDescent="0.35">
      <c r="C4" s="84" t="s">
        <v>0</v>
      </c>
      <c r="D4" s="84"/>
      <c r="E4" s="84"/>
      <c r="F4" s="84"/>
      <c r="G4" s="84"/>
      <c r="H4" s="84"/>
      <c r="I4" s="84"/>
      <c r="J4" s="84"/>
      <c r="K4" s="84"/>
      <c r="L4" s="84"/>
      <c r="M4" s="33"/>
      <c r="N4" s="33"/>
    </row>
    <row r="5" spans="2:14" s="32" customFormat="1" ht="22" x14ac:dyDescent="0.35">
      <c r="C5" s="35"/>
      <c r="D5" s="35"/>
      <c r="E5" s="35"/>
      <c r="F5" s="35"/>
      <c r="G5" s="35"/>
      <c r="H5" s="35"/>
      <c r="I5" s="35"/>
      <c r="J5" s="35"/>
      <c r="K5" s="35"/>
      <c r="L5" s="33"/>
      <c r="M5" s="33"/>
      <c r="N5" s="33"/>
    </row>
    <row r="6" spans="2:14" s="32" customFormat="1" x14ac:dyDescent="0.35">
      <c r="C6" s="36" t="s">
        <v>1</v>
      </c>
      <c r="L6" s="33"/>
      <c r="M6" s="33"/>
      <c r="N6" s="33"/>
    </row>
    <row r="7" spans="2:14" x14ac:dyDescent="0.35">
      <c r="B7" s="32"/>
      <c r="C7" s="32"/>
      <c r="D7" s="53" t="s">
        <v>29</v>
      </c>
      <c r="E7" s="32"/>
      <c r="F7" s="32"/>
      <c r="G7" s="32"/>
      <c r="H7" s="32"/>
      <c r="I7" s="32"/>
      <c r="J7" s="32"/>
      <c r="K7" s="32"/>
      <c r="L7" s="33"/>
      <c r="M7" s="33"/>
      <c r="N7" s="33"/>
    </row>
    <row r="8" spans="2:14" x14ac:dyDescent="0.35">
      <c r="B8" s="32"/>
      <c r="C8" s="32"/>
      <c r="D8" s="37" t="s">
        <v>44</v>
      </c>
      <c r="E8" s="32"/>
      <c r="F8" s="32"/>
      <c r="G8" s="32"/>
      <c r="H8" s="32"/>
      <c r="I8" s="32"/>
      <c r="J8" s="32"/>
      <c r="K8" s="32"/>
      <c r="L8" s="33"/>
      <c r="M8" s="33"/>
      <c r="N8" s="33"/>
    </row>
    <row r="9" spans="2:14" x14ac:dyDescent="0.35">
      <c r="B9" s="32"/>
      <c r="C9" s="32"/>
      <c r="D9" s="34" t="s">
        <v>45</v>
      </c>
      <c r="E9" s="32"/>
      <c r="F9" s="32"/>
      <c r="G9" s="32"/>
      <c r="H9" s="32"/>
      <c r="I9" s="32"/>
      <c r="J9" s="32"/>
      <c r="K9" s="32"/>
      <c r="L9" s="33"/>
      <c r="M9" s="33"/>
      <c r="N9" s="33"/>
    </row>
    <row r="10" spans="2:14" x14ac:dyDescent="0.35">
      <c r="B10" s="32"/>
      <c r="C10" s="32"/>
      <c r="E10" s="32"/>
      <c r="F10" s="32"/>
      <c r="G10" s="32"/>
      <c r="H10" s="32"/>
      <c r="I10" s="32"/>
      <c r="J10" s="32"/>
      <c r="K10" s="32"/>
      <c r="L10" s="33"/>
      <c r="M10" s="33"/>
      <c r="N10" s="33"/>
    </row>
    <row r="11" spans="2:14" s="32" customFormat="1" x14ac:dyDescent="0.35">
      <c r="C11" s="36"/>
      <c r="D11" s="47" t="s">
        <v>27</v>
      </c>
      <c r="L11" s="33"/>
      <c r="M11" s="33"/>
      <c r="N11" s="33"/>
    </row>
    <row r="12" spans="2:14" x14ac:dyDescent="0.35">
      <c r="B12" s="32"/>
      <c r="C12" s="32"/>
      <c r="D12" s="37" t="s">
        <v>31</v>
      </c>
      <c r="E12" s="37"/>
      <c r="F12" s="37"/>
      <c r="G12" s="37"/>
      <c r="H12" s="37"/>
      <c r="I12" s="32"/>
      <c r="J12" s="32"/>
      <c r="K12" s="32"/>
      <c r="L12" s="33"/>
      <c r="M12" s="33"/>
      <c r="N12" s="33"/>
    </row>
    <row r="13" spans="2:14" x14ac:dyDescent="0.35">
      <c r="B13" s="32"/>
      <c r="C13" s="32"/>
      <c r="D13" s="37" t="s">
        <v>30</v>
      </c>
      <c r="E13" s="37"/>
      <c r="F13" s="37"/>
      <c r="G13" s="37"/>
      <c r="H13" s="37"/>
      <c r="I13" s="32"/>
      <c r="J13" s="32"/>
      <c r="K13" s="32"/>
      <c r="L13" s="33"/>
      <c r="M13" s="33"/>
      <c r="N13" s="33"/>
    </row>
    <row r="14" spans="2:14" x14ac:dyDescent="0.35">
      <c r="B14" s="32"/>
      <c r="C14" s="32"/>
      <c r="D14" s="61" t="s">
        <v>35</v>
      </c>
      <c r="E14" s="61"/>
      <c r="F14" s="61"/>
      <c r="G14" s="61"/>
      <c r="H14" s="61"/>
      <c r="I14" s="32"/>
      <c r="J14" s="32"/>
      <c r="K14" s="32"/>
      <c r="L14" s="33"/>
      <c r="M14" s="33"/>
      <c r="N14" s="33"/>
    </row>
    <row r="15" spans="2:14" x14ac:dyDescent="0.35">
      <c r="B15" s="32"/>
      <c r="C15" s="32"/>
      <c r="D15" s="37"/>
      <c r="E15" s="37"/>
      <c r="F15" s="37"/>
      <c r="G15" s="37"/>
      <c r="H15" s="37"/>
      <c r="I15" s="32"/>
      <c r="J15" s="32"/>
      <c r="K15" s="32"/>
      <c r="L15" s="33"/>
      <c r="M15" s="33"/>
      <c r="N15" s="33"/>
    </row>
    <row r="16" spans="2:14" x14ac:dyDescent="0.35">
      <c r="B16" s="32"/>
      <c r="C16" s="36" t="s">
        <v>2</v>
      </c>
      <c r="D16" s="37"/>
      <c r="E16" s="37"/>
      <c r="F16" s="37"/>
      <c r="G16" s="37"/>
      <c r="H16" s="37"/>
      <c r="I16" s="32"/>
      <c r="J16" s="32"/>
      <c r="K16" s="32"/>
      <c r="L16" s="33"/>
      <c r="M16" s="33"/>
      <c r="N16" s="33"/>
    </row>
    <row r="17" spans="2:14" x14ac:dyDescent="0.35">
      <c r="B17" s="32"/>
      <c r="C17" s="36"/>
      <c r="D17" s="47" t="s">
        <v>28</v>
      </c>
      <c r="E17" s="37"/>
      <c r="F17" s="37"/>
      <c r="G17" s="37"/>
      <c r="H17" s="37"/>
      <c r="I17" s="32"/>
      <c r="J17" s="32"/>
      <c r="K17" s="32"/>
      <c r="L17" s="33"/>
      <c r="M17" s="33"/>
      <c r="N17" s="33"/>
    </row>
    <row r="18" spans="2:14" x14ac:dyDescent="0.35">
      <c r="B18" s="32"/>
      <c r="C18" s="36"/>
      <c r="D18" s="37" t="s">
        <v>36</v>
      </c>
      <c r="E18" s="37"/>
      <c r="F18" s="37"/>
      <c r="G18" s="37"/>
      <c r="H18" s="37"/>
      <c r="I18" s="32"/>
      <c r="J18" s="32"/>
      <c r="K18" s="32"/>
      <c r="L18" s="33"/>
      <c r="M18" s="33"/>
      <c r="N18" s="33"/>
    </row>
    <row r="19" spans="2:14" x14ac:dyDescent="0.35">
      <c r="B19" s="32"/>
      <c r="C19" s="36"/>
      <c r="D19" s="37" t="s">
        <v>18</v>
      </c>
      <c r="E19" s="37"/>
      <c r="F19" s="37"/>
      <c r="G19" s="37"/>
      <c r="H19" s="37"/>
      <c r="I19" s="32"/>
      <c r="J19" s="32"/>
      <c r="K19" s="32"/>
      <c r="L19" s="33"/>
      <c r="M19" s="33"/>
      <c r="N19" s="33"/>
    </row>
    <row r="20" spans="2:14" x14ac:dyDescent="0.35">
      <c r="B20" s="32"/>
      <c r="C20" s="32"/>
      <c r="D20" s="43"/>
      <c r="E20" s="32"/>
      <c r="F20" s="32"/>
      <c r="G20" s="32"/>
      <c r="H20" s="32"/>
      <c r="I20" s="32"/>
      <c r="J20" s="32"/>
      <c r="K20" s="32"/>
      <c r="L20" s="33"/>
      <c r="M20" s="33"/>
      <c r="N20" s="33"/>
    </row>
    <row r="21" spans="2:14" x14ac:dyDescent="0.35">
      <c r="B21" s="32"/>
      <c r="C21" s="32"/>
      <c r="D21" s="53" t="s">
        <v>29</v>
      </c>
      <c r="E21" s="32"/>
      <c r="F21" s="32"/>
      <c r="G21" s="32"/>
      <c r="H21" s="32"/>
      <c r="I21" s="32"/>
      <c r="J21" s="32"/>
      <c r="K21" s="32"/>
      <c r="L21" s="33"/>
      <c r="M21" s="33"/>
      <c r="N21" s="33"/>
    </row>
    <row r="22" spans="2:14" x14ac:dyDescent="0.35">
      <c r="B22" s="32"/>
      <c r="C22" s="32"/>
      <c r="D22" s="37" t="s">
        <v>32</v>
      </c>
      <c r="E22" s="32"/>
      <c r="F22" s="32"/>
      <c r="G22" s="32"/>
      <c r="H22" s="32"/>
      <c r="I22" s="32"/>
      <c r="J22" s="32"/>
      <c r="K22" s="32"/>
      <c r="L22" s="33"/>
      <c r="M22" s="33"/>
      <c r="N22" s="33"/>
    </row>
    <row r="23" spans="2:14" x14ac:dyDescent="0.35">
      <c r="B23" s="32"/>
      <c r="C23" s="36"/>
      <c r="D23" s="43"/>
      <c r="E23" s="37"/>
      <c r="F23" s="37"/>
      <c r="G23" s="37"/>
      <c r="H23" s="37"/>
      <c r="I23" s="32"/>
      <c r="J23" s="32"/>
      <c r="K23" s="32"/>
      <c r="L23" s="33"/>
      <c r="M23" s="33"/>
      <c r="N23" s="33"/>
    </row>
    <row r="24" spans="2:14" x14ac:dyDescent="0.35">
      <c r="B24" s="32"/>
      <c r="C24" s="36"/>
      <c r="D24" s="47" t="s">
        <v>27</v>
      </c>
      <c r="E24" s="37"/>
      <c r="F24" s="37"/>
      <c r="G24" s="37"/>
      <c r="H24" s="37"/>
      <c r="I24" s="32"/>
      <c r="J24" s="32"/>
      <c r="K24" s="32"/>
      <c r="L24" s="33"/>
      <c r="M24" s="33"/>
      <c r="N24" s="33"/>
    </row>
    <row r="25" spans="2:14" x14ac:dyDescent="0.35">
      <c r="B25" s="32"/>
      <c r="C25" s="36"/>
      <c r="D25" s="32" t="s">
        <v>42</v>
      </c>
      <c r="E25" s="37"/>
      <c r="F25" s="37"/>
      <c r="G25" s="37"/>
      <c r="H25" s="37"/>
      <c r="I25" s="32"/>
      <c r="J25" s="32"/>
      <c r="K25" s="32"/>
      <c r="L25" s="33"/>
      <c r="M25" s="33"/>
      <c r="N25" s="33"/>
    </row>
    <row r="26" spans="2:14" x14ac:dyDescent="0.35">
      <c r="B26" s="32"/>
      <c r="C26" s="32"/>
      <c r="D26" s="32"/>
      <c r="E26" s="32"/>
      <c r="F26" s="32"/>
      <c r="G26" s="32"/>
      <c r="H26" s="32"/>
      <c r="I26" s="32"/>
      <c r="J26" s="32"/>
      <c r="K26" s="32"/>
      <c r="L26" s="33"/>
      <c r="M26" s="33"/>
      <c r="N26" s="33"/>
    </row>
    <row r="27" spans="2:14" s="32" customFormat="1" x14ac:dyDescent="0.35">
      <c r="B27" s="33"/>
      <c r="C27" s="33"/>
      <c r="D27" s="33"/>
      <c r="E27" s="33"/>
      <c r="F27" s="33"/>
      <c r="G27" s="33"/>
      <c r="H27" s="33"/>
      <c r="I27" s="33"/>
      <c r="J27" s="33"/>
      <c r="K27" s="33"/>
      <c r="L27" s="33"/>
      <c r="M27" s="33"/>
      <c r="N27" s="33"/>
    </row>
    <row r="28" spans="2:14" s="32" customFormat="1" x14ac:dyDescent="0.35">
      <c r="C28" s="38"/>
      <c r="D28" s="38"/>
      <c r="E28" s="38"/>
      <c r="F28" s="39"/>
      <c r="G28" s="38"/>
      <c r="H28" s="40"/>
      <c r="I28" s="38"/>
      <c r="J28" s="40"/>
      <c r="K28" s="38"/>
      <c r="M28" s="33"/>
    </row>
    <row r="29" spans="2:14" x14ac:dyDescent="0.35">
      <c r="B29" s="32"/>
      <c r="C29" s="32"/>
      <c r="D29" s="32"/>
      <c r="E29" s="32"/>
      <c r="F29" s="32"/>
      <c r="G29" s="32"/>
      <c r="H29" s="32"/>
      <c r="I29" s="32"/>
      <c r="J29" s="32"/>
      <c r="K29" s="32"/>
      <c r="L29" s="32"/>
      <c r="M29" s="32"/>
      <c r="N29" s="32"/>
    </row>
    <row r="30" spans="2:14" x14ac:dyDescent="0.35">
      <c r="B30" s="32"/>
      <c r="C30" s="32"/>
      <c r="D30" s="32"/>
      <c r="E30" s="32"/>
      <c r="F30" s="32"/>
      <c r="G30" s="32"/>
      <c r="H30" s="32"/>
      <c r="I30" s="32"/>
      <c r="J30" s="32"/>
      <c r="K30" s="32"/>
      <c r="L30" s="32"/>
      <c r="M30" s="32"/>
      <c r="N30" s="32"/>
    </row>
    <row r="31" spans="2:14" x14ac:dyDescent="0.35">
      <c r="B31" s="32"/>
      <c r="C31" s="32"/>
      <c r="D31" s="32"/>
      <c r="E31" s="32"/>
      <c r="F31" s="32"/>
      <c r="G31" s="32"/>
      <c r="H31" s="32"/>
      <c r="I31" s="32"/>
      <c r="J31" s="32"/>
      <c r="K31" s="32"/>
      <c r="L31" s="32"/>
      <c r="M31" s="32"/>
      <c r="N31" s="32"/>
    </row>
    <row r="32" spans="2:14" x14ac:dyDescent="0.35">
      <c r="B32" s="32"/>
      <c r="C32" s="32"/>
      <c r="D32" s="32"/>
      <c r="E32" s="32"/>
      <c r="F32" s="32"/>
      <c r="G32" s="32"/>
      <c r="H32" s="32"/>
      <c r="I32" s="32"/>
      <c r="J32" s="32"/>
      <c r="K32" s="32"/>
      <c r="L32" s="32"/>
      <c r="M32" s="32"/>
      <c r="N32" s="32"/>
    </row>
  </sheetData>
  <mergeCells count="2">
    <mergeCell ref="C2:L2"/>
    <mergeCell ref="C4:L4"/>
  </mergeCells>
  <phoneticPr fontId="1"/>
  <dataValidations count="2">
    <dataValidation type="whole" allowBlank="1" showInputMessage="1" showErrorMessage="1" sqref="J28" xr:uid="{EBDDA5B3-52DF-4948-8128-500561256D49}">
      <formula1>1</formula1>
      <formula2>31</formula2>
    </dataValidation>
    <dataValidation type="whole" allowBlank="1" showInputMessage="1" showErrorMessage="1" sqref="H28" xr:uid="{11CDB9E0-65C5-40CC-B3F7-703B96B2741F}">
      <formula1>1</formula1>
      <formula2>12</formula2>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6C85-2D20-4F99-943D-3D4221DA9FC9}">
  <sheetPr>
    <pageSetUpPr fitToPage="1"/>
  </sheetPr>
  <dimension ref="A1:AZ106"/>
  <sheetViews>
    <sheetView showGridLines="0" view="pageBreakPreview" zoomScale="67" zoomScaleNormal="100" zoomScaleSheetLayoutView="100" workbookViewId="0">
      <selection activeCell="T118" sqref="T118"/>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46388</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46388</v>
      </c>
      <c r="B10" s="94">
        <f>A10</f>
        <v>46388</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46388</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46388</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46388</v>
      </c>
    </row>
    <row r="13" spans="1:52" ht="15" customHeight="1" x14ac:dyDescent="0.3">
      <c r="A13" s="91">
        <f>A10+1</f>
        <v>46389</v>
      </c>
      <c r="B13" s="94">
        <f>B10+1</f>
        <v>46389</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46389</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46389</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46389</v>
      </c>
    </row>
    <row r="16" spans="1:52" ht="15" customHeight="1" x14ac:dyDescent="0.3">
      <c r="A16" s="91">
        <f>A13+1</f>
        <v>46390</v>
      </c>
      <c r="B16" s="94">
        <f>B13+1</f>
        <v>46390</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46390</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46390</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46390</v>
      </c>
    </row>
    <row r="19" spans="1:52" ht="15" customHeight="1" x14ac:dyDescent="0.3">
      <c r="A19" s="91">
        <f>A16+1</f>
        <v>46391</v>
      </c>
      <c r="B19" s="94">
        <f>B16+1</f>
        <v>46391</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46391</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46391</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46391</v>
      </c>
    </row>
    <row r="22" spans="1:52" ht="15" customHeight="1" x14ac:dyDescent="0.3">
      <c r="A22" s="91">
        <f>A19+1</f>
        <v>46392</v>
      </c>
      <c r="B22" s="94">
        <f>B19+1</f>
        <v>46392</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46392</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46392</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46392</v>
      </c>
    </row>
    <row r="25" spans="1:52" ht="15" customHeight="1" x14ac:dyDescent="0.3">
      <c r="A25" s="91">
        <f>A22+1</f>
        <v>46393</v>
      </c>
      <c r="B25" s="94">
        <f>B22+1</f>
        <v>46393</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46393</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46393</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46393</v>
      </c>
    </row>
    <row r="28" spans="1:52" ht="15" customHeight="1" x14ac:dyDescent="0.3">
      <c r="A28" s="91">
        <f>A25+1</f>
        <v>46394</v>
      </c>
      <c r="B28" s="94">
        <f>B25+1</f>
        <v>46394</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46394</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46394</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46394</v>
      </c>
    </row>
    <row r="31" spans="1:52" ht="15" customHeight="1" x14ac:dyDescent="0.3">
      <c r="A31" s="91">
        <f>A28+1</f>
        <v>46395</v>
      </c>
      <c r="B31" s="94">
        <f>B28+1</f>
        <v>46395</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46395</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46395</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46395</v>
      </c>
    </row>
    <row r="34" spans="1:52" ht="15" customHeight="1" x14ac:dyDescent="0.3">
      <c r="A34" s="91">
        <f>A31+1</f>
        <v>46396</v>
      </c>
      <c r="B34" s="94">
        <f>B31+1</f>
        <v>46396</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46396</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46396</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46396</v>
      </c>
    </row>
    <row r="37" spans="1:52" ht="15" customHeight="1" x14ac:dyDescent="0.3">
      <c r="A37" s="91">
        <f>A34+1</f>
        <v>46397</v>
      </c>
      <c r="B37" s="94">
        <f>B34+1</f>
        <v>46397</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46397</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46397</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46397</v>
      </c>
    </row>
    <row r="40" spans="1:52" ht="15" customHeight="1" x14ac:dyDescent="0.3">
      <c r="A40" s="105">
        <f>A37+1</f>
        <v>46398</v>
      </c>
      <c r="B40" s="108">
        <f>B37+1</f>
        <v>46398</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5"/>
      <c r="AZ40" s="22">
        <f t="shared" si="0"/>
        <v>46398</v>
      </c>
    </row>
    <row r="41" spans="1:52" ht="15" customHeight="1" x14ac:dyDescent="0.3">
      <c r="A41" s="106"/>
      <c r="B41" s="109"/>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5"/>
      <c r="AZ41" s="22">
        <f t="shared" si="0"/>
        <v>46398</v>
      </c>
    </row>
    <row r="42" spans="1:52" ht="15" customHeight="1" x14ac:dyDescent="0.3">
      <c r="A42" s="107"/>
      <c r="B42" s="110"/>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5"/>
      <c r="AZ42" s="22">
        <f t="shared" si="0"/>
        <v>46398</v>
      </c>
    </row>
    <row r="43" spans="1:52" ht="15" customHeight="1" x14ac:dyDescent="0.3">
      <c r="A43" s="91">
        <f>A40+1</f>
        <v>46399</v>
      </c>
      <c r="B43" s="94">
        <f>B40+1</f>
        <v>46399</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46399</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46399</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46399</v>
      </c>
    </row>
    <row r="46" spans="1:52" ht="15" customHeight="1" x14ac:dyDescent="0.3">
      <c r="A46" s="91">
        <f>A43+1</f>
        <v>46400</v>
      </c>
      <c r="B46" s="94">
        <f>B43+1</f>
        <v>46400</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46400</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46400</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46400</v>
      </c>
    </row>
    <row r="49" spans="1:52" ht="15" customHeight="1" x14ac:dyDescent="0.3">
      <c r="A49" s="91">
        <f>A46+1</f>
        <v>46401</v>
      </c>
      <c r="B49" s="94">
        <f>B46+1</f>
        <v>46401</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46401</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46401</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46401</v>
      </c>
    </row>
    <row r="52" spans="1:52" ht="15" customHeight="1" x14ac:dyDescent="0.3">
      <c r="A52" s="91">
        <f>A49+1</f>
        <v>46402</v>
      </c>
      <c r="B52" s="94">
        <f>B49+1</f>
        <v>46402</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46402</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46402</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46402</v>
      </c>
    </row>
    <row r="55" spans="1:52" ht="15" customHeight="1" x14ac:dyDescent="0.3">
      <c r="A55" s="91">
        <f>A52+1</f>
        <v>46403</v>
      </c>
      <c r="B55" s="94">
        <f>B52+1</f>
        <v>46403</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46403</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46403</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46403</v>
      </c>
    </row>
    <row r="58" spans="1:52" ht="15" customHeight="1" x14ac:dyDescent="0.3">
      <c r="A58" s="91">
        <f>A55+1</f>
        <v>46404</v>
      </c>
      <c r="B58" s="94">
        <f>B55+1</f>
        <v>46404</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46404</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46404</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46404</v>
      </c>
    </row>
    <row r="61" spans="1:52" ht="15" customHeight="1" x14ac:dyDescent="0.3">
      <c r="A61" s="91">
        <f>A58+1</f>
        <v>46405</v>
      </c>
      <c r="B61" s="94">
        <f>B58+1</f>
        <v>46405</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46405</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46405</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46405</v>
      </c>
    </row>
    <row r="64" spans="1:52" ht="15" customHeight="1" x14ac:dyDescent="0.3">
      <c r="A64" s="91">
        <f>A61+1</f>
        <v>46406</v>
      </c>
      <c r="B64" s="94">
        <f>B61+1</f>
        <v>46406</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46406</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46406</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46406</v>
      </c>
    </row>
    <row r="67" spans="1:52" ht="15" customHeight="1" x14ac:dyDescent="0.3">
      <c r="A67" s="91">
        <f>A64+1</f>
        <v>46407</v>
      </c>
      <c r="B67" s="94">
        <f>B64+1</f>
        <v>46407</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46407</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46407</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46407</v>
      </c>
    </row>
    <row r="70" spans="1:52" ht="15" customHeight="1" x14ac:dyDescent="0.3">
      <c r="A70" s="91">
        <f>A67+1</f>
        <v>46408</v>
      </c>
      <c r="B70" s="94">
        <f>B67+1</f>
        <v>46408</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1"/>
      <c r="AZ70" s="22">
        <f t="shared" si="0"/>
        <v>46408</v>
      </c>
    </row>
    <row r="71" spans="1:52" ht="15" customHeight="1" x14ac:dyDescent="0.3">
      <c r="A71" s="92"/>
      <c r="B71" s="9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1"/>
      <c r="AZ71" s="22">
        <f t="shared" si="0"/>
        <v>46408</v>
      </c>
    </row>
    <row r="72" spans="1:52" ht="15" customHeight="1" x14ac:dyDescent="0.3">
      <c r="A72" s="93"/>
      <c r="B72" s="96"/>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1"/>
      <c r="AZ72" s="22">
        <f t="shared" si="0"/>
        <v>46408</v>
      </c>
    </row>
    <row r="73" spans="1:52" ht="15" customHeight="1" x14ac:dyDescent="0.3">
      <c r="A73" s="91">
        <f>A70+1</f>
        <v>46409</v>
      </c>
      <c r="B73" s="94">
        <f>B70+1</f>
        <v>46409</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1"/>
      <c r="AZ73" s="22">
        <f t="shared" si="0"/>
        <v>46409</v>
      </c>
    </row>
    <row r="74" spans="1:52" ht="15" customHeight="1" x14ac:dyDescent="0.3">
      <c r="A74" s="92"/>
      <c r="B74" s="9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1"/>
      <c r="AZ74" s="22">
        <f t="shared" si="0"/>
        <v>46409</v>
      </c>
    </row>
    <row r="75" spans="1:52" ht="15" customHeight="1" x14ac:dyDescent="0.3">
      <c r="A75" s="93"/>
      <c r="B75" s="9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1"/>
      <c r="AZ75" s="22">
        <f t="shared" si="0"/>
        <v>46409</v>
      </c>
    </row>
    <row r="76" spans="1:52" ht="15" customHeight="1" x14ac:dyDescent="0.3">
      <c r="A76" s="91">
        <f>A73+1</f>
        <v>46410</v>
      </c>
      <c r="B76" s="94">
        <f>B73+1</f>
        <v>46410</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1"/>
      <c r="AZ76" s="22">
        <f t="shared" si="0"/>
        <v>46410</v>
      </c>
    </row>
    <row r="77" spans="1:52" ht="15" customHeight="1" x14ac:dyDescent="0.3">
      <c r="A77" s="92"/>
      <c r="B77" s="95"/>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1"/>
      <c r="AZ77" s="22">
        <f t="shared" si="0"/>
        <v>46410</v>
      </c>
    </row>
    <row r="78" spans="1:52" ht="15" customHeight="1" x14ac:dyDescent="0.3">
      <c r="A78" s="93"/>
      <c r="B78" s="96"/>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1"/>
      <c r="AZ78" s="22">
        <f t="shared" si="0"/>
        <v>46410</v>
      </c>
    </row>
    <row r="79" spans="1:52" ht="15" customHeight="1" x14ac:dyDescent="0.3">
      <c r="A79" s="91">
        <f>A76+1</f>
        <v>46411</v>
      </c>
      <c r="B79" s="94">
        <f>B76+1</f>
        <v>46411</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46411</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102" si="1">AZ77+1</f>
        <v>46411</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46411</v>
      </c>
    </row>
    <row r="82" spans="1:52" ht="15" customHeight="1" x14ac:dyDescent="0.3">
      <c r="A82" s="91">
        <f>A79+1</f>
        <v>46412</v>
      </c>
      <c r="B82" s="94">
        <f>B79+1</f>
        <v>46412</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46412</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46412</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46412</v>
      </c>
    </row>
    <row r="85" spans="1:52" ht="15" customHeight="1" x14ac:dyDescent="0.3">
      <c r="A85" s="91">
        <f>A82+1</f>
        <v>46413</v>
      </c>
      <c r="B85" s="94">
        <f>B82+1</f>
        <v>46413</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46413</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46413</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46413</v>
      </c>
    </row>
    <row r="88" spans="1:52" ht="15" customHeight="1" x14ac:dyDescent="0.3">
      <c r="A88" s="91">
        <f>A85+1</f>
        <v>46414</v>
      </c>
      <c r="B88" s="94">
        <f>B85+1</f>
        <v>46414</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46414</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46414</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46414</v>
      </c>
    </row>
    <row r="91" spans="1:52" ht="15" customHeight="1" x14ac:dyDescent="0.3">
      <c r="A91" s="91">
        <f>A88+1</f>
        <v>46415</v>
      </c>
      <c r="B91" s="94">
        <f>B88+1</f>
        <v>46415</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46415</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46415</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46415</v>
      </c>
    </row>
    <row r="94" spans="1:52" ht="15" customHeight="1" x14ac:dyDescent="0.3">
      <c r="A94" s="91">
        <f>A91+1</f>
        <v>46416</v>
      </c>
      <c r="B94" s="94">
        <f>B91+1</f>
        <v>46416</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46416</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46416</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46416</v>
      </c>
    </row>
    <row r="97" spans="1:52" ht="15" customHeight="1" x14ac:dyDescent="0.3">
      <c r="A97" s="91">
        <f>A94+1</f>
        <v>46417</v>
      </c>
      <c r="B97" s="94">
        <f>B94+1</f>
        <v>46417</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46417</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46417</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46417</v>
      </c>
    </row>
    <row r="100" spans="1:52" ht="15" customHeight="1" x14ac:dyDescent="0.3">
      <c r="A100" s="91">
        <f>A97+1</f>
        <v>46418</v>
      </c>
      <c r="B100" s="94">
        <f>B97+1</f>
        <v>46418</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1"/>
      <c r="AZ100" s="22">
        <f t="shared" si="1"/>
        <v>46418</v>
      </c>
    </row>
    <row r="101" spans="1:52" ht="15" customHeight="1" x14ac:dyDescent="0.3">
      <c r="A101" s="92"/>
      <c r="B101" s="9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1"/>
      <c r="AZ101" s="22">
        <f t="shared" si="1"/>
        <v>46418</v>
      </c>
    </row>
    <row r="102" spans="1:52" ht="14" x14ac:dyDescent="0.3">
      <c r="A102" s="93"/>
      <c r="B102" s="9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1"/>
      <c r="AZ102" s="22">
        <f t="shared" si="1"/>
        <v>46418</v>
      </c>
    </row>
    <row r="103" spans="1:52" ht="14" x14ac:dyDescent="0.3">
      <c r="A103" s="57"/>
      <c r="B103" s="5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Z103" s="22"/>
    </row>
    <row r="104" spans="1:52" s="29" customFormat="1" ht="15" customHeight="1" x14ac:dyDescent="0.3">
      <c r="A104" s="26" t="s">
        <v>12</v>
      </c>
      <c r="B104" s="27"/>
      <c r="C104" s="28" t="s">
        <v>13</v>
      </c>
      <c r="D104" s="97">
        <f>IF(L104="","",(COUNTIF($C$10:$AX$99,"A"))*0.5)</f>
        <v>0</v>
      </c>
      <c r="E104" s="97">
        <f>(COUNTIF($C$13:C140,"A"))*0.5</f>
        <v>0</v>
      </c>
      <c r="F104" s="28" t="s">
        <v>14</v>
      </c>
      <c r="H104" s="27"/>
      <c r="I104" s="27"/>
      <c r="J104" s="27"/>
      <c r="K104" s="30" t="s">
        <v>7</v>
      </c>
      <c r="L104" s="71" t="str">
        <f>IF(AI3="","",AI3)</f>
        <v>日本語教育ニーズの多様化を踏まえた教育カリキュラム編成・質向上支援事業</v>
      </c>
      <c r="M104" s="72"/>
      <c r="N104" s="72"/>
      <c r="O104" s="72"/>
      <c r="P104" s="72"/>
      <c r="Q104" s="72"/>
      <c r="R104" s="72"/>
      <c r="S104" s="72"/>
      <c r="T104" s="72"/>
      <c r="U104" s="72"/>
      <c r="V104" s="72"/>
      <c r="W104" s="72"/>
      <c r="X104" s="72"/>
      <c r="Y104" s="72"/>
      <c r="Z104" s="72"/>
      <c r="AA104" s="73"/>
      <c r="AB104" s="73"/>
      <c r="AC104" s="73"/>
      <c r="AD104" s="73"/>
      <c r="AE104" s="73"/>
      <c r="AF104" s="73"/>
      <c r="AG104" s="73"/>
      <c r="AH104" s="73"/>
      <c r="AI104" s="73"/>
      <c r="AJ104" s="73"/>
      <c r="AK104" s="73"/>
      <c r="AL104" s="73"/>
      <c r="AM104" s="73"/>
      <c r="AN104" s="73"/>
      <c r="AO104" s="73"/>
      <c r="AP104" s="73"/>
      <c r="AT104" s="30" t="s">
        <v>15</v>
      </c>
      <c r="AU104" s="82" t="str">
        <f>IF(Q5="","",Q5)</f>
        <v/>
      </c>
      <c r="AV104" s="82"/>
      <c r="AW104" s="82"/>
      <c r="AX104" s="82"/>
      <c r="AY104" s="82"/>
    </row>
    <row r="105" spans="1:52" s="29" customFormat="1" ht="15" customHeight="1" x14ac:dyDescent="0.3">
      <c r="A105" s="27"/>
      <c r="B105" s="27"/>
      <c r="C105" s="28" t="s">
        <v>16</v>
      </c>
      <c r="D105" s="98">
        <f>IF(L105="","",(COUNTIF($C$10:$AX$99,"B"))*0.5)</f>
        <v>0</v>
      </c>
      <c r="E105" s="98">
        <f>(COUNTIF($C$13:C141,"A"))*0.5</f>
        <v>0</v>
      </c>
      <c r="F105" s="28" t="s">
        <v>14</v>
      </c>
      <c r="H105" s="31"/>
      <c r="I105" s="31"/>
      <c r="J105" s="31"/>
      <c r="K105" s="30" t="s">
        <v>8</v>
      </c>
      <c r="L105" s="66" t="str">
        <f>IF(AI5="","",AI5)</f>
        <v>その他業務</v>
      </c>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row>
    <row r="106" spans="1:52" ht="15" customHeight="1" x14ac:dyDescent="0.3"/>
  </sheetData>
  <mergeCells count="90">
    <mergeCell ref="K8:L9"/>
    <mergeCell ref="A1:H1"/>
    <mergeCell ref="C8:D9"/>
    <mergeCell ref="E8:F9"/>
    <mergeCell ref="G8:H9"/>
    <mergeCell ref="I8:J9"/>
    <mergeCell ref="AG8:AH9"/>
    <mergeCell ref="AI8:AJ9"/>
    <mergeCell ref="M8:N9"/>
    <mergeCell ref="O8:P9"/>
    <mergeCell ref="Q8:R9"/>
    <mergeCell ref="S8:T9"/>
    <mergeCell ref="U8:V9"/>
    <mergeCell ref="W8:X9"/>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 ref="A70:A72"/>
    <mergeCell ref="B70:B72"/>
    <mergeCell ref="A73:A75"/>
    <mergeCell ref="B73:B75"/>
    <mergeCell ref="A76:A78"/>
    <mergeCell ref="B76:B78"/>
    <mergeCell ref="A79:A81"/>
    <mergeCell ref="B79:B81"/>
    <mergeCell ref="A82:A84"/>
    <mergeCell ref="B82:B84"/>
    <mergeCell ref="A85:A87"/>
    <mergeCell ref="B85:B87"/>
    <mergeCell ref="D105:E105"/>
    <mergeCell ref="A88:A90"/>
    <mergeCell ref="B88:B90"/>
    <mergeCell ref="A91:A93"/>
    <mergeCell ref="B91:B93"/>
    <mergeCell ref="A94:A96"/>
    <mergeCell ref="B94:B96"/>
    <mergeCell ref="A97:A99"/>
    <mergeCell ref="B97:B99"/>
    <mergeCell ref="A100:A102"/>
    <mergeCell ref="B100:B102"/>
    <mergeCell ref="D104:E104"/>
  </mergeCells>
  <phoneticPr fontId="1"/>
  <conditionalFormatting sqref="C10:AX102">
    <cfRule type="expression" dxfId="227" priority="1">
      <formula>INDIRECT(ADDRESS(ROW()+1,COLUMN()))="B"</formula>
    </cfRule>
    <cfRule type="expression" dxfId="226" priority="2">
      <formula>INDIRECT(ADDRESS(ROW()+1,COLUMN()))="A"</formula>
    </cfRule>
  </conditionalFormatting>
  <conditionalFormatting sqref="C12:AX98 I10 C10:H11 J10:AX11">
    <cfRule type="expression" dxfId="225" priority="435">
      <formula>C11="C"</formula>
    </cfRule>
  </conditionalFormatting>
  <conditionalFormatting sqref="C13:AX24">
    <cfRule type="expression" dxfId="224" priority="183">
      <formula>C14="D"</formula>
    </cfRule>
    <cfRule type="expression" dxfId="223" priority="182">
      <formula>C14="E"</formula>
    </cfRule>
    <cfRule type="expression" dxfId="222" priority="181">
      <formula>C14="G"</formula>
    </cfRule>
    <cfRule type="expression" dxfId="221" priority="180">
      <formula>C14="F"</formula>
    </cfRule>
    <cfRule type="expression" dxfId="220" priority="186">
      <formula>C14="A"</formula>
    </cfRule>
    <cfRule type="expression" dxfId="219" priority="185">
      <formula>C14="B"</formula>
    </cfRule>
    <cfRule type="expression" dxfId="218" priority="184">
      <formula>C14="H"</formula>
    </cfRule>
    <cfRule type="expression" dxfId="217" priority="179">
      <formula>C14="C"</formula>
    </cfRule>
  </conditionalFormatting>
  <conditionalFormatting sqref="C13:AX96">
    <cfRule type="expression" dxfId="216" priority="212">
      <formula>C14="F"</formula>
    </cfRule>
    <cfRule type="expression" dxfId="215" priority="211">
      <formula>C14="C"</formula>
    </cfRule>
    <cfRule type="expression" dxfId="214" priority="214">
      <formula>C14="E"</formula>
    </cfRule>
    <cfRule type="expression" dxfId="213" priority="218">
      <formula>C14="A"</formula>
    </cfRule>
    <cfRule type="expression" dxfId="212" priority="217">
      <formula>C14="B"</formula>
    </cfRule>
    <cfRule type="expression" dxfId="211" priority="216">
      <formula>C14="H"</formula>
    </cfRule>
    <cfRule type="expression" dxfId="210" priority="215">
      <formula>C14="D"</formula>
    </cfRule>
    <cfRule type="expression" dxfId="209" priority="213">
      <formula>C14="G"</formula>
    </cfRule>
  </conditionalFormatting>
  <conditionalFormatting sqref="C39:AX39">
    <cfRule type="expression" dxfId="208" priority="174">
      <formula>C40="E"</formula>
    </cfRule>
    <cfRule type="expression" dxfId="207" priority="173">
      <formula>C40="G"</formula>
    </cfRule>
    <cfRule type="expression" dxfId="206" priority="172">
      <formula>C40="F"</formula>
    </cfRule>
    <cfRule type="expression" dxfId="205" priority="171">
      <formula>C40="C"</formula>
    </cfRule>
    <cfRule type="expression" dxfId="204" priority="178">
      <formula>C40="A"</formula>
    </cfRule>
    <cfRule type="expression" dxfId="203" priority="177">
      <formula>C40="B"</formula>
    </cfRule>
    <cfRule type="expression" dxfId="202" priority="176">
      <formula>C40="H"</formula>
    </cfRule>
    <cfRule type="expression" dxfId="201" priority="175">
      <formula>C40="D"</formula>
    </cfRule>
  </conditionalFormatting>
  <conditionalFormatting sqref="C42:AX42">
    <cfRule type="expression" dxfId="200" priority="163">
      <formula>C43="C"</formula>
    </cfRule>
    <cfRule type="expression" dxfId="199" priority="170">
      <formula>C43="A"</formula>
    </cfRule>
    <cfRule type="expression" dxfId="198" priority="169">
      <formula>C43="B"</formula>
    </cfRule>
    <cfRule type="expression" dxfId="197" priority="167">
      <formula>C43="D"</formula>
    </cfRule>
    <cfRule type="expression" dxfId="196" priority="166">
      <formula>C43="E"</formula>
    </cfRule>
    <cfRule type="expression" dxfId="195" priority="165">
      <formula>C43="G"</formula>
    </cfRule>
    <cfRule type="expression" dxfId="194" priority="164">
      <formula>C43="F"</formula>
    </cfRule>
    <cfRule type="expression" dxfId="193" priority="168">
      <formula>C43="H"</formula>
    </cfRule>
  </conditionalFormatting>
  <conditionalFormatting sqref="C45:AX45">
    <cfRule type="expression" dxfId="192" priority="162">
      <formula>C46="A"</formula>
    </cfRule>
    <cfRule type="expression" dxfId="191" priority="161">
      <formula>C46="B"</formula>
    </cfRule>
    <cfRule type="expression" dxfId="190" priority="159">
      <formula>C46="D"</formula>
    </cfRule>
    <cfRule type="expression" dxfId="189" priority="158">
      <formula>C46="E"</formula>
    </cfRule>
    <cfRule type="expression" dxfId="188" priority="157">
      <formula>C46="G"</formula>
    </cfRule>
    <cfRule type="expression" dxfId="187" priority="156">
      <formula>C46="F"</formula>
    </cfRule>
    <cfRule type="expression" dxfId="186" priority="155">
      <formula>C46="C"</formula>
    </cfRule>
    <cfRule type="expression" dxfId="185" priority="160">
      <formula>C46="H"</formula>
    </cfRule>
  </conditionalFormatting>
  <conditionalFormatting sqref="C48:AX48">
    <cfRule type="expression" dxfId="184" priority="154">
      <formula>C49="A"</formula>
    </cfRule>
    <cfRule type="expression" dxfId="183" priority="153">
      <formula>C49="B"</formula>
    </cfRule>
    <cfRule type="expression" dxfId="182" priority="152">
      <formula>C49="H"</formula>
    </cfRule>
    <cfRule type="expression" dxfId="181" priority="151">
      <formula>C49="D"</formula>
    </cfRule>
    <cfRule type="expression" dxfId="180" priority="150">
      <formula>C49="E"</formula>
    </cfRule>
    <cfRule type="expression" dxfId="179" priority="149">
      <formula>C49="G"</formula>
    </cfRule>
    <cfRule type="expression" dxfId="178" priority="147">
      <formula>C49="C"</formula>
    </cfRule>
    <cfRule type="expression" dxfId="177" priority="148">
      <formula>C49="F"</formula>
    </cfRule>
  </conditionalFormatting>
  <conditionalFormatting sqref="C51:AX51">
    <cfRule type="expression" dxfId="176" priority="146">
      <formula>C52="A"</formula>
    </cfRule>
    <cfRule type="expression" dxfId="175" priority="145">
      <formula>C52="B"</formula>
    </cfRule>
    <cfRule type="expression" dxfId="174" priority="144">
      <formula>C52="H"</formula>
    </cfRule>
    <cfRule type="expression" dxfId="173" priority="142">
      <formula>C52="E"</formula>
    </cfRule>
    <cfRule type="expression" dxfId="172" priority="141">
      <formula>C52="G"</formula>
    </cfRule>
    <cfRule type="expression" dxfId="171" priority="140">
      <formula>C52="F"</formula>
    </cfRule>
    <cfRule type="expression" dxfId="170" priority="139">
      <formula>C52="C"</formula>
    </cfRule>
    <cfRule type="expression" dxfId="169" priority="143">
      <formula>C52="D"</formula>
    </cfRule>
  </conditionalFormatting>
  <conditionalFormatting sqref="C54:AX54">
    <cfRule type="expression" dxfId="168" priority="138">
      <formula>C55="A"</formula>
    </cfRule>
    <cfRule type="expression" dxfId="167" priority="137">
      <formula>C55="B"</formula>
    </cfRule>
    <cfRule type="expression" dxfId="166" priority="136">
      <formula>C55="H"</formula>
    </cfRule>
    <cfRule type="expression" dxfId="165" priority="135">
      <formula>C55="D"</formula>
    </cfRule>
    <cfRule type="expression" dxfId="164" priority="134">
      <formula>C55="E"</formula>
    </cfRule>
    <cfRule type="expression" dxfId="163" priority="133">
      <formula>C55="G"</formula>
    </cfRule>
    <cfRule type="expression" dxfId="162" priority="132">
      <formula>C55="F"</formula>
    </cfRule>
    <cfRule type="expression" dxfId="161" priority="131">
      <formula>C55="C"</formula>
    </cfRule>
  </conditionalFormatting>
  <conditionalFormatting sqref="C57:AX57">
    <cfRule type="expression" dxfId="160" priority="127">
      <formula>C58="D"</formula>
    </cfRule>
    <cfRule type="expression" dxfId="159" priority="126">
      <formula>C58="E"</formula>
    </cfRule>
    <cfRule type="expression" dxfId="158" priority="130">
      <formula>C58="A"</formula>
    </cfRule>
    <cfRule type="expression" dxfId="157" priority="129">
      <formula>C58="B"</formula>
    </cfRule>
    <cfRule type="expression" dxfId="156" priority="125">
      <formula>C58="G"</formula>
    </cfRule>
    <cfRule type="expression" dxfId="155" priority="124">
      <formula>C58="F"</formula>
    </cfRule>
    <cfRule type="expression" dxfId="154" priority="123">
      <formula>C58="C"</formula>
    </cfRule>
    <cfRule type="expression" dxfId="153" priority="128">
      <formula>C58="H"</formula>
    </cfRule>
  </conditionalFormatting>
  <conditionalFormatting sqref="C60:AX60">
    <cfRule type="expression" dxfId="152" priority="116">
      <formula>C61="F"</formula>
    </cfRule>
    <cfRule type="expression" dxfId="151" priority="115">
      <formula>C61="C"</formula>
    </cfRule>
    <cfRule type="expression" dxfId="150" priority="119">
      <formula>C61="D"</formula>
    </cfRule>
    <cfRule type="expression" dxfId="149" priority="120">
      <formula>C61="H"</formula>
    </cfRule>
    <cfRule type="expression" dxfId="148" priority="121">
      <formula>C61="B"</formula>
    </cfRule>
    <cfRule type="expression" dxfId="147" priority="122">
      <formula>C61="A"</formula>
    </cfRule>
    <cfRule type="expression" dxfId="146" priority="118">
      <formula>C61="E"</formula>
    </cfRule>
    <cfRule type="expression" dxfId="145" priority="117">
      <formula>C61="G"</formula>
    </cfRule>
  </conditionalFormatting>
  <conditionalFormatting sqref="C63:AX63">
    <cfRule type="expression" dxfId="144" priority="108">
      <formula>C64="F"</formula>
    </cfRule>
    <cfRule type="expression" dxfId="143" priority="109">
      <formula>C64="G"</formula>
    </cfRule>
    <cfRule type="expression" dxfId="142" priority="112">
      <formula>C64="H"</formula>
    </cfRule>
    <cfRule type="expression" dxfId="141" priority="111">
      <formula>C64="D"</formula>
    </cfRule>
    <cfRule type="expression" dxfId="140" priority="107">
      <formula>C64="C"</formula>
    </cfRule>
    <cfRule type="expression" dxfId="139" priority="113">
      <formula>C64="B"</formula>
    </cfRule>
    <cfRule type="expression" dxfId="138" priority="110">
      <formula>C64="E"</formula>
    </cfRule>
    <cfRule type="expression" dxfId="137" priority="114">
      <formula>C64="A"</formula>
    </cfRule>
  </conditionalFormatting>
  <conditionalFormatting sqref="C66:AX66">
    <cfRule type="expression" dxfId="136" priority="101">
      <formula>C67="G"</formula>
    </cfRule>
    <cfRule type="expression" dxfId="135" priority="100">
      <formula>C67="F"</formula>
    </cfRule>
    <cfRule type="expression" dxfId="134" priority="102">
      <formula>C67="E"</formula>
    </cfRule>
    <cfRule type="expression" dxfId="133" priority="99">
      <formula>C67="C"</formula>
    </cfRule>
    <cfRule type="expression" dxfId="132" priority="103">
      <formula>C67="D"</formula>
    </cfRule>
    <cfRule type="expression" dxfId="131" priority="104">
      <formula>C67="H"</formula>
    </cfRule>
    <cfRule type="expression" dxfId="130" priority="106">
      <formula>C67="A"</formula>
    </cfRule>
    <cfRule type="expression" dxfId="129" priority="105">
      <formula>C67="B"</formula>
    </cfRule>
  </conditionalFormatting>
  <conditionalFormatting sqref="C69:AX69">
    <cfRule type="expression" dxfId="128" priority="97">
      <formula>C70="B"</formula>
    </cfRule>
    <cfRule type="expression" dxfId="127" priority="91">
      <formula>C70="C"</formula>
    </cfRule>
    <cfRule type="expression" dxfId="126" priority="92">
      <formula>C70="F"</formula>
    </cfRule>
    <cfRule type="expression" dxfId="125" priority="93">
      <formula>C70="G"</formula>
    </cfRule>
    <cfRule type="expression" dxfId="124" priority="94">
      <formula>C70="E"</formula>
    </cfRule>
    <cfRule type="expression" dxfId="123" priority="96">
      <formula>C70="H"</formula>
    </cfRule>
    <cfRule type="expression" dxfId="122" priority="95">
      <formula>C70="D"</formula>
    </cfRule>
    <cfRule type="expression" dxfId="121" priority="98">
      <formula>C70="A"</formula>
    </cfRule>
  </conditionalFormatting>
  <conditionalFormatting sqref="C72:AX72">
    <cfRule type="expression" dxfId="120" priority="83">
      <formula>C73="C"</formula>
    </cfRule>
    <cfRule type="expression" dxfId="119" priority="86">
      <formula>C73="E"</formula>
    </cfRule>
    <cfRule type="expression" dxfId="118" priority="88">
      <formula>C73="H"</formula>
    </cfRule>
    <cfRule type="expression" dxfId="117" priority="85">
      <formula>C73="G"</formula>
    </cfRule>
    <cfRule type="expression" dxfId="116" priority="84">
      <formula>C73="F"</formula>
    </cfRule>
    <cfRule type="expression" dxfId="115" priority="90">
      <formula>C73="A"</formula>
    </cfRule>
    <cfRule type="expression" dxfId="114" priority="89">
      <formula>C73="B"</formula>
    </cfRule>
    <cfRule type="expression" dxfId="113" priority="87">
      <formula>C73="D"</formula>
    </cfRule>
  </conditionalFormatting>
  <conditionalFormatting sqref="C75:AX75">
    <cfRule type="expression" dxfId="112" priority="77">
      <formula>C76="G"</formula>
    </cfRule>
    <cfRule type="expression" dxfId="111" priority="82">
      <formula>C76="A"</formula>
    </cfRule>
    <cfRule type="expression" dxfId="110" priority="81">
      <formula>C76="B"</formula>
    </cfRule>
    <cfRule type="expression" dxfId="109" priority="80">
      <formula>C76="H"</formula>
    </cfRule>
    <cfRule type="expression" dxfId="108" priority="79">
      <formula>C76="D"</formula>
    </cfRule>
    <cfRule type="expression" dxfId="107" priority="78">
      <formula>C76="E"</formula>
    </cfRule>
    <cfRule type="expression" dxfId="106" priority="76">
      <formula>C76="F"</formula>
    </cfRule>
    <cfRule type="expression" dxfId="105" priority="75">
      <formula>C76="C"</formula>
    </cfRule>
  </conditionalFormatting>
  <conditionalFormatting sqref="C78:AX78">
    <cfRule type="expression" dxfId="104" priority="67">
      <formula>C79="C"</formula>
    </cfRule>
    <cfRule type="expression" dxfId="103" priority="68">
      <formula>C79="F"</formula>
    </cfRule>
    <cfRule type="expression" dxfId="102" priority="70">
      <formula>C79="E"</formula>
    </cfRule>
    <cfRule type="expression" dxfId="101" priority="69">
      <formula>C79="G"</formula>
    </cfRule>
    <cfRule type="expression" dxfId="100" priority="74">
      <formula>C79="A"</formula>
    </cfRule>
    <cfRule type="expression" dxfId="99" priority="73">
      <formula>C79="B"</formula>
    </cfRule>
    <cfRule type="expression" dxfId="98" priority="72">
      <formula>C79="H"</formula>
    </cfRule>
    <cfRule type="expression" dxfId="97" priority="71">
      <formula>C79="D"</formula>
    </cfRule>
  </conditionalFormatting>
  <conditionalFormatting sqref="C81:AX81">
    <cfRule type="expression" dxfId="96" priority="60">
      <formula>C82="F"</formula>
    </cfRule>
    <cfRule type="expression" dxfId="95" priority="65">
      <formula>C82="B"</formula>
    </cfRule>
    <cfRule type="expression" dxfId="94" priority="66">
      <formula>C82="A"</formula>
    </cfRule>
    <cfRule type="expression" dxfId="93" priority="64">
      <formula>C82="H"</formula>
    </cfRule>
    <cfRule type="expression" dxfId="92" priority="59">
      <formula>C82="C"</formula>
    </cfRule>
    <cfRule type="expression" dxfId="91" priority="63">
      <formula>C82="D"</formula>
    </cfRule>
    <cfRule type="expression" dxfId="90" priority="62">
      <formula>C82="E"</formula>
    </cfRule>
    <cfRule type="expression" dxfId="89" priority="61">
      <formula>C82="G"</formula>
    </cfRule>
  </conditionalFormatting>
  <conditionalFormatting sqref="C84:AX84">
    <cfRule type="expression" dxfId="88" priority="51">
      <formula>C85="C"</formula>
    </cfRule>
    <cfRule type="expression" dxfId="87" priority="52">
      <formula>C85="F"</formula>
    </cfRule>
    <cfRule type="expression" dxfId="86" priority="53">
      <formula>C85="G"</formula>
    </cfRule>
    <cfRule type="expression" dxfId="85" priority="54">
      <formula>C85="E"</formula>
    </cfRule>
    <cfRule type="expression" dxfId="84" priority="55">
      <formula>C85="D"</formula>
    </cfRule>
    <cfRule type="expression" dxfId="83" priority="56">
      <formula>C85="H"</formula>
    </cfRule>
    <cfRule type="expression" dxfId="82" priority="58">
      <formula>C85="A"</formula>
    </cfRule>
    <cfRule type="expression" dxfId="81" priority="57">
      <formula>C85="B"</formula>
    </cfRule>
  </conditionalFormatting>
  <conditionalFormatting sqref="C87:AX87">
    <cfRule type="expression" dxfId="80" priority="47">
      <formula>C88="D"</formula>
    </cfRule>
    <cfRule type="expression" dxfId="79" priority="43">
      <formula>C88="C"</formula>
    </cfRule>
    <cfRule type="expression" dxfId="78" priority="44">
      <formula>C88="F"</formula>
    </cfRule>
    <cfRule type="expression" dxfId="77" priority="45">
      <formula>C88="G"</formula>
    </cfRule>
    <cfRule type="expression" dxfId="76" priority="48">
      <formula>C88="H"</formula>
    </cfRule>
    <cfRule type="expression" dxfId="75" priority="46">
      <formula>C88="E"</formula>
    </cfRule>
    <cfRule type="expression" dxfId="74" priority="50">
      <formula>C88="A"</formula>
    </cfRule>
    <cfRule type="expression" dxfId="73" priority="49">
      <formula>C88="B"</formula>
    </cfRule>
  </conditionalFormatting>
  <conditionalFormatting sqref="C90:AX90">
    <cfRule type="expression" dxfId="72" priority="36">
      <formula>C91="F"</formula>
    </cfRule>
    <cfRule type="expression" dxfId="71" priority="40">
      <formula>C91="H"</formula>
    </cfRule>
    <cfRule type="expression" dxfId="70" priority="41">
      <formula>C91="B"</formula>
    </cfRule>
    <cfRule type="expression" dxfId="69" priority="42">
      <formula>C91="A"</formula>
    </cfRule>
    <cfRule type="expression" dxfId="68" priority="35">
      <formula>C91="C"</formula>
    </cfRule>
    <cfRule type="expression" dxfId="67" priority="39">
      <formula>C91="D"</formula>
    </cfRule>
    <cfRule type="expression" dxfId="66" priority="38">
      <formula>C91="E"</formula>
    </cfRule>
    <cfRule type="expression" dxfId="65" priority="37">
      <formula>C91="G"</formula>
    </cfRule>
  </conditionalFormatting>
  <conditionalFormatting sqref="C93:AX93">
    <cfRule type="expression" dxfId="64" priority="31">
      <formula>C94="D"</formula>
    </cfRule>
    <cfRule type="expression" dxfId="63" priority="30">
      <formula>C94="E"</formula>
    </cfRule>
    <cfRule type="expression" dxfId="62" priority="28">
      <formula>C94="F"</formula>
    </cfRule>
    <cfRule type="expression" dxfId="61" priority="29">
      <formula>C94="G"</formula>
    </cfRule>
    <cfRule type="expression" dxfId="60" priority="27">
      <formula>C94="C"</formula>
    </cfRule>
    <cfRule type="expression" dxfId="59" priority="34">
      <formula>C94="A"</formula>
    </cfRule>
    <cfRule type="expression" dxfId="58" priority="33">
      <formula>C94="B"</formula>
    </cfRule>
    <cfRule type="expression" dxfId="57" priority="32">
      <formula>C94="H"</formula>
    </cfRule>
  </conditionalFormatting>
  <conditionalFormatting sqref="C96:AX96">
    <cfRule type="expression" dxfId="56" priority="23">
      <formula>C97="D"</formula>
    </cfRule>
    <cfRule type="expression" dxfId="55" priority="22">
      <formula>C97="E"</formula>
    </cfRule>
    <cfRule type="expression" dxfId="54" priority="21">
      <formula>C97="G"</formula>
    </cfRule>
    <cfRule type="expression" dxfId="53" priority="20">
      <formula>C97="F"</formula>
    </cfRule>
    <cfRule type="expression" dxfId="52" priority="26">
      <formula>C97="A"</formula>
    </cfRule>
    <cfRule type="expression" dxfId="51" priority="25">
      <formula>C97="B"</formula>
    </cfRule>
    <cfRule type="expression" dxfId="50" priority="24">
      <formula>C97="H"</formula>
    </cfRule>
    <cfRule type="expression" dxfId="49" priority="19">
      <formula>C97="C"</formula>
    </cfRule>
  </conditionalFormatting>
  <conditionalFormatting sqref="C99:AX99 C102:AX102">
    <cfRule type="expression" dxfId="48" priority="444">
      <formula>#REF!="C"</formula>
    </cfRule>
    <cfRule type="expression" dxfId="47" priority="445">
      <formula>#REF!="F"</formula>
    </cfRule>
    <cfRule type="expression" dxfId="46" priority="446">
      <formula>#REF!="G"</formula>
    </cfRule>
    <cfRule type="expression" dxfId="45" priority="447">
      <formula>#REF!="E"</formula>
    </cfRule>
    <cfRule type="expression" dxfId="44" priority="448">
      <formula>#REF!="D"</formula>
    </cfRule>
    <cfRule type="expression" dxfId="43" priority="449">
      <formula>#REF!="H"</formula>
    </cfRule>
    <cfRule type="expression" dxfId="42" priority="450">
      <formula>#REF!="B"</formula>
    </cfRule>
    <cfRule type="expression" dxfId="41" priority="451">
      <formula>#REF!="A"</formula>
    </cfRule>
  </conditionalFormatting>
  <conditionalFormatting sqref="C99:AX99">
    <cfRule type="expression" dxfId="40" priority="18">
      <formula>C100="A"</formula>
    </cfRule>
    <cfRule type="expression" dxfId="39" priority="17">
      <formula>C100="B"</formula>
    </cfRule>
    <cfRule type="expression" dxfId="38" priority="10">
      <formula>C100="A"</formula>
    </cfRule>
    <cfRule type="expression" dxfId="37" priority="9">
      <formula>C100="B"</formula>
    </cfRule>
    <cfRule type="expression" dxfId="36" priority="7">
      <formula>C100="D"</formula>
    </cfRule>
    <cfRule type="expression" dxfId="35" priority="6">
      <formula>C100="E"</formula>
    </cfRule>
    <cfRule type="expression" dxfId="34" priority="5">
      <formula>C100="G"</formula>
    </cfRule>
    <cfRule type="expression" dxfId="33" priority="4">
      <formula>C100="F"</formula>
    </cfRule>
    <cfRule type="expression" dxfId="32" priority="3">
      <formula>C100="C"</formula>
    </cfRule>
    <cfRule type="expression" dxfId="31" priority="8">
      <formula>C100="H"</formula>
    </cfRule>
  </conditionalFormatting>
  <conditionalFormatting sqref="C99:AX101">
    <cfRule type="expression" dxfId="30" priority="12">
      <formula>C100="F"</formula>
    </cfRule>
    <cfRule type="expression" dxfId="29" priority="13">
      <formula>C100="G"</formula>
    </cfRule>
    <cfRule type="expression" dxfId="28" priority="14">
      <formula>C100="E"</formula>
    </cfRule>
    <cfRule type="expression" dxfId="27" priority="15">
      <formula>C100="D"</formula>
    </cfRule>
    <cfRule type="expression" dxfId="26" priority="16">
      <formula>C100="H"</formula>
    </cfRule>
    <cfRule type="expression" dxfId="25" priority="11">
      <formula>C100="C"</formula>
    </cfRule>
  </conditionalFormatting>
  <conditionalFormatting sqref="C102:AX102">
    <cfRule type="expression" dxfId="24" priority="467">
      <formula>C104="B"</formula>
    </cfRule>
    <cfRule type="expression" dxfId="23" priority="468">
      <formula>C104="A"</formula>
    </cfRule>
    <cfRule type="expression" dxfId="22" priority="461">
      <formula>C104="C"</formula>
    </cfRule>
    <cfRule type="expression" dxfId="21" priority="462">
      <formula>C104="F"</formula>
    </cfRule>
    <cfRule type="expression" dxfId="20" priority="463">
      <formula>C104="G"</formula>
    </cfRule>
    <cfRule type="expression" dxfId="19" priority="464">
      <formula>C104="E"</formula>
    </cfRule>
    <cfRule type="expression" dxfId="18" priority="465">
      <formula>C104="D"</formula>
    </cfRule>
    <cfRule type="expression" dxfId="17" priority="466">
      <formula>C104="H"</formula>
    </cfRule>
  </conditionalFormatting>
  <conditionalFormatting sqref="I10 A10:H11 J10:AY11 A12:AY102">
    <cfRule type="expression" dxfId="16" priority="443">
      <formula>OR(WEEKDAY($AZ10)=7,WEEKDAY($AZ10)=1)</formula>
    </cfRule>
  </conditionalFormatting>
  <conditionalFormatting sqref="I10 C10:H11 J10:AX11 C12:AX98 C100:AX101">
    <cfRule type="expression" dxfId="15" priority="441">
      <formula>C11="B"</formula>
    </cfRule>
    <cfRule type="expression" dxfId="14" priority="442">
      <formula>C11="A"</formula>
    </cfRule>
  </conditionalFormatting>
  <conditionalFormatting sqref="I10 C10:H11 J10:AX11 C12:AX98">
    <cfRule type="expression" dxfId="13" priority="437">
      <formula>C11="G"</formula>
    </cfRule>
    <cfRule type="expression" dxfId="12" priority="438">
      <formula>C11="E"</formula>
    </cfRule>
    <cfRule type="expression" dxfId="11" priority="440">
      <formula>C11="H"</formula>
    </cfRule>
    <cfRule type="expression" dxfId="10" priority="436">
      <formula>C11="F"</formula>
    </cfRule>
    <cfRule type="expression" dxfId="9" priority="439">
      <formula>C11="D"</formula>
    </cfRule>
  </conditionalFormatting>
  <conditionalFormatting sqref="I11">
    <cfRule type="expression" dxfId="8" priority="452">
      <formula>OR(WEEKDAY($AZ10)=7,WEEKDAY($AZ10)=1)</formula>
    </cfRule>
    <cfRule type="expression" dxfId="7" priority="453">
      <formula>#REF!="C"</formula>
    </cfRule>
    <cfRule type="expression" dxfId="6" priority="454">
      <formula>#REF!="F"</formula>
    </cfRule>
    <cfRule type="expression" dxfId="5" priority="455">
      <formula>#REF!="G"</formula>
    </cfRule>
    <cfRule type="expression" dxfId="4" priority="456">
      <formula>#REF!="E"</formula>
    </cfRule>
    <cfRule type="expression" dxfId="3" priority="458">
      <formula>#REF!="H"</formula>
    </cfRule>
    <cfRule type="expression" dxfId="2" priority="459">
      <formula>#REF!="B"</formula>
    </cfRule>
    <cfRule type="expression" dxfId="1" priority="460">
      <formula>#REF!="A"</formula>
    </cfRule>
    <cfRule type="expression" dxfId="0" priority="457">
      <formula>#REF!="D"</formula>
    </cfRule>
  </conditionalFormatting>
  <dataValidations count="2">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C101:AX101" xr:uid="{F96660E1-5B64-40C9-BF57-4340E440E211}">
      <formula1>"A,B"</formula1>
    </dataValidation>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99 C102:AX103" xr:uid="{1409379D-33BC-4F9F-8AE6-8FF56403B42C}">
      <formula1>"1,2,3,4,5,6,7,8"</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0C68-EE37-4F67-85A4-47785302C8FA}">
  <sheetPr codeName="Sheet5">
    <pageSetUpPr fitToPage="1"/>
  </sheetPr>
  <dimension ref="A1:AZ106"/>
  <sheetViews>
    <sheetView showGridLines="0" view="pageBreakPreview" zoomScale="70" zoomScaleNormal="100" zoomScaleSheetLayoutView="70" workbookViewId="0">
      <selection activeCell="X3" sqref="X3"/>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46204</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2" t="s">
        <v>47</v>
      </c>
      <c r="F3" s="63"/>
      <c r="G3" s="63"/>
      <c r="H3" s="63"/>
      <c r="I3" s="63"/>
      <c r="J3" s="63"/>
      <c r="K3" s="6"/>
      <c r="L3" s="4" t="s">
        <v>5</v>
      </c>
      <c r="P3" s="5" t="s">
        <v>4</v>
      </c>
      <c r="Q3" s="68" t="s">
        <v>48</v>
      </c>
      <c r="R3" s="69"/>
      <c r="S3" s="69"/>
      <c r="T3" s="69"/>
      <c r="U3" s="69"/>
      <c r="W3" s="5" t="s">
        <v>6</v>
      </c>
      <c r="X3" s="70" t="s">
        <v>49</v>
      </c>
      <c r="Y3" s="69"/>
      <c r="Z3" s="69"/>
      <c r="AA3" s="69"/>
      <c r="AB3" s="69"/>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t="s">
        <v>46</v>
      </c>
      <c r="F5" s="63"/>
      <c r="G5" s="63"/>
      <c r="H5" s="63"/>
      <c r="I5" s="63"/>
      <c r="J5" s="7"/>
      <c r="K5" s="13"/>
      <c r="L5" s="4"/>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46204</v>
      </c>
      <c r="B10" s="94">
        <f>A10</f>
        <v>46204</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46204</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46204</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46204</v>
      </c>
    </row>
    <row r="13" spans="1:52" ht="15" customHeight="1" x14ac:dyDescent="0.3">
      <c r="A13" s="91">
        <f>A10+1</f>
        <v>46205</v>
      </c>
      <c r="B13" s="94">
        <f>B10+1</f>
        <v>46205</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46205</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46205</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46205</v>
      </c>
    </row>
    <row r="16" spans="1:52" ht="15" customHeight="1" x14ac:dyDescent="0.3">
      <c r="A16" s="91">
        <f>A13+1</f>
        <v>46206</v>
      </c>
      <c r="B16" s="94">
        <f>B13+1</f>
        <v>46206</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46206</v>
      </c>
    </row>
    <row r="17" spans="1:52" ht="15" customHeight="1" x14ac:dyDescent="0.3">
      <c r="A17" s="92"/>
      <c r="B17" s="95"/>
      <c r="C17" s="23"/>
      <c r="D17" s="23"/>
      <c r="E17" s="23"/>
      <c r="F17" s="23"/>
      <c r="G17" s="23"/>
      <c r="H17" s="23"/>
      <c r="I17" s="23"/>
      <c r="J17" s="23"/>
      <c r="K17" s="23"/>
      <c r="L17" s="23"/>
      <c r="M17" s="23"/>
      <c r="N17" s="23"/>
      <c r="O17" s="23"/>
      <c r="P17" s="23"/>
      <c r="Q17" s="23" t="s">
        <v>34</v>
      </c>
      <c r="R17" s="23" t="s">
        <v>34</v>
      </c>
      <c r="S17" s="23" t="s">
        <v>34</v>
      </c>
      <c r="T17" s="23" t="s">
        <v>34</v>
      </c>
      <c r="U17" s="23" t="s">
        <v>43</v>
      </c>
      <c r="V17" s="23" t="s">
        <v>43</v>
      </c>
      <c r="W17" s="23" t="s">
        <v>43</v>
      </c>
      <c r="X17" s="23" t="s">
        <v>43</v>
      </c>
      <c r="Y17" s="23" t="s">
        <v>43</v>
      </c>
      <c r="Z17" s="23" t="s">
        <v>43</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46206</v>
      </c>
    </row>
    <row r="18" spans="1:52" ht="15" customHeight="1" x14ac:dyDescent="0.3">
      <c r="A18" s="93"/>
      <c r="B18" s="96"/>
      <c r="C18" s="24"/>
      <c r="D18" s="24"/>
      <c r="E18" s="24"/>
      <c r="F18" s="24"/>
      <c r="G18" s="24"/>
      <c r="H18" s="24"/>
      <c r="I18" s="24"/>
      <c r="J18" s="24"/>
      <c r="K18" s="24"/>
      <c r="L18" s="24"/>
      <c r="M18" s="24"/>
      <c r="N18" s="24"/>
      <c r="O18" s="24"/>
      <c r="P18" s="24"/>
      <c r="Q18" s="24">
        <v>1</v>
      </c>
      <c r="R18" s="24">
        <v>1</v>
      </c>
      <c r="S18" s="24">
        <v>2</v>
      </c>
      <c r="T18" s="24">
        <v>2</v>
      </c>
      <c r="U18" s="24">
        <v>6</v>
      </c>
      <c r="V18" s="24">
        <v>7</v>
      </c>
      <c r="W18" s="24">
        <v>7</v>
      </c>
      <c r="X18" s="24">
        <v>7</v>
      </c>
      <c r="Y18" s="24">
        <v>8</v>
      </c>
      <c r="Z18" s="24">
        <v>8</v>
      </c>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46206</v>
      </c>
    </row>
    <row r="19" spans="1:52" ht="15" customHeight="1" x14ac:dyDescent="0.3">
      <c r="A19" s="91">
        <f>A16+1</f>
        <v>46207</v>
      </c>
      <c r="B19" s="94">
        <f>B16+1</f>
        <v>46207</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46207</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46207</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46207</v>
      </c>
    </row>
    <row r="22" spans="1:52" ht="15" customHeight="1" x14ac:dyDescent="0.3">
      <c r="A22" s="91">
        <f>A19+1</f>
        <v>46208</v>
      </c>
      <c r="B22" s="94">
        <f>B19+1</f>
        <v>46208</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46208</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46208</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46208</v>
      </c>
    </row>
    <row r="25" spans="1:52" ht="15" customHeight="1" x14ac:dyDescent="0.3">
      <c r="A25" s="91">
        <f>A22+1</f>
        <v>46209</v>
      </c>
      <c r="B25" s="94">
        <f>B22+1</f>
        <v>46209</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46209</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46209</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46209</v>
      </c>
    </row>
    <row r="28" spans="1:52" ht="15" customHeight="1" x14ac:dyDescent="0.3">
      <c r="A28" s="91">
        <f>A25+1</f>
        <v>46210</v>
      </c>
      <c r="B28" s="94">
        <f>B25+1</f>
        <v>46210</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46210</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46210</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46210</v>
      </c>
    </row>
    <row r="31" spans="1:52" ht="15" customHeight="1" x14ac:dyDescent="0.3">
      <c r="A31" s="91">
        <f>A28+1</f>
        <v>46211</v>
      </c>
      <c r="B31" s="94">
        <f>B28+1</f>
        <v>46211</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46211</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46211</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46211</v>
      </c>
    </row>
    <row r="34" spans="1:52" ht="15" customHeight="1" x14ac:dyDescent="0.3">
      <c r="A34" s="91">
        <f>A31+1</f>
        <v>46212</v>
      </c>
      <c r="B34" s="94">
        <f>B31+1</f>
        <v>46212</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46212</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46212</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46212</v>
      </c>
    </row>
    <row r="37" spans="1:52" ht="15" customHeight="1" x14ac:dyDescent="0.3">
      <c r="A37" s="91">
        <f>A34+1</f>
        <v>46213</v>
      </c>
      <c r="B37" s="94">
        <f>B34+1</f>
        <v>46213</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46213</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46213</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46213</v>
      </c>
    </row>
    <row r="40" spans="1:52" ht="15" customHeight="1" x14ac:dyDescent="0.3">
      <c r="A40" s="91">
        <f>A37+1</f>
        <v>46214</v>
      </c>
      <c r="B40" s="94">
        <f>B37+1</f>
        <v>46214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1"/>
      <c r="AZ40" s="22">
        <f t="shared" si="0"/>
        <v>46214</v>
      </c>
    </row>
    <row r="41" spans="1:52" ht="15" customHeight="1" x14ac:dyDescent="0.3">
      <c r="A41" s="92"/>
      <c r="B41" s="9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2">
        <f t="shared" si="0"/>
        <v>46214</v>
      </c>
    </row>
    <row r="42" spans="1:52" ht="15" customHeight="1" x14ac:dyDescent="0.3">
      <c r="A42" s="93"/>
      <c r="B42" s="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1"/>
      <c r="AZ42" s="22">
        <f t="shared" si="0"/>
        <v>46214</v>
      </c>
    </row>
    <row r="43" spans="1:52" ht="15" customHeight="1" x14ac:dyDescent="0.3">
      <c r="A43" s="91">
        <f>A40+1</f>
        <v>46215</v>
      </c>
      <c r="B43" s="94">
        <f>B40+1</f>
        <v>46215</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46215</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46215</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46215</v>
      </c>
    </row>
    <row r="46" spans="1:52" ht="15" customHeight="1" x14ac:dyDescent="0.3">
      <c r="A46" s="91">
        <f>A43+1</f>
        <v>46216</v>
      </c>
      <c r="B46" s="94">
        <f>B43+1</f>
        <v>46216</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46216</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46216</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46216</v>
      </c>
    </row>
    <row r="49" spans="1:52" ht="15" customHeight="1" x14ac:dyDescent="0.3">
      <c r="A49" s="91">
        <f>A46+1</f>
        <v>46217</v>
      </c>
      <c r="B49" s="94">
        <f>B46+1</f>
        <v>46217</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46217</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46217</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46217</v>
      </c>
    </row>
    <row r="52" spans="1:52" ht="15" customHeight="1" x14ac:dyDescent="0.3">
      <c r="A52" s="91">
        <f>A49+1</f>
        <v>46218</v>
      </c>
      <c r="B52" s="94">
        <f>B49+1</f>
        <v>46218</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46218</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46218</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46218</v>
      </c>
    </row>
    <row r="55" spans="1:52" ht="15" customHeight="1" x14ac:dyDescent="0.3">
      <c r="A55" s="91">
        <f>A52+1</f>
        <v>46219</v>
      </c>
      <c r="B55" s="94">
        <f>B52+1</f>
        <v>46219</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46219</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46219</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46219</v>
      </c>
    </row>
    <row r="58" spans="1:52" ht="15" customHeight="1" x14ac:dyDescent="0.3">
      <c r="A58" s="91">
        <f>A55+1</f>
        <v>46220</v>
      </c>
      <c r="B58" s="94">
        <f>B55+1</f>
        <v>46220</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46220</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46220</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46220</v>
      </c>
    </row>
    <row r="61" spans="1:52" ht="15" customHeight="1" x14ac:dyDescent="0.3">
      <c r="A61" s="91">
        <f>A58+1</f>
        <v>46221</v>
      </c>
      <c r="B61" s="94">
        <f>B58+1</f>
        <v>46221</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46221</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46221</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46221</v>
      </c>
    </row>
    <row r="64" spans="1:52" ht="15" customHeight="1" x14ac:dyDescent="0.3">
      <c r="A64" s="91">
        <f>A61+1</f>
        <v>46222</v>
      </c>
      <c r="B64" s="94">
        <f>B61+1</f>
        <v>46222</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46222</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46222</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46222</v>
      </c>
    </row>
    <row r="67" spans="1:52" ht="15" customHeight="1" x14ac:dyDescent="0.3">
      <c r="A67" s="91">
        <f>A64+1</f>
        <v>46223</v>
      </c>
      <c r="B67" s="94">
        <f>B64+1</f>
        <v>46223</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46223</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46223</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46223</v>
      </c>
    </row>
    <row r="70" spans="1:52" ht="15" customHeight="1" x14ac:dyDescent="0.3">
      <c r="A70" s="91">
        <f>A67+1</f>
        <v>46224</v>
      </c>
      <c r="B70" s="94">
        <f>B67+1</f>
        <v>46224</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1"/>
      <c r="AZ70" s="22">
        <f t="shared" si="0"/>
        <v>46224</v>
      </c>
    </row>
    <row r="71" spans="1:52" ht="15" customHeight="1" x14ac:dyDescent="0.3">
      <c r="A71" s="92"/>
      <c r="B71" s="9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1"/>
      <c r="AZ71" s="22">
        <f t="shared" si="0"/>
        <v>46224</v>
      </c>
    </row>
    <row r="72" spans="1:52" ht="15" customHeight="1" x14ac:dyDescent="0.3">
      <c r="A72" s="93"/>
      <c r="B72" s="96"/>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1"/>
      <c r="AZ72" s="22">
        <f t="shared" si="0"/>
        <v>46224</v>
      </c>
    </row>
    <row r="73" spans="1:52" ht="15" customHeight="1" x14ac:dyDescent="0.3">
      <c r="A73" s="91">
        <f>A70+1</f>
        <v>46225</v>
      </c>
      <c r="B73" s="94">
        <f>B70+1</f>
        <v>46225</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1"/>
      <c r="AZ73" s="22">
        <f t="shared" si="0"/>
        <v>46225</v>
      </c>
    </row>
    <row r="74" spans="1:52" ht="15" customHeight="1" x14ac:dyDescent="0.3">
      <c r="A74" s="92"/>
      <c r="B74" s="9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1"/>
      <c r="AZ74" s="22">
        <f t="shared" si="0"/>
        <v>46225</v>
      </c>
    </row>
    <row r="75" spans="1:52" ht="15" customHeight="1" x14ac:dyDescent="0.3">
      <c r="A75" s="93"/>
      <c r="B75" s="9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1"/>
      <c r="AZ75" s="22">
        <f t="shared" si="0"/>
        <v>46225</v>
      </c>
    </row>
    <row r="76" spans="1:52" ht="15" customHeight="1" x14ac:dyDescent="0.3">
      <c r="A76" s="91">
        <f>A73+1</f>
        <v>46226</v>
      </c>
      <c r="B76" s="94">
        <f>B73+1</f>
        <v>46226</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1"/>
      <c r="AZ76" s="22">
        <f t="shared" si="0"/>
        <v>46226</v>
      </c>
    </row>
    <row r="77" spans="1:52" ht="15" customHeight="1" x14ac:dyDescent="0.3">
      <c r="A77" s="92"/>
      <c r="B77" s="95"/>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1"/>
      <c r="AZ77" s="22">
        <f t="shared" si="0"/>
        <v>46226</v>
      </c>
    </row>
    <row r="78" spans="1:52" ht="15" customHeight="1" x14ac:dyDescent="0.3">
      <c r="A78" s="93"/>
      <c r="B78" s="96"/>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1"/>
      <c r="AZ78" s="22">
        <f t="shared" si="0"/>
        <v>46226</v>
      </c>
    </row>
    <row r="79" spans="1:52" ht="15" customHeight="1" x14ac:dyDescent="0.3">
      <c r="A79" s="91">
        <f>A76+1</f>
        <v>46227</v>
      </c>
      <c r="B79" s="94">
        <f>B76+1</f>
        <v>46227</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46227</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102" si="1">AZ77+1</f>
        <v>46227</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46227</v>
      </c>
    </row>
    <row r="82" spans="1:52" ht="15" customHeight="1" x14ac:dyDescent="0.3">
      <c r="A82" s="91">
        <f>A79+1</f>
        <v>46228</v>
      </c>
      <c r="B82" s="94">
        <f>B79+1</f>
        <v>46228</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46228</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46228</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46228</v>
      </c>
    </row>
    <row r="85" spans="1:52" ht="15" customHeight="1" x14ac:dyDescent="0.3">
      <c r="A85" s="91">
        <f>A82+1</f>
        <v>46229</v>
      </c>
      <c r="B85" s="94">
        <f>B82+1</f>
        <v>46229</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46229</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46229</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46229</v>
      </c>
    </row>
    <row r="88" spans="1:52" ht="15" customHeight="1" x14ac:dyDescent="0.3">
      <c r="A88" s="91">
        <f>A85+1</f>
        <v>46230</v>
      </c>
      <c r="B88" s="94">
        <f>B85+1</f>
        <v>46230</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46230</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46230</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46230</v>
      </c>
    </row>
    <row r="91" spans="1:52" ht="15" customHeight="1" x14ac:dyDescent="0.3">
      <c r="A91" s="91">
        <f>A88+1</f>
        <v>46231</v>
      </c>
      <c r="B91" s="94">
        <f>B88+1</f>
        <v>46231</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46231</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46231</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46231</v>
      </c>
    </row>
    <row r="94" spans="1:52" ht="15" customHeight="1" x14ac:dyDescent="0.3">
      <c r="A94" s="91">
        <f>A91+1</f>
        <v>46232</v>
      </c>
      <c r="B94" s="94">
        <f>B91+1</f>
        <v>46232</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46232</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46232</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46232</v>
      </c>
    </row>
    <row r="97" spans="1:52" ht="15" customHeight="1" x14ac:dyDescent="0.3">
      <c r="A97" s="91">
        <f>A94+1</f>
        <v>46233</v>
      </c>
      <c r="B97" s="94">
        <f>B94+1</f>
        <v>46233</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46233</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46233</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46233</v>
      </c>
    </row>
    <row r="100" spans="1:52" ht="15" customHeight="1" x14ac:dyDescent="0.3">
      <c r="A100" s="91">
        <f>A97+1</f>
        <v>46234</v>
      </c>
      <c r="B100" s="94">
        <f>B97+1</f>
        <v>46234</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1"/>
      <c r="AZ100" s="22">
        <f t="shared" si="1"/>
        <v>46234</v>
      </c>
    </row>
    <row r="101" spans="1:52" ht="15" customHeight="1" x14ac:dyDescent="0.3">
      <c r="A101" s="92"/>
      <c r="B101" s="9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1"/>
      <c r="AZ101" s="22">
        <f t="shared" si="1"/>
        <v>46234</v>
      </c>
    </row>
    <row r="102" spans="1:52" ht="14" x14ac:dyDescent="0.3">
      <c r="A102" s="93"/>
      <c r="B102" s="9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1"/>
      <c r="AZ102" s="22">
        <f t="shared" si="1"/>
        <v>46234</v>
      </c>
    </row>
    <row r="103" spans="1:52" ht="14" x14ac:dyDescent="0.3">
      <c r="A103" s="57"/>
      <c r="B103" s="5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Z103" s="22"/>
    </row>
    <row r="104" spans="1:52" s="29" customFormat="1" ht="15" customHeight="1" x14ac:dyDescent="0.3">
      <c r="A104" s="26" t="s">
        <v>12</v>
      </c>
      <c r="B104" s="27"/>
      <c r="C104" s="28" t="s">
        <v>13</v>
      </c>
      <c r="D104" s="97">
        <f>IF(L104="","",(COUNTIF($C$10:$AX$99,"A"))*0.5)</f>
        <v>2</v>
      </c>
      <c r="E104" s="97">
        <f>(COUNTIF($C$13:C140,"A"))*0.5</f>
        <v>0</v>
      </c>
      <c r="F104" s="28" t="s">
        <v>14</v>
      </c>
      <c r="H104" s="27"/>
      <c r="I104" s="27"/>
      <c r="J104" s="27"/>
      <c r="K104" s="30" t="s">
        <v>7</v>
      </c>
      <c r="L104" s="71" t="str">
        <f>IF(AI3="","",AI3)</f>
        <v>日本語教育ニーズの多様化を踏まえた教育カリキュラム編成・質向上支援事業</v>
      </c>
      <c r="M104" s="72"/>
      <c r="N104" s="72"/>
      <c r="O104" s="72"/>
      <c r="P104" s="72"/>
      <c r="Q104" s="72"/>
      <c r="R104" s="72"/>
      <c r="S104" s="72"/>
      <c r="T104" s="72"/>
      <c r="U104" s="72"/>
      <c r="V104" s="72"/>
      <c r="W104" s="72"/>
      <c r="X104" s="72"/>
      <c r="Y104" s="72"/>
      <c r="Z104" s="72"/>
      <c r="AA104" s="73"/>
      <c r="AB104" s="73"/>
      <c r="AC104" s="73"/>
      <c r="AD104" s="73"/>
      <c r="AE104" s="73"/>
      <c r="AF104" s="73"/>
      <c r="AG104" s="73"/>
      <c r="AH104" s="73"/>
      <c r="AI104" s="73"/>
      <c r="AJ104" s="73"/>
      <c r="AK104" s="73"/>
      <c r="AL104" s="73"/>
      <c r="AM104" s="73"/>
      <c r="AN104" s="73"/>
      <c r="AO104" s="73"/>
      <c r="AP104" s="73"/>
      <c r="AT104" s="30" t="s">
        <v>15</v>
      </c>
      <c r="AU104" s="69" t="str">
        <f>IF(X3="","",X3)</f>
        <v>谷田</v>
      </c>
      <c r="AV104" s="69"/>
      <c r="AW104" s="69"/>
      <c r="AX104" s="69"/>
      <c r="AY104" s="69"/>
    </row>
    <row r="105" spans="1:52" s="29" customFormat="1" ht="15" customHeight="1" x14ac:dyDescent="0.3">
      <c r="A105" s="27"/>
      <c r="B105" s="27"/>
      <c r="C105" s="28" t="s">
        <v>16</v>
      </c>
      <c r="D105" s="98">
        <f>IF(L105="","",(COUNTIF($C$10:$AX$99,"B"))*0.5)</f>
        <v>3</v>
      </c>
      <c r="E105" s="98">
        <f>(COUNTIF($C$13:C141,"A"))*0.5</f>
        <v>0</v>
      </c>
      <c r="F105" s="28" t="s">
        <v>14</v>
      </c>
      <c r="H105" s="31"/>
      <c r="I105" s="31"/>
      <c r="J105" s="31"/>
      <c r="K105" s="30" t="s">
        <v>8</v>
      </c>
      <c r="L105" s="66" t="str">
        <f>IF(AI5="","",AI5)</f>
        <v>その他業務</v>
      </c>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c r="AT105" s="30"/>
      <c r="AU105" s="30"/>
      <c r="AV105" s="30"/>
      <c r="AW105" s="30"/>
      <c r="AX105" s="30"/>
      <c r="AY105" s="30"/>
    </row>
    <row r="106" spans="1:52" ht="15" customHeight="1" x14ac:dyDescent="0.3"/>
  </sheetData>
  <mergeCells count="90">
    <mergeCell ref="A97:A99"/>
    <mergeCell ref="B97:B99"/>
    <mergeCell ref="D104:E104"/>
    <mergeCell ref="D105:E105"/>
    <mergeCell ref="A88:A90"/>
    <mergeCell ref="B88:B90"/>
    <mergeCell ref="A91:A93"/>
    <mergeCell ref="B91:B93"/>
    <mergeCell ref="A94:A96"/>
    <mergeCell ref="B94:B96"/>
    <mergeCell ref="A100:A102"/>
    <mergeCell ref="B100:B102"/>
    <mergeCell ref="A79:A81"/>
    <mergeCell ref="B79:B81"/>
    <mergeCell ref="A82:A84"/>
    <mergeCell ref="B82:B84"/>
    <mergeCell ref="A85:A87"/>
    <mergeCell ref="B85:B87"/>
    <mergeCell ref="A70:A72"/>
    <mergeCell ref="B70:B72"/>
    <mergeCell ref="A73:A75"/>
    <mergeCell ref="B73:B75"/>
    <mergeCell ref="A76:A78"/>
    <mergeCell ref="B76:B78"/>
    <mergeCell ref="A61:A63"/>
    <mergeCell ref="B61:B63"/>
    <mergeCell ref="A64:A66"/>
    <mergeCell ref="B64:B66"/>
    <mergeCell ref="A67:A69"/>
    <mergeCell ref="B67:B69"/>
    <mergeCell ref="A52:A54"/>
    <mergeCell ref="B52:B54"/>
    <mergeCell ref="A55:A57"/>
    <mergeCell ref="B55:B57"/>
    <mergeCell ref="A58:A60"/>
    <mergeCell ref="B58:B60"/>
    <mergeCell ref="A43:A45"/>
    <mergeCell ref="B43:B45"/>
    <mergeCell ref="A46:A48"/>
    <mergeCell ref="B46:B48"/>
    <mergeCell ref="A49:A51"/>
    <mergeCell ref="B49:B51"/>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G8:AH9"/>
    <mergeCell ref="AI8:AJ9"/>
    <mergeCell ref="M8:N9"/>
    <mergeCell ref="O8:P9"/>
    <mergeCell ref="Q8:R9"/>
    <mergeCell ref="S8:T9"/>
    <mergeCell ref="U8:V9"/>
    <mergeCell ref="W8:X9"/>
    <mergeCell ref="K8:L9"/>
    <mergeCell ref="A1:H1"/>
    <mergeCell ref="C8:D9"/>
    <mergeCell ref="E8:F9"/>
    <mergeCell ref="G8:H9"/>
    <mergeCell ref="I8:J9"/>
  </mergeCells>
  <phoneticPr fontId="1"/>
  <conditionalFormatting sqref="C10:AX102">
    <cfRule type="expression" dxfId="1544" priority="1">
      <formula>INDIRECT(ADDRESS(ROW()+1,COLUMN()))="B"</formula>
    </cfRule>
    <cfRule type="expression" dxfId="1543" priority="2">
      <formula>INDIRECT(ADDRESS(ROW()+1,COLUMN()))="A"</formula>
    </cfRule>
  </conditionalFormatting>
  <conditionalFormatting sqref="C12:AX98 I10 C10:H11 J10:AX11">
    <cfRule type="expression" dxfId="1542" priority="451">
      <formula>C11="C"</formula>
    </cfRule>
  </conditionalFormatting>
  <conditionalFormatting sqref="C13:AX24">
    <cfRule type="expression" dxfId="1541" priority="183">
      <formula>C14="D"</formula>
    </cfRule>
    <cfRule type="expression" dxfId="1540" priority="182">
      <formula>C14="E"</formula>
    </cfRule>
    <cfRule type="expression" dxfId="1539" priority="181">
      <formula>C14="G"</formula>
    </cfRule>
    <cfRule type="expression" dxfId="1538" priority="180">
      <formula>C14="F"</formula>
    </cfRule>
    <cfRule type="expression" dxfId="1537" priority="186">
      <formula>C14="A"</formula>
    </cfRule>
    <cfRule type="expression" dxfId="1536" priority="185">
      <formula>C14="B"</formula>
    </cfRule>
    <cfRule type="expression" dxfId="1535" priority="184">
      <formula>C14="H"</formula>
    </cfRule>
    <cfRule type="expression" dxfId="1534" priority="179">
      <formula>C14="C"</formula>
    </cfRule>
  </conditionalFormatting>
  <conditionalFormatting sqref="C13:AX96">
    <cfRule type="expression" dxfId="1533" priority="212">
      <formula>C14="F"</formula>
    </cfRule>
    <cfRule type="expression" dxfId="1532" priority="211">
      <formula>C14="C"</formula>
    </cfRule>
    <cfRule type="expression" dxfId="1531" priority="214">
      <formula>C14="E"</formula>
    </cfRule>
    <cfRule type="expression" dxfId="1530" priority="218">
      <formula>C14="A"</formula>
    </cfRule>
    <cfRule type="expression" dxfId="1529" priority="217">
      <formula>C14="B"</formula>
    </cfRule>
    <cfRule type="expression" dxfId="1528" priority="216">
      <formula>C14="H"</formula>
    </cfRule>
    <cfRule type="expression" dxfId="1527" priority="215">
      <formula>C14="D"</formula>
    </cfRule>
    <cfRule type="expression" dxfId="1526" priority="213">
      <formula>C14="G"</formula>
    </cfRule>
  </conditionalFormatting>
  <conditionalFormatting sqref="C39:AX39">
    <cfRule type="expression" dxfId="1525" priority="174">
      <formula>C40="E"</formula>
    </cfRule>
    <cfRule type="expression" dxfId="1524" priority="173">
      <formula>C40="G"</formula>
    </cfRule>
    <cfRule type="expression" dxfId="1523" priority="172">
      <formula>C40="F"</formula>
    </cfRule>
    <cfRule type="expression" dxfId="1522" priority="171">
      <formula>C40="C"</formula>
    </cfRule>
    <cfRule type="expression" dxfId="1521" priority="178">
      <formula>C40="A"</formula>
    </cfRule>
    <cfRule type="expression" dxfId="1520" priority="177">
      <formula>C40="B"</formula>
    </cfRule>
    <cfRule type="expression" dxfId="1519" priority="176">
      <formula>C40="H"</formula>
    </cfRule>
    <cfRule type="expression" dxfId="1518" priority="175">
      <formula>C40="D"</formula>
    </cfRule>
  </conditionalFormatting>
  <conditionalFormatting sqref="C42:AX42">
    <cfRule type="expression" dxfId="1517" priority="163">
      <formula>C43="C"</formula>
    </cfRule>
    <cfRule type="expression" dxfId="1516" priority="170">
      <formula>C43="A"</formula>
    </cfRule>
    <cfRule type="expression" dxfId="1515" priority="169">
      <formula>C43="B"</formula>
    </cfRule>
    <cfRule type="expression" dxfId="1514" priority="167">
      <formula>C43="D"</formula>
    </cfRule>
    <cfRule type="expression" dxfId="1513" priority="166">
      <formula>C43="E"</formula>
    </cfRule>
    <cfRule type="expression" dxfId="1512" priority="165">
      <formula>C43="G"</formula>
    </cfRule>
    <cfRule type="expression" dxfId="1511" priority="164">
      <formula>C43="F"</formula>
    </cfRule>
    <cfRule type="expression" dxfId="1510" priority="168">
      <formula>C43="H"</formula>
    </cfRule>
  </conditionalFormatting>
  <conditionalFormatting sqref="C45:AX45">
    <cfRule type="expression" dxfId="1509" priority="162">
      <formula>C46="A"</formula>
    </cfRule>
    <cfRule type="expression" dxfId="1508" priority="161">
      <formula>C46="B"</formula>
    </cfRule>
    <cfRule type="expression" dxfId="1507" priority="159">
      <formula>C46="D"</formula>
    </cfRule>
    <cfRule type="expression" dxfId="1506" priority="158">
      <formula>C46="E"</formula>
    </cfRule>
    <cfRule type="expression" dxfId="1505" priority="157">
      <formula>C46="G"</formula>
    </cfRule>
    <cfRule type="expression" dxfId="1504" priority="156">
      <formula>C46="F"</formula>
    </cfRule>
    <cfRule type="expression" dxfId="1503" priority="155">
      <formula>C46="C"</formula>
    </cfRule>
    <cfRule type="expression" dxfId="1502" priority="160">
      <formula>C46="H"</formula>
    </cfRule>
  </conditionalFormatting>
  <conditionalFormatting sqref="C48:AX48">
    <cfRule type="expression" dxfId="1501" priority="154">
      <formula>C49="A"</formula>
    </cfRule>
    <cfRule type="expression" dxfId="1500" priority="153">
      <formula>C49="B"</formula>
    </cfRule>
    <cfRule type="expression" dxfId="1499" priority="152">
      <formula>C49="H"</formula>
    </cfRule>
    <cfRule type="expression" dxfId="1498" priority="151">
      <formula>C49="D"</formula>
    </cfRule>
    <cfRule type="expression" dxfId="1497" priority="150">
      <formula>C49="E"</formula>
    </cfRule>
    <cfRule type="expression" dxfId="1496" priority="149">
      <formula>C49="G"</formula>
    </cfRule>
    <cfRule type="expression" dxfId="1495" priority="147">
      <formula>C49="C"</formula>
    </cfRule>
    <cfRule type="expression" dxfId="1494" priority="148">
      <formula>C49="F"</formula>
    </cfRule>
  </conditionalFormatting>
  <conditionalFormatting sqref="C51:AX51">
    <cfRule type="expression" dxfId="1493" priority="146">
      <formula>C52="A"</formula>
    </cfRule>
    <cfRule type="expression" dxfId="1492" priority="145">
      <formula>C52="B"</formula>
    </cfRule>
    <cfRule type="expression" dxfId="1491" priority="144">
      <formula>C52="H"</formula>
    </cfRule>
    <cfRule type="expression" dxfId="1490" priority="142">
      <formula>C52="E"</formula>
    </cfRule>
    <cfRule type="expression" dxfId="1489" priority="141">
      <formula>C52="G"</formula>
    </cfRule>
    <cfRule type="expression" dxfId="1488" priority="140">
      <formula>C52="F"</formula>
    </cfRule>
    <cfRule type="expression" dxfId="1487" priority="139">
      <formula>C52="C"</formula>
    </cfRule>
    <cfRule type="expression" dxfId="1486" priority="143">
      <formula>C52="D"</formula>
    </cfRule>
  </conditionalFormatting>
  <conditionalFormatting sqref="C54:AX54">
    <cfRule type="expression" dxfId="1485" priority="138">
      <formula>C55="A"</formula>
    </cfRule>
    <cfRule type="expression" dxfId="1484" priority="137">
      <formula>C55="B"</formula>
    </cfRule>
    <cfRule type="expression" dxfId="1483" priority="136">
      <formula>C55="H"</formula>
    </cfRule>
    <cfRule type="expression" dxfId="1482" priority="135">
      <formula>C55="D"</formula>
    </cfRule>
    <cfRule type="expression" dxfId="1481" priority="134">
      <formula>C55="E"</formula>
    </cfRule>
    <cfRule type="expression" dxfId="1480" priority="133">
      <formula>C55="G"</formula>
    </cfRule>
    <cfRule type="expression" dxfId="1479" priority="132">
      <formula>C55="F"</formula>
    </cfRule>
    <cfRule type="expression" dxfId="1478" priority="131">
      <formula>C55="C"</formula>
    </cfRule>
  </conditionalFormatting>
  <conditionalFormatting sqref="C57:AX57">
    <cfRule type="expression" dxfId="1477" priority="127">
      <formula>C58="D"</formula>
    </cfRule>
    <cfRule type="expression" dxfId="1476" priority="126">
      <formula>C58="E"</formula>
    </cfRule>
    <cfRule type="expression" dxfId="1475" priority="130">
      <formula>C58="A"</formula>
    </cfRule>
    <cfRule type="expression" dxfId="1474" priority="129">
      <formula>C58="B"</formula>
    </cfRule>
    <cfRule type="expression" dxfId="1473" priority="125">
      <formula>C58="G"</formula>
    </cfRule>
    <cfRule type="expression" dxfId="1472" priority="124">
      <formula>C58="F"</formula>
    </cfRule>
    <cfRule type="expression" dxfId="1471" priority="123">
      <formula>C58="C"</formula>
    </cfRule>
    <cfRule type="expression" dxfId="1470" priority="128">
      <formula>C58="H"</formula>
    </cfRule>
  </conditionalFormatting>
  <conditionalFormatting sqref="C60:AX60">
    <cfRule type="expression" dxfId="1469" priority="116">
      <formula>C61="F"</formula>
    </cfRule>
    <cfRule type="expression" dxfId="1468" priority="115">
      <formula>C61="C"</formula>
    </cfRule>
    <cfRule type="expression" dxfId="1467" priority="119">
      <formula>C61="D"</formula>
    </cfRule>
    <cfRule type="expression" dxfId="1466" priority="120">
      <formula>C61="H"</formula>
    </cfRule>
    <cfRule type="expression" dxfId="1465" priority="121">
      <formula>C61="B"</formula>
    </cfRule>
    <cfRule type="expression" dxfId="1464" priority="122">
      <formula>C61="A"</formula>
    </cfRule>
    <cfRule type="expression" dxfId="1463" priority="118">
      <formula>C61="E"</formula>
    </cfRule>
    <cfRule type="expression" dxfId="1462" priority="117">
      <formula>C61="G"</formula>
    </cfRule>
  </conditionalFormatting>
  <conditionalFormatting sqref="C63:AX63">
    <cfRule type="expression" dxfId="1461" priority="108">
      <formula>C64="F"</formula>
    </cfRule>
    <cfRule type="expression" dxfId="1460" priority="109">
      <formula>C64="G"</formula>
    </cfRule>
    <cfRule type="expression" dxfId="1459" priority="112">
      <formula>C64="H"</formula>
    </cfRule>
    <cfRule type="expression" dxfId="1458" priority="111">
      <formula>C64="D"</formula>
    </cfRule>
    <cfRule type="expression" dxfId="1457" priority="107">
      <formula>C64="C"</formula>
    </cfRule>
    <cfRule type="expression" dxfId="1456" priority="113">
      <formula>C64="B"</formula>
    </cfRule>
    <cfRule type="expression" dxfId="1455" priority="110">
      <formula>C64="E"</formula>
    </cfRule>
    <cfRule type="expression" dxfId="1454" priority="114">
      <formula>C64="A"</formula>
    </cfRule>
  </conditionalFormatting>
  <conditionalFormatting sqref="C66:AX66">
    <cfRule type="expression" dxfId="1453" priority="101">
      <formula>C67="G"</formula>
    </cfRule>
    <cfRule type="expression" dxfId="1452" priority="100">
      <formula>C67="F"</formula>
    </cfRule>
    <cfRule type="expression" dxfId="1451" priority="102">
      <formula>C67="E"</formula>
    </cfRule>
    <cfRule type="expression" dxfId="1450" priority="99">
      <formula>C67="C"</formula>
    </cfRule>
    <cfRule type="expression" dxfId="1449" priority="103">
      <formula>C67="D"</formula>
    </cfRule>
    <cfRule type="expression" dxfId="1448" priority="104">
      <formula>C67="H"</formula>
    </cfRule>
    <cfRule type="expression" dxfId="1447" priority="106">
      <formula>C67="A"</formula>
    </cfRule>
    <cfRule type="expression" dxfId="1446" priority="105">
      <formula>C67="B"</formula>
    </cfRule>
  </conditionalFormatting>
  <conditionalFormatting sqref="C69:AX69">
    <cfRule type="expression" dxfId="1445" priority="97">
      <formula>C70="B"</formula>
    </cfRule>
    <cfRule type="expression" dxfId="1444" priority="91">
      <formula>C70="C"</formula>
    </cfRule>
    <cfRule type="expression" dxfId="1443" priority="92">
      <formula>C70="F"</formula>
    </cfRule>
    <cfRule type="expression" dxfId="1442" priority="93">
      <formula>C70="G"</formula>
    </cfRule>
    <cfRule type="expression" dxfId="1441" priority="94">
      <formula>C70="E"</formula>
    </cfRule>
    <cfRule type="expression" dxfId="1440" priority="96">
      <formula>C70="H"</formula>
    </cfRule>
    <cfRule type="expression" dxfId="1439" priority="95">
      <formula>C70="D"</formula>
    </cfRule>
    <cfRule type="expression" dxfId="1438" priority="98">
      <formula>C70="A"</formula>
    </cfRule>
  </conditionalFormatting>
  <conditionalFormatting sqref="C72:AX72">
    <cfRule type="expression" dxfId="1437" priority="83">
      <formula>C73="C"</formula>
    </cfRule>
    <cfRule type="expression" dxfId="1436" priority="86">
      <formula>C73="E"</formula>
    </cfRule>
    <cfRule type="expression" dxfId="1435" priority="88">
      <formula>C73="H"</formula>
    </cfRule>
    <cfRule type="expression" dxfId="1434" priority="85">
      <formula>C73="G"</formula>
    </cfRule>
    <cfRule type="expression" dxfId="1433" priority="84">
      <formula>C73="F"</formula>
    </cfRule>
    <cfRule type="expression" dxfId="1432" priority="90">
      <formula>C73="A"</formula>
    </cfRule>
    <cfRule type="expression" dxfId="1431" priority="89">
      <formula>C73="B"</formula>
    </cfRule>
    <cfRule type="expression" dxfId="1430" priority="87">
      <formula>C73="D"</formula>
    </cfRule>
  </conditionalFormatting>
  <conditionalFormatting sqref="C75:AX75">
    <cfRule type="expression" dxfId="1429" priority="77">
      <formula>C76="G"</formula>
    </cfRule>
    <cfRule type="expression" dxfId="1428" priority="82">
      <formula>C76="A"</formula>
    </cfRule>
    <cfRule type="expression" dxfId="1427" priority="81">
      <formula>C76="B"</formula>
    </cfRule>
    <cfRule type="expression" dxfId="1426" priority="80">
      <formula>C76="H"</formula>
    </cfRule>
    <cfRule type="expression" dxfId="1425" priority="79">
      <formula>C76="D"</formula>
    </cfRule>
    <cfRule type="expression" dxfId="1424" priority="78">
      <formula>C76="E"</formula>
    </cfRule>
    <cfRule type="expression" dxfId="1423" priority="76">
      <formula>C76="F"</formula>
    </cfRule>
    <cfRule type="expression" dxfId="1422" priority="75">
      <formula>C76="C"</formula>
    </cfRule>
  </conditionalFormatting>
  <conditionalFormatting sqref="C78:AX78">
    <cfRule type="expression" dxfId="1421" priority="67">
      <formula>C79="C"</formula>
    </cfRule>
    <cfRule type="expression" dxfId="1420" priority="68">
      <formula>C79="F"</formula>
    </cfRule>
    <cfRule type="expression" dxfId="1419" priority="70">
      <formula>C79="E"</formula>
    </cfRule>
    <cfRule type="expression" dxfId="1418" priority="69">
      <formula>C79="G"</formula>
    </cfRule>
    <cfRule type="expression" dxfId="1417" priority="74">
      <formula>C79="A"</formula>
    </cfRule>
    <cfRule type="expression" dxfId="1416" priority="73">
      <formula>C79="B"</formula>
    </cfRule>
    <cfRule type="expression" dxfId="1415" priority="72">
      <formula>C79="H"</formula>
    </cfRule>
    <cfRule type="expression" dxfId="1414" priority="71">
      <formula>C79="D"</formula>
    </cfRule>
  </conditionalFormatting>
  <conditionalFormatting sqref="C81:AX81">
    <cfRule type="expression" dxfId="1413" priority="60">
      <formula>C82="F"</formula>
    </cfRule>
    <cfRule type="expression" dxfId="1412" priority="65">
      <formula>C82="B"</formula>
    </cfRule>
    <cfRule type="expression" dxfId="1411" priority="66">
      <formula>C82="A"</formula>
    </cfRule>
    <cfRule type="expression" dxfId="1410" priority="64">
      <formula>C82="H"</formula>
    </cfRule>
    <cfRule type="expression" dxfId="1409" priority="59">
      <formula>C82="C"</formula>
    </cfRule>
    <cfRule type="expression" dxfId="1408" priority="63">
      <formula>C82="D"</formula>
    </cfRule>
    <cfRule type="expression" dxfId="1407" priority="62">
      <formula>C82="E"</formula>
    </cfRule>
    <cfRule type="expression" dxfId="1406" priority="61">
      <formula>C82="G"</formula>
    </cfRule>
  </conditionalFormatting>
  <conditionalFormatting sqref="C84:AX84">
    <cfRule type="expression" dxfId="1405" priority="51">
      <formula>C85="C"</formula>
    </cfRule>
    <cfRule type="expression" dxfId="1404" priority="52">
      <formula>C85="F"</formula>
    </cfRule>
    <cfRule type="expression" dxfId="1403" priority="53">
      <formula>C85="G"</formula>
    </cfRule>
    <cfRule type="expression" dxfId="1402" priority="54">
      <formula>C85="E"</formula>
    </cfRule>
    <cfRule type="expression" dxfId="1401" priority="55">
      <formula>C85="D"</formula>
    </cfRule>
    <cfRule type="expression" dxfId="1400" priority="56">
      <formula>C85="H"</formula>
    </cfRule>
    <cfRule type="expression" dxfId="1399" priority="58">
      <formula>C85="A"</formula>
    </cfRule>
    <cfRule type="expression" dxfId="1398" priority="57">
      <formula>C85="B"</formula>
    </cfRule>
  </conditionalFormatting>
  <conditionalFormatting sqref="C87:AX87">
    <cfRule type="expression" dxfId="1397" priority="47">
      <formula>C88="D"</formula>
    </cfRule>
    <cfRule type="expression" dxfId="1396" priority="46">
      <formula>C88="E"</formula>
    </cfRule>
    <cfRule type="expression" dxfId="1395" priority="50">
      <formula>C88="A"</formula>
    </cfRule>
    <cfRule type="expression" dxfId="1394" priority="49">
      <formula>C88="B"</formula>
    </cfRule>
    <cfRule type="expression" dxfId="1393" priority="48">
      <formula>C88="H"</formula>
    </cfRule>
    <cfRule type="expression" dxfId="1392" priority="45">
      <formula>C88="G"</formula>
    </cfRule>
    <cfRule type="expression" dxfId="1391" priority="44">
      <formula>C88="F"</formula>
    </cfRule>
    <cfRule type="expression" dxfId="1390" priority="43">
      <formula>C88="C"</formula>
    </cfRule>
  </conditionalFormatting>
  <conditionalFormatting sqref="C90:AX90">
    <cfRule type="expression" dxfId="1389" priority="42">
      <formula>C91="A"</formula>
    </cfRule>
    <cfRule type="expression" dxfId="1388" priority="41">
      <formula>C91="B"</formula>
    </cfRule>
    <cfRule type="expression" dxfId="1387" priority="40">
      <formula>C91="H"</formula>
    </cfRule>
    <cfRule type="expression" dxfId="1386" priority="39">
      <formula>C91="D"</formula>
    </cfRule>
    <cfRule type="expression" dxfId="1385" priority="38">
      <formula>C91="E"</formula>
    </cfRule>
    <cfRule type="expression" dxfId="1384" priority="37">
      <formula>C91="G"</formula>
    </cfRule>
    <cfRule type="expression" dxfId="1383" priority="36">
      <formula>C91="F"</formula>
    </cfRule>
    <cfRule type="expression" dxfId="1382" priority="35">
      <formula>C91="C"</formula>
    </cfRule>
  </conditionalFormatting>
  <conditionalFormatting sqref="C93:AX93">
    <cfRule type="expression" dxfId="1381" priority="30">
      <formula>C94="E"</formula>
    </cfRule>
    <cfRule type="expression" dxfId="1380" priority="28">
      <formula>C94="F"</formula>
    </cfRule>
    <cfRule type="expression" dxfId="1379" priority="27">
      <formula>C94="C"</formula>
    </cfRule>
    <cfRule type="expression" dxfId="1378" priority="29">
      <formula>C94="G"</formula>
    </cfRule>
    <cfRule type="expression" dxfId="1377" priority="34">
      <formula>C94="A"</formula>
    </cfRule>
    <cfRule type="expression" dxfId="1376" priority="33">
      <formula>C94="B"</formula>
    </cfRule>
    <cfRule type="expression" dxfId="1375" priority="32">
      <formula>C94="H"</formula>
    </cfRule>
    <cfRule type="expression" dxfId="1374" priority="31">
      <formula>C94="D"</formula>
    </cfRule>
  </conditionalFormatting>
  <conditionalFormatting sqref="C96:AX96">
    <cfRule type="expression" dxfId="1373" priority="22">
      <formula>C97="E"</formula>
    </cfRule>
    <cfRule type="expression" dxfId="1372" priority="23">
      <formula>C97="D"</formula>
    </cfRule>
    <cfRule type="expression" dxfId="1371" priority="24">
      <formula>C97="H"</formula>
    </cfRule>
    <cfRule type="expression" dxfId="1370" priority="26">
      <formula>C97="A"</formula>
    </cfRule>
    <cfRule type="expression" dxfId="1369" priority="25">
      <formula>C97="B"</formula>
    </cfRule>
    <cfRule type="expression" dxfId="1368" priority="19">
      <formula>C97="C"</formula>
    </cfRule>
    <cfRule type="expression" dxfId="1367" priority="20">
      <formula>C97="F"</formula>
    </cfRule>
    <cfRule type="expression" dxfId="1366" priority="21">
      <formula>C97="G"</formula>
    </cfRule>
  </conditionalFormatting>
  <conditionalFormatting sqref="C99:AX99 C102:AX102">
    <cfRule type="expression" dxfId="1365" priority="988">
      <formula>#REF!="C"</formula>
    </cfRule>
    <cfRule type="expression" dxfId="1364" priority="989">
      <formula>#REF!="F"</formula>
    </cfRule>
    <cfRule type="expression" dxfId="1363" priority="990">
      <formula>#REF!="G"</formula>
    </cfRule>
    <cfRule type="expression" dxfId="1362" priority="991">
      <formula>#REF!="E"</formula>
    </cfRule>
    <cfRule type="expression" dxfId="1361" priority="992">
      <formula>#REF!="D"</formula>
    </cfRule>
    <cfRule type="expression" dxfId="1360" priority="993">
      <formula>#REF!="H"</formula>
    </cfRule>
    <cfRule type="expression" dxfId="1359" priority="994">
      <formula>#REF!="B"</formula>
    </cfRule>
    <cfRule type="expression" dxfId="1358" priority="995">
      <formula>#REF!="A"</formula>
    </cfRule>
  </conditionalFormatting>
  <conditionalFormatting sqref="C99:AX99">
    <cfRule type="expression" dxfId="1357" priority="8">
      <formula>C100="H"</formula>
    </cfRule>
    <cfRule type="expression" dxfId="1356" priority="10">
      <formula>C100="A"</formula>
    </cfRule>
    <cfRule type="expression" dxfId="1355" priority="9">
      <formula>C100="B"</formula>
    </cfRule>
    <cfRule type="expression" dxfId="1354" priority="7">
      <formula>C100="D"</formula>
    </cfRule>
    <cfRule type="expression" dxfId="1353" priority="6">
      <formula>C100="E"</formula>
    </cfRule>
    <cfRule type="expression" dxfId="1352" priority="5">
      <formula>C100="G"</formula>
    </cfRule>
    <cfRule type="expression" dxfId="1351" priority="4">
      <formula>C100="F"</formula>
    </cfRule>
    <cfRule type="expression" dxfId="1350" priority="3">
      <formula>C100="C"</formula>
    </cfRule>
  </conditionalFormatting>
  <conditionalFormatting sqref="C99:AX101">
    <cfRule type="expression" dxfId="1349" priority="16">
      <formula>C100="H"</formula>
    </cfRule>
    <cfRule type="expression" dxfId="1348" priority="15">
      <formula>C100="D"</formula>
    </cfRule>
    <cfRule type="expression" dxfId="1347" priority="17">
      <formula>C100="B"</formula>
    </cfRule>
    <cfRule type="expression" dxfId="1346" priority="18">
      <formula>C100="A"</formula>
    </cfRule>
    <cfRule type="expression" dxfId="1345" priority="11">
      <formula>C100="C"</formula>
    </cfRule>
    <cfRule type="expression" dxfId="1344" priority="12">
      <formula>C100="F"</formula>
    </cfRule>
    <cfRule type="expression" dxfId="1343" priority="13">
      <formula>C100="G"</formula>
    </cfRule>
    <cfRule type="expression" dxfId="1342" priority="14">
      <formula>C100="E"</formula>
    </cfRule>
  </conditionalFormatting>
  <conditionalFormatting sqref="C102:AX102">
    <cfRule type="expression" dxfId="1341" priority="1021">
      <formula>C104="A"</formula>
    </cfRule>
    <cfRule type="expression" dxfId="1340" priority="1014">
      <formula>C104="C"</formula>
    </cfRule>
    <cfRule type="expression" dxfId="1339" priority="1015">
      <formula>C104="F"</formula>
    </cfRule>
    <cfRule type="expression" dxfId="1338" priority="1020">
      <formula>C104="B"</formula>
    </cfRule>
    <cfRule type="expression" dxfId="1337" priority="1016">
      <formula>C104="G"</formula>
    </cfRule>
    <cfRule type="expression" dxfId="1336" priority="1017">
      <formula>C104="E"</formula>
    </cfRule>
    <cfRule type="expression" dxfId="1335" priority="1018">
      <formula>C104="D"</formula>
    </cfRule>
    <cfRule type="expression" dxfId="1334" priority="1019">
      <formula>C104="H"</formula>
    </cfRule>
  </conditionalFormatting>
  <conditionalFormatting sqref="I10 A10:H11 J10:AY11 A12:AY102">
    <cfRule type="expression" dxfId="1333" priority="460">
      <formula>OR(WEEKDAY($AZ10)=7,WEEKDAY($AZ10)=1)</formula>
    </cfRule>
  </conditionalFormatting>
  <conditionalFormatting sqref="I10 C10:H11 J10:AX11 C12:AX98">
    <cfRule type="expression" dxfId="1332" priority="452">
      <formula>C11="F"</formula>
    </cfRule>
    <cfRule type="expression" dxfId="1331" priority="453">
      <formula>C11="G"</formula>
    </cfRule>
    <cfRule type="expression" dxfId="1330" priority="454">
      <formula>C11="E"</formula>
    </cfRule>
    <cfRule type="expression" dxfId="1329" priority="456">
      <formula>C11="H"</formula>
    </cfRule>
    <cfRule type="expression" dxfId="1328" priority="457">
      <formula>C11="B"</formula>
    </cfRule>
    <cfRule type="expression" dxfId="1327" priority="458">
      <formula>C11="A"</formula>
    </cfRule>
    <cfRule type="expression" dxfId="1326" priority="455">
      <formula>C11="D"</formula>
    </cfRule>
  </conditionalFormatting>
  <conditionalFormatting sqref="I11">
    <cfRule type="expression" dxfId="1325" priority="1011">
      <formula>#REF!="H"</formula>
    </cfRule>
    <cfRule type="expression" dxfId="1324" priority="1012">
      <formula>#REF!="B"</formula>
    </cfRule>
    <cfRule type="expression" dxfId="1323" priority="1013">
      <formula>#REF!="A"</formula>
    </cfRule>
    <cfRule type="expression" dxfId="1322" priority="997">
      <formula>OR(WEEKDAY($AZ10)=7,WEEKDAY($AZ10)=1)</formula>
    </cfRule>
    <cfRule type="expression" dxfId="1321" priority="1006">
      <formula>#REF!="C"</formula>
    </cfRule>
    <cfRule type="expression" dxfId="1320" priority="1007">
      <formula>#REF!="F"</formula>
    </cfRule>
    <cfRule type="expression" dxfId="1319" priority="1008">
      <formula>#REF!="G"</formula>
    </cfRule>
    <cfRule type="expression" dxfId="1318" priority="1009">
      <formula>#REF!="E"</formula>
    </cfRule>
    <cfRule type="expression" dxfId="1317" priority="1010">
      <formula>#REF!="D"</formula>
    </cfRule>
  </conditionalFormatting>
  <dataValidations count="2">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C101:AX101" xr:uid="{E16637AD-BCE1-473B-BC6D-6C0244EE1EAC}">
      <formula1>"A,B"</formula1>
    </dataValidation>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99 C102:AX103" xr:uid="{D1C8A157-33D9-4972-AC82-8EBB9165979D}">
      <formula1>"1,2,3,4,5,6,7,8"</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C83E-2394-4F6E-9C9A-058F4AFC6186}">
  <sheetPr codeName="Sheet3">
    <tabColor rgb="FF0070C0"/>
  </sheetPr>
  <dimension ref="A1"/>
  <sheetViews>
    <sheetView workbookViewId="0">
      <selection activeCell="K25" sqref="K25"/>
    </sheetView>
  </sheetViews>
  <sheetFormatPr defaultColWidth="9" defaultRowHeight="14" x14ac:dyDescent="0.3"/>
  <cols>
    <col min="1" max="16384" width="9" style="41"/>
  </cols>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805E-C438-4ED3-A10A-6D3FFD336851}">
  <sheetPr codeName="Sheet4">
    <tabColor rgb="FFFFC000"/>
  </sheetPr>
  <dimension ref="A1:L20"/>
  <sheetViews>
    <sheetView showGridLines="0" view="pageBreakPreview" zoomScale="130" zoomScaleNormal="100" zoomScaleSheetLayoutView="130" workbookViewId="0">
      <selection activeCell="E10" sqref="E10"/>
    </sheetView>
  </sheetViews>
  <sheetFormatPr defaultRowHeight="14" x14ac:dyDescent="0.3"/>
  <cols>
    <col min="1" max="1" width="3.08203125" customWidth="1"/>
    <col min="2" max="2" width="12.4140625" bestFit="1" customWidth="1"/>
    <col min="3" max="3" width="15.1640625" bestFit="1" customWidth="1"/>
    <col min="4" max="10" width="12.58203125" customWidth="1"/>
    <col min="11" max="11" width="15.1640625" customWidth="1"/>
    <col min="12" max="12" width="14.6640625" customWidth="1"/>
  </cols>
  <sheetData>
    <row r="1" spans="1:12" x14ac:dyDescent="0.3">
      <c r="C1" s="44"/>
      <c r="K1" s="44"/>
    </row>
    <row r="2" spans="1:12" x14ac:dyDescent="0.3">
      <c r="B2" s="99" t="s">
        <v>19</v>
      </c>
      <c r="C2" s="101" t="s">
        <v>20</v>
      </c>
      <c r="D2" s="51"/>
      <c r="E2" s="50"/>
      <c r="F2" s="50"/>
      <c r="G2" s="50"/>
      <c r="H2" s="50"/>
      <c r="I2" s="50"/>
      <c r="J2" s="52"/>
      <c r="K2" s="101" t="s">
        <v>33</v>
      </c>
      <c r="L2" s="103" t="s">
        <v>26</v>
      </c>
    </row>
    <row r="3" spans="1:12" x14ac:dyDescent="0.3">
      <c r="B3" s="100"/>
      <c r="C3" s="102"/>
      <c r="D3" s="54" t="s">
        <v>22</v>
      </c>
      <c r="E3" s="54" t="s">
        <v>40</v>
      </c>
      <c r="F3" s="54" t="s">
        <v>41</v>
      </c>
      <c r="G3" s="54" t="s">
        <v>23</v>
      </c>
      <c r="H3" s="54" t="s">
        <v>24</v>
      </c>
      <c r="I3" s="54" t="s">
        <v>25</v>
      </c>
      <c r="J3" s="54" t="s">
        <v>21</v>
      </c>
      <c r="K3" s="102"/>
      <c r="L3" s="104"/>
    </row>
    <row r="4" spans="1:12" x14ac:dyDescent="0.3">
      <c r="A4" s="46"/>
      <c r="B4" s="48" t="s">
        <v>39</v>
      </c>
      <c r="C4" s="49" t="str">
        <f>TRIM(SUBSTITUTE(SUBSTITUTE(B4," ",""),"　",""))</f>
        <v>劉</v>
      </c>
      <c r="D4" s="49">
        <f>氏名_８月!$D$104</f>
        <v>0</v>
      </c>
      <c r="E4" s="49">
        <f>氏名_８月!$D$104</f>
        <v>0</v>
      </c>
      <c r="F4" s="49">
        <f>氏名_８月!$D$104</f>
        <v>0</v>
      </c>
      <c r="G4" s="49">
        <f>氏名_８月!$D$104</f>
        <v>0</v>
      </c>
      <c r="H4" s="49">
        <f>氏名_８月!$D$104</f>
        <v>0</v>
      </c>
      <c r="I4" s="49">
        <f>氏名_８月!$D$104</f>
        <v>0</v>
      </c>
      <c r="J4" s="49">
        <f>SUM(D4:I4)</f>
        <v>0</v>
      </c>
      <c r="K4" s="55"/>
      <c r="L4" s="56"/>
    </row>
    <row r="5" spans="1:12" x14ac:dyDescent="0.3">
      <c r="B5" s="45"/>
      <c r="C5" s="45"/>
      <c r="K5" s="45"/>
    </row>
    <row r="6" spans="1:12" x14ac:dyDescent="0.3">
      <c r="B6" s="45"/>
      <c r="C6" s="45"/>
      <c r="K6" s="45"/>
    </row>
    <row r="7" spans="1:12" x14ac:dyDescent="0.3">
      <c r="B7" s="45"/>
      <c r="C7" s="45"/>
      <c r="K7" s="45"/>
    </row>
    <row r="8" spans="1:12" x14ac:dyDescent="0.3">
      <c r="B8" s="45"/>
      <c r="C8" s="45"/>
      <c r="K8" s="45"/>
    </row>
    <row r="9" spans="1:12" x14ac:dyDescent="0.3">
      <c r="B9" s="45"/>
      <c r="C9" s="45"/>
      <c r="K9" s="45"/>
    </row>
    <row r="10" spans="1:12" x14ac:dyDescent="0.3">
      <c r="B10" s="45"/>
      <c r="C10" s="45"/>
      <c r="K10" s="45"/>
    </row>
    <row r="11" spans="1:12" x14ac:dyDescent="0.3">
      <c r="B11" s="45"/>
      <c r="C11" s="45"/>
      <c r="K11" s="45"/>
    </row>
    <row r="12" spans="1:12" x14ac:dyDescent="0.3">
      <c r="B12" s="45"/>
      <c r="C12" s="45"/>
      <c r="K12" s="45"/>
    </row>
    <row r="13" spans="1:12" x14ac:dyDescent="0.3">
      <c r="B13" s="45"/>
      <c r="C13" s="45"/>
      <c r="K13" s="45"/>
    </row>
    <row r="14" spans="1:12" x14ac:dyDescent="0.3">
      <c r="B14" s="45"/>
      <c r="C14" s="45"/>
      <c r="K14" s="45"/>
    </row>
    <row r="15" spans="1:12" x14ac:dyDescent="0.3">
      <c r="B15" s="45"/>
      <c r="C15" s="45"/>
      <c r="K15" s="45"/>
    </row>
    <row r="16" spans="1:12" x14ac:dyDescent="0.3">
      <c r="B16" s="45"/>
      <c r="C16" s="45"/>
      <c r="K16" s="45"/>
    </row>
    <row r="17" spans="2:11" x14ac:dyDescent="0.3">
      <c r="B17" s="45"/>
      <c r="C17" s="45"/>
      <c r="K17" s="45"/>
    </row>
    <row r="18" spans="2:11" x14ac:dyDescent="0.3">
      <c r="B18" s="45"/>
      <c r="C18" s="45"/>
      <c r="K18" s="45"/>
    </row>
    <row r="19" spans="2:11" x14ac:dyDescent="0.3">
      <c r="B19" s="45"/>
      <c r="C19" s="45"/>
      <c r="K19" s="45"/>
    </row>
    <row r="20" spans="2:11" x14ac:dyDescent="0.3">
      <c r="B20" s="45"/>
      <c r="C20" s="45"/>
      <c r="K20" s="45"/>
    </row>
  </sheetData>
  <mergeCells count="4">
    <mergeCell ref="B2:B3"/>
    <mergeCell ref="C2:C3"/>
    <mergeCell ref="K2:K3"/>
    <mergeCell ref="L2:L3"/>
  </mergeCells>
  <phoneticPr fontId="1"/>
  <conditionalFormatting sqref="B4">
    <cfRule type="cellIs" dxfId="1316" priority="1" operator="equal">
      <formula>""</formula>
    </cfRule>
  </conditionalFormatting>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DA6F-8DBA-4C8E-B73D-DD9B48026729}">
  <sheetPr codeName="Sheet6">
    <pageSetUpPr fitToPage="1"/>
  </sheetPr>
  <dimension ref="A1:AZ106"/>
  <sheetViews>
    <sheetView showGridLines="0" view="pageBreakPreview" zoomScale="67" zoomScaleNormal="100" zoomScaleSheetLayoutView="100" workbookViewId="0">
      <selection activeCell="AU104" sqref="AU104:AY104"/>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46235</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46235</v>
      </c>
      <c r="B10" s="94">
        <f>A10</f>
        <v>46235</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46235</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46235</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46235</v>
      </c>
    </row>
    <row r="13" spans="1:52" ht="15" customHeight="1" x14ac:dyDescent="0.3">
      <c r="A13" s="91">
        <f>A10+1</f>
        <v>46236</v>
      </c>
      <c r="B13" s="94">
        <f>B10+1</f>
        <v>46236</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46236</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46236</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46236</v>
      </c>
    </row>
    <row r="16" spans="1:52" ht="15" customHeight="1" x14ac:dyDescent="0.3">
      <c r="A16" s="91">
        <f>A13+1</f>
        <v>46237</v>
      </c>
      <c r="B16" s="94">
        <f>B13+1</f>
        <v>46237</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46237</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46237</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46237</v>
      </c>
    </row>
    <row r="19" spans="1:52" ht="15" customHeight="1" x14ac:dyDescent="0.3">
      <c r="A19" s="91">
        <f>A16+1</f>
        <v>46238</v>
      </c>
      <c r="B19" s="94">
        <f>B16+1</f>
        <v>46238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46238</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46238</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46238</v>
      </c>
    </row>
    <row r="22" spans="1:52" ht="15" customHeight="1" x14ac:dyDescent="0.3">
      <c r="A22" s="91">
        <f>A19+1</f>
        <v>46239</v>
      </c>
      <c r="B22" s="94">
        <f>B19+1</f>
        <v>46239</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46239</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46239</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46239</v>
      </c>
    </row>
    <row r="25" spans="1:52" ht="15" customHeight="1" x14ac:dyDescent="0.3">
      <c r="A25" s="91">
        <f>A22+1</f>
        <v>46240</v>
      </c>
      <c r="B25" s="94">
        <f>B22+1</f>
        <v>46240</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46240</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46240</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46240</v>
      </c>
    </row>
    <row r="28" spans="1:52" ht="15" customHeight="1" x14ac:dyDescent="0.3">
      <c r="A28" s="91">
        <f>A25+1</f>
        <v>46241</v>
      </c>
      <c r="B28" s="94">
        <f>B25+1</f>
        <v>46241</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46241</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46241</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46241</v>
      </c>
    </row>
    <row r="31" spans="1:52" ht="15" customHeight="1" x14ac:dyDescent="0.3">
      <c r="A31" s="91">
        <f>A28+1</f>
        <v>46242</v>
      </c>
      <c r="B31" s="94">
        <f>B28+1</f>
        <v>46242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46242</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46242</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46242</v>
      </c>
    </row>
    <row r="34" spans="1:52" ht="15" customHeight="1" x14ac:dyDescent="0.3">
      <c r="A34" s="91">
        <f>A31+1</f>
        <v>46243</v>
      </c>
      <c r="B34" s="94">
        <f>B31+1</f>
        <v>46243</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46243</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46243</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46243</v>
      </c>
    </row>
    <row r="37" spans="1:52" ht="15" customHeight="1" x14ac:dyDescent="0.3">
      <c r="A37" s="91">
        <f>A34+1</f>
        <v>46244</v>
      </c>
      <c r="B37" s="94">
        <f>B34+1</f>
        <v>46244</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46244</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46244</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46244</v>
      </c>
    </row>
    <row r="40" spans="1:52" ht="15" customHeight="1" x14ac:dyDescent="0.3">
      <c r="A40" s="105">
        <f>A37+1</f>
        <v>46245</v>
      </c>
      <c r="B40" s="108">
        <f>B37+1</f>
        <v>46245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5"/>
      <c r="AZ40" s="22">
        <f t="shared" si="0"/>
        <v>46245</v>
      </c>
    </row>
    <row r="41" spans="1:52" ht="15" customHeight="1" x14ac:dyDescent="0.3">
      <c r="A41" s="106"/>
      <c r="B41" s="109"/>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5"/>
      <c r="AZ41" s="22">
        <f t="shared" si="0"/>
        <v>46245</v>
      </c>
    </row>
    <row r="42" spans="1:52" ht="15" customHeight="1" x14ac:dyDescent="0.3">
      <c r="A42" s="107"/>
      <c r="B42" s="110"/>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5"/>
      <c r="AZ42" s="22">
        <f t="shared" si="0"/>
        <v>46245</v>
      </c>
    </row>
    <row r="43" spans="1:52" ht="15" customHeight="1" x14ac:dyDescent="0.3">
      <c r="A43" s="91">
        <f>A40+1</f>
        <v>46246</v>
      </c>
      <c r="B43" s="94">
        <f>B40+1</f>
        <v>46246</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46246</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46246</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46246</v>
      </c>
    </row>
    <row r="46" spans="1:52" ht="15" customHeight="1" x14ac:dyDescent="0.3">
      <c r="A46" s="91">
        <f>A43+1</f>
        <v>46247</v>
      </c>
      <c r="B46" s="94">
        <f>B43+1</f>
        <v>46247</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46247</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46247</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46247</v>
      </c>
    </row>
    <row r="49" spans="1:52" ht="15" customHeight="1" x14ac:dyDescent="0.3">
      <c r="A49" s="91">
        <f>A46+1</f>
        <v>46248</v>
      </c>
      <c r="B49" s="94">
        <f>B46+1</f>
        <v>46248</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46248</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46248</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46248</v>
      </c>
    </row>
    <row r="52" spans="1:52" ht="15" customHeight="1" x14ac:dyDescent="0.3">
      <c r="A52" s="91">
        <f>A49+1</f>
        <v>46249</v>
      </c>
      <c r="B52" s="94">
        <f>B49+1</f>
        <v>46249</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46249</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46249</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46249</v>
      </c>
    </row>
    <row r="55" spans="1:52" ht="15" customHeight="1" x14ac:dyDescent="0.3">
      <c r="A55" s="91">
        <f>A52+1</f>
        <v>46250</v>
      </c>
      <c r="B55" s="94">
        <f>B52+1</f>
        <v>46250</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46250</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46250</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46250</v>
      </c>
    </row>
    <row r="58" spans="1:52" ht="15" customHeight="1" x14ac:dyDescent="0.3">
      <c r="A58" s="91">
        <f>A55+1</f>
        <v>46251</v>
      </c>
      <c r="B58" s="94">
        <f>B55+1</f>
        <v>46251</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46251</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46251</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46251</v>
      </c>
    </row>
    <row r="61" spans="1:52" ht="15" customHeight="1" x14ac:dyDescent="0.3">
      <c r="A61" s="91">
        <f>A58+1</f>
        <v>46252</v>
      </c>
      <c r="B61" s="94">
        <f>B58+1</f>
        <v>46252</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46252</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46252</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46252</v>
      </c>
    </row>
    <row r="64" spans="1:52" ht="15" customHeight="1" x14ac:dyDescent="0.3">
      <c r="A64" s="91">
        <f>A61+1</f>
        <v>46253</v>
      </c>
      <c r="B64" s="94">
        <f>B61+1</f>
        <v>46253</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46253</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46253</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46253</v>
      </c>
    </row>
    <row r="67" spans="1:52" ht="15" customHeight="1" x14ac:dyDescent="0.3">
      <c r="A67" s="91">
        <f>A64+1</f>
        <v>46254</v>
      </c>
      <c r="B67" s="94">
        <f>B64+1</f>
        <v>46254</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46254</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46254</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46254</v>
      </c>
    </row>
    <row r="70" spans="1:52" ht="15" customHeight="1" x14ac:dyDescent="0.3">
      <c r="A70" s="91">
        <f>A67+1</f>
        <v>46255</v>
      </c>
      <c r="B70" s="94">
        <f>B67+1</f>
        <v>46255</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1"/>
      <c r="AZ70" s="22">
        <f t="shared" si="0"/>
        <v>46255</v>
      </c>
    </row>
    <row r="71" spans="1:52" ht="15" customHeight="1" x14ac:dyDescent="0.3">
      <c r="A71" s="92"/>
      <c r="B71" s="9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1"/>
      <c r="AZ71" s="22">
        <f t="shared" si="0"/>
        <v>46255</v>
      </c>
    </row>
    <row r="72" spans="1:52" ht="15" customHeight="1" x14ac:dyDescent="0.3">
      <c r="A72" s="93"/>
      <c r="B72" s="96"/>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1"/>
      <c r="AZ72" s="22">
        <f t="shared" si="0"/>
        <v>46255</v>
      </c>
    </row>
    <row r="73" spans="1:52" ht="15" customHeight="1" x14ac:dyDescent="0.3">
      <c r="A73" s="91">
        <f>A70+1</f>
        <v>46256</v>
      </c>
      <c r="B73" s="94">
        <f>B70+1</f>
        <v>46256</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1"/>
      <c r="AZ73" s="22">
        <f t="shared" si="0"/>
        <v>46256</v>
      </c>
    </row>
    <row r="74" spans="1:52" ht="15" customHeight="1" x14ac:dyDescent="0.3">
      <c r="A74" s="92"/>
      <c r="B74" s="9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1"/>
      <c r="AZ74" s="22">
        <f t="shared" si="0"/>
        <v>46256</v>
      </c>
    </row>
    <row r="75" spans="1:52" ht="15" customHeight="1" x14ac:dyDescent="0.3">
      <c r="A75" s="93"/>
      <c r="B75" s="9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1"/>
      <c r="AZ75" s="22">
        <f t="shared" si="0"/>
        <v>46256</v>
      </c>
    </row>
    <row r="76" spans="1:52" ht="15" customHeight="1" x14ac:dyDescent="0.3">
      <c r="A76" s="91">
        <f>A73+1</f>
        <v>46257</v>
      </c>
      <c r="B76" s="94">
        <f>B73+1</f>
        <v>46257</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1"/>
      <c r="AZ76" s="22">
        <f t="shared" si="0"/>
        <v>46257</v>
      </c>
    </row>
    <row r="77" spans="1:52" ht="15" customHeight="1" x14ac:dyDescent="0.3">
      <c r="A77" s="92"/>
      <c r="B77" s="95"/>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1"/>
      <c r="AZ77" s="22">
        <f t="shared" si="0"/>
        <v>46257</v>
      </c>
    </row>
    <row r="78" spans="1:52" ht="15" customHeight="1" x14ac:dyDescent="0.3">
      <c r="A78" s="93"/>
      <c r="B78" s="96"/>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1"/>
      <c r="AZ78" s="22">
        <f t="shared" si="0"/>
        <v>46257</v>
      </c>
    </row>
    <row r="79" spans="1:52" ht="15" customHeight="1" x14ac:dyDescent="0.3">
      <c r="A79" s="91">
        <f>A76+1</f>
        <v>46258</v>
      </c>
      <c r="B79" s="94">
        <f>B76+1</f>
        <v>46258</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46258</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102" si="1">AZ77+1</f>
        <v>46258</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46258</v>
      </c>
    </row>
    <row r="82" spans="1:52" ht="15" customHeight="1" x14ac:dyDescent="0.3">
      <c r="A82" s="91">
        <f>A79+1</f>
        <v>46259</v>
      </c>
      <c r="B82" s="94">
        <f>B79+1</f>
        <v>46259</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46259</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46259</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46259</v>
      </c>
    </row>
    <row r="85" spans="1:52" ht="15" customHeight="1" x14ac:dyDescent="0.3">
      <c r="A85" s="91">
        <f>A82+1</f>
        <v>46260</v>
      </c>
      <c r="B85" s="94">
        <f>B82+1</f>
        <v>46260</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46260</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46260</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46260</v>
      </c>
    </row>
    <row r="88" spans="1:52" ht="15" customHeight="1" x14ac:dyDescent="0.3">
      <c r="A88" s="91">
        <f>A85+1</f>
        <v>46261</v>
      </c>
      <c r="B88" s="94">
        <f>B85+1</f>
        <v>46261</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46261</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46261</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46261</v>
      </c>
    </row>
    <row r="91" spans="1:52" ht="15" customHeight="1" x14ac:dyDescent="0.3">
      <c r="A91" s="91">
        <f>A88+1</f>
        <v>46262</v>
      </c>
      <c r="B91" s="94">
        <f>B88+1</f>
        <v>46262</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46262</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46262</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46262</v>
      </c>
    </row>
    <row r="94" spans="1:52" ht="15" customHeight="1" x14ac:dyDescent="0.3">
      <c r="A94" s="91">
        <f>A91+1</f>
        <v>46263</v>
      </c>
      <c r="B94" s="94">
        <f>B91+1</f>
        <v>46263</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46263</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46263</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46263</v>
      </c>
    </row>
    <row r="97" spans="1:52" ht="15" customHeight="1" x14ac:dyDescent="0.3">
      <c r="A97" s="91">
        <f>A94+1</f>
        <v>46264</v>
      </c>
      <c r="B97" s="94">
        <f>B94+1</f>
        <v>46264</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46264</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46264</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46264</v>
      </c>
    </row>
    <row r="100" spans="1:52" ht="15" customHeight="1" x14ac:dyDescent="0.3">
      <c r="A100" s="91">
        <f>A97+1</f>
        <v>46265</v>
      </c>
      <c r="B100" s="94">
        <f>B97+1</f>
        <v>46265</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1"/>
      <c r="AZ100" s="22">
        <f t="shared" si="1"/>
        <v>46265</v>
      </c>
    </row>
    <row r="101" spans="1:52" ht="15" customHeight="1" x14ac:dyDescent="0.3">
      <c r="A101" s="92"/>
      <c r="B101" s="9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1"/>
      <c r="AZ101" s="22">
        <f t="shared" si="1"/>
        <v>46265</v>
      </c>
    </row>
    <row r="102" spans="1:52" ht="14" x14ac:dyDescent="0.3">
      <c r="A102" s="93"/>
      <c r="B102" s="9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1"/>
      <c r="AZ102" s="22">
        <f t="shared" si="1"/>
        <v>46265</v>
      </c>
    </row>
    <row r="103" spans="1:52" ht="14" x14ac:dyDescent="0.3">
      <c r="A103" s="57"/>
      <c r="B103" s="5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Z103" s="22"/>
    </row>
    <row r="104" spans="1:52" s="29" customFormat="1" ht="15" customHeight="1" x14ac:dyDescent="0.3">
      <c r="A104" s="26" t="s">
        <v>12</v>
      </c>
      <c r="B104" s="27"/>
      <c r="C104" s="28" t="s">
        <v>13</v>
      </c>
      <c r="D104" s="97">
        <f>IF(L104="","",(COUNTIF($C$10:$AX$99,"A"))*0.5)</f>
        <v>0</v>
      </c>
      <c r="E104" s="97">
        <f>(COUNTIF($C$13:C140,"A"))*0.5</f>
        <v>0</v>
      </c>
      <c r="F104" s="28" t="s">
        <v>14</v>
      </c>
      <c r="H104" s="27"/>
      <c r="I104" s="27"/>
      <c r="J104" s="27"/>
      <c r="K104" s="30" t="s">
        <v>7</v>
      </c>
      <c r="L104" s="71" t="str">
        <f>IF(AI3="","",AI3)</f>
        <v>日本語教育ニーズの多様化を踏まえた教育カリキュラム編成・質向上支援事業</v>
      </c>
      <c r="M104" s="72"/>
      <c r="N104" s="72"/>
      <c r="O104" s="72"/>
      <c r="P104" s="72"/>
      <c r="Q104" s="72"/>
      <c r="R104" s="72"/>
      <c r="S104" s="72"/>
      <c r="T104" s="72"/>
      <c r="U104" s="72"/>
      <c r="V104" s="72"/>
      <c r="W104" s="72"/>
      <c r="X104" s="72"/>
      <c r="Y104" s="72"/>
      <c r="Z104" s="72"/>
      <c r="AA104" s="73"/>
      <c r="AB104" s="73"/>
      <c r="AC104" s="73"/>
      <c r="AD104" s="73"/>
      <c r="AE104" s="73"/>
      <c r="AF104" s="73"/>
      <c r="AG104" s="73"/>
      <c r="AH104" s="73"/>
      <c r="AI104" s="73"/>
      <c r="AJ104" s="73"/>
      <c r="AK104" s="73"/>
      <c r="AL104" s="73"/>
      <c r="AM104" s="73"/>
      <c r="AN104" s="73"/>
      <c r="AO104" s="73"/>
      <c r="AP104" s="73"/>
      <c r="AT104" s="30" t="s">
        <v>15</v>
      </c>
      <c r="AU104" s="82" t="str">
        <f>IF(Q5="","",Q5)</f>
        <v/>
      </c>
      <c r="AV104" s="82"/>
      <c r="AW104" s="82"/>
      <c r="AX104" s="82"/>
      <c r="AY104" s="82"/>
    </row>
    <row r="105" spans="1:52" s="29" customFormat="1" ht="15" customHeight="1" x14ac:dyDescent="0.3">
      <c r="A105" s="27"/>
      <c r="B105" s="27"/>
      <c r="C105" s="28" t="s">
        <v>16</v>
      </c>
      <c r="D105" s="98">
        <f>IF(L105="","",(COUNTIF($C$10:$AX$99,"B"))*0.5)</f>
        <v>0</v>
      </c>
      <c r="E105" s="98">
        <f>(COUNTIF($C$13:C141,"A"))*0.5</f>
        <v>0</v>
      </c>
      <c r="F105" s="28" t="s">
        <v>14</v>
      </c>
      <c r="H105" s="31"/>
      <c r="I105" s="31"/>
      <c r="J105" s="31"/>
      <c r="K105" s="30" t="s">
        <v>8</v>
      </c>
      <c r="L105" s="66" t="str">
        <f>IF(AI5="","",AI5)</f>
        <v>その他業務</v>
      </c>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row>
    <row r="106" spans="1:52" ht="15" customHeight="1" x14ac:dyDescent="0.3"/>
  </sheetData>
  <mergeCells count="90">
    <mergeCell ref="D105:E105"/>
    <mergeCell ref="A88:A90"/>
    <mergeCell ref="B88:B90"/>
    <mergeCell ref="A91:A93"/>
    <mergeCell ref="B91:B93"/>
    <mergeCell ref="A94:A96"/>
    <mergeCell ref="B94:B96"/>
    <mergeCell ref="A97:A99"/>
    <mergeCell ref="B97:B99"/>
    <mergeCell ref="A100:A102"/>
    <mergeCell ref="B100:B102"/>
    <mergeCell ref="D104:E104"/>
    <mergeCell ref="A79:A81"/>
    <mergeCell ref="B79:B81"/>
    <mergeCell ref="A82:A84"/>
    <mergeCell ref="B82:B84"/>
    <mergeCell ref="A85:A87"/>
    <mergeCell ref="B85:B87"/>
    <mergeCell ref="A70:A72"/>
    <mergeCell ref="B70:B72"/>
    <mergeCell ref="A73:A75"/>
    <mergeCell ref="B73:B75"/>
    <mergeCell ref="A76:A78"/>
    <mergeCell ref="B76:B78"/>
    <mergeCell ref="A61:A63"/>
    <mergeCell ref="B61:B63"/>
    <mergeCell ref="A64:A66"/>
    <mergeCell ref="B64:B66"/>
    <mergeCell ref="A67:A69"/>
    <mergeCell ref="B67:B69"/>
    <mergeCell ref="A52:A54"/>
    <mergeCell ref="B52:B54"/>
    <mergeCell ref="A55:A57"/>
    <mergeCell ref="B55:B57"/>
    <mergeCell ref="A58:A60"/>
    <mergeCell ref="B58:B60"/>
    <mergeCell ref="A43:A45"/>
    <mergeCell ref="B43:B45"/>
    <mergeCell ref="A46:A48"/>
    <mergeCell ref="B46:B48"/>
    <mergeCell ref="A49:A51"/>
    <mergeCell ref="B49:B51"/>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G8:AH9"/>
    <mergeCell ref="AI8:AJ9"/>
    <mergeCell ref="M8:N9"/>
    <mergeCell ref="O8:P9"/>
    <mergeCell ref="Q8:R9"/>
    <mergeCell ref="S8:T9"/>
    <mergeCell ref="U8:V9"/>
    <mergeCell ref="W8:X9"/>
    <mergeCell ref="K8:L9"/>
    <mergeCell ref="A1:H1"/>
    <mergeCell ref="C8:D9"/>
    <mergeCell ref="E8:F9"/>
    <mergeCell ref="G8:H9"/>
    <mergeCell ref="I8:J9"/>
  </mergeCells>
  <phoneticPr fontId="8"/>
  <conditionalFormatting sqref="C10:AX102">
    <cfRule type="expression" dxfId="1315" priority="1">
      <formula>INDIRECT(ADDRESS(ROW()+1,COLUMN()))="B"</formula>
    </cfRule>
    <cfRule type="expression" dxfId="1314" priority="3">
      <formula>INDIRECT(ADDRESS(ROW()+1,COLUMN()))="A"</formula>
    </cfRule>
  </conditionalFormatting>
  <conditionalFormatting sqref="C12:AX98 I10 C10:H11 J10:AX11">
    <cfRule type="expression" dxfId="1313" priority="436">
      <formula>C11="C"</formula>
    </cfRule>
  </conditionalFormatting>
  <conditionalFormatting sqref="C13:AX24">
    <cfRule type="expression" dxfId="1312" priority="184">
      <formula>C14="D"</formula>
    </cfRule>
    <cfRule type="expression" dxfId="1311" priority="183">
      <formula>C14="E"</formula>
    </cfRule>
    <cfRule type="expression" dxfId="1310" priority="182">
      <formula>C14="G"</formula>
    </cfRule>
    <cfRule type="expression" dxfId="1309" priority="181">
      <formula>C14="F"</formula>
    </cfRule>
    <cfRule type="expression" dxfId="1308" priority="187">
      <formula>C14="A"</formula>
    </cfRule>
    <cfRule type="expression" dxfId="1307" priority="186">
      <formula>C14="B"</formula>
    </cfRule>
    <cfRule type="expression" dxfId="1306" priority="185">
      <formula>C14="H"</formula>
    </cfRule>
    <cfRule type="expression" dxfId="1305" priority="180">
      <formula>C14="C"</formula>
    </cfRule>
  </conditionalFormatting>
  <conditionalFormatting sqref="C13:AX96">
    <cfRule type="expression" dxfId="1304" priority="213">
      <formula>C14="F"</formula>
    </cfRule>
    <cfRule type="expression" dxfId="1303" priority="212">
      <formula>C14="C"</formula>
    </cfRule>
    <cfRule type="expression" dxfId="1302" priority="215">
      <formula>C14="E"</formula>
    </cfRule>
    <cfRule type="expression" dxfId="1301" priority="219">
      <formula>C14="A"</formula>
    </cfRule>
    <cfRule type="expression" dxfId="1300" priority="218">
      <formula>C14="B"</formula>
    </cfRule>
    <cfRule type="expression" dxfId="1299" priority="217">
      <formula>C14="H"</formula>
    </cfRule>
    <cfRule type="expression" dxfId="1298" priority="216">
      <formula>C14="D"</formula>
    </cfRule>
    <cfRule type="expression" dxfId="1297" priority="214">
      <formula>C14="G"</formula>
    </cfRule>
  </conditionalFormatting>
  <conditionalFormatting sqref="C39:AX39">
    <cfRule type="expression" dxfId="1296" priority="175">
      <formula>C40="E"</formula>
    </cfRule>
    <cfRule type="expression" dxfId="1295" priority="174">
      <formula>C40="G"</formula>
    </cfRule>
    <cfRule type="expression" dxfId="1294" priority="173">
      <formula>C40="F"</formula>
    </cfRule>
    <cfRule type="expression" dxfId="1293" priority="172">
      <formula>C40="C"</formula>
    </cfRule>
    <cfRule type="expression" dxfId="1292" priority="179">
      <formula>C40="A"</formula>
    </cfRule>
    <cfRule type="expression" dxfId="1291" priority="178">
      <formula>C40="B"</formula>
    </cfRule>
    <cfRule type="expression" dxfId="1290" priority="177">
      <formula>C40="H"</formula>
    </cfRule>
    <cfRule type="expression" dxfId="1289" priority="176">
      <formula>C40="D"</formula>
    </cfRule>
  </conditionalFormatting>
  <conditionalFormatting sqref="C42:AX42">
    <cfRule type="expression" dxfId="1288" priority="164">
      <formula>C43="C"</formula>
    </cfRule>
    <cfRule type="expression" dxfId="1287" priority="171">
      <formula>C43="A"</formula>
    </cfRule>
    <cfRule type="expression" dxfId="1286" priority="170">
      <formula>C43="B"</formula>
    </cfRule>
    <cfRule type="expression" dxfId="1285" priority="168">
      <formula>C43="D"</formula>
    </cfRule>
    <cfRule type="expression" dxfId="1284" priority="167">
      <formula>C43="E"</formula>
    </cfRule>
    <cfRule type="expression" dxfId="1283" priority="166">
      <formula>C43="G"</formula>
    </cfRule>
    <cfRule type="expression" dxfId="1282" priority="165">
      <formula>C43="F"</formula>
    </cfRule>
    <cfRule type="expression" dxfId="1281" priority="169">
      <formula>C43="H"</formula>
    </cfRule>
  </conditionalFormatting>
  <conditionalFormatting sqref="C45:AX45">
    <cfRule type="expression" dxfId="1280" priority="163">
      <formula>C46="A"</formula>
    </cfRule>
    <cfRule type="expression" dxfId="1279" priority="162">
      <formula>C46="B"</formula>
    </cfRule>
    <cfRule type="expression" dxfId="1278" priority="160">
      <formula>C46="D"</formula>
    </cfRule>
    <cfRule type="expression" dxfId="1277" priority="159">
      <formula>C46="E"</formula>
    </cfRule>
    <cfRule type="expression" dxfId="1276" priority="158">
      <formula>C46="G"</formula>
    </cfRule>
    <cfRule type="expression" dxfId="1275" priority="157">
      <formula>C46="F"</formula>
    </cfRule>
    <cfRule type="expression" dxfId="1274" priority="156">
      <formula>C46="C"</formula>
    </cfRule>
    <cfRule type="expression" dxfId="1273" priority="161">
      <formula>C46="H"</formula>
    </cfRule>
  </conditionalFormatting>
  <conditionalFormatting sqref="C48:AX48">
    <cfRule type="expression" dxfId="1272" priority="155">
      <formula>C49="A"</formula>
    </cfRule>
    <cfRule type="expression" dxfId="1271" priority="154">
      <formula>C49="B"</formula>
    </cfRule>
    <cfRule type="expression" dxfId="1270" priority="153">
      <formula>C49="H"</formula>
    </cfRule>
    <cfRule type="expression" dxfId="1269" priority="152">
      <formula>C49="D"</formula>
    </cfRule>
    <cfRule type="expression" dxfId="1268" priority="151">
      <formula>C49="E"</formula>
    </cfRule>
    <cfRule type="expression" dxfId="1267" priority="150">
      <formula>C49="G"</formula>
    </cfRule>
    <cfRule type="expression" dxfId="1266" priority="148">
      <formula>C49="C"</formula>
    </cfRule>
    <cfRule type="expression" dxfId="1265" priority="149">
      <formula>C49="F"</formula>
    </cfRule>
  </conditionalFormatting>
  <conditionalFormatting sqref="C51:AX51">
    <cfRule type="expression" dxfId="1264" priority="147">
      <formula>C52="A"</formula>
    </cfRule>
    <cfRule type="expression" dxfId="1263" priority="146">
      <formula>C52="B"</formula>
    </cfRule>
    <cfRule type="expression" dxfId="1262" priority="145">
      <formula>C52="H"</formula>
    </cfRule>
    <cfRule type="expression" dxfId="1261" priority="143">
      <formula>C52="E"</formula>
    </cfRule>
    <cfRule type="expression" dxfId="1260" priority="142">
      <formula>C52="G"</formula>
    </cfRule>
    <cfRule type="expression" dxfId="1259" priority="141">
      <formula>C52="F"</formula>
    </cfRule>
    <cfRule type="expression" dxfId="1258" priority="140">
      <formula>C52="C"</formula>
    </cfRule>
    <cfRule type="expression" dxfId="1257" priority="144">
      <formula>C52="D"</formula>
    </cfRule>
  </conditionalFormatting>
  <conditionalFormatting sqref="C54:AX54">
    <cfRule type="expression" dxfId="1256" priority="139">
      <formula>C55="A"</formula>
    </cfRule>
    <cfRule type="expression" dxfId="1255" priority="138">
      <formula>C55="B"</formula>
    </cfRule>
    <cfRule type="expression" dxfId="1254" priority="137">
      <formula>C55="H"</formula>
    </cfRule>
    <cfRule type="expression" dxfId="1253" priority="136">
      <formula>C55="D"</formula>
    </cfRule>
    <cfRule type="expression" dxfId="1252" priority="135">
      <formula>C55="E"</formula>
    </cfRule>
    <cfRule type="expression" dxfId="1251" priority="134">
      <formula>C55="G"</formula>
    </cfRule>
    <cfRule type="expression" dxfId="1250" priority="133">
      <formula>C55="F"</formula>
    </cfRule>
    <cfRule type="expression" dxfId="1249" priority="132">
      <formula>C55="C"</formula>
    </cfRule>
  </conditionalFormatting>
  <conditionalFormatting sqref="C57:AX57">
    <cfRule type="expression" dxfId="1248" priority="128">
      <formula>C58="D"</formula>
    </cfRule>
    <cfRule type="expression" dxfId="1247" priority="127">
      <formula>C58="E"</formula>
    </cfRule>
    <cfRule type="expression" dxfId="1246" priority="131">
      <formula>C58="A"</formula>
    </cfRule>
    <cfRule type="expression" dxfId="1245" priority="130">
      <formula>C58="B"</formula>
    </cfRule>
    <cfRule type="expression" dxfId="1244" priority="126">
      <formula>C58="G"</formula>
    </cfRule>
    <cfRule type="expression" dxfId="1243" priority="125">
      <formula>C58="F"</formula>
    </cfRule>
    <cfRule type="expression" dxfId="1242" priority="124">
      <formula>C58="C"</formula>
    </cfRule>
    <cfRule type="expression" dxfId="1241" priority="129">
      <formula>C58="H"</formula>
    </cfRule>
  </conditionalFormatting>
  <conditionalFormatting sqref="C60:AX60">
    <cfRule type="expression" dxfId="1240" priority="117">
      <formula>C61="F"</formula>
    </cfRule>
    <cfRule type="expression" dxfId="1239" priority="116">
      <formula>C61="C"</formula>
    </cfRule>
    <cfRule type="expression" dxfId="1238" priority="120">
      <formula>C61="D"</formula>
    </cfRule>
    <cfRule type="expression" dxfId="1237" priority="121">
      <formula>C61="H"</formula>
    </cfRule>
    <cfRule type="expression" dxfId="1236" priority="122">
      <formula>C61="B"</formula>
    </cfRule>
    <cfRule type="expression" dxfId="1235" priority="123">
      <formula>C61="A"</formula>
    </cfRule>
    <cfRule type="expression" dxfId="1234" priority="119">
      <formula>C61="E"</formula>
    </cfRule>
    <cfRule type="expression" dxfId="1233" priority="118">
      <formula>C61="G"</formula>
    </cfRule>
  </conditionalFormatting>
  <conditionalFormatting sqref="C63:AX63">
    <cfRule type="expression" dxfId="1232" priority="109">
      <formula>C64="F"</formula>
    </cfRule>
    <cfRule type="expression" dxfId="1231" priority="110">
      <formula>C64="G"</formula>
    </cfRule>
    <cfRule type="expression" dxfId="1230" priority="113">
      <formula>C64="H"</formula>
    </cfRule>
    <cfRule type="expression" dxfId="1229" priority="112">
      <formula>C64="D"</formula>
    </cfRule>
    <cfRule type="expression" dxfId="1228" priority="108">
      <formula>C64="C"</formula>
    </cfRule>
    <cfRule type="expression" dxfId="1227" priority="114">
      <formula>C64="B"</formula>
    </cfRule>
    <cfRule type="expression" dxfId="1226" priority="111">
      <formula>C64="E"</formula>
    </cfRule>
    <cfRule type="expression" dxfId="1225" priority="115">
      <formula>C64="A"</formula>
    </cfRule>
  </conditionalFormatting>
  <conditionalFormatting sqref="C66:AX66">
    <cfRule type="expression" dxfId="1224" priority="102">
      <formula>C67="G"</formula>
    </cfRule>
    <cfRule type="expression" dxfId="1223" priority="101">
      <formula>C67="F"</formula>
    </cfRule>
    <cfRule type="expression" dxfId="1222" priority="103">
      <formula>C67="E"</formula>
    </cfRule>
    <cfRule type="expression" dxfId="1221" priority="100">
      <formula>C67="C"</formula>
    </cfRule>
    <cfRule type="expression" dxfId="1220" priority="104">
      <formula>C67="D"</formula>
    </cfRule>
    <cfRule type="expression" dxfId="1219" priority="105">
      <formula>C67="H"</formula>
    </cfRule>
    <cfRule type="expression" dxfId="1218" priority="107">
      <formula>C67="A"</formula>
    </cfRule>
    <cfRule type="expression" dxfId="1217" priority="106">
      <formula>C67="B"</formula>
    </cfRule>
  </conditionalFormatting>
  <conditionalFormatting sqref="C69:AX69">
    <cfRule type="expression" dxfId="1216" priority="98">
      <formula>C70="B"</formula>
    </cfRule>
    <cfRule type="expression" dxfId="1215" priority="92">
      <formula>C70="C"</formula>
    </cfRule>
    <cfRule type="expression" dxfId="1214" priority="93">
      <formula>C70="F"</formula>
    </cfRule>
    <cfRule type="expression" dxfId="1213" priority="94">
      <formula>C70="G"</formula>
    </cfRule>
    <cfRule type="expression" dxfId="1212" priority="95">
      <formula>C70="E"</formula>
    </cfRule>
    <cfRule type="expression" dxfId="1211" priority="97">
      <formula>C70="H"</formula>
    </cfRule>
    <cfRule type="expression" dxfId="1210" priority="96">
      <formula>C70="D"</formula>
    </cfRule>
    <cfRule type="expression" dxfId="1209" priority="99">
      <formula>C70="A"</formula>
    </cfRule>
  </conditionalFormatting>
  <conditionalFormatting sqref="C72:AX72">
    <cfRule type="expression" dxfId="1208" priority="84">
      <formula>C73="C"</formula>
    </cfRule>
    <cfRule type="expression" dxfId="1207" priority="87">
      <formula>C73="E"</formula>
    </cfRule>
    <cfRule type="expression" dxfId="1206" priority="89">
      <formula>C73="H"</formula>
    </cfRule>
    <cfRule type="expression" dxfId="1205" priority="86">
      <formula>C73="G"</formula>
    </cfRule>
    <cfRule type="expression" dxfId="1204" priority="85">
      <formula>C73="F"</formula>
    </cfRule>
    <cfRule type="expression" dxfId="1203" priority="91">
      <formula>C73="A"</formula>
    </cfRule>
    <cfRule type="expression" dxfId="1202" priority="90">
      <formula>C73="B"</formula>
    </cfRule>
    <cfRule type="expression" dxfId="1201" priority="88">
      <formula>C73="D"</formula>
    </cfRule>
  </conditionalFormatting>
  <conditionalFormatting sqref="C75:AX75">
    <cfRule type="expression" dxfId="1200" priority="78">
      <formula>C76="G"</formula>
    </cfRule>
    <cfRule type="expression" dxfId="1199" priority="83">
      <formula>C76="A"</formula>
    </cfRule>
    <cfRule type="expression" dxfId="1198" priority="82">
      <formula>C76="B"</formula>
    </cfRule>
    <cfRule type="expression" dxfId="1197" priority="81">
      <formula>C76="H"</formula>
    </cfRule>
    <cfRule type="expression" dxfId="1196" priority="80">
      <formula>C76="D"</formula>
    </cfRule>
    <cfRule type="expression" dxfId="1195" priority="79">
      <formula>C76="E"</formula>
    </cfRule>
    <cfRule type="expression" dxfId="1194" priority="77">
      <formula>C76="F"</formula>
    </cfRule>
    <cfRule type="expression" dxfId="1193" priority="76">
      <formula>C76="C"</formula>
    </cfRule>
  </conditionalFormatting>
  <conditionalFormatting sqref="C78:AX78">
    <cfRule type="expression" dxfId="1192" priority="68">
      <formula>C79="C"</formula>
    </cfRule>
    <cfRule type="expression" dxfId="1191" priority="69">
      <formula>C79="F"</formula>
    </cfRule>
    <cfRule type="expression" dxfId="1190" priority="71">
      <formula>C79="E"</formula>
    </cfRule>
    <cfRule type="expression" dxfId="1189" priority="70">
      <formula>C79="G"</formula>
    </cfRule>
    <cfRule type="expression" dxfId="1188" priority="75">
      <formula>C79="A"</formula>
    </cfRule>
    <cfRule type="expression" dxfId="1187" priority="74">
      <formula>C79="B"</formula>
    </cfRule>
    <cfRule type="expression" dxfId="1186" priority="73">
      <formula>C79="H"</formula>
    </cfRule>
    <cfRule type="expression" dxfId="1185" priority="72">
      <formula>C79="D"</formula>
    </cfRule>
  </conditionalFormatting>
  <conditionalFormatting sqref="C81:AX81">
    <cfRule type="expression" dxfId="1184" priority="61">
      <formula>C82="F"</formula>
    </cfRule>
    <cfRule type="expression" dxfId="1183" priority="66">
      <formula>C82="B"</formula>
    </cfRule>
    <cfRule type="expression" dxfId="1182" priority="67">
      <formula>C82="A"</formula>
    </cfRule>
    <cfRule type="expression" dxfId="1181" priority="65">
      <formula>C82="H"</formula>
    </cfRule>
    <cfRule type="expression" dxfId="1180" priority="60">
      <formula>C82="C"</formula>
    </cfRule>
    <cfRule type="expression" dxfId="1179" priority="64">
      <formula>C82="D"</formula>
    </cfRule>
    <cfRule type="expression" dxfId="1178" priority="63">
      <formula>C82="E"</formula>
    </cfRule>
    <cfRule type="expression" dxfId="1177" priority="62">
      <formula>C82="G"</formula>
    </cfRule>
  </conditionalFormatting>
  <conditionalFormatting sqref="C84:AX84">
    <cfRule type="expression" dxfId="1176" priority="52">
      <formula>C85="C"</formula>
    </cfRule>
    <cfRule type="expression" dxfId="1175" priority="53">
      <formula>C85="F"</formula>
    </cfRule>
    <cfRule type="expression" dxfId="1174" priority="54">
      <formula>C85="G"</formula>
    </cfRule>
    <cfRule type="expression" dxfId="1173" priority="55">
      <formula>C85="E"</formula>
    </cfRule>
    <cfRule type="expression" dxfId="1172" priority="56">
      <formula>C85="D"</formula>
    </cfRule>
    <cfRule type="expression" dxfId="1171" priority="57">
      <formula>C85="H"</formula>
    </cfRule>
    <cfRule type="expression" dxfId="1170" priority="59">
      <formula>C85="A"</formula>
    </cfRule>
    <cfRule type="expression" dxfId="1169" priority="58">
      <formula>C85="B"</formula>
    </cfRule>
  </conditionalFormatting>
  <conditionalFormatting sqref="C87:AX87">
    <cfRule type="expression" dxfId="1168" priority="48">
      <formula>C88="D"</formula>
    </cfRule>
    <cfRule type="expression" dxfId="1167" priority="44">
      <formula>C88="C"</formula>
    </cfRule>
    <cfRule type="expression" dxfId="1166" priority="45">
      <formula>C88="F"</formula>
    </cfRule>
    <cfRule type="expression" dxfId="1165" priority="46">
      <formula>C88="G"</formula>
    </cfRule>
    <cfRule type="expression" dxfId="1164" priority="49">
      <formula>C88="H"</formula>
    </cfRule>
    <cfRule type="expression" dxfId="1163" priority="47">
      <formula>C88="E"</formula>
    </cfRule>
    <cfRule type="expression" dxfId="1162" priority="51">
      <formula>C88="A"</formula>
    </cfRule>
    <cfRule type="expression" dxfId="1161" priority="50">
      <formula>C88="B"</formula>
    </cfRule>
  </conditionalFormatting>
  <conditionalFormatting sqref="C90:AX90">
    <cfRule type="expression" dxfId="1160" priority="37">
      <formula>C91="F"</formula>
    </cfRule>
    <cfRule type="expression" dxfId="1159" priority="41">
      <formula>C91="H"</formula>
    </cfRule>
    <cfRule type="expression" dxfId="1158" priority="42">
      <formula>C91="B"</formula>
    </cfRule>
    <cfRule type="expression" dxfId="1157" priority="43">
      <formula>C91="A"</formula>
    </cfRule>
    <cfRule type="expression" dxfId="1156" priority="36">
      <formula>C91="C"</formula>
    </cfRule>
    <cfRule type="expression" dxfId="1155" priority="40">
      <formula>C91="D"</formula>
    </cfRule>
    <cfRule type="expression" dxfId="1154" priority="39">
      <formula>C91="E"</formula>
    </cfRule>
    <cfRule type="expression" dxfId="1153" priority="38">
      <formula>C91="G"</formula>
    </cfRule>
  </conditionalFormatting>
  <conditionalFormatting sqref="C93:AX93">
    <cfRule type="expression" dxfId="1152" priority="32">
      <formula>C94="D"</formula>
    </cfRule>
    <cfRule type="expression" dxfId="1151" priority="31">
      <formula>C94="E"</formula>
    </cfRule>
    <cfRule type="expression" dxfId="1150" priority="29">
      <formula>C94="F"</formula>
    </cfRule>
    <cfRule type="expression" dxfId="1149" priority="30">
      <formula>C94="G"</formula>
    </cfRule>
    <cfRule type="expression" dxfId="1148" priority="28">
      <formula>C94="C"</formula>
    </cfRule>
    <cfRule type="expression" dxfId="1147" priority="35">
      <formula>C94="A"</formula>
    </cfRule>
    <cfRule type="expression" dxfId="1146" priority="34">
      <formula>C94="B"</formula>
    </cfRule>
    <cfRule type="expression" dxfId="1145" priority="33">
      <formula>C94="H"</formula>
    </cfRule>
  </conditionalFormatting>
  <conditionalFormatting sqref="C96:AX96">
    <cfRule type="expression" dxfId="1144" priority="24">
      <formula>C97="D"</formula>
    </cfRule>
    <cfRule type="expression" dxfId="1143" priority="23">
      <formula>C97="E"</formula>
    </cfRule>
    <cfRule type="expression" dxfId="1142" priority="22">
      <formula>C97="G"</formula>
    </cfRule>
    <cfRule type="expression" dxfId="1141" priority="21">
      <formula>C97="F"</formula>
    </cfRule>
    <cfRule type="expression" dxfId="1140" priority="27">
      <formula>C97="A"</formula>
    </cfRule>
    <cfRule type="expression" dxfId="1139" priority="26">
      <formula>C97="B"</formula>
    </cfRule>
    <cfRule type="expression" dxfId="1138" priority="25">
      <formula>C97="H"</formula>
    </cfRule>
    <cfRule type="expression" dxfId="1137" priority="20">
      <formula>C97="C"</formula>
    </cfRule>
  </conditionalFormatting>
  <conditionalFormatting sqref="C99:AX99 C102:AX102">
    <cfRule type="expression" dxfId="1136" priority="445">
      <formula>#REF!="C"</formula>
    </cfRule>
    <cfRule type="expression" dxfId="1135" priority="446">
      <formula>#REF!="F"</formula>
    </cfRule>
    <cfRule type="expression" dxfId="1134" priority="447">
      <formula>#REF!="G"</formula>
    </cfRule>
    <cfRule type="expression" dxfId="1133" priority="448">
      <formula>#REF!="E"</formula>
    </cfRule>
    <cfRule type="expression" dxfId="1132" priority="449">
      <formula>#REF!="D"</formula>
    </cfRule>
    <cfRule type="expression" dxfId="1131" priority="450">
      <formula>#REF!="H"</formula>
    </cfRule>
    <cfRule type="expression" dxfId="1130" priority="451">
      <formula>#REF!="B"</formula>
    </cfRule>
    <cfRule type="expression" dxfId="1129" priority="452">
      <formula>#REF!="A"</formula>
    </cfRule>
  </conditionalFormatting>
  <conditionalFormatting sqref="C99:AX99">
    <cfRule type="expression" dxfId="1128" priority="19">
      <formula>C100="A"</formula>
    </cfRule>
    <cfRule type="expression" dxfId="1127" priority="18">
      <formula>C100="B"</formula>
    </cfRule>
    <cfRule type="expression" dxfId="1126" priority="11">
      <formula>C100="A"</formula>
    </cfRule>
    <cfRule type="expression" dxfId="1125" priority="10">
      <formula>C100="B"</formula>
    </cfRule>
    <cfRule type="expression" dxfId="1124" priority="8">
      <formula>C100="D"</formula>
    </cfRule>
    <cfRule type="expression" dxfId="1123" priority="7">
      <formula>C100="E"</formula>
    </cfRule>
    <cfRule type="expression" dxfId="1122" priority="6">
      <formula>C100="G"</formula>
    </cfRule>
    <cfRule type="expression" dxfId="1121" priority="5">
      <formula>C100="F"</formula>
    </cfRule>
    <cfRule type="expression" dxfId="1120" priority="4">
      <formula>C100="C"</formula>
    </cfRule>
    <cfRule type="expression" dxfId="1119" priority="9">
      <formula>C100="H"</formula>
    </cfRule>
  </conditionalFormatting>
  <conditionalFormatting sqref="C99:AX101">
    <cfRule type="expression" dxfId="1118" priority="13">
      <formula>C100="F"</formula>
    </cfRule>
    <cfRule type="expression" dxfId="1117" priority="14">
      <formula>C100="G"</formula>
    </cfRule>
    <cfRule type="expression" dxfId="1116" priority="15">
      <formula>C100="E"</formula>
    </cfRule>
    <cfRule type="expression" dxfId="1115" priority="16">
      <formula>C100="D"</formula>
    </cfRule>
    <cfRule type="expression" dxfId="1114" priority="17">
      <formula>C100="H"</formula>
    </cfRule>
    <cfRule type="expression" dxfId="1113" priority="12">
      <formula>C100="C"</formula>
    </cfRule>
  </conditionalFormatting>
  <conditionalFormatting sqref="C102:AX102">
    <cfRule type="expression" dxfId="1112" priority="468">
      <formula>C104="B"</formula>
    </cfRule>
    <cfRule type="expression" dxfId="1111" priority="469">
      <formula>C104="A"</formula>
    </cfRule>
    <cfRule type="expression" dxfId="1110" priority="462">
      <formula>C104="C"</formula>
    </cfRule>
    <cfRule type="expression" dxfId="1109" priority="463">
      <formula>C104="F"</formula>
    </cfRule>
    <cfRule type="expression" dxfId="1108" priority="464">
      <formula>C104="G"</formula>
    </cfRule>
    <cfRule type="expression" dxfId="1107" priority="465">
      <formula>C104="E"</formula>
    </cfRule>
    <cfRule type="expression" dxfId="1106" priority="466">
      <formula>C104="D"</formula>
    </cfRule>
    <cfRule type="expression" dxfId="1105" priority="467">
      <formula>C104="H"</formula>
    </cfRule>
  </conditionalFormatting>
  <conditionalFormatting sqref="I10 A10:H11 J10:AY11 A12:AY102">
    <cfRule type="expression" dxfId="1104" priority="444">
      <formula>OR(WEEKDAY($AZ10)=7,WEEKDAY($AZ10)=1)</formula>
    </cfRule>
  </conditionalFormatting>
  <conditionalFormatting sqref="I10 C10:H11 J10:AX11 C12:AX98 C100:AX101">
    <cfRule type="expression" dxfId="1103" priority="442">
      <formula>C11="B"</formula>
    </cfRule>
    <cfRule type="expression" dxfId="1102" priority="443">
      <formula>C11="A"</formula>
    </cfRule>
  </conditionalFormatting>
  <conditionalFormatting sqref="I10 C10:H11 J10:AX11 C12:AX98">
    <cfRule type="expression" dxfId="1101" priority="438">
      <formula>C11="G"</formula>
    </cfRule>
    <cfRule type="expression" dxfId="1100" priority="439">
      <formula>C11="E"</formula>
    </cfRule>
    <cfRule type="expression" dxfId="1099" priority="441">
      <formula>C11="H"</formula>
    </cfRule>
    <cfRule type="expression" dxfId="1098" priority="437">
      <formula>C11="F"</formula>
    </cfRule>
    <cfRule type="expression" dxfId="1097" priority="440">
      <formula>C11="D"</formula>
    </cfRule>
  </conditionalFormatting>
  <conditionalFormatting sqref="I11">
    <cfRule type="expression" dxfId="1096" priority="453">
      <formula>OR(WEEKDAY($AZ10)=7,WEEKDAY($AZ10)=1)</formula>
    </cfRule>
    <cfRule type="expression" dxfId="1095" priority="454">
      <formula>#REF!="C"</formula>
    </cfRule>
    <cfRule type="expression" dxfId="1094" priority="455">
      <formula>#REF!="F"</formula>
    </cfRule>
    <cfRule type="expression" dxfId="1093" priority="456">
      <formula>#REF!="G"</formula>
    </cfRule>
    <cfRule type="expression" dxfId="1092" priority="457">
      <formula>#REF!="E"</formula>
    </cfRule>
    <cfRule type="expression" dxfId="1091" priority="459">
      <formula>#REF!="H"</formula>
    </cfRule>
    <cfRule type="expression" dxfId="1090" priority="460">
      <formula>#REF!="B"</formula>
    </cfRule>
    <cfRule type="expression" dxfId="1089" priority="461">
      <formula>#REF!="A"</formula>
    </cfRule>
    <cfRule type="expression" dxfId="1088" priority="458">
      <formula>#REF!="D"</formula>
    </cfRule>
  </conditionalFormatting>
  <dataValidations count="2">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99 C102:AX103" xr:uid="{7B908BB8-1505-4681-B22F-8ED49D3AAAAF}">
      <formula1>"1,2,3,4,5,6,7,8"</formula1>
    </dataValidation>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C101:AX101" xr:uid="{9DE11710-A441-4A05-A36F-B772F00ADA2E}">
      <formula1>"A,B"</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65492-CC6E-4522-8606-175AD864D500}">
  <sheetPr codeName="Sheet7">
    <pageSetUpPr fitToPage="1"/>
  </sheetPr>
  <dimension ref="A1:AZ103"/>
  <sheetViews>
    <sheetView showGridLines="0" view="pageBreakPreview" zoomScale="57" zoomScaleNormal="100" zoomScaleSheetLayoutView="100" workbookViewId="0">
      <selection activeCell="C11" sqref="C11"/>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46266</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46266</v>
      </c>
      <c r="B10" s="94">
        <f>A10</f>
        <v>46266</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46266</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46266</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46266</v>
      </c>
    </row>
    <row r="13" spans="1:52" ht="15" customHeight="1" x14ac:dyDescent="0.3">
      <c r="A13" s="91">
        <f>A10+1</f>
        <v>46267</v>
      </c>
      <c r="B13" s="94">
        <f>B10+1</f>
        <v>46267</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46267</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46267</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46267</v>
      </c>
    </row>
    <row r="16" spans="1:52" ht="15" customHeight="1" x14ac:dyDescent="0.3">
      <c r="A16" s="91">
        <f>A13+1</f>
        <v>46268</v>
      </c>
      <c r="B16" s="94">
        <f>B13+1</f>
        <v>46268</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46268</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46268</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46268</v>
      </c>
    </row>
    <row r="19" spans="1:52" ht="15" customHeight="1" x14ac:dyDescent="0.3">
      <c r="A19" s="91">
        <f>A16+1</f>
        <v>46269</v>
      </c>
      <c r="B19" s="94">
        <f>B16+1</f>
        <v>46269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46269</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46269</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46269</v>
      </c>
    </row>
    <row r="22" spans="1:52" ht="15" customHeight="1" x14ac:dyDescent="0.3">
      <c r="A22" s="91">
        <f>A19+1</f>
        <v>46270</v>
      </c>
      <c r="B22" s="94">
        <f>B19+1</f>
        <v>46270</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46270</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46270</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46270</v>
      </c>
    </row>
    <row r="25" spans="1:52" ht="15" customHeight="1" x14ac:dyDescent="0.3">
      <c r="A25" s="91">
        <f>A22+1</f>
        <v>46271</v>
      </c>
      <c r="B25" s="94">
        <f>B22+1</f>
        <v>46271</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46271</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46271</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46271</v>
      </c>
    </row>
    <row r="28" spans="1:52" ht="15" customHeight="1" x14ac:dyDescent="0.3">
      <c r="A28" s="91">
        <f>A25+1</f>
        <v>46272</v>
      </c>
      <c r="B28" s="94">
        <f>B25+1</f>
        <v>46272</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46272</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46272</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46272</v>
      </c>
    </row>
    <row r="31" spans="1:52" ht="15" customHeight="1" x14ac:dyDescent="0.3">
      <c r="A31" s="91">
        <f>A28+1</f>
        <v>46273</v>
      </c>
      <c r="B31" s="94">
        <f>B28+1</f>
        <v>46273</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46273</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46273</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46273</v>
      </c>
    </row>
    <row r="34" spans="1:52" ht="15" customHeight="1" x14ac:dyDescent="0.3">
      <c r="A34" s="91">
        <f>A31+1</f>
        <v>46274</v>
      </c>
      <c r="B34" s="94">
        <f>B31+1</f>
        <v>46274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46274</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46274</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46274</v>
      </c>
    </row>
    <row r="37" spans="1:52" ht="15" customHeight="1" x14ac:dyDescent="0.3">
      <c r="A37" s="91">
        <f>A34+1</f>
        <v>46275</v>
      </c>
      <c r="B37" s="94">
        <f>B34+1</f>
        <v>46275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46275</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46275</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46275</v>
      </c>
    </row>
    <row r="40" spans="1:52" ht="15" customHeight="1" x14ac:dyDescent="0.3">
      <c r="A40" s="91">
        <f>A37+1</f>
        <v>46276</v>
      </c>
      <c r="B40" s="94">
        <f>B37+1</f>
        <v>46276</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1"/>
      <c r="AZ40" s="22">
        <f t="shared" si="0"/>
        <v>46276</v>
      </c>
    </row>
    <row r="41" spans="1:52" ht="15" customHeight="1" x14ac:dyDescent="0.3">
      <c r="A41" s="92"/>
      <c r="B41" s="9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2">
        <f t="shared" si="0"/>
        <v>46276</v>
      </c>
    </row>
    <row r="42" spans="1:52" ht="15" customHeight="1" x14ac:dyDescent="0.3">
      <c r="A42" s="93"/>
      <c r="B42" s="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1"/>
      <c r="AZ42" s="22">
        <f t="shared" si="0"/>
        <v>46276</v>
      </c>
    </row>
    <row r="43" spans="1:52" ht="15" customHeight="1" x14ac:dyDescent="0.3">
      <c r="A43" s="91">
        <f>A40+1</f>
        <v>46277</v>
      </c>
      <c r="B43" s="94">
        <f>B40+1</f>
        <v>46277</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46277</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46277</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46277</v>
      </c>
    </row>
    <row r="46" spans="1:52" ht="15" customHeight="1" x14ac:dyDescent="0.3">
      <c r="A46" s="91">
        <f>A43+1</f>
        <v>46278</v>
      </c>
      <c r="B46" s="94">
        <f>B43+1</f>
        <v>46278</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46278</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46278</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46278</v>
      </c>
    </row>
    <row r="49" spans="1:52" ht="15" customHeight="1" x14ac:dyDescent="0.3">
      <c r="A49" s="91">
        <f>A46+1</f>
        <v>46279</v>
      </c>
      <c r="B49" s="94">
        <f>B46+1</f>
        <v>46279</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46279</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46279</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46279</v>
      </c>
    </row>
    <row r="52" spans="1:52" ht="15" customHeight="1" x14ac:dyDescent="0.3">
      <c r="A52" s="91">
        <f>A49+1</f>
        <v>46280</v>
      </c>
      <c r="B52" s="94">
        <f>B49+1</f>
        <v>46280</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46280</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46280</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46280</v>
      </c>
    </row>
    <row r="55" spans="1:52" ht="15" customHeight="1" x14ac:dyDescent="0.3">
      <c r="A55" s="91">
        <f>A52+1</f>
        <v>46281</v>
      </c>
      <c r="B55" s="94">
        <f>B52+1</f>
        <v>46281</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46281</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46281</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46281</v>
      </c>
    </row>
    <row r="58" spans="1:52" ht="15" customHeight="1" x14ac:dyDescent="0.3">
      <c r="A58" s="91">
        <f>A55+1</f>
        <v>46282</v>
      </c>
      <c r="B58" s="94">
        <f>B55+1</f>
        <v>46282</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46282</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46282</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46282</v>
      </c>
    </row>
    <row r="61" spans="1:52" ht="15" customHeight="1" x14ac:dyDescent="0.3">
      <c r="A61" s="91">
        <f>A58+1</f>
        <v>46283</v>
      </c>
      <c r="B61" s="94">
        <f>B58+1</f>
        <v>46283</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46283</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46283</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46283</v>
      </c>
    </row>
    <row r="64" spans="1:52" ht="15" customHeight="1" x14ac:dyDescent="0.3">
      <c r="A64" s="91">
        <f>A61+1</f>
        <v>46284</v>
      </c>
      <c r="B64" s="94">
        <f>B61+1</f>
        <v>46284</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46284</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46284</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46284</v>
      </c>
    </row>
    <row r="67" spans="1:52" ht="15" customHeight="1" x14ac:dyDescent="0.3">
      <c r="A67" s="91">
        <f>A64+1</f>
        <v>46285</v>
      </c>
      <c r="B67" s="94">
        <f>B64+1</f>
        <v>46285</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46285</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46285</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46285</v>
      </c>
    </row>
    <row r="70" spans="1:52" ht="15" customHeight="1" x14ac:dyDescent="0.3">
      <c r="A70" s="105">
        <f>A67+1</f>
        <v>46286</v>
      </c>
      <c r="B70" s="108">
        <f>B67+1</f>
        <v>46286</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5"/>
      <c r="AZ70" s="22">
        <f t="shared" si="0"/>
        <v>46286</v>
      </c>
    </row>
    <row r="71" spans="1:52" ht="15" customHeight="1" x14ac:dyDescent="0.3">
      <c r="A71" s="106"/>
      <c r="B71" s="109"/>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5"/>
      <c r="AZ71" s="22">
        <f t="shared" si="0"/>
        <v>46286</v>
      </c>
    </row>
    <row r="72" spans="1:52" ht="15" customHeight="1" x14ac:dyDescent="0.3">
      <c r="A72" s="107"/>
      <c r="B72" s="110"/>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5"/>
      <c r="AZ72" s="22">
        <f t="shared" si="0"/>
        <v>46286</v>
      </c>
    </row>
    <row r="73" spans="1:52" ht="15" customHeight="1" x14ac:dyDescent="0.3">
      <c r="A73" s="105">
        <f>A70+1</f>
        <v>46287</v>
      </c>
      <c r="B73" s="108">
        <f>B70+1</f>
        <v>46287</v>
      </c>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5"/>
      <c r="AZ73" s="22">
        <f t="shared" si="0"/>
        <v>46287</v>
      </c>
    </row>
    <row r="74" spans="1:52" ht="15" customHeight="1" x14ac:dyDescent="0.3">
      <c r="A74" s="106"/>
      <c r="B74" s="109"/>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5"/>
      <c r="AZ74" s="22">
        <f t="shared" si="0"/>
        <v>46287</v>
      </c>
    </row>
    <row r="75" spans="1:52" ht="15" customHeight="1" x14ac:dyDescent="0.3">
      <c r="A75" s="107"/>
      <c r="B75" s="110"/>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5"/>
      <c r="AZ75" s="22">
        <f t="shared" si="0"/>
        <v>46287</v>
      </c>
    </row>
    <row r="76" spans="1:52" ht="15" customHeight="1" x14ac:dyDescent="0.3">
      <c r="A76" s="105">
        <f>A73+1</f>
        <v>46288</v>
      </c>
      <c r="B76" s="108">
        <f>B73+1</f>
        <v>46288</v>
      </c>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5"/>
      <c r="AZ76" s="22">
        <f t="shared" si="0"/>
        <v>46288</v>
      </c>
    </row>
    <row r="77" spans="1:52" ht="15" customHeight="1" x14ac:dyDescent="0.3">
      <c r="A77" s="106"/>
      <c r="B77" s="109"/>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5"/>
      <c r="AZ77" s="22">
        <f t="shared" si="0"/>
        <v>46288</v>
      </c>
    </row>
    <row r="78" spans="1:52" ht="15" customHeight="1" x14ac:dyDescent="0.3">
      <c r="A78" s="107"/>
      <c r="B78" s="110"/>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5"/>
      <c r="AZ78" s="22">
        <f t="shared" si="0"/>
        <v>46288</v>
      </c>
    </row>
    <row r="79" spans="1:52" ht="15" customHeight="1" x14ac:dyDescent="0.3">
      <c r="A79" s="91">
        <f>A76+1</f>
        <v>46289</v>
      </c>
      <c r="B79" s="94">
        <f>B76+1</f>
        <v>46289</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46289</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99" si="1">AZ77+1</f>
        <v>46289</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46289</v>
      </c>
    </row>
    <row r="82" spans="1:52" ht="15" customHeight="1" x14ac:dyDescent="0.3">
      <c r="A82" s="91">
        <f>A79+1</f>
        <v>46290</v>
      </c>
      <c r="B82" s="94">
        <f>B79+1</f>
        <v>46290</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46290</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46290</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46290</v>
      </c>
    </row>
    <row r="85" spans="1:52" ht="15" customHeight="1" x14ac:dyDescent="0.3">
      <c r="A85" s="91">
        <f>A82+1</f>
        <v>46291</v>
      </c>
      <c r="B85" s="94">
        <f>B82+1</f>
        <v>46291</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46291</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46291</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46291</v>
      </c>
    </row>
    <row r="88" spans="1:52" ht="15" customHeight="1" x14ac:dyDescent="0.3">
      <c r="A88" s="91">
        <f>A85+1</f>
        <v>46292</v>
      </c>
      <c r="B88" s="94">
        <f>B85+1</f>
        <v>46292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46292</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46292</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46292</v>
      </c>
    </row>
    <row r="91" spans="1:52" ht="15" customHeight="1" x14ac:dyDescent="0.3">
      <c r="A91" s="91">
        <f>A88+1</f>
        <v>46293</v>
      </c>
      <c r="B91" s="94">
        <f>B88+1</f>
        <v>46293</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46293</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46293</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46293</v>
      </c>
    </row>
    <row r="94" spans="1:52" ht="15" customHeight="1" x14ac:dyDescent="0.3">
      <c r="A94" s="91">
        <f>A91+1</f>
        <v>46294</v>
      </c>
      <c r="B94" s="94">
        <f>B91+1</f>
        <v>46294</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46294</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46294</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46294</v>
      </c>
    </row>
    <row r="97" spans="1:52" ht="15" customHeight="1" x14ac:dyDescent="0.3">
      <c r="A97" s="91">
        <f>A94+1</f>
        <v>46295</v>
      </c>
      <c r="B97" s="94">
        <f>B94+1</f>
        <v>46295</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46295</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46295</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46295</v>
      </c>
    </row>
    <row r="100" spans="1:52" ht="14" x14ac:dyDescent="0.3">
      <c r="A100" s="57"/>
      <c r="B100" s="58"/>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Z100" s="22"/>
    </row>
    <row r="101" spans="1:52" s="29" customFormat="1" ht="15" customHeight="1" x14ac:dyDescent="0.3">
      <c r="A101" s="26" t="s">
        <v>12</v>
      </c>
      <c r="B101" s="27"/>
      <c r="C101" s="28" t="s">
        <v>13</v>
      </c>
      <c r="D101" s="97">
        <f>IF(L101="","",(COUNTIF($C$10:$AX$99,"A"))*0.5)</f>
        <v>0</v>
      </c>
      <c r="E101" s="97">
        <f>(COUNTIF($C$13:C137,"A"))*0.5</f>
        <v>0</v>
      </c>
      <c r="F101" s="28" t="s">
        <v>14</v>
      </c>
      <c r="H101" s="27"/>
      <c r="I101" s="27"/>
      <c r="J101" s="27"/>
      <c r="K101" s="30" t="s">
        <v>7</v>
      </c>
      <c r="L101" s="71" t="str">
        <f>IF(AI3="","",AI3)</f>
        <v>日本語教育ニーズの多様化を踏まえた教育カリキュラム編成・質向上支援事業</v>
      </c>
      <c r="M101" s="72"/>
      <c r="N101" s="72"/>
      <c r="O101" s="72"/>
      <c r="P101" s="72"/>
      <c r="Q101" s="72"/>
      <c r="R101" s="72"/>
      <c r="S101" s="72"/>
      <c r="T101" s="72"/>
      <c r="U101" s="72"/>
      <c r="V101" s="72"/>
      <c r="W101" s="72"/>
      <c r="X101" s="72"/>
      <c r="Y101" s="72"/>
      <c r="Z101" s="72"/>
      <c r="AA101" s="73"/>
      <c r="AB101" s="73"/>
      <c r="AC101" s="73"/>
      <c r="AD101" s="73"/>
      <c r="AE101" s="73"/>
      <c r="AF101" s="73"/>
      <c r="AG101" s="73"/>
      <c r="AH101" s="73"/>
      <c r="AI101" s="73"/>
      <c r="AJ101" s="73"/>
      <c r="AK101" s="73"/>
      <c r="AL101" s="73"/>
      <c r="AM101" s="73"/>
      <c r="AN101" s="73"/>
      <c r="AO101" s="73"/>
      <c r="AP101" s="73"/>
      <c r="AT101" s="30" t="s">
        <v>15</v>
      </c>
      <c r="AU101" s="82" t="str">
        <f>IF(Q5="","",Q5)</f>
        <v/>
      </c>
      <c r="AV101" s="82"/>
      <c r="AW101" s="82"/>
      <c r="AX101" s="82"/>
      <c r="AY101" s="82"/>
    </row>
    <row r="102" spans="1:52" s="29" customFormat="1" ht="15" customHeight="1" x14ac:dyDescent="0.3">
      <c r="A102" s="27"/>
      <c r="B102" s="27"/>
      <c r="C102" s="28" t="s">
        <v>16</v>
      </c>
      <c r="D102" s="98">
        <f>IF(L102="","",(COUNTIF($C$10:$AX$99,"B"))*0.5)</f>
        <v>0</v>
      </c>
      <c r="E102" s="98">
        <f>(COUNTIF($C$13:C138,"A"))*0.5</f>
        <v>0</v>
      </c>
      <c r="F102" s="28" t="s">
        <v>14</v>
      </c>
      <c r="H102" s="31"/>
      <c r="I102" s="31"/>
      <c r="J102" s="31"/>
      <c r="K102" s="30" t="s">
        <v>8</v>
      </c>
      <c r="L102" s="66" t="str">
        <f>IF(AI5="","",AI5)</f>
        <v>その他業務</v>
      </c>
      <c r="M102" s="66"/>
      <c r="N102" s="66"/>
      <c r="O102" s="66"/>
      <c r="P102" s="66"/>
      <c r="Q102" s="66"/>
      <c r="R102" s="66"/>
      <c r="S102" s="66"/>
      <c r="T102" s="66"/>
      <c r="U102" s="66"/>
      <c r="V102" s="66"/>
      <c r="W102" s="66"/>
      <c r="X102" s="66"/>
      <c r="Y102" s="66"/>
      <c r="Z102" s="66"/>
      <c r="AA102" s="67"/>
      <c r="AB102" s="67"/>
      <c r="AC102" s="67"/>
      <c r="AD102" s="67"/>
      <c r="AE102" s="67"/>
      <c r="AF102" s="67"/>
      <c r="AG102" s="67"/>
      <c r="AH102" s="67"/>
      <c r="AI102" s="67"/>
      <c r="AJ102" s="67"/>
      <c r="AK102" s="67"/>
      <c r="AL102" s="67"/>
      <c r="AM102" s="67"/>
      <c r="AN102" s="67"/>
      <c r="AO102" s="67"/>
      <c r="AP102" s="67"/>
      <c r="AT102" s="30"/>
      <c r="AU102" s="79"/>
      <c r="AV102" s="79"/>
      <c r="AW102" s="79"/>
      <c r="AX102" s="79"/>
      <c r="AY102" s="79"/>
    </row>
    <row r="103" spans="1:52" ht="15" customHeight="1" x14ac:dyDescent="0.3"/>
  </sheetData>
  <mergeCells count="88">
    <mergeCell ref="A97:A99"/>
    <mergeCell ref="B97:B99"/>
    <mergeCell ref="D101:E101"/>
    <mergeCell ref="D102:E102"/>
    <mergeCell ref="A88:A90"/>
    <mergeCell ref="B88:B90"/>
    <mergeCell ref="A91:A93"/>
    <mergeCell ref="B91:B93"/>
    <mergeCell ref="A94:A96"/>
    <mergeCell ref="B94:B96"/>
    <mergeCell ref="A79:A81"/>
    <mergeCell ref="B79:B81"/>
    <mergeCell ref="A82:A84"/>
    <mergeCell ref="B82:B84"/>
    <mergeCell ref="A85:A87"/>
    <mergeCell ref="B85:B87"/>
    <mergeCell ref="A70:A72"/>
    <mergeCell ref="B70:B72"/>
    <mergeCell ref="A73:A75"/>
    <mergeCell ref="B73:B75"/>
    <mergeCell ref="A76:A78"/>
    <mergeCell ref="B76:B78"/>
    <mergeCell ref="A61:A63"/>
    <mergeCell ref="B61:B63"/>
    <mergeCell ref="A64:A66"/>
    <mergeCell ref="B64:B66"/>
    <mergeCell ref="A67:A69"/>
    <mergeCell ref="B67:B69"/>
    <mergeCell ref="A52:A54"/>
    <mergeCell ref="B52:B54"/>
    <mergeCell ref="A55:A57"/>
    <mergeCell ref="B55:B57"/>
    <mergeCell ref="A58:A60"/>
    <mergeCell ref="B58:B60"/>
    <mergeCell ref="A43:A45"/>
    <mergeCell ref="B43:B45"/>
    <mergeCell ref="A46:A48"/>
    <mergeCell ref="B46:B48"/>
    <mergeCell ref="A49:A51"/>
    <mergeCell ref="B49:B51"/>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G8:AH9"/>
    <mergeCell ref="AI8:AJ9"/>
    <mergeCell ref="M8:N9"/>
    <mergeCell ref="O8:P9"/>
    <mergeCell ref="Q8:R9"/>
    <mergeCell ref="S8:T9"/>
    <mergeCell ref="U8:V9"/>
    <mergeCell ref="W8:X9"/>
    <mergeCell ref="K8:L9"/>
    <mergeCell ref="A1:H1"/>
    <mergeCell ref="C8:D9"/>
    <mergeCell ref="E8:F9"/>
    <mergeCell ref="G8:H9"/>
    <mergeCell ref="I8:J9"/>
  </mergeCells>
  <phoneticPr fontId="8"/>
  <conditionalFormatting sqref="C10:AX99">
    <cfRule type="expression" dxfId="1087" priority="17">
      <formula>INDIRECT(ADDRESS(ROW()+1,COLUMN()))="A"</formula>
    </cfRule>
    <cfRule type="expression" dxfId="1086" priority="18">
      <formula>INDIRECT(ADDRESS(ROW()+1,COLUMN()))="B"</formula>
    </cfRule>
  </conditionalFormatting>
  <conditionalFormatting sqref="C12:AX98 I10 C10:H11 J10:AX11">
    <cfRule type="expression" dxfId="1085" priority="433">
      <formula>C11="C"</formula>
    </cfRule>
  </conditionalFormatting>
  <conditionalFormatting sqref="C13:AX24">
    <cfRule type="expression" dxfId="1084" priority="180">
      <formula>C14="E"</formula>
    </cfRule>
    <cfRule type="expression" dxfId="1083" priority="179">
      <formula>C14="G"</formula>
    </cfRule>
    <cfRule type="expression" dxfId="1082" priority="177">
      <formula>C14="C"</formula>
    </cfRule>
    <cfRule type="expression" dxfId="1081" priority="184">
      <formula>C14="A"</formula>
    </cfRule>
    <cfRule type="expression" dxfId="1080" priority="178">
      <formula>C14="F"</formula>
    </cfRule>
    <cfRule type="expression" dxfId="1079" priority="183">
      <formula>C14="B"</formula>
    </cfRule>
    <cfRule type="expression" dxfId="1078" priority="182">
      <formula>C14="H"</formula>
    </cfRule>
    <cfRule type="expression" dxfId="1077" priority="181">
      <formula>C14="D"</formula>
    </cfRule>
  </conditionalFormatting>
  <conditionalFormatting sqref="C13:AX96">
    <cfRule type="expression" dxfId="1076" priority="210">
      <formula>C14="F"</formula>
    </cfRule>
    <cfRule type="expression" dxfId="1075" priority="209">
      <formula>C14="C"</formula>
    </cfRule>
    <cfRule type="expression" dxfId="1074" priority="213">
      <formula>C14="D"</formula>
    </cfRule>
    <cfRule type="expression" dxfId="1073" priority="216">
      <formula>C14="A"</formula>
    </cfRule>
    <cfRule type="expression" dxfId="1072" priority="215">
      <formula>C14="B"</formula>
    </cfRule>
    <cfRule type="expression" dxfId="1071" priority="214">
      <formula>C14="H"</formula>
    </cfRule>
    <cfRule type="expression" dxfId="1070" priority="212">
      <formula>C14="E"</formula>
    </cfRule>
    <cfRule type="expression" dxfId="1069" priority="211">
      <formula>C14="G"</formula>
    </cfRule>
  </conditionalFormatting>
  <conditionalFormatting sqref="C39:AX39">
    <cfRule type="expression" dxfId="1068" priority="169">
      <formula>C40="C"</formula>
    </cfRule>
    <cfRule type="expression" dxfId="1067" priority="176">
      <formula>C40="A"</formula>
    </cfRule>
    <cfRule type="expression" dxfId="1066" priority="175">
      <formula>C40="B"</formula>
    </cfRule>
    <cfRule type="expression" dxfId="1065" priority="174">
      <formula>C40="H"</formula>
    </cfRule>
    <cfRule type="expression" dxfId="1064" priority="173">
      <formula>C40="D"</formula>
    </cfRule>
    <cfRule type="expression" dxfId="1063" priority="172">
      <formula>C40="E"</formula>
    </cfRule>
    <cfRule type="expression" dxfId="1062" priority="171">
      <formula>C40="G"</formula>
    </cfRule>
    <cfRule type="expression" dxfId="1061" priority="170">
      <formula>C40="F"</formula>
    </cfRule>
  </conditionalFormatting>
  <conditionalFormatting sqref="C42:AX42">
    <cfRule type="expression" dxfId="1060" priority="165">
      <formula>C43="D"</formula>
    </cfRule>
    <cfRule type="expression" dxfId="1059" priority="164">
      <formula>C43="E"</formula>
    </cfRule>
    <cfRule type="expression" dxfId="1058" priority="163">
      <formula>C43="G"</formula>
    </cfRule>
    <cfRule type="expression" dxfId="1057" priority="161">
      <formula>C43="C"</formula>
    </cfRule>
    <cfRule type="expression" dxfId="1056" priority="168">
      <formula>C43="A"</formula>
    </cfRule>
    <cfRule type="expression" dxfId="1055" priority="167">
      <formula>C43="B"</formula>
    </cfRule>
    <cfRule type="expression" dxfId="1054" priority="162">
      <formula>C43="F"</formula>
    </cfRule>
    <cfRule type="expression" dxfId="1053" priority="166">
      <formula>C43="H"</formula>
    </cfRule>
  </conditionalFormatting>
  <conditionalFormatting sqref="C45:AX45">
    <cfRule type="expression" dxfId="1052" priority="160">
      <formula>C46="A"</formula>
    </cfRule>
    <cfRule type="expression" dxfId="1051" priority="159">
      <formula>C46="B"</formula>
    </cfRule>
    <cfRule type="expression" dxfId="1050" priority="158">
      <formula>C46="H"</formula>
    </cfRule>
    <cfRule type="expression" dxfId="1049" priority="157">
      <formula>C46="D"</formula>
    </cfRule>
    <cfRule type="expression" dxfId="1048" priority="156">
      <formula>C46="E"</formula>
    </cfRule>
    <cfRule type="expression" dxfId="1047" priority="155">
      <formula>C46="G"</formula>
    </cfRule>
    <cfRule type="expression" dxfId="1046" priority="153">
      <formula>C46="C"</formula>
    </cfRule>
    <cfRule type="expression" dxfId="1045" priority="154">
      <formula>C46="F"</formula>
    </cfRule>
  </conditionalFormatting>
  <conditionalFormatting sqref="C48:AX48">
    <cfRule type="expression" dxfId="1044" priority="151">
      <formula>C49="B"</formula>
    </cfRule>
    <cfRule type="expression" dxfId="1043" priority="150">
      <formula>C49="H"</formula>
    </cfRule>
    <cfRule type="expression" dxfId="1042" priority="149">
      <formula>C49="D"</formula>
    </cfRule>
    <cfRule type="expression" dxfId="1041" priority="148">
      <formula>C49="E"</formula>
    </cfRule>
    <cfRule type="expression" dxfId="1040" priority="147">
      <formula>C49="G"</formula>
    </cfRule>
    <cfRule type="expression" dxfId="1039" priority="146">
      <formula>C49="F"</formula>
    </cfRule>
    <cfRule type="expression" dxfId="1038" priority="145">
      <formula>C49="C"</formula>
    </cfRule>
    <cfRule type="expression" dxfId="1037" priority="152">
      <formula>C49="A"</formula>
    </cfRule>
  </conditionalFormatting>
  <conditionalFormatting sqref="C51:AX51">
    <cfRule type="expression" dxfId="1036" priority="144">
      <formula>C52="A"</formula>
    </cfRule>
    <cfRule type="expression" dxfId="1035" priority="142">
      <formula>C52="H"</formula>
    </cfRule>
    <cfRule type="expression" dxfId="1034" priority="141">
      <formula>C52="D"</formula>
    </cfRule>
    <cfRule type="expression" dxfId="1033" priority="140">
      <formula>C52="E"</formula>
    </cfRule>
    <cfRule type="expression" dxfId="1032" priority="139">
      <formula>C52="G"</formula>
    </cfRule>
    <cfRule type="expression" dxfId="1031" priority="138">
      <formula>C52="F"</formula>
    </cfRule>
    <cfRule type="expression" dxfId="1030" priority="137">
      <formula>C52="C"</formula>
    </cfRule>
    <cfRule type="expression" dxfId="1029" priority="143">
      <formula>C52="B"</formula>
    </cfRule>
  </conditionalFormatting>
  <conditionalFormatting sqref="C54:AX54">
    <cfRule type="expression" dxfId="1028" priority="131">
      <formula>C55="G"</formula>
    </cfRule>
    <cfRule type="expression" dxfId="1027" priority="130">
      <formula>C55="F"</formula>
    </cfRule>
    <cfRule type="expression" dxfId="1026" priority="136">
      <formula>C55="A"</formula>
    </cfRule>
    <cfRule type="expression" dxfId="1025" priority="135">
      <formula>C55="B"</formula>
    </cfRule>
    <cfRule type="expression" dxfId="1024" priority="129">
      <formula>C55="C"</formula>
    </cfRule>
    <cfRule type="expression" dxfId="1023" priority="134">
      <formula>C55="H"</formula>
    </cfRule>
    <cfRule type="expression" dxfId="1022" priority="133">
      <formula>C55="D"</formula>
    </cfRule>
    <cfRule type="expression" dxfId="1021" priority="132">
      <formula>C55="E"</formula>
    </cfRule>
  </conditionalFormatting>
  <conditionalFormatting sqref="C57:AX57">
    <cfRule type="expression" dxfId="1020" priority="128">
      <formula>C58="A"</formula>
    </cfRule>
    <cfRule type="expression" dxfId="1019" priority="126">
      <formula>C58="H"</formula>
    </cfRule>
    <cfRule type="expression" dxfId="1018" priority="124">
      <formula>C58="E"</formula>
    </cfRule>
    <cfRule type="expression" dxfId="1017" priority="123">
      <formula>C58="G"</formula>
    </cfRule>
    <cfRule type="expression" dxfId="1016" priority="122">
      <formula>C58="F"</formula>
    </cfRule>
    <cfRule type="expression" dxfId="1015" priority="121">
      <formula>C58="C"</formula>
    </cfRule>
    <cfRule type="expression" dxfId="1014" priority="125">
      <formula>C58="D"</formula>
    </cfRule>
    <cfRule type="expression" dxfId="1013" priority="127">
      <formula>C58="B"</formula>
    </cfRule>
  </conditionalFormatting>
  <conditionalFormatting sqref="C60:AX60">
    <cfRule type="expression" dxfId="1012" priority="115">
      <formula>C61="G"</formula>
    </cfRule>
    <cfRule type="expression" dxfId="1011" priority="118">
      <formula>C61="H"</formula>
    </cfRule>
    <cfRule type="expression" dxfId="1010" priority="114">
      <formula>C61="F"</formula>
    </cfRule>
    <cfRule type="expression" dxfId="1009" priority="113">
      <formula>C61="C"</formula>
    </cfRule>
    <cfRule type="expression" dxfId="1008" priority="120">
      <formula>C61="A"</formula>
    </cfRule>
    <cfRule type="expression" dxfId="1007" priority="119">
      <formula>C61="B"</formula>
    </cfRule>
    <cfRule type="expression" dxfId="1006" priority="117">
      <formula>C61="D"</formula>
    </cfRule>
    <cfRule type="expression" dxfId="1005" priority="116">
      <formula>C61="E"</formula>
    </cfRule>
  </conditionalFormatting>
  <conditionalFormatting sqref="C63:AX63">
    <cfRule type="expression" dxfId="1004" priority="108">
      <formula>C64="E"</formula>
    </cfRule>
    <cfRule type="expression" dxfId="1003" priority="112">
      <formula>C64="A"</formula>
    </cfRule>
    <cfRule type="expression" dxfId="1002" priority="110">
      <formula>C64="H"</formula>
    </cfRule>
    <cfRule type="expression" dxfId="1001" priority="105">
      <formula>C64="C"</formula>
    </cfRule>
    <cfRule type="expression" dxfId="1000" priority="111">
      <formula>C64="B"</formula>
    </cfRule>
    <cfRule type="expression" dxfId="999" priority="106">
      <formula>C64="F"</formula>
    </cfRule>
    <cfRule type="expression" dxfId="998" priority="107">
      <formula>C64="G"</formula>
    </cfRule>
    <cfRule type="expression" dxfId="997" priority="109">
      <formula>C64="D"</formula>
    </cfRule>
  </conditionalFormatting>
  <conditionalFormatting sqref="C66:AX66">
    <cfRule type="expression" dxfId="996" priority="103">
      <formula>C67="B"</formula>
    </cfRule>
    <cfRule type="expression" dxfId="995" priority="102">
      <formula>C67="H"</formula>
    </cfRule>
    <cfRule type="expression" dxfId="994" priority="101">
      <formula>C67="D"</formula>
    </cfRule>
    <cfRule type="expression" dxfId="993" priority="100">
      <formula>C67="E"</formula>
    </cfRule>
    <cfRule type="expression" dxfId="992" priority="99">
      <formula>C67="G"</formula>
    </cfRule>
    <cfRule type="expression" dxfId="991" priority="98">
      <formula>C67="F"</formula>
    </cfRule>
    <cfRule type="expression" dxfId="990" priority="97">
      <formula>C67="C"</formula>
    </cfRule>
    <cfRule type="expression" dxfId="989" priority="104">
      <formula>C67="A"</formula>
    </cfRule>
  </conditionalFormatting>
  <conditionalFormatting sqref="C69:AX69">
    <cfRule type="expression" dxfId="988" priority="95">
      <formula>C70="B"</formula>
    </cfRule>
    <cfRule type="expression" dxfId="987" priority="96">
      <formula>C70="A"</formula>
    </cfRule>
    <cfRule type="expression" dxfId="986" priority="94">
      <formula>C70="H"</formula>
    </cfRule>
    <cfRule type="expression" dxfId="985" priority="92">
      <formula>C70="E"</formula>
    </cfRule>
    <cfRule type="expression" dxfId="984" priority="91">
      <formula>C70="G"</formula>
    </cfRule>
    <cfRule type="expression" dxfId="983" priority="90">
      <formula>C70="F"</formula>
    </cfRule>
    <cfRule type="expression" dxfId="982" priority="89">
      <formula>C70="C"</formula>
    </cfRule>
    <cfRule type="expression" dxfId="981" priority="93">
      <formula>C70="D"</formula>
    </cfRule>
  </conditionalFormatting>
  <conditionalFormatting sqref="C72:AX72">
    <cfRule type="expression" dxfId="980" priority="81">
      <formula>C73="C"</formula>
    </cfRule>
    <cfRule type="expression" dxfId="979" priority="82">
      <formula>C73="F"</formula>
    </cfRule>
    <cfRule type="expression" dxfId="978" priority="83">
      <formula>C73="G"</formula>
    </cfRule>
    <cfRule type="expression" dxfId="977" priority="84">
      <formula>C73="E"</formula>
    </cfRule>
    <cfRule type="expression" dxfId="976" priority="85">
      <formula>C73="D"</formula>
    </cfRule>
    <cfRule type="expression" dxfId="975" priority="86">
      <formula>C73="H"</formula>
    </cfRule>
    <cfRule type="expression" dxfId="974" priority="87">
      <formula>C73="B"</formula>
    </cfRule>
    <cfRule type="expression" dxfId="973" priority="88">
      <formula>C73="A"</formula>
    </cfRule>
  </conditionalFormatting>
  <conditionalFormatting sqref="C75:AX75">
    <cfRule type="expression" dxfId="972" priority="79">
      <formula>C76="B"</formula>
    </cfRule>
    <cfRule type="expression" dxfId="971" priority="80">
      <formula>C76="A"</formula>
    </cfRule>
    <cfRule type="expression" dxfId="970" priority="76">
      <formula>C76="E"</formula>
    </cfRule>
    <cfRule type="expression" dxfId="969" priority="75">
      <formula>C76="G"</formula>
    </cfRule>
    <cfRule type="expression" dxfId="968" priority="74">
      <formula>C76="F"</formula>
    </cfRule>
    <cfRule type="expression" dxfId="967" priority="73">
      <formula>C76="C"</formula>
    </cfRule>
    <cfRule type="expression" dxfId="966" priority="77">
      <formula>C76="D"</formula>
    </cfRule>
    <cfRule type="expression" dxfId="965" priority="78">
      <formula>C76="H"</formula>
    </cfRule>
  </conditionalFormatting>
  <conditionalFormatting sqref="C78:AX78">
    <cfRule type="expression" dxfId="964" priority="70">
      <formula>C79="H"</formula>
    </cfRule>
    <cfRule type="expression" dxfId="963" priority="71">
      <formula>C79="B"</formula>
    </cfRule>
    <cfRule type="expression" dxfId="962" priority="67">
      <formula>C79="G"</formula>
    </cfRule>
    <cfRule type="expression" dxfId="961" priority="72">
      <formula>C79="A"</formula>
    </cfRule>
    <cfRule type="expression" dxfId="960" priority="65">
      <formula>C79="C"</formula>
    </cfRule>
    <cfRule type="expression" dxfId="959" priority="66">
      <formula>C79="F"</formula>
    </cfRule>
    <cfRule type="expression" dxfId="958" priority="68">
      <formula>C79="E"</formula>
    </cfRule>
    <cfRule type="expression" dxfId="957" priority="69">
      <formula>C79="D"</formula>
    </cfRule>
  </conditionalFormatting>
  <conditionalFormatting sqref="C81:AX81">
    <cfRule type="expression" dxfId="956" priority="64">
      <formula>C82="A"</formula>
    </cfRule>
    <cfRule type="expression" dxfId="955" priority="63">
      <formula>C82="B"</formula>
    </cfRule>
    <cfRule type="expression" dxfId="954" priority="62">
      <formula>C82="H"</formula>
    </cfRule>
    <cfRule type="expression" dxfId="953" priority="61">
      <formula>C82="D"</formula>
    </cfRule>
    <cfRule type="expression" dxfId="952" priority="60">
      <formula>C82="E"</formula>
    </cfRule>
    <cfRule type="expression" dxfId="951" priority="59">
      <formula>C82="G"</formula>
    </cfRule>
    <cfRule type="expression" dxfId="950" priority="58">
      <formula>C82="F"</formula>
    </cfRule>
    <cfRule type="expression" dxfId="949" priority="57">
      <formula>C82="C"</formula>
    </cfRule>
  </conditionalFormatting>
  <conditionalFormatting sqref="C84:AX84">
    <cfRule type="expression" dxfId="948" priority="55">
      <formula>C85="B"</formula>
    </cfRule>
    <cfRule type="expression" dxfId="947" priority="54">
      <formula>C85="H"</formula>
    </cfRule>
    <cfRule type="expression" dxfId="946" priority="53">
      <formula>C85="D"</formula>
    </cfRule>
    <cfRule type="expression" dxfId="945" priority="52">
      <formula>C85="E"</formula>
    </cfRule>
    <cfRule type="expression" dxfId="944" priority="51">
      <formula>C85="G"</formula>
    </cfRule>
    <cfRule type="expression" dxfId="943" priority="50">
      <formula>C85="F"</formula>
    </cfRule>
    <cfRule type="expression" dxfId="942" priority="49">
      <formula>C85="C"</formula>
    </cfRule>
    <cfRule type="expression" dxfId="941" priority="56">
      <formula>C85="A"</formula>
    </cfRule>
  </conditionalFormatting>
  <conditionalFormatting sqref="C87:AX87">
    <cfRule type="expression" dxfId="940" priority="48">
      <formula>C88="A"</formula>
    </cfRule>
    <cfRule type="expression" dxfId="939" priority="41">
      <formula>C88="C"</formula>
    </cfRule>
    <cfRule type="expression" dxfId="938" priority="43">
      <formula>C88="G"</formula>
    </cfRule>
    <cfRule type="expression" dxfId="937" priority="44">
      <formula>C88="E"</formula>
    </cfRule>
    <cfRule type="expression" dxfId="936" priority="45">
      <formula>C88="D"</formula>
    </cfRule>
    <cfRule type="expression" dxfId="935" priority="46">
      <formula>C88="H"</formula>
    </cfRule>
    <cfRule type="expression" dxfId="934" priority="47">
      <formula>C88="B"</formula>
    </cfRule>
    <cfRule type="expression" dxfId="933" priority="42">
      <formula>C88="F"</formula>
    </cfRule>
  </conditionalFormatting>
  <conditionalFormatting sqref="C90:AX90">
    <cfRule type="expression" dxfId="932" priority="36">
      <formula>C91="E"</formula>
    </cfRule>
    <cfRule type="expression" dxfId="931" priority="35">
      <formula>C91="G"</formula>
    </cfRule>
    <cfRule type="expression" dxfId="930" priority="34">
      <formula>C91="F"</formula>
    </cfRule>
    <cfRule type="expression" dxfId="929" priority="33">
      <formula>C91="C"</formula>
    </cfRule>
    <cfRule type="expression" dxfId="928" priority="40">
      <formula>C91="A"</formula>
    </cfRule>
    <cfRule type="expression" dxfId="927" priority="39">
      <formula>C91="B"</formula>
    </cfRule>
    <cfRule type="expression" dxfId="926" priority="38">
      <formula>C91="H"</formula>
    </cfRule>
    <cfRule type="expression" dxfId="925" priority="37">
      <formula>C91="D"</formula>
    </cfRule>
  </conditionalFormatting>
  <conditionalFormatting sqref="C93:AX93">
    <cfRule type="expression" dxfId="924" priority="27">
      <formula>C94="G"</formula>
    </cfRule>
    <cfRule type="expression" dxfId="923" priority="26">
      <formula>C94="F"</formula>
    </cfRule>
    <cfRule type="expression" dxfId="922" priority="25">
      <formula>C94="C"</formula>
    </cfRule>
    <cfRule type="expression" dxfId="921" priority="28">
      <formula>C94="E"</formula>
    </cfRule>
    <cfRule type="expression" dxfId="920" priority="32">
      <formula>C94="A"</formula>
    </cfRule>
    <cfRule type="expression" dxfId="919" priority="31">
      <formula>C94="B"</formula>
    </cfRule>
    <cfRule type="expression" dxfId="918" priority="30">
      <formula>C94="H"</formula>
    </cfRule>
    <cfRule type="expression" dxfId="917" priority="29">
      <formula>C94="D"</formula>
    </cfRule>
  </conditionalFormatting>
  <conditionalFormatting sqref="C96:AX96">
    <cfRule type="expression" dxfId="916" priority="23">
      <formula>C97="B"</formula>
    </cfRule>
    <cfRule type="expression" dxfId="915" priority="24">
      <formula>C97="A"</formula>
    </cfRule>
    <cfRule type="expression" dxfId="914" priority="19">
      <formula>C97="G"</formula>
    </cfRule>
    <cfRule type="expression" dxfId="913" priority="20">
      <formula>C97="E"</formula>
    </cfRule>
    <cfRule type="expression" dxfId="912" priority="21">
      <formula>C97="D"</formula>
    </cfRule>
    <cfRule type="expression" dxfId="911" priority="22">
      <formula>C97="H"</formula>
    </cfRule>
  </conditionalFormatting>
  <conditionalFormatting sqref="C99:AX99">
    <cfRule type="expression" dxfId="910" priority="449">
      <formula>#REF!="A"</formula>
    </cfRule>
    <cfRule type="expression" dxfId="909" priority="442">
      <formula>#REF!="C"</formula>
    </cfRule>
    <cfRule type="expression" dxfId="908" priority="443">
      <formula>#REF!="F"</formula>
    </cfRule>
    <cfRule type="expression" dxfId="907" priority="444">
      <formula>#REF!="G"</formula>
    </cfRule>
    <cfRule type="expression" dxfId="906" priority="445">
      <formula>#REF!="E"</formula>
    </cfRule>
    <cfRule type="expression" dxfId="905" priority="446">
      <formula>#REF!="D"</formula>
    </cfRule>
    <cfRule type="expression" dxfId="904" priority="447">
      <formula>#REF!="H"</formula>
    </cfRule>
    <cfRule type="expression" dxfId="903" priority="448">
      <formula>#REF!="B"</formula>
    </cfRule>
  </conditionalFormatting>
  <conditionalFormatting sqref="I10 A10:H11 J10:AY11 A12:AY99">
    <cfRule type="expression" dxfId="902" priority="441">
      <formula>OR(WEEKDAY($AZ10)=7,WEEKDAY($AZ10)=1)</formula>
    </cfRule>
  </conditionalFormatting>
  <conditionalFormatting sqref="I10 C10:H11 J10:AX11 C12:AX98">
    <cfRule type="expression" dxfId="901" priority="434">
      <formula>C11="F"</formula>
    </cfRule>
    <cfRule type="expression" dxfId="900" priority="435">
      <formula>C11="G"</formula>
    </cfRule>
    <cfRule type="expression" dxfId="899" priority="436">
      <formula>C11="E"</formula>
    </cfRule>
    <cfRule type="expression" dxfId="898" priority="437">
      <formula>C11="D"</formula>
    </cfRule>
    <cfRule type="expression" dxfId="897" priority="438">
      <formula>C11="H"</formula>
    </cfRule>
    <cfRule type="expression" dxfId="896" priority="439">
      <formula>C11="B"</formula>
    </cfRule>
    <cfRule type="expression" dxfId="895" priority="440">
      <formula>C11="A"</formula>
    </cfRule>
  </conditionalFormatting>
  <conditionalFormatting sqref="I11 C99:AX99">
    <cfRule type="expression" dxfId="894" priority="458">
      <formula>#REF!="A"</formula>
    </cfRule>
    <cfRule type="expression" dxfId="893" priority="451">
      <formula>#REF!="C"</formula>
    </cfRule>
    <cfRule type="expression" dxfId="892" priority="452">
      <formula>#REF!="F"</formula>
    </cfRule>
    <cfRule type="expression" dxfId="891" priority="453">
      <formula>#REF!="G"</formula>
    </cfRule>
    <cfRule type="expression" dxfId="890" priority="454">
      <formula>#REF!="E"</formula>
    </cfRule>
    <cfRule type="expression" dxfId="889" priority="455">
      <formula>#REF!="D"</formula>
    </cfRule>
    <cfRule type="expression" dxfId="888" priority="456">
      <formula>#REF!="H"</formula>
    </cfRule>
    <cfRule type="expression" dxfId="887" priority="457">
      <formula>#REF!="B"</formula>
    </cfRule>
  </conditionalFormatting>
  <conditionalFormatting sqref="I11">
    <cfRule type="expression" dxfId="886" priority="450">
      <formula>OR(WEEKDAY($AZ10)=7,WEEKDAY($AZ10)=1)</formula>
    </cfRule>
  </conditionalFormatting>
  <dataValidations count="2">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xr:uid="{70BA18CC-5AD2-4A08-9D18-87CBB1DF1BFD}">
      <formula1>"A,B"</formula1>
    </dataValidation>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100" xr:uid="{23497B33-6388-4F0F-A964-6A326F2F1EDE}">
      <formula1>"1,2,3,4,5,6,7,8"</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511B-3B2C-445F-8FEA-76ACD0389243}">
  <sheetPr>
    <pageSetUpPr fitToPage="1"/>
  </sheetPr>
  <dimension ref="A1:AZ106"/>
  <sheetViews>
    <sheetView showGridLines="0" view="pageBreakPreview" zoomScale="67" zoomScaleNormal="100" zoomScaleSheetLayoutView="100" workbookViewId="0">
      <selection activeCell="AI32" sqref="AI32"/>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46296</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46296</v>
      </c>
      <c r="B10" s="94">
        <f>A10</f>
        <v>46296</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46296</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46296</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46296</v>
      </c>
    </row>
    <row r="13" spans="1:52" ht="15" customHeight="1" x14ac:dyDescent="0.3">
      <c r="A13" s="91">
        <f>A10+1</f>
        <v>46297</v>
      </c>
      <c r="B13" s="94">
        <f>B10+1</f>
        <v>46297</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46297</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46297</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46297</v>
      </c>
    </row>
    <row r="16" spans="1:52" ht="15" customHeight="1" x14ac:dyDescent="0.3">
      <c r="A16" s="91">
        <f>A13+1</f>
        <v>46298</v>
      </c>
      <c r="B16" s="94">
        <f>B13+1</f>
        <v>46298</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46298</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46298</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46298</v>
      </c>
    </row>
    <row r="19" spans="1:52" ht="15" customHeight="1" x14ac:dyDescent="0.3">
      <c r="A19" s="91">
        <f>A16+1</f>
        <v>46299</v>
      </c>
      <c r="B19" s="94">
        <f>B16+1</f>
        <v>46299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46299</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46299</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46299</v>
      </c>
    </row>
    <row r="22" spans="1:52" ht="15" customHeight="1" x14ac:dyDescent="0.3">
      <c r="A22" s="91">
        <f>A19+1</f>
        <v>46300</v>
      </c>
      <c r="B22" s="94">
        <f>B19+1</f>
        <v>46300</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46300</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46300</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46300</v>
      </c>
    </row>
    <row r="25" spans="1:52" ht="15" customHeight="1" x14ac:dyDescent="0.3">
      <c r="A25" s="91">
        <f>A22+1</f>
        <v>46301</v>
      </c>
      <c r="B25" s="94">
        <f>B22+1</f>
        <v>46301</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46301</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46301</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46301</v>
      </c>
    </row>
    <row r="28" spans="1:52" ht="15" customHeight="1" x14ac:dyDescent="0.3">
      <c r="A28" s="91">
        <f>A25+1</f>
        <v>46302</v>
      </c>
      <c r="B28" s="94">
        <f>B25+1</f>
        <v>46302</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46302</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46302</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46302</v>
      </c>
    </row>
    <row r="31" spans="1:52" ht="15" customHeight="1" x14ac:dyDescent="0.3">
      <c r="A31" s="91">
        <f>A28+1</f>
        <v>46303</v>
      </c>
      <c r="B31" s="94">
        <f>B28+1</f>
        <v>46303</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46303</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46303</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46303</v>
      </c>
    </row>
    <row r="34" spans="1:52" ht="15" customHeight="1" x14ac:dyDescent="0.3">
      <c r="A34" s="91">
        <f>A31+1</f>
        <v>46304</v>
      </c>
      <c r="B34" s="94">
        <f>B31+1</f>
        <v>46304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46304</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46304</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46304</v>
      </c>
    </row>
    <row r="37" spans="1:52" ht="15" customHeight="1" x14ac:dyDescent="0.3">
      <c r="A37" s="91">
        <f>A34+1</f>
        <v>46305</v>
      </c>
      <c r="B37" s="94">
        <f>B34+1</f>
        <v>46305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46305</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46305</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46305</v>
      </c>
    </row>
    <row r="40" spans="1:52" ht="15" customHeight="1" x14ac:dyDescent="0.3">
      <c r="A40" s="105">
        <f>A37+1</f>
        <v>46306</v>
      </c>
      <c r="B40" s="108">
        <f>B37+1</f>
        <v>46306</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5"/>
      <c r="AZ40" s="22">
        <f t="shared" si="0"/>
        <v>46306</v>
      </c>
    </row>
    <row r="41" spans="1:52" ht="15" customHeight="1" x14ac:dyDescent="0.3">
      <c r="A41" s="106"/>
      <c r="B41" s="109"/>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5"/>
      <c r="AZ41" s="22">
        <f t="shared" si="0"/>
        <v>46306</v>
      </c>
    </row>
    <row r="42" spans="1:52" ht="15" customHeight="1" x14ac:dyDescent="0.3">
      <c r="A42" s="107"/>
      <c r="B42" s="110"/>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5"/>
      <c r="AZ42" s="22">
        <f t="shared" si="0"/>
        <v>46306</v>
      </c>
    </row>
    <row r="43" spans="1:52" ht="15" customHeight="1" x14ac:dyDescent="0.3">
      <c r="A43" s="91">
        <f>A40+1</f>
        <v>46307</v>
      </c>
      <c r="B43" s="94">
        <f>B40+1</f>
        <v>46307</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46307</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46307</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46307</v>
      </c>
    </row>
    <row r="46" spans="1:52" ht="15" customHeight="1" x14ac:dyDescent="0.3">
      <c r="A46" s="91">
        <f>A43+1</f>
        <v>46308</v>
      </c>
      <c r="B46" s="94">
        <f>B43+1</f>
        <v>46308</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46308</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46308</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46308</v>
      </c>
    </row>
    <row r="49" spans="1:52" ht="15" customHeight="1" x14ac:dyDescent="0.3">
      <c r="A49" s="91">
        <f>A46+1</f>
        <v>46309</v>
      </c>
      <c r="B49" s="94">
        <f>B46+1</f>
        <v>46309</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46309</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46309</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46309</v>
      </c>
    </row>
    <row r="52" spans="1:52" ht="15" customHeight="1" x14ac:dyDescent="0.3">
      <c r="A52" s="91">
        <f>A49+1</f>
        <v>46310</v>
      </c>
      <c r="B52" s="94">
        <f>B49+1</f>
        <v>46310</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46310</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46310</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46310</v>
      </c>
    </row>
    <row r="55" spans="1:52" ht="15" customHeight="1" x14ac:dyDescent="0.3">
      <c r="A55" s="91">
        <f>A52+1</f>
        <v>46311</v>
      </c>
      <c r="B55" s="94">
        <f>B52+1</f>
        <v>46311</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46311</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46311</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46311</v>
      </c>
    </row>
    <row r="58" spans="1:52" ht="15" customHeight="1" x14ac:dyDescent="0.3">
      <c r="A58" s="91">
        <f>A55+1</f>
        <v>46312</v>
      </c>
      <c r="B58" s="94">
        <f>B55+1</f>
        <v>46312</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46312</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46312</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46312</v>
      </c>
    </row>
    <row r="61" spans="1:52" ht="15" customHeight="1" x14ac:dyDescent="0.3">
      <c r="A61" s="91">
        <f>A58+1</f>
        <v>46313</v>
      </c>
      <c r="B61" s="94">
        <f>B58+1</f>
        <v>46313</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46313</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46313</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46313</v>
      </c>
    </row>
    <row r="64" spans="1:52" ht="15" customHeight="1" x14ac:dyDescent="0.3">
      <c r="A64" s="91">
        <f>A61+1</f>
        <v>46314</v>
      </c>
      <c r="B64" s="94">
        <f>B61+1</f>
        <v>46314</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46314</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46314</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46314</v>
      </c>
    </row>
    <row r="67" spans="1:52" ht="15" customHeight="1" x14ac:dyDescent="0.3">
      <c r="A67" s="91">
        <f>A64+1</f>
        <v>46315</v>
      </c>
      <c r="B67" s="94">
        <f>B64+1</f>
        <v>46315</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46315</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46315</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46315</v>
      </c>
    </row>
    <row r="70" spans="1:52" ht="15" customHeight="1" x14ac:dyDescent="0.3">
      <c r="A70" s="91">
        <f>A67+1</f>
        <v>46316</v>
      </c>
      <c r="B70" s="94">
        <f>B67+1</f>
        <v>46316</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1"/>
      <c r="AZ70" s="22">
        <f t="shared" si="0"/>
        <v>46316</v>
      </c>
    </row>
    <row r="71" spans="1:52" ht="15" customHeight="1" x14ac:dyDescent="0.3">
      <c r="A71" s="92"/>
      <c r="B71" s="9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1"/>
      <c r="AZ71" s="22">
        <f t="shared" si="0"/>
        <v>46316</v>
      </c>
    </row>
    <row r="72" spans="1:52" ht="15" customHeight="1" x14ac:dyDescent="0.3">
      <c r="A72" s="93"/>
      <c r="B72" s="96"/>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1"/>
      <c r="AZ72" s="22">
        <f t="shared" si="0"/>
        <v>46316</v>
      </c>
    </row>
    <row r="73" spans="1:52" ht="15" customHeight="1" x14ac:dyDescent="0.3">
      <c r="A73" s="91">
        <f>A70+1</f>
        <v>46317</v>
      </c>
      <c r="B73" s="94">
        <f>B70+1</f>
        <v>46317</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1"/>
      <c r="AZ73" s="22">
        <f t="shared" si="0"/>
        <v>46317</v>
      </c>
    </row>
    <row r="74" spans="1:52" ht="15" customHeight="1" x14ac:dyDescent="0.3">
      <c r="A74" s="92"/>
      <c r="B74" s="9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1"/>
      <c r="AZ74" s="22">
        <f t="shared" si="0"/>
        <v>46317</v>
      </c>
    </row>
    <row r="75" spans="1:52" ht="15" customHeight="1" x14ac:dyDescent="0.3">
      <c r="A75" s="93"/>
      <c r="B75" s="9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1"/>
      <c r="AZ75" s="22">
        <f t="shared" si="0"/>
        <v>46317</v>
      </c>
    </row>
    <row r="76" spans="1:52" ht="15" customHeight="1" x14ac:dyDescent="0.3">
      <c r="A76" s="91">
        <f>A73+1</f>
        <v>46318</v>
      </c>
      <c r="B76" s="94">
        <f>B73+1</f>
        <v>46318</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1"/>
      <c r="AZ76" s="22">
        <f t="shared" si="0"/>
        <v>46318</v>
      </c>
    </row>
    <row r="77" spans="1:52" ht="15" customHeight="1" x14ac:dyDescent="0.3">
      <c r="A77" s="92"/>
      <c r="B77" s="95"/>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1"/>
      <c r="AZ77" s="22">
        <f t="shared" si="0"/>
        <v>46318</v>
      </c>
    </row>
    <row r="78" spans="1:52" ht="15" customHeight="1" x14ac:dyDescent="0.3">
      <c r="A78" s="93"/>
      <c r="B78" s="96"/>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1"/>
      <c r="AZ78" s="22">
        <f t="shared" si="0"/>
        <v>46318</v>
      </c>
    </row>
    <row r="79" spans="1:52" ht="15" customHeight="1" x14ac:dyDescent="0.3">
      <c r="A79" s="91">
        <f>A76+1</f>
        <v>46319</v>
      </c>
      <c r="B79" s="94">
        <f>B76+1</f>
        <v>46319</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46319</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102" si="1">AZ77+1</f>
        <v>46319</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46319</v>
      </c>
    </row>
    <row r="82" spans="1:52" ht="15" customHeight="1" x14ac:dyDescent="0.3">
      <c r="A82" s="91">
        <f>A79+1</f>
        <v>46320</v>
      </c>
      <c r="B82" s="94">
        <f>B79+1</f>
        <v>46320</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46320</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46320</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46320</v>
      </c>
    </row>
    <row r="85" spans="1:52" ht="15" customHeight="1" x14ac:dyDescent="0.3">
      <c r="A85" s="91">
        <f>A82+1</f>
        <v>46321</v>
      </c>
      <c r="B85" s="94">
        <f>B82+1</f>
        <v>46321</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46321</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46321</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46321</v>
      </c>
    </row>
    <row r="88" spans="1:52" ht="15" customHeight="1" x14ac:dyDescent="0.3">
      <c r="A88" s="91">
        <f>A85+1</f>
        <v>46322</v>
      </c>
      <c r="B88" s="94">
        <f>B85+1</f>
        <v>46322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46322</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46322</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46322</v>
      </c>
    </row>
    <row r="91" spans="1:52" ht="15" customHeight="1" x14ac:dyDescent="0.3">
      <c r="A91" s="91">
        <f>A88+1</f>
        <v>46323</v>
      </c>
      <c r="B91" s="94">
        <f>B88+1</f>
        <v>46323</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46323</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46323</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46323</v>
      </c>
    </row>
    <row r="94" spans="1:52" ht="15" customHeight="1" x14ac:dyDescent="0.3">
      <c r="A94" s="91">
        <f>A91+1</f>
        <v>46324</v>
      </c>
      <c r="B94" s="94">
        <f>B91+1</f>
        <v>46324</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46324</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46324</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46324</v>
      </c>
    </row>
    <row r="97" spans="1:52" ht="15" customHeight="1" x14ac:dyDescent="0.3">
      <c r="A97" s="91">
        <f>A94+1</f>
        <v>46325</v>
      </c>
      <c r="B97" s="94">
        <f>B94+1</f>
        <v>46325</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46325</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46325</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46325</v>
      </c>
    </row>
    <row r="100" spans="1:52" ht="15" customHeight="1" x14ac:dyDescent="0.3">
      <c r="A100" s="91">
        <f>A97+1</f>
        <v>46326</v>
      </c>
      <c r="B100" s="94">
        <f>B97+1</f>
        <v>46326</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1"/>
      <c r="AZ100" s="22">
        <f t="shared" si="1"/>
        <v>46326</v>
      </c>
    </row>
    <row r="101" spans="1:52" ht="15" customHeight="1" x14ac:dyDescent="0.3">
      <c r="A101" s="92"/>
      <c r="B101" s="9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1"/>
      <c r="AZ101" s="22">
        <f t="shared" si="1"/>
        <v>46326</v>
      </c>
    </row>
    <row r="102" spans="1:52" ht="14" x14ac:dyDescent="0.3">
      <c r="A102" s="93"/>
      <c r="B102" s="9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1"/>
      <c r="AZ102" s="22">
        <f t="shared" si="1"/>
        <v>46326</v>
      </c>
    </row>
    <row r="103" spans="1:52" ht="14" x14ac:dyDescent="0.3">
      <c r="A103" s="57"/>
      <c r="B103" s="5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Z103" s="22"/>
    </row>
    <row r="104" spans="1:52" s="29" customFormat="1" ht="15" customHeight="1" x14ac:dyDescent="0.3">
      <c r="A104" s="26" t="s">
        <v>12</v>
      </c>
      <c r="B104" s="27"/>
      <c r="C104" s="28" t="s">
        <v>13</v>
      </c>
      <c r="D104" s="97">
        <f>IF(L104="","",(COUNTIF($C$10:$AX$99,"A"))*0.5)</f>
        <v>0</v>
      </c>
      <c r="E104" s="97">
        <f>(COUNTIF($C$13:C140,"A"))*0.5</f>
        <v>0</v>
      </c>
      <c r="F104" s="28" t="s">
        <v>14</v>
      </c>
      <c r="H104" s="27"/>
      <c r="I104" s="27"/>
      <c r="J104" s="27"/>
      <c r="K104" s="30" t="s">
        <v>7</v>
      </c>
      <c r="L104" s="71" t="str">
        <f>IF(AI3="","",AI3)</f>
        <v>日本語教育ニーズの多様化を踏まえた教育カリキュラム編成・質向上支援事業</v>
      </c>
      <c r="M104" s="72"/>
      <c r="N104" s="72"/>
      <c r="O104" s="72"/>
      <c r="P104" s="72"/>
      <c r="Q104" s="72"/>
      <c r="R104" s="72"/>
      <c r="S104" s="72"/>
      <c r="T104" s="72"/>
      <c r="U104" s="72"/>
      <c r="V104" s="72"/>
      <c r="W104" s="72"/>
      <c r="X104" s="72"/>
      <c r="Y104" s="72"/>
      <c r="Z104" s="72"/>
      <c r="AA104" s="73"/>
      <c r="AB104" s="73"/>
      <c r="AC104" s="73"/>
      <c r="AD104" s="73"/>
      <c r="AE104" s="73"/>
      <c r="AF104" s="73"/>
      <c r="AG104" s="73"/>
      <c r="AH104" s="73"/>
      <c r="AI104" s="73"/>
      <c r="AJ104" s="73"/>
      <c r="AK104" s="73"/>
      <c r="AL104" s="73"/>
      <c r="AM104" s="73"/>
      <c r="AN104" s="73"/>
      <c r="AO104" s="73"/>
      <c r="AP104" s="73"/>
      <c r="AT104" s="30" t="s">
        <v>15</v>
      </c>
      <c r="AU104" s="82" t="str">
        <f>IF(Q5="","",Q5)</f>
        <v/>
      </c>
      <c r="AV104" s="82"/>
      <c r="AW104" s="82"/>
      <c r="AX104" s="82"/>
      <c r="AY104" s="82"/>
    </row>
    <row r="105" spans="1:52" s="29" customFormat="1" ht="15" customHeight="1" x14ac:dyDescent="0.3">
      <c r="A105" s="27"/>
      <c r="B105" s="27"/>
      <c r="C105" s="28" t="s">
        <v>16</v>
      </c>
      <c r="D105" s="98">
        <f>IF(L105="","",(COUNTIF($C$10:$AX$99,"B"))*0.5)</f>
        <v>0</v>
      </c>
      <c r="E105" s="98">
        <f>(COUNTIF($C$13:C141,"A"))*0.5</f>
        <v>0</v>
      </c>
      <c r="F105" s="28" t="s">
        <v>14</v>
      </c>
      <c r="H105" s="31"/>
      <c r="I105" s="31"/>
      <c r="J105" s="31"/>
      <c r="K105" s="30" t="s">
        <v>8</v>
      </c>
      <c r="L105" s="66" t="str">
        <f>IF(AI5="","",AI5)</f>
        <v>その他業務</v>
      </c>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row>
    <row r="106" spans="1:52" ht="15" customHeight="1" x14ac:dyDescent="0.3"/>
  </sheetData>
  <mergeCells count="90">
    <mergeCell ref="K8:L9"/>
    <mergeCell ref="A1:H1"/>
    <mergeCell ref="C8:D9"/>
    <mergeCell ref="E8:F9"/>
    <mergeCell ref="G8:H9"/>
    <mergeCell ref="I8:J9"/>
    <mergeCell ref="AG8:AH9"/>
    <mergeCell ref="AI8:AJ9"/>
    <mergeCell ref="M8:N9"/>
    <mergeCell ref="O8:P9"/>
    <mergeCell ref="Q8:R9"/>
    <mergeCell ref="S8:T9"/>
    <mergeCell ref="U8:V9"/>
    <mergeCell ref="W8:X9"/>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 ref="A70:A72"/>
    <mergeCell ref="B70:B72"/>
    <mergeCell ref="A73:A75"/>
    <mergeCell ref="B73:B75"/>
    <mergeCell ref="A76:A78"/>
    <mergeCell ref="B76:B78"/>
    <mergeCell ref="A79:A81"/>
    <mergeCell ref="B79:B81"/>
    <mergeCell ref="A82:A84"/>
    <mergeCell ref="B82:B84"/>
    <mergeCell ref="A85:A87"/>
    <mergeCell ref="B85:B87"/>
    <mergeCell ref="D105:E105"/>
    <mergeCell ref="A88:A90"/>
    <mergeCell ref="B88:B90"/>
    <mergeCell ref="A91:A93"/>
    <mergeCell ref="B91:B93"/>
    <mergeCell ref="A94:A96"/>
    <mergeCell ref="B94:B96"/>
    <mergeCell ref="A97:A99"/>
    <mergeCell ref="B97:B99"/>
    <mergeCell ref="A100:A102"/>
    <mergeCell ref="B100:B102"/>
    <mergeCell ref="D104:E104"/>
  </mergeCells>
  <phoneticPr fontId="1"/>
  <conditionalFormatting sqref="C10:AX102">
    <cfRule type="expression" dxfId="885" priority="1">
      <formula>INDIRECT(ADDRESS(ROW()+1,COLUMN()))="B"</formula>
    </cfRule>
    <cfRule type="expression" dxfId="884" priority="2">
      <formula>INDIRECT(ADDRESS(ROW()+1,COLUMN()))="A"</formula>
    </cfRule>
  </conditionalFormatting>
  <conditionalFormatting sqref="C12:AX98 I10 C10:H11 J10:AX11">
    <cfRule type="expression" dxfId="883" priority="435">
      <formula>C11="C"</formula>
    </cfRule>
  </conditionalFormatting>
  <conditionalFormatting sqref="C13:AX24">
    <cfRule type="expression" dxfId="882" priority="183">
      <formula>C14="D"</formula>
    </cfRule>
    <cfRule type="expression" dxfId="881" priority="182">
      <formula>C14="E"</formula>
    </cfRule>
    <cfRule type="expression" dxfId="880" priority="181">
      <formula>C14="G"</formula>
    </cfRule>
    <cfRule type="expression" dxfId="879" priority="180">
      <formula>C14="F"</formula>
    </cfRule>
    <cfRule type="expression" dxfId="878" priority="186">
      <formula>C14="A"</formula>
    </cfRule>
    <cfRule type="expression" dxfId="877" priority="185">
      <formula>C14="B"</formula>
    </cfRule>
    <cfRule type="expression" dxfId="876" priority="184">
      <formula>C14="H"</formula>
    </cfRule>
    <cfRule type="expression" dxfId="875" priority="179">
      <formula>C14="C"</formula>
    </cfRule>
  </conditionalFormatting>
  <conditionalFormatting sqref="C13:AX96">
    <cfRule type="expression" dxfId="874" priority="212">
      <formula>C14="F"</formula>
    </cfRule>
    <cfRule type="expression" dxfId="873" priority="211">
      <formula>C14="C"</formula>
    </cfRule>
    <cfRule type="expression" dxfId="872" priority="214">
      <formula>C14="E"</formula>
    </cfRule>
    <cfRule type="expression" dxfId="871" priority="218">
      <formula>C14="A"</formula>
    </cfRule>
    <cfRule type="expression" dxfId="870" priority="217">
      <formula>C14="B"</formula>
    </cfRule>
    <cfRule type="expression" dxfId="869" priority="216">
      <formula>C14="H"</formula>
    </cfRule>
    <cfRule type="expression" dxfId="868" priority="215">
      <formula>C14="D"</formula>
    </cfRule>
    <cfRule type="expression" dxfId="867" priority="213">
      <formula>C14="G"</formula>
    </cfRule>
  </conditionalFormatting>
  <conditionalFormatting sqref="C39:AX39">
    <cfRule type="expression" dxfId="866" priority="174">
      <formula>C40="E"</formula>
    </cfRule>
    <cfRule type="expression" dxfId="865" priority="173">
      <formula>C40="G"</formula>
    </cfRule>
    <cfRule type="expression" dxfId="864" priority="172">
      <formula>C40="F"</formula>
    </cfRule>
    <cfRule type="expression" dxfId="863" priority="171">
      <formula>C40="C"</formula>
    </cfRule>
    <cfRule type="expression" dxfId="862" priority="178">
      <formula>C40="A"</formula>
    </cfRule>
    <cfRule type="expression" dxfId="861" priority="177">
      <formula>C40="B"</formula>
    </cfRule>
    <cfRule type="expression" dxfId="860" priority="176">
      <formula>C40="H"</formula>
    </cfRule>
    <cfRule type="expression" dxfId="859" priority="175">
      <formula>C40="D"</formula>
    </cfRule>
  </conditionalFormatting>
  <conditionalFormatting sqref="C42:AX42">
    <cfRule type="expression" dxfId="858" priority="163">
      <formula>C43="C"</formula>
    </cfRule>
    <cfRule type="expression" dxfId="857" priority="170">
      <formula>C43="A"</formula>
    </cfRule>
    <cfRule type="expression" dxfId="856" priority="169">
      <formula>C43="B"</formula>
    </cfRule>
    <cfRule type="expression" dxfId="855" priority="167">
      <formula>C43="D"</formula>
    </cfRule>
    <cfRule type="expression" dxfId="854" priority="166">
      <formula>C43="E"</formula>
    </cfRule>
    <cfRule type="expression" dxfId="853" priority="165">
      <formula>C43="G"</formula>
    </cfRule>
    <cfRule type="expression" dxfId="852" priority="164">
      <formula>C43="F"</formula>
    </cfRule>
    <cfRule type="expression" dxfId="851" priority="168">
      <formula>C43="H"</formula>
    </cfRule>
  </conditionalFormatting>
  <conditionalFormatting sqref="C45:AX45">
    <cfRule type="expression" dxfId="850" priority="162">
      <formula>C46="A"</formula>
    </cfRule>
    <cfRule type="expression" dxfId="849" priority="161">
      <formula>C46="B"</formula>
    </cfRule>
    <cfRule type="expression" dxfId="848" priority="159">
      <formula>C46="D"</formula>
    </cfRule>
    <cfRule type="expression" dxfId="847" priority="158">
      <formula>C46="E"</formula>
    </cfRule>
    <cfRule type="expression" dxfId="846" priority="157">
      <formula>C46="G"</formula>
    </cfRule>
    <cfRule type="expression" dxfId="845" priority="156">
      <formula>C46="F"</formula>
    </cfRule>
    <cfRule type="expression" dxfId="844" priority="155">
      <formula>C46="C"</formula>
    </cfRule>
    <cfRule type="expression" dxfId="843" priority="160">
      <formula>C46="H"</formula>
    </cfRule>
  </conditionalFormatting>
  <conditionalFormatting sqref="C48:AX48">
    <cfRule type="expression" dxfId="842" priority="154">
      <formula>C49="A"</formula>
    </cfRule>
    <cfRule type="expression" dxfId="841" priority="153">
      <formula>C49="B"</formula>
    </cfRule>
    <cfRule type="expression" dxfId="840" priority="152">
      <formula>C49="H"</formula>
    </cfRule>
    <cfRule type="expression" dxfId="839" priority="151">
      <formula>C49="D"</formula>
    </cfRule>
    <cfRule type="expression" dxfId="838" priority="150">
      <formula>C49="E"</formula>
    </cfRule>
    <cfRule type="expression" dxfId="837" priority="149">
      <formula>C49="G"</formula>
    </cfRule>
    <cfRule type="expression" dxfId="836" priority="147">
      <formula>C49="C"</formula>
    </cfRule>
    <cfRule type="expression" dxfId="835" priority="148">
      <formula>C49="F"</formula>
    </cfRule>
  </conditionalFormatting>
  <conditionalFormatting sqref="C51:AX51">
    <cfRule type="expression" dxfId="834" priority="146">
      <formula>C52="A"</formula>
    </cfRule>
    <cfRule type="expression" dxfId="833" priority="145">
      <formula>C52="B"</formula>
    </cfRule>
    <cfRule type="expression" dxfId="832" priority="144">
      <formula>C52="H"</formula>
    </cfRule>
    <cfRule type="expression" dxfId="831" priority="142">
      <formula>C52="E"</formula>
    </cfRule>
    <cfRule type="expression" dxfId="830" priority="141">
      <formula>C52="G"</formula>
    </cfRule>
    <cfRule type="expression" dxfId="829" priority="140">
      <formula>C52="F"</formula>
    </cfRule>
    <cfRule type="expression" dxfId="828" priority="139">
      <formula>C52="C"</formula>
    </cfRule>
    <cfRule type="expression" dxfId="827" priority="143">
      <formula>C52="D"</formula>
    </cfRule>
  </conditionalFormatting>
  <conditionalFormatting sqref="C54:AX54">
    <cfRule type="expression" dxfId="826" priority="138">
      <formula>C55="A"</formula>
    </cfRule>
    <cfRule type="expression" dxfId="825" priority="137">
      <formula>C55="B"</formula>
    </cfRule>
    <cfRule type="expression" dxfId="824" priority="136">
      <formula>C55="H"</formula>
    </cfRule>
    <cfRule type="expression" dxfId="823" priority="135">
      <formula>C55="D"</formula>
    </cfRule>
    <cfRule type="expression" dxfId="822" priority="134">
      <formula>C55="E"</formula>
    </cfRule>
    <cfRule type="expression" dxfId="821" priority="133">
      <formula>C55="G"</formula>
    </cfRule>
    <cfRule type="expression" dxfId="820" priority="132">
      <formula>C55="F"</formula>
    </cfRule>
    <cfRule type="expression" dxfId="819" priority="131">
      <formula>C55="C"</formula>
    </cfRule>
  </conditionalFormatting>
  <conditionalFormatting sqref="C57:AX57">
    <cfRule type="expression" dxfId="818" priority="127">
      <formula>C58="D"</formula>
    </cfRule>
    <cfRule type="expression" dxfId="817" priority="126">
      <formula>C58="E"</formula>
    </cfRule>
    <cfRule type="expression" dxfId="816" priority="130">
      <formula>C58="A"</formula>
    </cfRule>
    <cfRule type="expression" dxfId="815" priority="129">
      <formula>C58="B"</formula>
    </cfRule>
    <cfRule type="expression" dxfId="814" priority="125">
      <formula>C58="G"</formula>
    </cfRule>
    <cfRule type="expression" dxfId="813" priority="124">
      <formula>C58="F"</formula>
    </cfRule>
    <cfRule type="expression" dxfId="812" priority="123">
      <formula>C58="C"</formula>
    </cfRule>
    <cfRule type="expression" dxfId="811" priority="128">
      <formula>C58="H"</formula>
    </cfRule>
  </conditionalFormatting>
  <conditionalFormatting sqref="C60:AX60">
    <cfRule type="expression" dxfId="810" priority="116">
      <formula>C61="F"</formula>
    </cfRule>
    <cfRule type="expression" dxfId="809" priority="115">
      <formula>C61="C"</formula>
    </cfRule>
    <cfRule type="expression" dxfId="808" priority="119">
      <formula>C61="D"</formula>
    </cfRule>
    <cfRule type="expression" dxfId="807" priority="120">
      <formula>C61="H"</formula>
    </cfRule>
    <cfRule type="expression" dxfId="806" priority="121">
      <formula>C61="B"</formula>
    </cfRule>
    <cfRule type="expression" dxfId="805" priority="122">
      <formula>C61="A"</formula>
    </cfRule>
    <cfRule type="expression" dxfId="804" priority="118">
      <formula>C61="E"</formula>
    </cfRule>
    <cfRule type="expression" dxfId="803" priority="117">
      <formula>C61="G"</formula>
    </cfRule>
  </conditionalFormatting>
  <conditionalFormatting sqref="C63:AX63">
    <cfRule type="expression" dxfId="802" priority="108">
      <formula>C64="F"</formula>
    </cfRule>
    <cfRule type="expression" dxfId="801" priority="109">
      <formula>C64="G"</formula>
    </cfRule>
    <cfRule type="expression" dxfId="800" priority="112">
      <formula>C64="H"</formula>
    </cfRule>
    <cfRule type="expression" dxfId="799" priority="111">
      <formula>C64="D"</formula>
    </cfRule>
    <cfRule type="expression" dxfId="798" priority="107">
      <formula>C64="C"</formula>
    </cfRule>
    <cfRule type="expression" dxfId="797" priority="113">
      <formula>C64="B"</formula>
    </cfRule>
    <cfRule type="expression" dxfId="796" priority="110">
      <formula>C64="E"</formula>
    </cfRule>
    <cfRule type="expression" dxfId="795" priority="114">
      <formula>C64="A"</formula>
    </cfRule>
  </conditionalFormatting>
  <conditionalFormatting sqref="C66:AX66">
    <cfRule type="expression" dxfId="794" priority="101">
      <formula>C67="G"</formula>
    </cfRule>
    <cfRule type="expression" dxfId="793" priority="100">
      <formula>C67="F"</formula>
    </cfRule>
    <cfRule type="expression" dxfId="792" priority="102">
      <formula>C67="E"</formula>
    </cfRule>
    <cfRule type="expression" dxfId="791" priority="99">
      <formula>C67="C"</formula>
    </cfRule>
    <cfRule type="expression" dxfId="790" priority="103">
      <formula>C67="D"</formula>
    </cfRule>
    <cfRule type="expression" dxfId="789" priority="104">
      <formula>C67="H"</formula>
    </cfRule>
    <cfRule type="expression" dxfId="788" priority="106">
      <formula>C67="A"</formula>
    </cfRule>
    <cfRule type="expression" dxfId="787" priority="105">
      <formula>C67="B"</formula>
    </cfRule>
  </conditionalFormatting>
  <conditionalFormatting sqref="C69:AX69">
    <cfRule type="expression" dxfId="786" priority="97">
      <formula>C70="B"</formula>
    </cfRule>
    <cfRule type="expression" dxfId="785" priority="91">
      <formula>C70="C"</formula>
    </cfRule>
    <cfRule type="expression" dxfId="784" priority="92">
      <formula>C70="F"</formula>
    </cfRule>
    <cfRule type="expression" dxfId="783" priority="93">
      <formula>C70="G"</formula>
    </cfRule>
    <cfRule type="expression" dxfId="782" priority="94">
      <formula>C70="E"</formula>
    </cfRule>
    <cfRule type="expression" dxfId="781" priority="96">
      <formula>C70="H"</formula>
    </cfRule>
    <cfRule type="expression" dxfId="780" priority="95">
      <formula>C70="D"</formula>
    </cfRule>
    <cfRule type="expression" dxfId="779" priority="98">
      <formula>C70="A"</formula>
    </cfRule>
  </conditionalFormatting>
  <conditionalFormatting sqref="C72:AX72">
    <cfRule type="expression" dxfId="778" priority="83">
      <formula>C73="C"</formula>
    </cfRule>
    <cfRule type="expression" dxfId="777" priority="86">
      <formula>C73="E"</formula>
    </cfRule>
    <cfRule type="expression" dxfId="776" priority="88">
      <formula>C73="H"</formula>
    </cfRule>
    <cfRule type="expression" dxfId="775" priority="85">
      <formula>C73="G"</formula>
    </cfRule>
    <cfRule type="expression" dxfId="774" priority="84">
      <formula>C73="F"</formula>
    </cfRule>
    <cfRule type="expression" dxfId="773" priority="90">
      <formula>C73="A"</formula>
    </cfRule>
    <cfRule type="expression" dxfId="772" priority="89">
      <formula>C73="B"</formula>
    </cfRule>
    <cfRule type="expression" dxfId="771" priority="87">
      <formula>C73="D"</formula>
    </cfRule>
  </conditionalFormatting>
  <conditionalFormatting sqref="C75:AX75">
    <cfRule type="expression" dxfId="770" priority="77">
      <formula>C76="G"</formula>
    </cfRule>
    <cfRule type="expression" dxfId="769" priority="82">
      <formula>C76="A"</formula>
    </cfRule>
    <cfRule type="expression" dxfId="768" priority="81">
      <formula>C76="B"</formula>
    </cfRule>
    <cfRule type="expression" dxfId="767" priority="80">
      <formula>C76="H"</formula>
    </cfRule>
    <cfRule type="expression" dxfId="766" priority="79">
      <formula>C76="D"</formula>
    </cfRule>
    <cfRule type="expression" dxfId="765" priority="78">
      <formula>C76="E"</formula>
    </cfRule>
    <cfRule type="expression" dxfId="764" priority="76">
      <formula>C76="F"</formula>
    </cfRule>
    <cfRule type="expression" dxfId="763" priority="75">
      <formula>C76="C"</formula>
    </cfRule>
  </conditionalFormatting>
  <conditionalFormatting sqref="C78:AX78">
    <cfRule type="expression" dxfId="762" priority="67">
      <formula>C79="C"</formula>
    </cfRule>
    <cfRule type="expression" dxfId="761" priority="68">
      <formula>C79="F"</formula>
    </cfRule>
    <cfRule type="expression" dxfId="760" priority="70">
      <formula>C79="E"</formula>
    </cfRule>
    <cfRule type="expression" dxfId="759" priority="69">
      <formula>C79="G"</formula>
    </cfRule>
    <cfRule type="expression" dxfId="758" priority="74">
      <formula>C79="A"</formula>
    </cfRule>
    <cfRule type="expression" dxfId="757" priority="73">
      <formula>C79="B"</formula>
    </cfRule>
    <cfRule type="expression" dxfId="756" priority="72">
      <formula>C79="H"</formula>
    </cfRule>
    <cfRule type="expression" dxfId="755" priority="71">
      <formula>C79="D"</formula>
    </cfRule>
  </conditionalFormatting>
  <conditionalFormatting sqref="C81:AX81">
    <cfRule type="expression" dxfId="754" priority="60">
      <formula>C82="F"</formula>
    </cfRule>
    <cfRule type="expression" dxfId="753" priority="65">
      <formula>C82="B"</formula>
    </cfRule>
    <cfRule type="expression" dxfId="752" priority="66">
      <formula>C82="A"</formula>
    </cfRule>
    <cfRule type="expression" dxfId="751" priority="64">
      <formula>C82="H"</formula>
    </cfRule>
    <cfRule type="expression" dxfId="750" priority="59">
      <formula>C82="C"</formula>
    </cfRule>
    <cfRule type="expression" dxfId="749" priority="63">
      <formula>C82="D"</formula>
    </cfRule>
    <cfRule type="expression" dxfId="748" priority="62">
      <formula>C82="E"</formula>
    </cfRule>
    <cfRule type="expression" dxfId="747" priority="61">
      <formula>C82="G"</formula>
    </cfRule>
  </conditionalFormatting>
  <conditionalFormatting sqref="C84:AX84">
    <cfRule type="expression" dxfId="746" priority="51">
      <formula>C85="C"</formula>
    </cfRule>
    <cfRule type="expression" dxfId="745" priority="52">
      <formula>C85="F"</formula>
    </cfRule>
    <cfRule type="expression" dxfId="744" priority="53">
      <formula>C85="G"</formula>
    </cfRule>
    <cfRule type="expression" dxfId="743" priority="54">
      <formula>C85="E"</formula>
    </cfRule>
    <cfRule type="expression" dxfId="742" priority="55">
      <formula>C85="D"</formula>
    </cfRule>
    <cfRule type="expression" dxfId="741" priority="56">
      <formula>C85="H"</formula>
    </cfRule>
    <cfRule type="expression" dxfId="740" priority="58">
      <formula>C85="A"</formula>
    </cfRule>
    <cfRule type="expression" dxfId="739" priority="57">
      <formula>C85="B"</formula>
    </cfRule>
  </conditionalFormatting>
  <conditionalFormatting sqref="C87:AX87">
    <cfRule type="expression" dxfId="738" priority="47">
      <formula>C88="D"</formula>
    </cfRule>
    <cfRule type="expression" dxfId="737" priority="43">
      <formula>C88="C"</formula>
    </cfRule>
    <cfRule type="expression" dxfId="736" priority="44">
      <formula>C88="F"</formula>
    </cfRule>
    <cfRule type="expression" dxfId="735" priority="45">
      <formula>C88="G"</formula>
    </cfRule>
    <cfRule type="expression" dxfId="734" priority="48">
      <formula>C88="H"</formula>
    </cfRule>
    <cfRule type="expression" dxfId="733" priority="46">
      <formula>C88="E"</formula>
    </cfRule>
    <cfRule type="expression" dxfId="732" priority="50">
      <formula>C88="A"</formula>
    </cfRule>
    <cfRule type="expression" dxfId="731" priority="49">
      <formula>C88="B"</formula>
    </cfRule>
  </conditionalFormatting>
  <conditionalFormatting sqref="C90:AX90">
    <cfRule type="expression" dxfId="730" priority="36">
      <formula>C91="F"</formula>
    </cfRule>
    <cfRule type="expression" dxfId="729" priority="40">
      <formula>C91="H"</formula>
    </cfRule>
    <cfRule type="expression" dxfId="728" priority="41">
      <formula>C91="B"</formula>
    </cfRule>
    <cfRule type="expression" dxfId="727" priority="42">
      <formula>C91="A"</formula>
    </cfRule>
    <cfRule type="expression" dxfId="726" priority="35">
      <formula>C91="C"</formula>
    </cfRule>
    <cfRule type="expression" dxfId="725" priority="39">
      <formula>C91="D"</formula>
    </cfRule>
    <cfRule type="expression" dxfId="724" priority="38">
      <formula>C91="E"</formula>
    </cfRule>
    <cfRule type="expression" dxfId="723" priority="37">
      <formula>C91="G"</formula>
    </cfRule>
  </conditionalFormatting>
  <conditionalFormatting sqref="C93:AX93">
    <cfRule type="expression" dxfId="722" priority="31">
      <formula>C94="D"</formula>
    </cfRule>
    <cfRule type="expression" dxfId="721" priority="30">
      <formula>C94="E"</formula>
    </cfRule>
    <cfRule type="expression" dxfId="720" priority="28">
      <formula>C94="F"</formula>
    </cfRule>
    <cfRule type="expression" dxfId="719" priority="29">
      <formula>C94="G"</formula>
    </cfRule>
    <cfRule type="expression" dxfId="718" priority="27">
      <formula>C94="C"</formula>
    </cfRule>
    <cfRule type="expression" dxfId="717" priority="34">
      <formula>C94="A"</formula>
    </cfRule>
    <cfRule type="expression" dxfId="716" priority="33">
      <formula>C94="B"</formula>
    </cfRule>
    <cfRule type="expression" dxfId="715" priority="32">
      <formula>C94="H"</formula>
    </cfRule>
  </conditionalFormatting>
  <conditionalFormatting sqref="C96:AX96">
    <cfRule type="expression" dxfId="714" priority="23">
      <formula>C97="D"</formula>
    </cfRule>
    <cfRule type="expression" dxfId="713" priority="22">
      <formula>C97="E"</formula>
    </cfRule>
    <cfRule type="expression" dxfId="712" priority="21">
      <formula>C97="G"</formula>
    </cfRule>
    <cfRule type="expression" dxfId="711" priority="20">
      <formula>C97="F"</formula>
    </cfRule>
    <cfRule type="expression" dxfId="710" priority="26">
      <formula>C97="A"</formula>
    </cfRule>
    <cfRule type="expression" dxfId="709" priority="25">
      <formula>C97="B"</formula>
    </cfRule>
    <cfRule type="expression" dxfId="708" priority="24">
      <formula>C97="H"</formula>
    </cfRule>
    <cfRule type="expression" dxfId="707" priority="19">
      <formula>C97="C"</formula>
    </cfRule>
  </conditionalFormatting>
  <conditionalFormatting sqref="C99:AX99 C102:AX102">
    <cfRule type="expression" dxfId="706" priority="444">
      <formula>#REF!="C"</formula>
    </cfRule>
    <cfRule type="expression" dxfId="705" priority="445">
      <formula>#REF!="F"</formula>
    </cfRule>
    <cfRule type="expression" dxfId="704" priority="446">
      <formula>#REF!="G"</formula>
    </cfRule>
    <cfRule type="expression" dxfId="703" priority="447">
      <formula>#REF!="E"</formula>
    </cfRule>
    <cfRule type="expression" dxfId="702" priority="448">
      <formula>#REF!="D"</formula>
    </cfRule>
    <cfRule type="expression" dxfId="701" priority="449">
      <formula>#REF!="H"</formula>
    </cfRule>
    <cfRule type="expression" dxfId="700" priority="450">
      <formula>#REF!="B"</formula>
    </cfRule>
    <cfRule type="expression" dxfId="699" priority="451">
      <formula>#REF!="A"</formula>
    </cfRule>
  </conditionalFormatting>
  <conditionalFormatting sqref="C99:AX99">
    <cfRule type="expression" dxfId="698" priority="18">
      <formula>C100="A"</formula>
    </cfRule>
    <cfRule type="expression" dxfId="697" priority="17">
      <formula>C100="B"</formula>
    </cfRule>
    <cfRule type="expression" dxfId="696" priority="10">
      <formula>C100="A"</formula>
    </cfRule>
    <cfRule type="expression" dxfId="695" priority="9">
      <formula>C100="B"</formula>
    </cfRule>
    <cfRule type="expression" dxfId="694" priority="7">
      <formula>C100="D"</formula>
    </cfRule>
    <cfRule type="expression" dxfId="693" priority="6">
      <formula>C100="E"</formula>
    </cfRule>
    <cfRule type="expression" dxfId="692" priority="5">
      <formula>C100="G"</formula>
    </cfRule>
    <cfRule type="expression" dxfId="691" priority="4">
      <formula>C100="F"</formula>
    </cfRule>
    <cfRule type="expression" dxfId="690" priority="3">
      <formula>C100="C"</formula>
    </cfRule>
    <cfRule type="expression" dxfId="689" priority="8">
      <formula>C100="H"</formula>
    </cfRule>
  </conditionalFormatting>
  <conditionalFormatting sqref="C99:AX101">
    <cfRule type="expression" dxfId="688" priority="12">
      <formula>C100="F"</formula>
    </cfRule>
    <cfRule type="expression" dxfId="687" priority="13">
      <formula>C100="G"</formula>
    </cfRule>
    <cfRule type="expression" dxfId="686" priority="14">
      <formula>C100="E"</formula>
    </cfRule>
    <cfRule type="expression" dxfId="685" priority="15">
      <formula>C100="D"</formula>
    </cfRule>
    <cfRule type="expression" dxfId="684" priority="16">
      <formula>C100="H"</formula>
    </cfRule>
    <cfRule type="expression" dxfId="683" priority="11">
      <formula>C100="C"</formula>
    </cfRule>
  </conditionalFormatting>
  <conditionalFormatting sqref="C102:AX102">
    <cfRule type="expression" dxfId="682" priority="467">
      <formula>C104="B"</formula>
    </cfRule>
    <cfRule type="expression" dxfId="681" priority="468">
      <formula>C104="A"</formula>
    </cfRule>
    <cfRule type="expression" dxfId="680" priority="461">
      <formula>C104="C"</formula>
    </cfRule>
    <cfRule type="expression" dxfId="679" priority="462">
      <formula>C104="F"</formula>
    </cfRule>
    <cfRule type="expression" dxfId="678" priority="463">
      <formula>C104="G"</formula>
    </cfRule>
    <cfRule type="expression" dxfId="677" priority="464">
      <formula>C104="E"</formula>
    </cfRule>
    <cfRule type="expression" dxfId="676" priority="465">
      <formula>C104="D"</formula>
    </cfRule>
    <cfRule type="expression" dxfId="675" priority="466">
      <formula>C104="H"</formula>
    </cfRule>
  </conditionalFormatting>
  <conditionalFormatting sqref="I10 A10:H11 J10:AY11 A12:AY102">
    <cfRule type="expression" dxfId="674" priority="443">
      <formula>OR(WEEKDAY($AZ10)=7,WEEKDAY($AZ10)=1)</formula>
    </cfRule>
  </conditionalFormatting>
  <conditionalFormatting sqref="I10 C10:H11 J10:AX11 C12:AX98 C100:AX101">
    <cfRule type="expression" dxfId="673" priority="441">
      <formula>C11="B"</formula>
    </cfRule>
    <cfRule type="expression" dxfId="672" priority="442">
      <formula>C11="A"</formula>
    </cfRule>
  </conditionalFormatting>
  <conditionalFormatting sqref="I10 C10:H11 J10:AX11 C12:AX98">
    <cfRule type="expression" dxfId="671" priority="437">
      <formula>C11="G"</formula>
    </cfRule>
    <cfRule type="expression" dxfId="670" priority="438">
      <formula>C11="E"</formula>
    </cfRule>
    <cfRule type="expression" dxfId="669" priority="440">
      <formula>C11="H"</formula>
    </cfRule>
    <cfRule type="expression" dxfId="668" priority="436">
      <formula>C11="F"</formula>
    </cfRule>
    <cfRule type="expression" dxfId="667" priority="439">
      <formula>C11="D"</formula>
    </cfRule>
  </conditionalFormatting>
  <conditionalFormatting sqref="I11">
    <cfRule type="expression" dxfId="666" priority="452">
      <formula>OR(WEEKDAY($AZ10)=7,WEEKDAY($AZ10)=1)</formula>
    </cfRule>
    <cfRule type="expression" dxfId="665" priority="453">
      <formula>#REF!="C"</formula>
    </cfRule>
    <cfRule type="expression" dxfId="664" priority="454">
      <formula>#REF!="F"</formula>
    </cfRule>
    <cfRule type="expression" dxfId="663" priority="455">
      <formula>#REF!="G"</formula>
    </cfRule>
    <cfRule type="expression" dxfId="662" priority="456">
      <formula>#REF!="E"</formula>
    </cfRule>
    <cfRule type="expression" dxfId="661" priority="458">
      <formula>#REF!="H"</formula>
    </cfRule>
    <cfRule type="expression" dxfId="660" priority="459">
      <formula>#REF!="B"</formula>
    </cfRule>
    <cfRule type="expression" dxfId="659" priority="460">
      <formula>#REF!="A"</formula>
    </cfRule>
    <cfRule type="expression" dxfId="658" priority="457">
      <formula>#REF!="D"</formula>
    </cfRule>
  </conditionalFormatting>
  <dataValidations count="2">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C101:AX101" xr:uid="{DA3500F5-6941-4E18-A2E6-B588ED58B1CD}">
      <formula1>"A,B"</formula1>
    </dataValidation>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99 C102:AX103" xr:uid="{B6E34C7B-FAB3-4516-A91E-A85A2C3DBF6B}">
      <formula1>"1,2,3,4,5,6,7,8"</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336C-5DAD-4960-840D-CCC1AB6F1081}">
  <sheetPr>
    <pageSetUpPr fitToPage="1"/>
  </sheetPr>
  <dimension ref="A1:AZ103"/>
  <sheetViews>
    <sheetView showGridLines="0" view="pageBreakPreview" zoomScale="57" zoomScaleNormal="100" zoomScaleSheetLayoutView="100" workbookViewId="0">
      <selection activeCell="AE20" sqref="AE20"/>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46327</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46327</v>
      </c>
      <c r="B10" s="94">
        <f>A10</f>
        <v>46327</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46327</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46327</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46327</v>
      </c>
    </row>
    <row r="13" spans="1:52" ht="15" customHeight="1" x14ac:dyDescent="0.3">
      <c r="A13" s="91">
        <f>A10+1</f>
        <v>46328</v>
      </c>
      <c r="B13" s="94">
        <f>B10+1</f>
        <v>46328</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46328</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46328</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46328</v>
      </c>
    </row>
    <row r="16" spans="1:52" ht="15" customHeight="1" x14ac:dyDescent="0.3">
      <c r="A16" s="91">
        <f>A13+1</f>
        <v>46329</v>
      </c>
      <c r="B16" s="94">
        <f>B13+1</f>
        <v>46329</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46329</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46329</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46329</v>
      </c>
    </row>
    <row r="19" spans="1:52" ht="15" customHeight="1" x14ac:dyDescent="0.3">
      <c r="A19" s="91">
        <f>A16+1</f>
        <v>46330</v>
      </c>
      <c r="B19" s="94">
        <f>B16+1</f>
        <v>46330</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46330</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46330</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46330</v>
      </c>
    </row>
    <row r="22" spans="1:52" ht="15" customHeight="1" x14ac:dyDescent="0.3">
      <c r="A22" s="91">
        <f>A19+1</f>
        <v>46331</v>
      </c>
      <c r="B22" s="94">
        <f>B19+1</f>
        <v>46331</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46331</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46331</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46331</v>
      </c>
    </row>
    <row r="25" spans="1:52" ht="15" customHeight="1" x14ac:dyDescent="0.3">
      <c r="A25" s="91">
        <f>A22+1</f>
        <v>46332</v>
      </c>
      <c r="B25" s="94">
        <f>B22+1</f>
        <v>46332</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46332</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46332</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46332</v>
      </c>
    </row>
    <row r="28" spans="1:52" ht="15" customHeight="1" x14ac:dyDescent="0.3">
      <c r="A28" s="91">
        <f>A25+1</f>
        <v>46333</v>
      </c>
      <c r="B28" s="94">
        <f>B25+1</f>
        <v>46333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46333</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46333</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46333</v>
      </c>
    </row>
    <row r="31" spans="1:52" ht="15" customHeight="1" x14ac:dyDescent="0.3">
      <c r="A31" s="91">
        <f>A28+1</f>
        <v>46334</v>
      </c>
      <c r="B31" s="94">
        <f>B28+1</f>
        <v>46334</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46334</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46334</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46334</v>
      </c>
    </row>
    <row r="34" spans="1:52" ht="15" customHeight="1" x14ac:dyDescent="0.3">
      <c r="A34" s="91">
        <f>A31+1</f>
        <v>46335</v>
      </c>
      <c r="B34" s="94">
        <f>B31+1</f>
        <v>46335</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46335</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46335</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46335</v>
      </c>
    </row>
    <row r="37" spans="1:52" ht="15" customHeight="1" x14ac:dyDescent="0.3">
      <c r="A37" s="91">
        <f>A34+1</f>
        <v>46336</v>
      </c>
      <c r="B37" s="94">
        <f>B34+1</f>
        <v>46336</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46336</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46336</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46336</v>
      </c>
    </row>
    <row r="40" spans="1:52" ht="15" customHeight="1" x14ac:dyDescent="0.3">
      <c r="A40" s="91">
        <f>A37+1</f>
        <v>46337</v>
      </c>
      <c r="B40" s="94">
        <f>B37+1</f>
        <v>46337</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1"/>
      <c r="AZ40" s="22">
        <f t="shared" si="0"/>
        <v>46337</v>
      </c>
    </row>
    <row r="41" spans="1:52" ht="15" customHeight="1" x14ac:dyDescent="0.3">
      <c r="A41" s="92"/>
      <c r="B41" s="9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2">
        <f t="shared" si="0"/>
        <v>46337</v>
      </c>
    </row>
    <row r="42" spans="1:52" ht="15" customHeight="1" x14ac:dyDescent="0.3">
      <c r="A42" s="93"/>
      <c r="B42" s="9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1"/>
      <c r="AZ42" s="22">
        <f t="shared" si="0"/>
        <v>46337</v>
      </c>
    </row>
    <row r="43" spans="1:52" ht="15" customHeight="1" x14ac:dyDescent="0.3">
      <c r="A43" s="91">
        <f>A40+1</f>
        <v>46338</v>
      </c>
      <c r="B43" s="94">
        <f>B40+1</f>
        <v>46338</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46338</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46338</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46338</v>
      </c>
    </row>
    <row r="46" spans="1:52" ht="15" customHeight="1" x14ac:dyDescent="0.3">
      <c r="A46" s="91">
        <f>A43+1</f>
        <v>46339</v>
      </c>
      <c r="B46" s="94">
        <f>B43+1</f>
        <v>46339</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46339</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46339</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46339</v>
      </c>
    </row>
    <row r="49" spans="1:52" ht="15" customHeight="1" x14ac:dyDescent="0.3">
      <c r="A49" s="91">
        <f>A46+1</f>
        <v>46340</v>
      </c>
      <c r="B49" s="94">
        <f>B46+1</f>
        <v>46340</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46340</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46340</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46340</v>
      </c>
    </row>
    <row r="52" spans="1:52" ht="15" customHeight="1" x14ac:dyDescent="0.3">
      <c r="A52" s="91">
        <f>A49+1</f>
        <v>46341</v>
      </c>
      <c r="B52" s="94">
        <f>B49+1</f>
        <v>46341</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46341</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46341</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46341</v>
      </c>
    </row>
    <row r="55" spans="1:52" ht="15" customHeight="1" x14ac:dyDescent="0.3">
      <c r="A55" s="91">
        <f>A52+1</f>
        <v>46342</v>
      </c>
      <c r="B55" s="94">
        <f>B52+1</f>
        <v>46342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46342</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46342</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46342</v>
      </c>
    </row>
    <row r="58" spans="1:52" ht="15" customHeight="1" x14ac:dyDescent="0.3">
      <c r="A58" s="91">
        <f>A55+1</f>
        <v>46343</v>
      </c>
      <c r="B58" s="94">
        <f>B55+1</f>
        <v>46343</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46343</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46343</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46343</v>
      </c>
    </row>
    <row r="61" spans="1:52" ht="15" customHeight="1" x14ac:dyDescent="0.3">
      <c r="A61" s="91">
        <f>A58+1</f>
        <v>46344</v>
      </c>
      <c r="B61" s="94">
        <f>B58+1</f>
        <v>46344</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46344</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46344</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46344</v>
      </c>
    </row>
    <row r="64" spans="1:52" ht="15" customHeight="1" x14ac:dyDescent="0.3">
      <c r="A64" s="91">
        <f>A61+1</f>
        <v>46345</v>
      </c>
      <c r="B64" s="94">
        <f>B61+1</f>
        <v>46345</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46345</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46345</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46345</v>
      </c>
    </row>
    <row r="67" spans="1:52" ht="15" customHeight="1" x14ac:dyDescent="0.3">
      <c r="A67" s="91">
        <f>A64+1</f>
        <v>46346</v>
      </c>
      <c r="B67" s="94">
        <f>B64+1</f>
        <v>46346</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46346</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46346</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46346</v>
      </c>
    </row>
    <row r="70" spans="1:52" ht="15" customHeight="1" x14ac:dyDescent="0.3">
      <c r="A70" s="105">
        <f>A67+1</f>
        <v>46347</v>
      </c>
      <c r="B70" s="108">
        <f>B67+1</f>
        <v>46347</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5"/>
      <c r="AZ70" s="22">
        <f t="shared" si="0"/>
        <v>46347</v>
      </c>
    </row>
    <row r="71" spans="1:52" ht="15" customHeight="1" x14ac:dyDescent="0.3">
      <c r="A71" s="106"/>
      <c r="B71" s="109"/>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5"/>
      <c r="AZ71" s="22">
        <f t="shared" si="0"/>
        <v>46347</v>
      </c>
    </row>
    <row r="72" spans="1:52" ht="15" customHeight="1" x14ac:dyDescent="0.3">
      <c r="A72" s="107"/>
      <c r="B72" s="110"/>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5"/>
      <c r="AZ72" s="22">
        <f t="shared" si="0"/>
        <v>46347</v>
      </c>
    </row>
    <row r="73" spans="1:52" ht="15" customHeight="1" x14ac:dyDescent="0.3">
      <c r="A73" s="105">
        <f>A70+1</f>
        <v>46348</v>
      </c>
      <c r="B73" s="108">
        <f>B70+1</f>
        <v>46348</v>
      </c>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5"/>
      <c r="AZ73" s="22">
        <f t="shared" si="0"/>
        <v>46348</v>
      </c>
    </row>
    <row r="74" spans="1:52" ht="15" customHeight="1" x14ac:dyDescent="0.3">
      <c r="A74" s="106"/>
      <c r="B74" s="109"/>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5"/>
      <c r="AZ74" s="22">
        <f t="shared" si="0"/>
        <v>46348</v>
      </c>
    </row>
    <row r="75" spans="1:52" ht="15" customHeight="1" x14ac:dyDescent="0.3">
      <c r="A75" s="107"/>
      <c r="B75" s="110"/>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5"/>
      <c r="AZ75" s="22">
        <f t="shared" si="0"/>
        <v>46348</v>
      </c>
    </row>
    <row r="76" spans="1:52" ht="15" customHeight="1" x14ac:dyDescent="0.3">
      <c r="A76" s="105">
        <f>A73+1</f>
        <v>46349</v>
      </c>
      <c r="B76" s="108">
        <f>B73+1</f>
        <v>46349</v>
      </c>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5"/>
      <c r="AZ76" s="22">
        <f t="shared" si="0"/>
        <v>46349</v>
      </c>
    </row>
    <row r="77" spans="1:52" ht="15" customHeight="1" x14ac:dyDescent="0.3">
      <c r="A77" s="106"/>
      <c r="B77" s="109"/>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5"/>
      <c r="AZ77" s="22">
        <f t="shared" si="0"/>
        <v>46349</v>
      </c>
    </row>
    <row r="78" spans="1:52" ht="15" customHeight="1" x14ac:dyDescent="0.3">
      <c r="A78" s="107"/>
      <c r="B78" s="110"/>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5"/>
      <c r="AZ78" s="22">
        <f t="shared" si="0"/>
        <v>46349</v>
      </c>
    </row>
    <row r="79" spans="1:52" ht="15" customHeight="1" x14ac:dyDescent="0.3">
      <c r="A79" s="91">
        <f>A76+1</f>
        <v>46350</v>
      </c>
      <c r="B79" s="94">
        <f>B76+1</f>
        <v>46350</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46350</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99" si="1">AZ77+1</f>
        <v>46350</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46350</v>
      </c>
    </row>
    <row r="82" spans="1:52" ht="15" customHeight="1" x14ac:dyDescent="0.3">
      <c r="A82" s="91">
        <f>A79+1</f>
        <v>46351</v>
      </c>
      <c r="B82" s="94">
        <f>B79+1</f>
        <v>46351</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46351</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46351</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46351</v>
      </c>
    </row>
    <row r="85" spans="1:52" ht="15" customHeight="1" x14ac:dyDescent="0.3">
      <c r="A85" s="91">
        <f>A82+1</f>
        <v>46352</v>
      </c>
      <c r="B85" s="94">
        <f>B82+1</f>
        <v>46352</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46352</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46352</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46352</v>
      </c>
    </row>
    <row r="88" spans="1:52" ht="15" customHeight="1" x14ac:dyDescent="0.3">
      <c r="A88" s="91">
        <f>A85+1</f>
        <v>46353</v>
      </c>
      <c r="B88" s="94">
        <f>B85+1</f>
        <v>46353</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46353</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46353</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46353</v>
      </c>
    </row>
    <row r="91" spans="1:52" ht="15" customHeight="1" x14ac:dyDescent="0.3">
      <c r="A91" s="91">
        <f>A88+1</f>
        <v>46354</v>
      </c>
      <c r="B91" s="94">
        <f>B88+1</f>
        <v>46354</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46354</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46354</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46354</v>
      </c>
    </row>
    <row r="94" spans="1:52" ht="15" customHeight="1" x14ac:dyDescent="0.3">
      <c r="A94" s="91">
        <f>A91+1</f>
        <v>46355</v>
      </c>
      <c r="B94" s="94">
        <f>B91+1</f>
        <v>46355</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46355</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46355</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46355</v>
      </c>
    </row>
    <row r="97" spans="1:52" ht="15" customHeight="1" x14ac:dyDescent="0.3">
      <c r="A97" s="91">
        <f>A94+1</f>
        <v>46356</v>
      </c>
      <c r="B97" s="94">
        <f>B94+1</f>
        <v>46356</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46356</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46356</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46356</v>
      </c>
    </row>
    <row r="100" spans="1:52" ht="14" x14ac:dyDescent="0.3">
      <c r="A100" s="57"/>
      <c r="B100" s="58"/>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Z100" s="22"/>
    </row>
    <row r="101" spans="1:52" s="29" customFormat="1" ht="15" customHeight="1" x14ac:dyDescent="0.3">
      <c r="A101" s="26" t="s">
        <v>12</v>
      </c>
      <c r="B101" s="27"/>
      <c r="C101" s="28" t="s">
        <v>13</v>
      </c>
      <c r="D101" s="97">
        <f>IF(L101="","",(COUNTIF($C$10:$AX$99,"A"))*0.5)</f>
        <v>0</v>
      </c>
      <c r="E101" s="97">
        <f>(COUNTIF($C$13:C137,"A"))*0.5</f>
        <v>0</v>
      </c>
      <c r="F101" s="28" t="s">
        <v>14</v>
      </c>
      <c r="H101" s="27"/>
      <c r="I101" s="27"/>
      <c r="J101" s="27"/>
      <c r="K101" s="30" t="s">
        <v>7</v>
      </c>
      <c r="L101" s="71" t="str">
        <f>IF(AI3="","",AI3)</f>
        <v>日本語教育ニーズの多様化を踏まえた教育カリキュラム編成・質向上支援事業</v>
      </c>
      <c r="M101" s="72"/>
      <c r="N101" s="72"/>
      <c r="O101" s="72"/>
      <c r="P101" s="72"/>
      <c r="Q101" s="72"/>
      <c r="R101" s="72"/>
      <c r="S101" s="72"/>
      <c r="T101" s="72"/>
      <c r="U101" s="72"/>
      <c r="V101" s="72"/>
      <c r="W101" s="72"/>
      <c r="X101" s="72"/>
      <c r="Y101" s="72"/>
      <c r="Z101" s="72"/>
      <c r="AA101" s="73"/>
      <c r="AB101" s="73"/>
      <c r="AC101" s="73"/>
      <c r="AD101" s="73"/>
      <c r="AE101" s="73"/>
      <c r="AF101" s="73"/>
      <c r="AG101" s="73"/>
      <c r="AH101" s="73"/>
      <c r="AI101" s="73"/>
      <c r="AJ101" s="73"/>
      <c r="AK101" s="73"/>
      <c r="AL101" s="73"/>
      <c r="AM101" s="73"/>
      <c r="AN101" s="73"/>
      <c r="AO101" s="73"/>
      <c r="AP101" s="73"/>
      <c r="AT101" s="30" t="s">
        <v>15</v>
      </c>
      <c r="AU101" s="82" t="str">
        <f>IF(Q5="","",Q5)</f>
        <v/>
      </c>
      <c r="AV101" s="82"/>
      <c r="AW101" s="82"/>
      <c r="AX101" s="82"/>
      <c r="AY101" s="82"/>
    </row>
    <row r="102" spans="1:52" s="29" customFormat="1" ht="15" customHeight="1" x14ac:dyDescent="0.3">
      <c r="A102" s="27"/>
      <c r="B102" s="27"/>
      <c r="C102" s="28" t="s">
        <v>16</v>
      </c>
      <c r="D102" s="98">
        <f>IF(L102="","",(COUNTIF($C$10:$AX$99,"B"))*0.5)</f>
        <v>0</v>
      </c>
      <c r="E102" s="98">
        <f>(COUNTIF($C$13:C138,"A"))*0.5</f>
        <v>0</v>
      </c>
      <c r="F102" s="28" t="s">
        <v>14</v>
      </c>
      <c r="H102" s="31"/>
      <c r="I102" s="31"/>
      <c r="J102" s="31"/>
      <c r="K102" s="30" t="s">
        <v>8</v>
      </c>
      <c r="L102" s="66" t="str">
        <f>IF(AI5="","",AI5)</f>
        <v>その他業務</v>
      </c>
      <c r="M102" s="66"/>
      <c r="N102" s="66"/>
      <c r="O102" s="66"/>
      <c r="P102" s="66"/>
      <c r="Q102" s="66"/>
      <c r="R102" s="66"/>
      <c r="S102" s="66"/>
      <c r="T102" s="66"/>
      <c r="U102" s="66"/>
      <c r="V102" s="66"/>
      <c r="W102" s="66"/>
      <c r="X102" s="66"/>
      <c r="Y102" s="66"/>
      <c r="Z102" s="66"/>
      <c r="AA102" s="67"/>
      <c r="AB102" s="67"/>
      <c r="AC102" s="67"/>
      <c r="AD102" s="67"/>
      <c r="AE102" s="67"/>
      <c r="AF102" s="67"/>
      <c r="AG102" s="67"/>
      <c r="AH102" s="67"/>
      <c r="AI102" s="67"/>
      <c r="AJ102" s="67"/>
      <c r="AK102" s="67"/>
      <c r="AL102" s="67"/>
      <c r="AM102" s="67"/>
      <c r="AN102" s="67"/>
      <c r="AO102" s="67"/>
      <c r="AP102" s="67"/>
      <c r="AT102" s="30"/>
      <c r="AU102" s="79"/>
      <c r="AV102" s="79"/>
      <c r="AW102" s="79"/>
      <c r="AX102" s="79"/>
      <c r="AY102" s="79"/>
    </row>
    <row r="103" spans="1:52" ht="15" customHeight="1" x14ac:dyDescent="0.3"/>
  </sheetData>
  <mergeCells count="88">
    <mergeCell ref="K8:L9"/>
    <mergeCell ref="A1:H1"/>
    <mergeCell ref="C8:D9"/>
    <mergeCell ref="E8:F9"/>
    <mergeCell ref="G8:H9"/>
    <mergeCell ref="I8:J9"/>
    <mergeCell ref="AG8:AH9"/>
    <mergeCell ref="AI8:AJ9"/>
    <mergeCell ref="M8:N9"/>
    <mergeCell ref="O8:P9"/>
    <mergeCell ref="Q8:R9"/>
    <mergeCell ref="S8:T9"/>
    <mergeCell ref="U8:V9"/>
    <mergeCell ref="W8:X9"/>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 ref="A70:A72"/>
    <mergeCell ref="B70:B72"/>
    <mergeCell ref="A73:A75"/>
    <mergeCell ref="B73:B75"/>
    <mergeCell ref="A76:A78"/>
    <mergeCell ref="B76:B78"/>
    <mergeCell ref="A79:A81"/>
    <mergeCell ref="B79:B81"/>
    <mergeCell ref="A82:A84"/>
    <mergeCell ref="B82:B84"/>
    <mergeCell ref="A85:A87"/>
    <mergeCell ref="B85:B87"/>
    <mergeCell ref="A97:A99"/>
    <mergeCell ref="B97:B99"/>
    <mergeCell ref="D101:E101"/>
    <mergeCell ref="D102:E102"/>
    <mergeCell ref="A88:A90"/>
    <mergeCell ref="B88:B90"/>
    <mergeCell ref="A91:A93"/>
    <mergeCell ref="B91:B93"/>
    <mergeCell ref="A94:A96"/>
    <mergeCell ref="B94:B96"/>
  </mergeCells>
  <phoneticPr fontId="1"/>
  <conditionalFormatting sqref="C10:AX99">
    <cfRule type="expression" dxfId="657" priority="1">
      <formula>INDIRECT(ADDRESS(ROW()+1,COLUMN()))="A"</formula>
    </cfRule>
    <cfRule type="expression" dxfId="656" priority="2">
      <formula>INDIRECT(ADDRESS(ROW()+1,COLUMN()))="B"</formula>
    </cfRule>
  </conditionalFormatting>
  <conditionalFormatting sqref="C12:AX98 I10 C10:H11 J10:AX11">
    <cfRule type="expression" dxfId="655" priority="417">
      <formula>C11="C"</formula>
    </cfRule>
  </conditionalFormatting>
  <conditionalFormatting sqref="C13:AX24">
    <cfRule type="expression" dxfId="654" priority="164">
      <formula>C14="E"</formula>
    </cfRule>
    <cfRule type="expression" dxfId="653" priority="163">
      <formula>C14="G"</formula>
    </cfRule>
    <cfRule type="expression" dxfId="652" priority="161">
      <formula>C14="C"</formula>
    </cfRule>
    <cfRule type="expression" dxfId="651" priority="168">
      <formula>C14="A"</formula>
    </cfRule>
    <cfRule type="expression" dxfId="650" priority="162">
      <formula>C14="F"</formula>
    </cfRule>
    <cfRule type="expression" dxfId="649" priority="167">
      <formula>C14="B"</formula>
    </cfRule>
    <cfRule type="expression" dxfId="648" priority="166">
      <formula>C14="H"</formula>
    </cfRule>
    <cfRule type="expression" dxfId="647" priority="165">
      <formula>C14="D"</formula>
    </cfRule>
  </conditionalFormatting>
  <conditionalFormatting sqref="C13:AX96">
    <cfRule type="expression" dxfId="646" priority="194">
      <formula>C14="F"</formula>
    </cfRule>
    <cfRule type="expression" dxfId="645" priority="193">
      <formula>C14="C"</formula>
    </cfRule>
    <cfRule type="expression" dxfId="644" priority="197">
      <formula>C14="D"</formula>
    </cfRule>
    <cfRule type="expression" dxfId="643" priority="200">
      <formula>C14="A"</formula>
    </cfRule>
    <cfRule type="expression" dxfId="642" priority="199">
      <formula>C14="B"</formula>
    </cfRule>
    <cfRule type="expression" dxfId="641" priority="198">
      <formula>C14="H"</formula>
    </cfRule>
    <cfRule type="expression" dxfId="640" priority="196">
      <formula>C14="E"</formula>
    </cfRule>
    <cfRule type="expression" dxfId="639" priority="195">
      <formula>C14="G"</formula>
    </cfRule>
  </conditionalFormatting>
  <conditionalFormatting sqref="C39:AX39">
    <cfRule type="expression" dxfId="638" priority="153">
      <formula>C40="C"</formula>
    </cfRule>
    <cfRule type="expression" dxfId="637" priority="160">
      <formula>C40="A"</formula>
    </cfRule>
    <cfRule type="expression" dxfId="636" priority="159">
      <formula>C40="B"</formula>
    </cfRule>
    <cfRule type="expression" dxfId="635" priority="158">
      <formula>C40="H"</formula>
    </cfRule>
    <cfRule type="expression" dxfId="634" priority="157">
      <formula>C40="D"</formula>
    </cfRule>
    <cfRule type="expression" dxfId="633" priority="156">
      <formula>C40="E"</formula>
    </cfRule>
    <cfRule type="expression" dxfId="632" priority="155">
      <formula>C40="G"</formula>
    </cfRule>
    <cfRule type="expression" dxfId="631" priority="154">
      <formula>C40="F"</formula>
    </cfRule>
  </conditionalFormatting>
  <conditionalFormatting sqref="C42:AX42">
    <cfRule type="expression" dxfId="630" priority="149">
      <formula>C43="D"</formula>
    </cfRule>
    <cfRule type="expression" dxfId="629" priority="148">
      <formula>C43="E"</formula>
    </cfRule>
    <cfRule type="expression" dxfId="628" priority="147">
      <formula>C43="G"</formula>
    </cfRule>
    <cfRule type="expression" dxfId="627" priority="145">
      <formula>C43="C"</formula>
    </cfRule>
    <cfRule type="expression" dxfId="626" priority="152">
      <formula>C43="A"</formula>
    </cfRule>
    <cfRule type="expression" dxfId="625" priority="151">
      <formula>C43="B"</formula>
    </cfRule>
    <cfRule type="expression" dxfId="624" priority="146">
      <formula>C43="F"</formula>
    </cfRule>
    <cfRule type="expression" dxfId="623" priority="150">
      <formula>C43="H"</formula>
    </cfRule>
  </conditionalFormatting>
  <conditionalFormatting sqref="C45:AX45">
    <cfRule type="expression" dxfId="622" priority="144">
      <formula>C46="A"</formula>
    </cfRule>
    <cfRule type="expression" dxfId="621" priority="143">
      <formula>C46="B"</formula>
    </cfRule>
    <cfRule type="expression" dxfId="620" priority="142">
      <formula>C46="H"</formula>
    </cfRule>
    <cfRule type="expression" dxfId="619" priority="141">
      <formula>C46="D"</formula>
    </cfRule>
    <cfRule type="expression" dxfId="618" priority="140">
      <formula>C46="E"</formula>
    </cfRule>
    <cfRule type="expression" dxfId="617" priority="139">
      <formula>C46="G"</formula>
    </cfRule>
    <cfRule type="expression" dxfId="616" priority="137">
      <formula>C46="C"</formula>
    </cfRule>
    <cfRule type="expression" dxfId="615" priority="138">
      <formula>C46="F"</formula>
    </cfRule>
  </conditionalFormatting>
  <conditionalFormatting sqref="C48:AX48">
    <cfRule type="expression" dxfId="614" priority="135">
      <formula>C49="B"</formula>
    </cfRule>
    <cfRule type="expression" dxfId="613" priority="134">
      <formula>C49="H"</formula>
    </cfRule>
    <cfRule type="expression" dxfId="612" priority="133">
      <formula>C49="D"</formula>
    </cfRule>
    <cfRule type="expression" dxfId="611" priority="132">
      <formula>C49="E"</formula>
    </cfRule>
    <cfRule type="expression" dxfId="610" priority="131">
      <formula>C49="G"</formula>
    </cfRule>
    <cfRule type="expression" dxfId="609" priority="130">
      <formula>C49="F"</formula>
    </cfRule>
    <cfRule type="expression" dxfId="608" priority="129">
      <formula>C49="C"</formula>
    </cfRule>
    <cfRule type="expression" dxfId="607" priority="136">
      <formula>C49="A"</formula>
    </cfRule>
  </conditionalFormatting>
  <conditionalFormatting sqref="C51:AX51">
    <cfRule type="expression" dxfId="606" priority="128">
      <formula>C52="A"</formula>
    </cfRule>
    <cfRule type="expression" dxfId="605" priority="126">
      <formula>C52="H"</formula>
    </cfRule>
    <cfRule type="expression" dxfId="604" priority="125">
      <formula>C52="D"</formula>
    </cfRule>
    <cfRule type="expression" dxfId="603" priority="124">
      <formula>C52="E"</formula>
    </cfRule>
    <cfRule type="expression" dxfId="602" priority="123">
      <formula>C52="G"</formula>
    </cfRule>
    <cfRule type="expression" dxfId="601" priority="122">
      <formula>C52="F"</formula>
    </cfRule>
    <cfRule type="expression" dxfId="600" priority="121">
      <formula>C52="C"</formula>
    </cfRule>
    <cfRule type="expression" dxfId="599" priority="127">
      <formula>C52="B"</formula>
    </cfRule>
  </conditionalFormatting>
  <conditionalFormatting sqref="C54:AX54">
    <cfRule type="expression" dxfId="598" priority="115">
      <formula>C55="G"</formula>
    </cfRule>
    <cfRule type="expression" dxfId="597" priority="114">
      <formula>C55="F"</formula>
    </cfRule>
    <cfRule type="expression" dxfId="596" priority="120">
      <formula>C55="A"</formula>
    </cfRule>
    <cfRule type="expression" dxfId="595" priority="119">
      <formula>C55="B"</formula>
    </cfRule>
    <cfRule type="expression" dxfId="594" priority="113">
      <formula>C55="C"</formula>
    </cfRule>
    <cfRule type="expression" dxfId="593" priority="118">
      <formula>C55="H"</formula>
    </cfRule>
    <cfRule type="expression" dxfId="592" priority="117">
      <formula>C55="D"</formula>
    </cfRule>
    <cfRule type="expression" dxfId="591" priority="116">
      <formula>C55="E"</formula>
    </cfRule>
  </conditionalFormatting>
  <conditionalFormatting sqref="C57:AX57">
    <cfRule type="expression" dxfId="590" priority="112">
      <formula>C58="A"</formula>
    </cfRule>
    <cfRule type="expression" dxfId="589" priority="110">
      <formula>C58="H"</formula>
    </cfRule>
    <cfRule type="expression" dxfId="588" priority="108">
      <formula>C58="E"</formula>
    </cfRule>
    <cfRule type="expression" dxfId="587" priority="107">
      <formula>C58="G"</formula>
    </cfRule>
    <cfRule type="expression" dxfId="586" priority="106">
      <formula>C58="F"</formula>
    </cfRule>
    <cfRule type="expression" dxfId="585" priority="105">
      <formula>C58="C"</formula>
    </cfRule>
    <cfRule type="expression" dxfId="584" priority="109">
      <formula>C58="D"</formula>
    </cfRule>
    <cfRule type="expression" dxfId="583" priority="111">
      <formula>C58="B"</formula>
    </cfRule>
  </conditionalFormatting>
  <conditionalFormatting sqref="C60:AX60">
    <cfRule type="expression" dxfId="582" priority="99">
      <formula>C61="G"</formula>
    </cfRule>
    <cfRule type="expression" dxfId="581" priority="102">
      <formula>C61="H"</formula>
    </cfRule>
    <cfRule type="expression" dxfId="580" priority="98">
      <formula>C61="F"</formula>
    </cfRule>
    <cfRule type="expression" dxfId="579" priority="97">
      <formula>C61="C"</formula>
    </cfRule>
    <cfRule type="expression" dxfId="578" priority="104">
      <formula>C61="A"</formula>
    </cfRule>
    <cfRule type="expression" dxfId="577" priority="103">
      <formula>C61="B"</formula>
    </cfRule>
    <cfRule type="expression" dxfId="576" priority="101">
      <formula>C61="D"</formula>
    </cfRule>
    <cfRule type="expression" dxfId="575" priority="100">
      <formula>C61="E"</formula>
    </cfRule>
  </conditionalFormatting>
  <conditionalFormatting sqref="C63:AX63">
    <cfRule type="expression" dxfId="574" priority="92">
      <formula>C64="E"</formula>
    </cfRule>
    <cfRule type="expression" dxfId="573" priority="96">
      <formula>C64="A"</formula>
    </cfRule>
    <cfRule type="expression" dxfId="572" priority="94">
      <formula>C64="H"</formula>
    </cfRule>
    <cfRule type="expression" dxfId="571" priority="89">
      <formula>C64="C"</formula>
    </cfRule>
    <cfRule type="expression" dxfId="570" priority="95">
      <formula>C64="B"</formula>
    </cfRule>
    <cfRule type="expression" dxfId="569" priority="90">
      <formula>C64="F"</formula>
    </cfRule>
    <cfRule type="expression" dxfId="568" priority="91">
      <formula>C64="G"</formula>
    </cfRule>
    <cfRule type="expression" dxfId="567" priority="93">
      <formula>C64="D"</formula>
    </cfRule>
  </conditionalFormatting>
  <conditionalFormatting sqref="C66:AX66">
    <cfRule type="expression" dxfId="566" priority="87">
      <formula>C67="B"</formula>
    </cfRule>
    <cfRule type="expression" dxfId="565" priority="86">
      <formula>C67="H"</formula>
    </cfRule>
    <cfRule type="expression" dxfId="564" priority="85">
      <formula>C67="D"</formula>
    </cfRule>
    <cfRule type="expression" dxfId="563" priority="84">
      <formula>C67="E"</formula>
    </cfRule>
    <cfRule type="expression" dxfId="562" priority="83">
      <formula>C67="G"</formula>
    </cfRule>
    <cfRule type="expression" dxfId="561" priority="82">
      <formula>C67="F"</formula>
    </cfRule>
    <cfRule type="expression" dxfId="560" priority="81">
      <formula>C67="C"</formula>
    </cfRule>
    <cfRule type="expression" dxfId="559" priority="88">
      <formula>C67="A"</formula>
    </cfRule>
  </conditionalFormatting>
  <conditionalFormatting sqref="C69:AX69">
    <cfRule type="expression" dxfId="558" priority="79">
      <formula>C70="B"</formula>
    </cfRule>
    <cfRule type="expression" dxfId="557" priority="80">
      <formula>C70="A"</formula>
    </cfRule>
    <cfRule type="expression" dxfId="556" priority="78">
      <formula>C70="H"</formula>
    </cfRule>
    <cfRule type="expression" dxfId="555" priority="76">
      <formula>C70="E"</formula>
    </cfRule>
    <cfRule type="expression" dxfId="554" priority="75">
      <formula>C70="G"</formula>
    </cfRule>
    <cfRule type="expression" dxfId="553" priority="74">
      <formula>C70="F"</formula>
    </cfRule>
    <cfRule type="expression" dxfId="552" priority="73">
      <formula>C70="C"</formula>
    </cfRule>
    <cfRule type="expression" dxfId="551" priority="77">
      <formula>C70="D"</formula>
    </cfRule>
  </conditionalFormatting>
  <conditionalFormatting sqref="C72:AX72">
    <cfRule type="expression" dxfId="550" priority="65">
      <formula>C73="C"</formula>
    </cfRule>
    <cfRule type="expression" dxfId="549" priority="66">
      <formula>C73="F"</formula>
    </cfRule>
    <cfRule type="expression" dxfId="548" priority="67">
      <formula>C73="G"</formula>
    </cfRule>
    <cfRule type="expression" dxfId="547" priority="68">
      <formula>C73="E"</formula>
    </cfRule>
    <cfRule type="expression" dxfId="546" priority="69">
      <formula>C73="D"</formula>
    </cfRule>
    <cfRule type="expression" dxfId="545" priority="70">
      <formula>C73="H"</formula>
    </cfRule>
    <cfRule type="expression" dxfId="544" priority="71">
      <formula>C73="B"</formula>
    </cfRule>
    <cfRule type="expression" dxfId="543" priority="72">
      <formula>C73="A"</formula>
    </cfRule>
  </conditionalFormatting>
  <conditionalFormatting sqref="C75:AX75">
    <cfRule type="expression" dxfId="542" priority="63">
      <formula>C76="B"</formula>
    </cfRule>
    <cfRule type="expression" dxfId="541" priority="64">
      <formula>C76="A"</formula>
    </cfRule>
    <cfRule type="expression" dxfId="540" priority="60">
      <formula>C76="E"</formula>
    </cfRule>
    <cfRule type="expression" dxfId="539" priority="59">
      <formula>C76="G"</formula>
    </cfRule>
    <cfRule type="expression" dxfId="538" priority="58">
      <formula>C76="F"</formula>
    </cfRule>
    <cfRule type="expression" dxfId="537" priority="57">
      <formula>C76="C"</formula>
    </cfRule>
    <cfRule type="expression" dxfId="536" priority="61">
      <formula>C76="D"</formula>
    </cfRule>
    <cfRule type="expression" dxfId="535" priority="62">
      <formula>C76="H"</formula>
    </cfRule>
  </conditionalFormatting>
  <conditionalFormatting sqref="C78:AX78">
    <cfRule type="expression" dxfId="534" priority="54">
      <formula>C79="H"</formula>
    </cfRule>
    <cfRule type="expression" dxfId="533" priority="55">
      <formula>C79="B"</formula>
    </cfRule>
    <cfRule type="expression" dxfId="532" priority="51">
      <formula>C79="G"</formula>
    </cfRule>
    <cfRule type="expression" dxfId="531" priority="56">
      <formula>C79="A"</formula>
    </cfRule>
    <cfRule type="expression" dxfId="530" priority="49">
      <formula>C79="C"</formula>
    </cfRule>
    <cfRule type="expression" dxfId="529" priority="50">
      <formula>C79="F"</formula>
    </cfRule>
    <cfRule type="expression" dxfId="528" priority="52">
      <formula>C79="E"</formula>
    </cfRule>
    <cfRule type="expression" dxfId="527" priority="53">
      <formula>C79="D"</formula>
    </cfRule>
  </conditionalFormatting>
  <conditionalFormatting sqref="C81:AX81">
    <cfRule type="expression" dxfId="526" priority="48">
      <formula>C82="A"</formula>
    </cfRule>
    <cfRule type="expression" dxfId="525" priority="47">
      <formula>C82="B"</formula>
    </cfRule>
    <cfRule type="expression" dxfId="524" priority="46">
      <formula>C82="H"</formula>
    </cfRule>
    <cfRule type="expression" dxfId="523" priority="45">
      <formula>C82="D"</formula>
    </cfRule>
    <cfRule type="expression" dxfId="522" priority="44">
      <formula>C82="E"</formula>
    </cfRule>
    <cfRule type="expression" dxfId="521" priority="43">
      <formula>C82="G"</formula>
    </cfRule>
    <cfRule type="expression" dxfId="520" priority="42">
      <formula>C82="F"</formula>
    </cfRule>
    <cfRule type="expression" dxfId="519" priority="41">
      <formula>C82="C"</formula>
    </cfRule>
  </conditionalFormatting>
  <conditionalFormatting sqref="C84:AX84">
    <cfRule type="expression" dxfId="518" priority="39">
      <formula>C85="B"</formula>
    </cfRule>
    <cfRule type="expression" dxfId="517" priority="38">
      <formula>C85="H"</formula>
    </cfRule>
    <cfRule type="expression" dxfId="516" priority="37">
      <formula>C85="D"</formula>
    </cfRule>
    <cfRule type="expression" dxfId="515" priority="36">
      <formula>C85="E"</formula>
    </cfRule>
    <cfRule type="expression" dxfId="514" priority="35">
      <formula>C85="G"</formula>
    </cfRule>
    <cfRule type="expression" dxfId="513" priority="34">
      <formula>C85="F"</formula>
    </cfRule>
    <cfRule type="expression" dxfId="512" priority="33">
      <formula>C85="C"</formula>
    </cfRule>
    <cfRule type="expression" dxfId="511" priority="40">
      <formula>C85="A"</formula>
    </cfRule>
  </conditionalFormatting>
  <conditionalFormatting sqref="C87:AX87">
    <cfRule type="expression" dxfId="510" priority="32">
      <formula>C88="A"</formula>
    </cfRule>
    <cfRule type="expression" dxfId="509" priority="25">
      <formula>C88="C"</formula>
    </cfRule>
    <cfRule type="expression" dxfId="508" priority="27">
      <formula>C88="G"</formula>
    </cfRule>
    <cfRule type="expression" dxfId="507" priority="28">
      <formula>C88="E"</formula>
    </cfRule>
    <cfRule type="expression" dxfId="506" priority="29">
      <formula>C88="D"</formula>
    </cfRule>
    <cfRule type="expression" dxfId="505" priority="30">
      <formula>C88="H"</formula>
    </cfRule>
    <cfRule type="expression" dxfId="504" priority="31">
      <formula>C88="B"</formula>
    </cfRule>
    <cfRule type="expression" dxfId="503" priority="26">
      <formula>C88="F"</formula>
    </cfRule>
  </conditionalFormatting>
  <conditionalFormatting sqref="C90:AX90">
    <cfRule type="expression" dxfId="502" priority="20">
      <formula>C91="E"</formula>
    </cfRule>
    <cfRule type="expression" dxfId="501" priority="19">
      <formula>C91="G"</formula>
    </cfRule>
    <cfRule type="expression" dxfId="500" priority="18">
      <formula>C91="F"</formula>
    </cfRule>
    <cfRule type="expression" dxfId="499" priority="17">
      <formula>C91="C"</formula>
    </cfRule>
    <cfRule type="expression" dxfId="498" priority="24">
      <formula>C91="A"</formula>
    </cfRule>
    <cfRule type="expression" dxfId="497" priority="23">
      <formula>C91="B"</formula>
    </cfRule>
    <cfRule type="expression" dxfId="496" priority="22">
      <formula>C91="H"</formula>
    </cfRule>
    <cfRule type="expression" dxfId="495" priority="21">
      <formula>C91="D"</formula>
    </cfRule>
  </conditionalFormatting>
  <conditionalFormatting sqref="C93:AX93">
    <cfRule type="expression" dxfId="494" priority="11">
      <formula>C94="G"</formula>
    </cfRule>
    <cfRule type="expression" dxfId="493" priority="10">
      <formula>C94="F"</formula>
    </cfRule>
    <cfRule type="expression" dxfId="492" priority="9">
      <formula>C94="C"</formula>
    </cfRule>
    <cfRule type="expression" dxfId="491" priority="12">
      <formula>C94="E"</formula>
    </cfRule>
    <cfRule type="expression" dxfId="490" priority="16">
      <formula>C94="A"</formula>
    </cfRule>
    <cfRule type="expression" dxfId="489" priority="15">
      <formula>C94="B"</formula>
    </cfRule>
    <cfRule type="expression" dxfId="488" priority="14">
      <formula>C94="H"</formula>
    </cfRule>
    <cfRule type="expression" dxfId="487" priority="13">
      <formula>C94="D"</formula>
    </cfRule>
  </conditionalFormatting>
  <conditionalFormatting sqref="C96:AX96">
    <cfRule type="expression" dxfId="486" priority="7">
      <formula>C97="B"</formula>
    </cfRule>
    <cfRule type="expression" dxfId="485" priority="8">
      <formula>C97="A"</formula>
    </cfRule>
    <cfRule type="expression" dxfId="484" priority="3">
      <formula>C97="G"</formula>
    </cfRule>
    <cfRule type="expression" dxfId="483" priority="4">
      <formula>C97="E"</formula>
    </cfRule>
    <cfRule type="expression" dxfId="482" priority="5">
      <formula>C97="D"</formula>
    </cfRule>
    <cfRule type="expression" dxfId="481" priority="6">
      <formula>C97="H"</formula>
    </cfRule>
  </conditionalFormatting>
  <conditionalFormatting sqref="C99:AX99">
    <cfRule type="expression" dxfId="480" priority="433">
      <formula>#REF!="A"</formula>
    </cfRule>
    <cfRule type="expression" dxfId="479" priority="426">
      <formula>#REF!="C"</formula>
    </cfRule>
    <cfRule type="expression" dxfId="478" priority="427">
      <formula>#REF!="F"</formula>
    </cfRule>
    <cfRule type="expression" dxfId="477" priority="428">
      <formula>#REF!="G"</formula>
    </cfRule>
    <cfRule type="expression" dxfId="476" priority="429">
      <formula>#REF!="E"</formula>
    </cfRule>
    <cfRule type="expression" dxfId="475" priority="430">
      <formula>#REF!="D"</formula>
    </cfRule>
    <cfRule type="expression" dxfId="474" priority="431">
      <formula>#REF!="H"</formula>
    </cfRule>
    <cfRule type="expression" dxfId="473" priority="432">
      <formula>#REF!="B"</formula>
    </cfRule>
  </conditionalFormatting>
  <conditionalFormatting sqref="I10 A10:H11 J10:AY11 A12:AY99">
    <cfRule type="expression" dxfId="472" priority="425">
      <formula>OR(WEEKDAY($AZ10)=7,WEEKDAY($AZ10)=1)</formula>
    </cfRule>
  </conditionalFormatting>
  <conditionalFormatting sqref="I10 C10:H11 J10:AX11 C12:AX98">
    <cfRule type="expression" dxfId="471" priority="418">
      <formula>C11="F"</formula>
    </cfRule>
    <cfRule type="expression" dxfId="470" priority="419">
      <formula>C11="G"</formula>
    </cfRule>
    <cfRule type="expression" dxfId="469" priority="420">
      <formula>C11="E"</formula>
    </cfRule>
    <cfRule type="expression" dxfId="468" priority="421">
      <formula>C11="D"</formula>
    </cfRule>
    <cfRule type="expression" dxfId="467" priority="422">
      <formula>C11="H"</formula>
    </cfRule>
    <cfRule type="expression" dxfId="466" priority="423">
      <formula>C11="B"</formula>
    </cfRule>
    <cfRule type="expression" dxfId="465" priority="424">
      <formula>C11="A"</formula>
    </cfRule>
  </conditionalFormatting>
  <conditionalFormatting sqref="I11 C99:AX99">
    <cfRule type="expression" dxfId="464" priority="442">
      <formula>#REF!="A"</formula>
    </cfRule>
    <cfRule type="expression" dxfId="463" priority="435">
      <formula>#REF!="C"</formula>
    </cfRule>
    <cfRule type="expression" dxfId="462" priority="436">
      <formula>#REF!="F"</formula>
    </cfRule>
    <cfRule type="expression" dxfId="461" priority="437">
      <formula>#REF!="G"</formula>
    </cfRule>
    <cfRule type="expression" dxfId="460" priority="438">
      <formula>#REF!="E"</formula>
    </cfRule>
    <cfRule type="expression" dxfId="459" priority="439">
      <formula>#REF!="D"</formula>
    </cfRule>
    <cfRule type="expression" dxfId="458" priority="440">
      <formula>#REF!="H"</formula>
    </cfRule>
    <cfRule type="expression" dxfId="457" priority="441">
      <formula>#REF!="B"</formula>
    </cfRule>
  </conditionalFormatting>
  <conditionalFormatting sqref="I11">
    <cfRule type="expression" dxfId="456" priority="434">
      <formula>OR(WEEKDAY($AZ10)=7,WEEKDAY($AZ10)=1)</formula>
    </cfRule>
  </conditionalFormatting>
  <dataValidations count="2">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100" xr:uid="{5FE39125-2A5D-45B4-92E7-D309A6DC6634}">
      <formula1>"1,2,3,4,5,6,7,8"</formula1>
    </dataValidation>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xr:uid="{59CD1171-90A4-4639-AD13-86A488EA6FDD}">
      <formula1>"A,B"</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EFE9-F17C-4B97-BE3F-C8B8FD13DA39}">
  <sheetPr>
    <pageSetUpPr fitToPage="1"/>
  </sheetPr>
  <dimension ref="A1:AZ106"/>
  <sheetViews>
    <sheetView showGridLines="0" view="pageBreakPreview" zoomScale="67" zoomScaleNormal="100" zoomScaleSheetLayoutView="100" workbookViewId="0">
      <selection activeCell="V14" sqref="V14"/>
    </sheetView>
  </sheetViews>
  <sheetFormatPr defaultColWidth="9" defaultRowHeight="12" x14ac:dyDescent="0.3"/>
  <cols>
    <col min="1" max="1" width="5.9140625" style="2" customWidth="1"/>
    <col min="2" max="50" width="3.1640625" style="2" customWidth="1"/>
    <col min="51" max="51" width="15.58203125" style="2" customWidth="1"/>
    <col min="52" max="16384" width="9" style="2"/>
  </cols>
  <sheetData>
    <row r="1" spans="1:52" ht="14.25" customHeight="1" x14ac:dyDescent="0.3">
      <c r="A1" s="89">
        <v>46357</v>
      </c>
      <c r="B1" s="89"/>
      <c r="C1" s="89"/>
      <c r="D1" s="89"/>
      <c r="E1" s="89"/>
      <c r="F1" s="89"/>
      <c r="G1" s="89"/>
      <c r="H1" s="89"/>
      <c r="I1" s="42"/>
      <c r="J1" s="42"/>
      <c r="K1" s="1"/>
      <c r="L1" s="1"/>
      <c r="M1" s="1"/>
      <c r="N1" s="1"/>
    </row>
    <row r="2" spans="1:52" ht="12" customHeight="1" x14ac:dyDescent="0.3">
      <c r="A2" s="3"/>
      <c r="B2" s="3"/>
      <c r="C2" s="3"/>
      <c r="D2" s="3"/>
      <c r="E2" s="3"/>
    </row>
    <row r="3" spans="1:52" ht="15" customHeight="1" x14ac:dyDescent="0.3">
      <c r="A3" s="4" t="s">
        <v>3</v>
      </c>
      <c r="D3" s="5" t="s">
        <v>4</v>
      </c>
      <c r="E3" s="63"/>
      <c r="F3" s="63"/>
      <c r="G3" s="63"/>
      <c r="H3" s="63"/>
      <c r="I3" s="63"/>
      <c r="J3" s="63"/>
      <c r="K3" s="6"/>
      <c r="L3" s="4" t="s">
        <v>5</v>
      </c>
      <c r="P3" s="5" t="s">
        <v>4</v>
      </c>
      <c r="Q3" s="62"/>
      <c r="R3" s="80"/>
      <c r="S3" s="80"/>
      <c r="T3" s="80"/>
      <c r="U3" s="80"/>
      <c r="AC3" s="7"/>
      <c r="AH3" s="5" t="s">
        <v>7</v>
      </c>
      <c r="AI3" s="64" t="s">
        <v>38</v>
      </c>
      <c r="AJ3" s="64"/>
      <c r="AK3" s="64"/>
      <c r="AL3" s="64"/>
      <c r="AM3" s="64"/>
      <c r="AN3" s="64"/>
      <c r="AO3" s="64"/>
      <c r="AP3" s="64"/>
      <c r="AQ3" s="64"/>
      <c r="AR3" s="64"/>
      <c r="AS3" s="64"/>
      <c r="AT3" s="64"/>
      <c r="AU3" s="64"/>
      <c r="AV3" s="64"/>
      <c r="AW3" s="64"/>
      <c r="AX3" s="64"/>
      <c r="AY3" s="65"/>
    </row>
    <row r="4" spans="1:52" ht="9.9" customHeight="1" x14ac:dyDescent="0.3">
      <c r="A4" s="3"/>
      <c r="B4" s="3"/>
      <c r="L4" s="3"/>
      <c r="M4" s="3"/>
      <c r="N4" s="3"/>
      <c r="X4" s="10"/>
      <c r="Y4" s="10"/>
      <c r="Z4" s="10"/>
      <c r="AA4" s="10"/>
      <c r="AB4" s="10"/>
      <c r="AC4" s="11"/>
      <c r="AF4" s="12"/>
      <c r="AG4" s="12"/>
      <c r="AH4" s="12"/>
      <c r="AJ4" s="12"/>
    </row>
    <row r="5" spans="1:52" ht="15" customHeight="1" x14ac:dyDescent="0.3">
      <c r="D5" s="5" t="s">
        <v>6</v>
      </c>
      <c r="E5" s="63"/>
      <c r="F5" s="63"/>
      <c r="G5" s="63"/>
      <c r="H5" s="63"/>
      <c r="I5" s="63"/>
      <c r="J5" s="7"/>
      <c r="K5" s="13"/>
      <c r="L5" s="4"/>
      <c r="P5" s="5" t="s">
        <v>6</v>
      </c>
      <c r="Q5" s="81"/>
      <c r="R5" s="80"/>
      <c r="S5" s="80"/>
      <c r="T5" s="80"/>
      <c r="U5" s="80"/>
      <c r="AC5" s="7"/>
      <c r="AH5" s="5" t="s">
        <v>8</v>
      </c>
      <c r="AI5" s="8" t="s">
        <v>17</v>
      </c>
      <c r="AJ5" s="8"/>
      <c r="AK5" s="8"/>
      <c r="AL5" s="8"/>
      <c r="AM5" s="8"/>
      <c r="AN5" s="8"/>
      <c r="AO5" s="8"/>
      <c r="AP5" s="8"/>
      <c r="AQ5" s="8"/>
      <c r="AR5" s="8"/>
      <c r="AS5" s="8"/>
      <c r="AT5" s="8"/>
      <c r="AU5" s="8"/>
      <c r="AV5" s="8"/>
      <c r="AW5" s="8"/>
      <c r="AX5" s="8"/>
      <c r="AY5" s="9"/>
    </row>
    <row r="6" spans="1:52" ht="9.9" customHeight="1" x14ac:dyDescent="0.3">
      <c r="D6" s="5"/>
      <c r="E6" s="14"/>
      <c r="F6" s="14"/>
      <c r="G6" s="14"/>
      <c r="H6" s="14"/>
      <c r="I6" s="14"/>
      <c r="J6" s="7"/>
      <c r="K6" s="13"/>
      <c r="L6" s="4"/>
      <c r="P6" s="5"/>
      <c r="Q6" s="78"/>
      <c r="R6" s="79"/>
      <c r="S6" s="79"/>
      <c r="T6" s="79"/>
      <c r="U6" s="79"/>
      <c r="W6" s="5"/>
      <c r="X6" s="79"/>
      <c r="Y6" s="79"/>
      <c r="Z6" s="79"/>
      <c r="AA6" s="79"/>
      <c r="AB6" s="79"/>
      <c r="AC6" s="7"/>
      <c r="AH6" s="5"/>
      <c r="AI6" s="15"/>
      <c r="AJ6" s="15"/>
      <c r="AK6" s="15"/>
      <c r="AL6" s="15"/>
      <c r="AM6" s="15"/>
      <c r="AN6" s="15"/>
      <c r="AO6" s="15"/>
      <c r="AP6" s="15"/>
      <c r="AQ6" s="15"/>
      <c r="AR6" s="15"/>
      <c r="AS6" s="15"/>
      <c r="AT6" s="15"/>
      <c r="AU6" s="15"/>
      <c r="AV6" s="15"/>
      <c r="AW6" s="15"/>
      <c r="AX6" s="15"/>
    </row>
    <row r="7" spans="1:52" ht="12" customHeight="1" x14ac:dyDescent="0.3"/>
    <row r="8" spans="1:52" ht="12" customHeight="1" x14ac:dyDescent="0.3">
      <c r="A8" s="16"/>
      <c r="B8" s="17" t="s">
        <v>9</v>
      </c>
      <c r="C8" s="85">
        <v>0</v>
      </c>
      <c r="D8" s="86"/>
      <c r="E8" s="85">
        <v>1</v>
      </c>
      <c r="F8" s="86"/>
      <c r="G8" s="85">
        <v>2</v>
      </c>
      <c r="H8" s="86"/>
      <c r="I8" s="85">
        <v>3</v>
      </c>
      <c r="J8" s="86"/>
      <c r="K8" s="85">
        <v>4</v>
      </c>
      <c r="L8" s="86"/>
      <c r="M8" s="85">
        <v>5</v>
      </c>
      <c r="N8" s="86"/>
      <c r="O8" s="85">
        <v>6</v>
      </c>
      <c r="P8" s="86"/>
      <c r="Q8" s="85">
        <v>7</v>
      </c>
      <c r="R8" s="86"/>
      <c r="S8" s="85">
        <v>8</v>
      </c>
      <c r="T8" s="86"/>
      <c r="U8" s="85">
        <v>9</v>
      </c>
      <c r="V8" s="86"/>
      <c r="W8" s="85">
        <v>10</v>
      </c>
      <c r="X8" s="86"/>
      <c r="Y8" s="85">
        <v>11</v>
      </c>
      <c r="Z8" s="86"/>
      <c r="AA8" s="85">
        <v>12</v>
      </c>
      <c r="AB8" s="86"/>
      <c r="AC8" s="85">
        <v>13</v>
      </c>
      <c r="AD8" s="86"/>
      <c r="AE8" s="85">
        <v>14</v>
      </c>
      <c r="AF8" s="86"/>
      <c r="AG8" s="85">
        <v>15</v>
      </c>
      <c r="AH8" s="86"/>
      <c r="AI8" s="85">
        <v>16</v>
      </c>
      <c r="AJ8" s="86"/>
      <c r="AK8" s="85">
        <v>17</v>
      </c>
      <c r="AL8" s="86"/>
      <c r="AM8" s="85">
        <v>18</v>
      </c>
      <c r="AN8" s="86"/>
      <c r="AO8" s="85">
        <v>19</v>
      </c>
      <c r="AP8" s="86"/>
      <c r="AQ8" s="85">
        <v>20</v>
      </c>
      <c r="AR8" s="86"/>
      <c r="AS8" s="85">
        <v>21</v>
      </c>
      <c r="AT8" s="86"/>
      <c r="AU8" s="85">
        <v>22</v>
      </c>
      <c r="AV8" s="86"/>
      <c r="AW8" s="85">
        <v>23</v>
      </c>
      <c r="AX8" s="86"/>
      <c r="AY8" s="90" t="s">
        <v>10</v>
      </c>
    </row>
    <row r="9" spans="1:52" ht="12" customHeight="1" x14ac:dyDescent="0.3">
      <c r="A9" s="18" t="s">
        <v>11</v>
      </c>
      <c r="B9" s="19"/>
      <c r="C9" s="87"/>
      <c r="D9" s="88"/>
      <c r="E9" s="87"/>
      <c r="F9" s="88"/>
      <c r="G9" s="87"/>
      <c r="H9" s="88"/>
      <c r="I9" s="87"/>
      <c r="J9" s="88"/>
      <c r="K9" s="87"/>
      <c r="L9" s="88"/>
      <c r="M9" s="87"/>
      <c r="N9" s="88"/>
      <c r="O9" s="87"/>
      <c r="P9" s="88"/>
      <c r="Q9" s="87"/>
      <c r="R9" s="88"/>
      <c r="S9" s="87"/>
      <c r="T9" s="88"/>
      <c r="U9" s="87"/>
      <c r="V9" s="88"/>
      <c r="W9" s="87"/>
      <c r="X9" s="88"/>
      <c r="Y9" s="87"/>
      <c r="Z9" s="88"/>
      <c r="AA9" s="87"/>
      <c r="AB9" s="88"/>
      <c r="AC9" s="87"/>
      <c r="AD9" s="88"/>
      <c r="AE9" s="87"/>
      <c r="AF9" s="88"/>
      <c r="AG9" s="87"/>
      <c r="AH9" s="88"/>
      <c r="AI9" s="87"/>
      <c r="AJ9" s="88"/>
      <c r="AK9" s="87"/>
      <c r="AL9" s="88"/>
      <c r="AM9" s="87"/>
      <c r="AN9" s="88"/>
      <c r="AO9" s="87"/>
      <c r="AP9" s="88"/>
      <c r="AQ9" s="87"/>
      <c r="AR9" s="88"/>
      <c r="AS9" s="87"/>
      <c r="AT9" s="88"/>
      <c r="AU9" s="87"/>
      <c r="AV9" s="88"/>
      <c r="AW9" s="87"/>
      <c r="AX9" s="88"/>
      <c r="AY9" s="90"/>
    </row>
    <row r="10" spans="1:52" ht="15" customHeight="1" x14ac:dyDescent="0.3">
      <c r="A10" s="91">
        <f>DATE(YEAR($A$1),MONTH($A$1),1)</f>
        <v>46357</v>
      </c>
      <c r="B10" s="94">
        <f>A10</f>
        <v>46357</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1"/>
      <c r="AZ10" s="22">
        <f>B10</f>
        <v>46357</v>
      </c>
    </row>
    <row r="11" spans="1:52" ht="15" customHeight="1" x14ac:dyDescent="0.3">
      <c r="A11" s="92"/>
      <c r="B11" s="95"/>
      <c r="C11" s="23"/>
      <c r="D11" s="23"/>
      <c r="E11" s="23"/>
      <c r="F11" s="23"/>
      <c r="G11" s="23"/>
      <c r="H11" s="59"/>
      <c r="I11" s="23"/>
      <c r="J11" s="60"/>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1"/>
      <c r="AZ11" s="22">
        <f>B10</f>
        <v>46357</v>
      </c>
    </row>
    <row r="12" spans="1:52" ht="15" customHeight="1" x14ac:dyDescent="0.3">
      <c r="A12" s="93"/>
      <c r="B12" s="96"/>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1"/>
      <c r="AZ12" s="22">
        <f>B10</f>
        <v>46357</v>
      </c>
    </row>
    <row r="13" spans="1:52" ht="15" customHeight="1" x14ac:dyDescent="0.3">
      <c r="A13" s="91">
        <f>A10+1</f>
        <v>46358</v>
      </c>
      <c r="B13" s="94">
        <f>B10+1</f>
        <v>46358</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1"/>
      <c r="AZ13" s="22">
        <f>AZ10+1</f>
        <v>46358</v>
      </c>
    </row>
    <row r="14" spans="1:52" ht="15" customHeight="1" x14ac:dyDescent="0.3">
      <c r="A14" s="92"/>
      <c r="B14" s="95"/>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1"/>
      <c r="AZ14" s="22">
        <f>AZ11+1</f>
        <v>46358</v>
      </c>
    </row>
    <row r="15" spans="1:52" ht="15" customHeight="1" x14ac:dyDescent="0.3">
      <c r="A15" s="93"/>
      <c r="B15" s="96"/>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1"/>
      <c r="AZ15" s="22">
        <f>AZ12+1</f>
        <v>46358</v>
      </c>
    </row>
    <row r="16" spans="1:52" ht="15" customHeight="1" x14ac:dyDescent="0.3">
      <c r="A16" s="91">
        <f>A13+1</f>
        <v>46359</v>
      </c>
      <c r="B16" s="94">
        <f>B13+1</f>
        <v>46359</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1"/>
      <c r="AZ16" s="22">
        <f t="shared" ref="AZ16:AZ79" si="0">AZ13+1</f>
        <v>46359</v>
      </c>
    </row>
    <row r="17" spans="1:52" ht="15" customHeight="1" x14ac:dyDescent="0.3">
      <c r="A17" s="92"/>
      <c r="B17" s="95"/>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1"/>
      <c r="AZ17" s="22">
        <f t="shared" si="0"/>
        <v>46359</v>
      </c>
    </row>
    <row r="18" spans="1:52" ht="15" customHeight="1" x14ac:dyDescent="0.3">
      <c r="A18" s="93"/>
      <c r="B18" s="96"/>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1"/>
      <c r="AZ18" s="22">
        <f t="shared" si="0"/>
        <v>46359</v>
      </c>
    </row>
    <row r="19" spans="1:52" ht="15" customHeight="1" x14ac:dyDescent="0.3">
      <c r="A19" s="91">
        <f>A16+1</f>
        <v>46360</v>
      </c>
      <c r="B19" s="94">
        <f>B16+1</f>
        <v>46360</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1"/>
      <c r="AZ19" s="22">
        <f t="shared" si="0"/>
        <v>46360</v>
      </c>
    </row>
    <row r="20" spans="1:52" ht="15" customHeight="1" x14ac:dyDescent="0.3">
      <c r="A20" s="92"/>
      <c r="B20" s="9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1"/>
      <c r="AZ20" s="22">
        <f t="shared" si="0"/>
        <v>46360</v>
      </c>
    </row>
    <row r="21" spans="1:52" ht="15" customHeight="1" x14ac:dyDescent="0.3">
      <c r="A21" s="93"/>
      <c r="B21" s="96"/>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1"/>
      <c r="AZ21" s="22">
        <f t="shared" si="0"/>
        <v>46360</v>
      </c>
    </row>
    <row r="22" spans="1:52" ht="15" customHeight="1" x14ac:dyDescent="0.3">
      <c r="A22" s="91">
        <f>A19+1</f>
        <v>46361</v>
      </c>
      <c r="B22" s="94">
        <f>B19+1</f>
        <v>46361</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c r="AZ22" s="22">
        <f t="shared" si="0"/>
        <v>46361</v>
      </c>
    </row>
    <row r="23" spans="1:52" ht="15" customHeight="1" x14ac:dyDescent="0.3">
      <c r="A23" s="92"/>
      <c r="B23" s="95"/>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1"/>
      <c r="AZ23" s="22">
        <f t="shared" si="0"/>
        <v>46361</v>
      </c>
    </row>
    <row r="24" spans="1:52" ht="15" customHeight="1" x14ac:dyDescent="0.3">
      <c r="A24" s="93"/>
      <c r="B24" s="96"/>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1"/>
      <c r="AZ24" s="22">
        <f t="shared" si="0"/>
        <v>46361</v>
      </c>
    </row>
    <row r="25" spans="1:52" ht="15" customHeight="1" x14ac:dyDescent="0.3">
      <c r="A25" s="91">
        <f>A22+1</f>
        <v>46362</v>
      </c>
      <c r="B25" s="94">
        <f>B22+1</f>
        <v>46362</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1"/>
      <c r="AZ25" s="22">
        <f t="shared" si="0"/>
        <v>46362</v>
      </c>
    </row>
    <row r="26" spans="1:52" ht="15" customHeight="1" x14ac:dyDescent="0.3">
      <c r="A26" s="92"/>
      <c r="B26" s="95"/>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1"/>
      <c r="AZ26" s="22">
        <f t="shared" si="0"/>
        <v>46362</v>
      </c>
    </row>
    <row r="27" spans="1:52" ht="15" customHeight="1" x14ac:dyDescent="0.3">
      <c r="A27" s="93"/>
      <c r="B27" s="96"/>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1"/>
      <c r="AZ27" s="22">
        <f t="shared" si="0"/>
        <v>46362</v>
      </c>
    </row>
    <row r="28" spans="1:52" ht="15" customHeight="1" x14ac:dyDescent="0.3">
      <c r="A28" s="91">
        <f>A25+1</f>
        <v>46363</v>
      </c>
      <c r="B28" s="94">
        <f>B25+1</f>
        <v>46363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1"/>
      <c r="AZ28" s="22">
        <f t="shared" si="0"/>
        <v>46363</v>
      </c>
    </row>
    <row r="29" spans="1:52" ht="15" customHeight="1" x14ac:dyDescent="0.3">
      <c r="A29" s="92"/>
      <c r="B29" s="9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1"/>
      <c r="AZ29" s="22">
        <f t="shared" si="0"/>
        <v>46363</v>
      </c>
    </row>
    <row r="30" spans="1:52" ht="15" customHeight="1" x14ac:dyDescent="0.3">
      <c r="A30" s="93"/>
      <c r="B30" s="96"/>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1"/>
      <c r="AZ30" s="22">
        <f t="shared" si="0"/>
        <v>46363</v>
      </c>
    </row>
    <row r="31" spans="1:52" ht="15" customHeight="1" x14ac:dyDescent="0.3">
      <c r="A31" s="91">
        <f>A28+1</f>
        <v>46364</v>
      </c>
      <c r="B31" s="94">
        <f>B28+1</f>
        <v>46364</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1"/>
      <c r="AZ31" s="22">
        <f t="shared" si="0"/>
        <v>46364</v>
      </c>
    </row>
    <row r="32" spans="1:52" ht="15" customHeight="1" x14ac:dyDescent="0.3">
      <c r="A32" s="92"/>
      <c r="B32" s="95"/>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1"/>
      <c r="AZ32" s="22">
        <f t="shared" si="0"/>
        <v>46364</v>
      </c>
    </row>
    <row r="33" spans="1:52" ht="15" customHeight="1" x14ac:dyDescent="0.3">
      <c r="A33" s="93"/>
      <c r="B33" s="9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1"/>
      <c r="AZ33" s="22">
        <f t="shared" si="0"/>
        <v>46364</v>
      </c>
    </row>
    <row r="34" spans="1:52" ht="15" customHeight="1" x14ac:dyDescent="0.3">
      <c r="A34" s="91">
        <f>A31+1</f>
        <v>46365</v>
      </c>
      <c r="B34" s="94">
        <f>B31+1</f>
        <v>46365</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1"/>
      <c r="AZ34" s="22">
        <f t="shared" si="0"/>
        <v>46365</v>
      </c>
    </row>
    <row r="35" spans="1:52" ht="15" customHeight="1" x14ac:dyDescent="0.3">
      <c r="A35" s="92"/>
      <c r="B35" s="95"/>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1"/>
      <c r="AZ35" s="22">
        <f t="shared" si="0"/>
        <v>46365</v>
      </c>
    </row>
    <row r="36" spans="1:52" ht="15" customHeight="1" x14ac:dyDescent="0.3">
      <c r="A36" s="93"/>
      <c r="B36" s="96"/>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1"/>
      <c r="AZ36" s="22">
        <f t="shared" si="0"/>
        <v>46365</v>
      </c>
    </row>
    <row r="37" spans="1:52" ht="15" customHeight="1" x14ac:dyDescent="0.3">
      <c r="A37" s="91">
        <f>A34+1</f>
        <v>46366</v>
      </c>
      <c r="B37" s="94">
        <f>B34+1</f>
        <v>46366</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1"/>
      <c r="AZ37" s="22">
        <f t="shared" si="0"/>
        <v>46366</v>
      </c>
    </row>
    <row r="38" spans="1:52" ht="15" customHeight="1" x14ac:dyDescent="0.3">
      <c r="A38" s="92"/>
      <c r="B38" s="9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1"/>
      <c r="AZ38" s="22">
        <f t="shared" si="0"/>
        <v>46366</v>
      </c>
    </row>
    <row r="39" spans="1:52" ht="15" customHeight="1" x14ac:dyDescent="0.3">
      <c r="A39" s="93"/>
      <c r="B39" s="9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1"/>
      <c r="AZ39" s="22">
        <f t="shared" si="0"/>
        <v>46366</v>
      </c>
    </row>
    <row r="40" spans="1:52" ht="15" customHeight="1" x14ac:dyDescent="0.3">
      <c r="A40" s="105">
        <f>A37+1</f>
        <v>46367</v>
      </c>
      <c r="B40" s="108">
        <f>B37+1</f>
        <v>46367</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5"/>
      <c r="AZ40" s="22">
        <f t="shared" si="0"/>
        <v>46367</v>
      </c>
    </row>
    <row r="41" spans="1:52" ht="15" customHeight="1" x14ac:dyDescent="0.3">
      <c r="A41" s="106"/>
      <c r="B41" s="109"/>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5"/>
      <c r="AZ41" s="22">
        <f t="shared" si="0"/>
        <v>46367</v>
      </c>
    </row>
    <row r="42" spans="1:52" ht="15" customHeight="1" x14ac:dyDescent="0.3">
      <c r="A42" s="107"/>
      <c r="B42" s="110"/>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5"/>
      <c r="AZ42" s="22">
        <f t="shared" si="0"/>
        <v>46367</v>
      </c>
    </row>
    <row r="43" spans="1:52" ht="15" customHeight="1" x14ac:dyDescent="0.3">
      <c r="A43" s="91">
        <f>A40+1</f>
        <v>46368</v>
      </c>
      <c r="B43" s="94">
        <f>B40+1</f>
        <v>46368</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1"/>
      <c r="AZ43" s="22">
        <f t="shared" si="0"/>
        <v>46368</v>
      </c>
    </row>
    <row r="44" spans="1:52" ht="15" customHeight="1" x14ac:dyDescent="0.3">
      <c r="A44" s="92"/>
      <c r="B44" s="9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1"/>
      <c r="AZ44" s="22">
        <f t="shared" si="0"/>
        <v>46368</v>
      </c>
    </row>
    <row r="45" spans="1:52" ht="15" customHeight="1" x14ac:dyDescent="0.3">
      <c r="A45" s="93"/>
      <c r="B45" s="96"/>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1"/>
      <c r="AZ45" s="22">
        <f t="shared" si="0"/>
        <v>46368</v>
      </c>
    </row>
    <row r="46" spans="1:52" ht="15" customHeight="1" x14ac:dyDescent="0.3">
      <c r="A46" s="91">
        <f>A43+1</f>
        <v>46369</v>
      </c>
      <c r="B46" s="94">
        <f>B43+1</f>
        <v>46369</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1"/>
      <c r="AZ46" s="22">
        <f t="shared" si="0"/>
        <v>46369</v>
      </c>
    </row>
    <row r="47" spans="1:52" ht="15" customHeight="1" x14ac:dyDescent="0.3">
      <c r="A47" s="92"/>
      <c r="B47" s="9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1"/>
      <c r="AZ47" s="22">
        <f t="shared" si="0"/>
        <v>46369</v>
      </c>
    </row>
    <row r="48" spans="1:52" ht="15" customHeight="1" x14ac:dyDescent="0.3">
      <c r="A48" s="93"/>
      <c r="B48" s="96"/>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1"/>
      <c r="AZ48" s="22">
        <f t="shared" si="0"/>
        <v>46369</v>
      </c>
    </row>
    <row r="49" spans="1:52" ht="15" customHeight="1" x14ac:dyDescent="0.3">
      <c r="A49" s="91">
        <f>A46+1</f>
        <v>46370</v>
      </c>
      <c r="B49" s="94">
        <f>B46+1</f>
        <v>46370</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1"/>
      <c r="AZ49" s="22">
        <f t="shared" si="0"/>
        <v>46370</v>
      </c>
    </row>
    <row r="50" spans="1:52" ht="15" customHeight="1" x14ac:dyDescent="0.3">
      <c r="A50" s="92"/>
      <c r="B50" s="9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1"/>
      <c r="AZ50" s="22">
        <f t="shared" si="0"/>
        <v>46370</v>
      </c>
    </row>
    <row r="51" spans="1:52" ht="15" customHeight="1" x14ac:dyDescent="0.3">
      <c r="A51" s="93"/>
      <c r="B51" s="96"/>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1"/>
      <c r="AZ51" s="22">
        <f t="shared" si="0"/>
        <v>46370</v>
      </c>
    </row>
    <row r="52" spans="1:52" ht="15" customHeight="1" x14ac:dyDescent="0.3">
      <c r="A52" s="91">
        <f>A49+1</f>
        <v>46371</v>
      </c>
      <c r="B52" s="94">
        <f>B49+1</f>
        <v>46371</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1"/>
      <c r="AZ52" s="22">
        <f t="shared" si="0"/>
        <v>46371</v>
      </c>
    </row>
    <row r="53" spans="1:52" ht="15" customHeight="1" x14ac:dyDescent="0.3">
      <c r="A53" s="92"/>
      <c r="B53" s="9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1"/>
      <c r="AZ53" s="22">
        <f t="shared" si="0"/>
        <v>46371</v>
      </c>
    </row>
    <row r="54" spans="1:52" ht="15" customHeight="1" x14ac:dyDescent="0.3">
      <c r="A54" s="93"/>
      <c r="B54" s="96"/>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1"/>
      <c r="AZ54" s="22">
        <f t="shared" si="0"/>
        <v>46371</v>
      </c>
    </row>
    <row r="55" spans="1:52" ht="15" customHeight="1" x14ac:dyDescent="0.3">
      <c r="A55" s="91">
        <f>A52+1</f>
        <v>46372</v>
      </c>
      <c r="B55" s="94">
        <f>B52+1</f>
        <v>46372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1"/>
      <c r="AZ55" s="22">
        <f t="shared" si="0"/>
        <v>46372</v>
      </c>
    </row>
    <row r="56" spans="1:52" ht="15" customHeight="1" x14ac:dyDescent="0.3">
      <c r="A56" s="92"/>
      <c r="B56" s="95"/>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1"/>
      <c r="AZ56" s="22">
        <f t="shared" si="0"/>
        <v>46372</v>
      </c>
    </row>
    <row r="57" spans="1:52" ht="15" customHeight="1" x14ac:dyDescent="0.3">
      <c r="A57" s="93"/>
      <c r="B57" s="96"/>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1"/>
      <c r="AZ57" s="22">
        <f t="shared" si="0"/>
        <v>46372</v>
      </c>
    </row>
    <row r="58" spans="1:52" ht="15" customHeight="1" x14ac:dyDescent="0.3">
      <c r="A58" s="91">
        <f>A55+1</f>
        <v>46373</v>
      </c>
      <c r="B58" s="94">
        <f>B55+1</f>
        <v>46373</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1"/>
      <c r="AZ58" s="22">
        <f t="shared" si="0"/>
        <v>46373</v>
      </c>
    </row>
    <row r="59" spans="1:52" ht="15" customHeight="1" x14ac:dyDescent="0.3">
      <c r="A59" s="92"/>
      <c r="B59" s="95"/>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1"/>
      <c r="AZ59" s="22">
        <f t="shared" si="0"/>
        <v>46373</v>
      </c>
    </row>
    <row r="60" spans="1:52" ht="15" customHeight="1" x14ac:dyDescent="0.3">
      <c r="A60" s="93"/>
      <c r="B60" s="96"/>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1"/>
      <c r="AZ60" s="22">
        <f t="shared" si="0"/>
        <v>46373</v>
      </c>
    </row>
    <row r="61" spans="1:52" ht="15" customHeight="1" x14ac:dyDescent="0.3">
      <c r="A61" s="91">
        <f>A58+1</f>
        <v>46374</v>
      </c>
      <c r="B61" s="94">
        <f>B58+1</f>
        <v>46374</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1"/>
      <c r="AZ61" s="22">
        <f t="shared" si="0"/>
        <v>46374</v>
      </c>
    </row>
    <row r="62" spans="1:52" ht="15" customHeight="1" x14ac:dyDescent="0.3">
      <c r="A62" s="92"/>
      <c r="B62" s="95"/>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1"/>
      <c r="AZ62" s="22">
        <f t="shared" si="0"/>
        <v>46374</v>
      </c>
    </row>
    <row r="63" spans="1:52" ht="15" customHeight="1" x14ac:dyDescent="0.3">
      <c r="A63" s="93"/>
      <c r="B63" s="96"/>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1"/>
      <c r="AZ63" s="22">
        <f t="shared" si="0"/>
        <v>46374</v>
      </c>
    </row>
    <row r="64" spans="1:52" ht="15" customHeight="1" x14ac:dyDescent="0.3">
      <c r="A64" s="91">
        <f>A61+1</f>
        <v>46375</v>
      </c>
      <c r="B64" s="94">
        <f>B61+1</f>
        <v>46375</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1"/>
      <c r="AZ64" s="22">
        <f t="shared" si="0"/>
        <v>46375</v>
      </c>
    </row>
    <row r="65" spans="1:52" ht="15" customHeight="1" x14ac:dyDescent="0.3">
      <c r="A65" s="92"/>
      <c r="B65" s="95"/>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1"/>
      <c r="AZ65" s="22">
        <f t="shared" si="0"/>
        <v>46375</v>
      </c>
    </row>
    <row r="66" spans="1:52" ht="15" customHeight="1" x14ac:dyDescent="0.3">
      <c r="A66" s="93"/>
      <c r="B66" s="96"/>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1"/>
      <c r="AZ66" s="22">
        <f t="shared" si="0"/>
        <v>46375</v>
      </c>
    </row>
    <row r="67" spans="1:52" ht="15" customHeight="1" x14ac:dyDescent="0.3">
      <c r="A67" s="91">
        <f>A64+1</f>
        <v>46376</v>
      </c>
      <c r="B67" s="94">
        <f>B64+1</f>
        <v>46376</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1"/>
      <c r="AZ67" s="22">
        <f t="shared" si="0"/>
        <v>46376</v>
      </c>
    </row>
    <row r="68" spans="1:52" ht="15" customHeight="1" x14ac:dyDescent="0.3">
      <c r="A68" s="92"/>
      <c r="B68" s="95"/>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1"/>
      <c r="AZ68" s="22">
        <f t="shared" si="0"/>
        <v>46376</v>
      </c>
    </row>
    <row r="69" spans="1:52" ht="15" customHeight="1" x14ac:dyDescent="0.3">
      <c r="A69" s="93"/>
      <c r="B69" s="96"/>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1"/>
      <c r="AZ69" s="22">
        <f t="shared" si="0"/>
        <v>46376</v>
      </c>
    </row>
    <row r="70" spans="1:52" ht="15" customHeight="1" x14ac:dyDescent="0.3">
      <c r="A70" s="91">
        <f>A67+1</f>
        <v>46377</v>
      </c>
      <c r="B70" s="94">
        <f>B67+1</f>
        <v>46377</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1"/>
      <c r="AZ70" s="22">
        <f t="shared" si="0"/>
        <v>46377</v>
      </c>
    </row>
    <row r="71" spans="1:52" ht="15" customHeight="1" x14ac:dyDescent="0.3">
      <c r="A71" s="92"/>
      <c r="B71" s="9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1"/>
      <c r="AZ71" s="22">
        <f t="shared" si="0"/>
        <v>46377</v>
      </c>
    </row>
    <row r="72" spans="1:52" ht="15" customHeight="1" x14ac:dyDescent="0.3">
      <c r="A72" s="93"/>
      <c r="B72" s="96"/>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1"/>
      <c r="AZ72" s="22">
        <f t="shared" si="0"/>
        <v>46377</v>
      </c>
    </row>
    <row r="73" spans="1:52" ht="15" customHeight="1" x14ac:dyDescent="0.3">
      <c r="A73" s="91">
        <f>A70+1</f>
        <v>46378</v>
      </c>
      <c r="B73" s="94">
        <f>B70+1</f>
        <v>46378</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1"/>
      <c r="AZ73" s="22">
        <f t="shared" si="0"/>
        <v>46378</v>
      </c>
    </row>
    <row r="74" spans="1:52" ht="15" customHeight="1" x14ac:dyDescent="0.3">
      <c r="A74" s="92"/>
      <c r="B74" s="9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1"/>
      <c r="AZ74" s="22">
        <f t="shared" si="0"/>
        <v>46378</v>
      </c>
    </row>
    <row r="75" spans="1:52" ht="15" customHeight="1" x14ac:dyDescent="0.3">
      <c r="A75" s="93"/>
      <c r="B75" s="96"/>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1"/>
      <c r="AZ75" s="22">
        <f t="shared" si="0"/>
        <v>46378</v>
      </c>
    </row>
    <row r="76" spans="1:52" ht="15" customHeight="1" x14ac:dyDescent="0.3">
      <c r="A76" s="91">
        <f>A73+1</f>
        <v>46379</v>
      </c>
      <c r="B76" s="94">
        <f>B73+1</f>
        <v>46379</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1"/>
      <c r="AZ76" s="22">
        <f t="shared" si="0"/>
        <v>46379</v>
      </c>
    </row>
    <row r="77" spans="1:52" ht="15" customHeight="1" x14ac:dyDescent="0.3">
      <c r="A77" s="92"/>
      <c r="B77" s="95"/>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1"/>
      <c r="AZ77" s="22">
        <f t="shared" si="0"/>
        <v>46379</v>
      </c>
    </row>
    <row r="78" spans="1:52" ht="15" customHeight="1" x14ac:dyDescent="0.3">
      <c r="A78" s="93"/>
      <c r="B78" s="96"/>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1"/>
      <c r="AZ78" s="22">
        <f t="shared" si="0"/>
        <v>46379</v>
      </c>
    </row>
    <row r="79" spans="1:52" ht="15" customHeight="1" x14ac:dyDescent="0.3">
      <c r="A79" s="91">
        <f>A76+1</f>
        <v>46380</v>
      </c>
      <c r="B79" s="94">
        <f>B76+1</f>
        <v>46380</v>
      </c>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1"/>
      <c r="AZ79" s="22">
        <f t="shared" si="0"/>
        <v>46380</v>
      </c>
    </row>
    <row r="80" spans="1:52" ht="15" customHeight="1" x14ac:dyDescent="0.3">
      <c r="A80" s="92"/>
      <c r="B80" s="95"/>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1"/>
      <c r="AZ80" s="22">
        <f t="shared" ref="AZ80:AZ102" si="1">AZ77+1</f>
        <v>46380</v>
      </c>
    </row>
    <row r="81" spans="1:52" ht="15" customHeight="1" x14ac:dyDescent="0.3">
      <c r="A81" s="93"/>
      <c r="B81" s="96"/>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1"/>
      <c r="AZ81" s="22">
        <f t="shared" si="1"/>
        <v>46380</v>
      </c>
    </row>
    <row r="82" spans="1:52" ht="15" customHeight="1" x14ac:dyDescent="0.3">
      <c r="A82" s="91">
        <f>A79+1</f>
        <v>46381</v>
      </c>
      <c r="B82" s="94">
        <f>B79+1</f>
        <v>46381</v>
      </c>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1"/>
      <c r="AZ82" s="22">
        <f t="shared" si="1"/>
        <v>46381</v>
      </c>
    </row>
    <row r="83" spans="1:52" ht="15" customHeight="1" x14ac:dyDescent="0.3">
      <c r="A83" s="92"/>
      <c r="B83" s="95"/>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1"/>
      <c r="AZ83" s="22">
        <f t="shared" si="1"/>
        <v>46381</v>
      </c>
    </row>
    <row r="84" spans="1:52" ht="15" customHeight="1" x14ac:dyDescent="0.3">
      <c r="A84" s="93"/>
      <c r="B84" s="96"/>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1"/>
      <c r="AZ84" s="22">
        <f t="shared" si="1"/>
        <v>46381</v>
      </c>
    </row>
    <row r="85" spans="1:52" ht="15" customHeight="1" x14ac:dyDescent="0.3">
      <c r="A85" s="91">
        <f>A82+1</f>
        <v>46382</v>
      </c>
      <c r="B85" s="94">
        <f>B82+1</f>
        <v>46382</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1"/>
      <c r="AZ85" s="22">
        <f t="shared" si="1"/>
        <v>46382</v>
      </c>
    </row>
    <row r="86" spans="1:52" ht="15" customHeight="1" x14ac:dyDescent="0.3">
      <c r="A86" s="92"/>
      <c r="B86" s="95"/>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1"/>
      <c r="AZ86" s="22">
        <f t="shared" si="1"/>
        <v>46382</v>
      </c>
    </row>
    <row r="87" spans="1:52" ht="15" customHeight="1" x14ac:dyDescent="0.3">
      <c r="A87" s="93"/>
      <c r="B87" s="96"/>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1"/>
      <c r="AZ87" s="22">
        <f t="shared" si="1"/>
        <v>46382</v>
      </c>
    </row>
    <row r="88" spans="1:52" ht="15" customHeight="1" x14ac:dyDescent="0.3">
      <c r="A88" s="91">
        <f>A85+1</f>
        <v>46383</v>
      </c>
      <c r="B88" s="94">
        <f>B85+1</f>
        <v>46383</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1"/>
      <c r="AZ88" s="22">
        <f t="shared" si="1"/>
        <v>46383</v>
      </c>
    </row>
    <row r="89" spans="1:52" ht="15" customHeight="1" x14ac:dyDescent="0.3">
      <c r="A89" s="92"/>
      <c r="B89" s="95"/>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1"/>
      <c r="AZ89" s="22">
        <f t="shared" si="1"/>
        <v>46383</v>
      </c>
    </row>
    <row r="90" spans="1:52" ht="15" customHeight="1" x14ac:dyDescent="0.3">
      <c r="A90" s="93"/>
      <c r="B90" s="96"/>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1"/>
      <c r="AZ90" s="22">
        <f t="shared" si="1"/>
        <v>46383</v>
      </c>
    </row>
    <row r="91" spans="1:52" ht="15" customHeight="1" x14ac:dyDescent="0.3">
      <c r="A91" s="91">
        <f>A88+1</f>
        <v>46384</v>
      </c>
      <c r="B91" s="94">
        <f>B88+1</f>
        <v>46384</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1"/>
      <c r="AZ91" s="22">
        <f t="shared" si="1"/>
        <v>46384</v>
      </c>
    </row>
    <row r="92" spans="1:52" ht="15" customHeight="1" x14ac:dyDescent="0.3">
      <c r="A92" s="92"/>
      <c r="B92" s="95"/>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1"/>
      <c r="AZ92" s="22">
        <f t="shared" si="1"/>
        <v>46384</v>
      </c>
    </row>
    <row r="93" spans="1:52" ht="15" customHeight="1" x14ac:dyDescent="0.3">
      <c r="A93" s="93"/>
      <c r="B93" s="96"/>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1"/>
      <c r="AZ93" s="22">
        <f t="shared" si="1"/>
        <v>46384</v>
      </c>
    </row>
    <row r="94" spans="1:52" ht="15" customHeight="1" x14ac:dyDescent="0.3">
      <c r="A94" s="91">
        <f>A91+1</f>
        <v>46385</v>
      </c>
      <c r="B94" s="94">
        <f>B91+1</f>
        <v>46385</v>
      </c>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1"/>
      <c r="AZ94" s="22">
        <f t="shared" si="1"/>
        <v>46385</v>
      </c>
    </row>
    <row r="95" spans="1:52" ht="15" customHeight="1" x14ac:dyDescent="0.3">
      <c r="A95" s="92"/>
      <c r="B95" s="95"/>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1"/>
      <c r="AZ95" s="22">
        <f t="shared" si="1"/>
        <v>46385</v>
      </c>
    </row>
    <row r="96" spans="1:52" ht="15" customHeight="1" x14ac:dyDescent="0.3">
      <c r="A96" s="93"/>
      <c r="B96" s="96"/>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1"/>
      <c r="AZ96" s="22">
        <f t="shared" si="1"/>
        <v>46385</v>
      </c>
    </row>
    <row r="97" spans="1:52" ht="15" customHeight="1" x14ac:dyDescent="0.3">
      <c r="A97" s="91">
        <f>A94+1</f>
        <v>46386</v>
      </c>
      <c r="B97" s="94">
        <f>B94+1</f>
        <v>46386</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1"/>
      <c r="AZ97" s="22">
        <f t="shared" si="1"/>
        <v>46386</v>
      </c>
    </row>
    <row r="98" spans="1:52" ht="15" customHeight="1" x14ac:dyDescent="0.3">
      <c r="A98" s="92"/>
      <c r="B98" s="9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1"/>
      <c r="AZ98" s="22">
        <f t="shared" si="1"/>
        <v>46386</v>
      </c>
    </row>
    <row r="99" spans="1:52" ht="15" customHeight="1" x14ac:dyDescent="0.3">
      <c r="A99" s="93"/>
      <c r="B99" s="9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1"/>
      <c r="AZ99" s="22">
        <f t="shared" si="1"/>
        <v>46386</v>
      </c>
    </row>
    <row r="100" spans="1:52" ht="15" customHeight="1" x14ac:dyDescent="0.3">
      <c r="A100" s="91">
        <f>A97+1</f>
        <v>46387</v>
      </c>
      <c r="B100" s="94">
        <f>B97+1</f>
        <v>46387</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1"/>
      <c r="AZ100" s="22">
        <f t="shared" si="1"/>
        <v>46387</v>
      </c>
    </row>
    <row r="101" spans="1:52" ht="15" customHeight="1" x14ac:dyDescent="0.3">
      <c r="A101" s="92"/>
      <c r="B101" s="9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1"/>
      <c r="AZ101" s="22">
        <f t="shared" si="1"/>
        <v>46387</v>
      </c>
    </row>
    <row r="102" spans="1:52" ht="14" x14ac:dyDescent="0.3">
      <c r="A102" s="93"/>
      <c r="B102" s="9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1"/>
      <c r="AZ102" s="22">
        <f t="shared" si="1"/>
        <v>46387</v>
      </c>
    </row>
    <row r="103" spans="1:52" ht="14" x14ac:dyDescent="0.3">
      <c r="A103" s="57"/>
      <c r="B103" s="5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Z103" s="22"/>
    </row>
    <row r="104" spans="1:52" s="29" customFormat="1" ht="15" customHeight="1" x14ac:dyDescent="0.3">
      <c r="A104" s="26" t="s">
        <v>12</v>
      </c>
      <c r="B104" s="27"/>
      <c r="C104" s="28" t="s">
        <v>13</v>
      </c>
      <c r="D104" s="97">
        <f>IF(L104="","",(COUNTIF($C$10:$AX$99,"A"))*0.5)</f>
        <v>0</v>
      </c>
      <c r="E104" s="97">
        <f>(COUNTIF($C$13:C140,"A"))*0.5</f>
        <v>0</v>
      </c>
      <c r="F104" s="28" t="s">
        <v>14</v>
      </c>
      <c r="H104" s="27"/>
      <c r="I104" s="27"/>
      <c r="J104" s="27"/>
      <c r="K104" s="30" t="s">
        <v>7</v>
      </c>
      <c r="L104" s="71" t="str">
        <f>IF(AI3="","",AI3)</f>
        <v>日本語教育ニーズの多様化を踏まえた教育カリキュラム編成・質向上支援事業</v>
      </c>
      <c r="M104" s="72"/>
      <c r="N104" s="72"/>
      <c r="O104" s="72"/>
      <c r="P104" s="72"/>
      <c r="Q104" s="72"/>
      <c r="R104" s="72"/>
      <c r="S104" s="72"/>
      <c r="T104" s="72"/>
      <c r="U104" s="72"/>
      <c r="V104" s="72"/>
      <c r="W104" s="72"/>
      <c r="X104" s="72"/>
      <c r="Y104" s="72"/>
      <c r="Z104" s="72"/>
      <c r="AA104" s="73"/>
      <c r="AB104" s="73"/>
      <c r="AC104" s="73"/>
      <c r="AD104" s="73"/>
      <c r="AE104" s="73"/>
      <c r="AF104" s="73"/>
      <c r="AG104" s="73"/>
      <c r="AH104" s="73"/>
      <c r="AI104" s="73"/>
      <c r="AJ104" s="73"/>
      <c r="AK104" s="73"/>
      <c r="AL104" s="73"/>
      <c r="AM104" s="73"/>
      <c r="AN104" s="73"/>
      <c r="AO104" s="73"/>
      <c r="AP104" s="73"/>
      <c r="AT104" s="30" t="s">
        <v>15</v>
      </c>
      <c r="AU104" s="82" t="str">
        <f>IF(Q5="","",Q5)</f>
        <v/>
      </c>
      <c r="AV104" s="82"/>
      <c r="AW104" s="82"/>
      <c r="AX104" s="82"/>
      <c r="AY104" s="82"/>
    </row>
    <row r="105" spans="1:52" s="29" customFormat="1" ht="15" customHeight="1" x14ac:dyDescent="0.3">
      <c r="A105" s="27"/>
      <c r="B105" s="27"/>
      <c r="C105" s="28" t="s">
        <v>16</v>
      </c>
      <c r="D105" s="98">
        <f>IF(L105="","",(COUNTIF($C$10:$AX$99,"B"))*0.5)</f>
        <v>0</v>
      </c>
      <c r="E105" s="98">
        <f>(COUNTIF($C$13:C141,"A"))*0.5</f>
        <v>0</v>
      </c>
      <c r="F105" s="28" t="s">
        <v>14</v>
      </c>
      <c r="H105" s="31"/>
      <c r="I105" s="31"/>
      <c r="J105" s="31"/>
      <c r="K105" s="30" t="s">
        <v>8</v>
      </c>
      <c r="L105" s="66" t="str">
        <f>IF(AI5="","",AI5)</f>
        <v>その他業務</v>
      </c>
      <c r="M105" s="66"/>
      <c r="N105" s="66"/>
      <c r="O105" s="66"/>
      <c r="P105" s="66"/>
      <c r="Q105" s="66"/>
      <c r="R105" s="66"/>
      <c r="S105" s="66"/>
      <c r="T105" s="66"/>
      <c r="U105" s="66"/>
      <c r="V105" s="66"/>
      <c r="W105" s="66"/>
      <c r="X105" s="66"/>
      <c r="Y105" s="66"/>
      <c r="Z105" s="66"/>
      <c r="AA105" s="67"/>
      <c r="AB105" s="67"/>
      <c r="AC105" s="67"/>
      <c r="AD105" s="67"/>
      <c r="AE105" s="67"/>
      <c r="AF105" s="67"/>
      <c r="AG105" s="67"/>
      <c r="AH105" s="67"/>
      <c r="AI105" s="67"/>
      <c r="AJ105" s="67"/>
      <c r="AK105" s="67"/>
      <c r="AL105" s="67"/>
      <c r="AM105" s="67"/>
      <c r="AN105" s="67"/>
      <c r="AO105" s="67"/>
      <c r="AP105" s="67"/>
    </row>
    <row r="106" spans="1:52" ht="15" customHeight="1" x14ac:dyDescent="0.3"/>
  </sheetData>
  <mergeCells count="90">
    <mergeCell ref="K8:L9"/>
    <mergeCell ref="A1:H1"/>
    <mergeCell ref="C8:D9"/>
    <mergeCell ref="E8:F9"/>
    <mergeCell ref="G8:H9"/>
    <mergeCell ref="I8:J9"/>
    <mergeCell ref="AG8:AH9"/>
    <mergeCell ref="AI8:AJ9"/>
    <mergeCell ref="M8:N9"/>
    <mergeCell ref="O8:P9"/>
    <mergeCell ref="Q8:R9"/>
    <mergeCell ref="S8:T9"/>
    <mergeCell ref="U8:V9"/>
    <mergeCell ref="W8:X9"/>
    <mergeCell ref="AW8:AX9"/>
    <mergeCell ref="AY8:AY9"/>
    <mergeCell ref="A10:A12"/>
    <mergeCell ref="B10:B12"/>
    <mergeCell ref="A13:A15"/>
    <mergeCell ref="B13:B15"/>
    <mergeCell ref="AK8:AL9"/>
    <mergeCell ref="AM8:AN9"/>
    <mergeCell ref="AO8:AP9"/>
    <mergeCell ref="AQ8:AR9"/>
    <mergeCell ref="AS8:AT9"/>
    <mergeCell ref="AU8:AV9"/>
    <mergeCell ref="Y8:Z9"/>
    <mergeCell ref="AA8:AB9"/>
    <mergeCell ref="AC8:AD9"/>
    <mergeCell ref="AE8:AF9"/>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 ref="A70:A72"/>
    <mergeCell ref="B70:B72"/>
    <mergeCell ref="A73:A75"/>
    <mergeCell ref="B73:B75"/>
    <mergeCell ref="A76:A78"/>
    <mergeCell ref="B76:B78"/>
    <mergeCell ref="A79:A81"/>
    <mergeCell ref="B79:B81"/>
    <mergeCell ref="A82:A84"/>
    <mergeCell ref="B82:B84"/>
    <mergeCell ref="A85:A87"/>
    <mergeCell ref="B85:B87"/>
    <mergeCell ref="D105:E105"/>
    <mergeCell ref="A88:A90"/>
    <mergeCell ref="B88:B90"/>
    <mergeCell ref="A91:A93"/>
    <mergeCell ref="B91:B93"/>
    <mergeCell ref="A94:A96"/>
    <mergeCell ref="B94:B96"/>
    <mergeCell ref="A97:A99"/>
    <mergeCell ref="B97:B99"/>
    <mergeCell ref="A100:A102"/>
    <mergeCell ref="B100:B102"/>
    <mergeCell ref="D104:E104"/>
  </mergeCells>
  <phoneticPr fontId="1"/>
  <conditionalFormatting sqref="C10:AX102">
    <cfRule type="expression" dxfId="455" priority="1">
      <formula>INDIRECT(ADDRESS(ROW()+1,COLUMN()))="B"</formula>
    </cfRule>
    <cfRule type="expression" dxfId="454" priority="2">
      <formula>INDIRECT(ADDRESS(ROW()+1,COLUMN()))="A"</formula>
    </cfRule>
  </conditionalFormatting>
  <conditionalFormatting sqref="C12:AX98 I10 C10:H11 J10:AX11">
    <cfRule type="expression" dxfId="453" priority="435">
      <formula>C11="C"</formula>
    </cfRule>
  </conditionalFormatting>
  <conditionalFormatting sqref="C13:AX24">
    <cfRule type="expression" dxfId="452" priority="183">
      <formula>C14="D"</formula>
    </cfRule>
    <cfRule type="expression" dxfId="451" priority="182">
      <formula>C14="E"</formula>
    </cfRule>
    <cfRule type="expression" dxfId="450" priority="181">
      <formula>C14="G"</formula>
    </cfRule>
    <cfRule type="expression" dxfId="449" priority="180">
      <formula>C14="F"</formula>
    </cfRule>
    <cfRule type="expression" dxfId="448" priority="186">
      <formula>C14="A"</formula>
    </cfRule>
    <cfRule type="expression" dxfId="447" priority="185">
      <formula>C14="B"</formula>
    </cfRule>
    <cfRule type="expression" dxfId="446" priority="184">
      <formula>C14="H"</formula>
    </cfRule>
    <cfRule type="expression" dxfId="445" priority="179">
      <formula>C14="C"</formula>
    </cfRule>
  </conditionalFormatting>
  <conditionalFormatting sqref="C13:AX96">
    <cfRule type="expression" dxfId="444" priority="212">
      <formula>C14="F"</formula>
    </cfRule>
    <cfRule type="expression" dxfId="443" priority="211">
      <formula>C14="C"</formula>
    </cfRule>
    <cfRule type="expression" dxfId="442" priority="214">
      <formula>C14="E"</formula>
    </cfRule>
    <cfRule type="expression" dxfId="441" priority="218">
      <formula>C14="A"</formula>
    </cfRule>
    <cfRule type="expression" dxfId="440" priority="217">
      <formula>C14="B"</formula>
    </cfRule>
    <cfRule type="expression" dxfId="439" priority="216">
      <formula>C14="H"</formula>
    </cfRule>
    <cfRule type="expression" dxfId="438" priority="215">
      <formula>C14="D"</formula>
    </cfRule>
    <cfRule type="expression" dxfId="437" priority="213">
      <formula>C14="G"</formula>
    </cfRule>
  </conditionalFormatting>
  <conditionalFormatting sqref="C39:AX39">
    <cfRule type="expression" dxfId="436" priority="174">
      <formula>C40="E"</formula>
    </cfRule>
    <cfRule type="expression" dxfId="435" priority="173">
      <formula>C40="G"</formula>
    </cfRule>
    <cfRule type="expression" dxfId="434" priority="172">
      <formula>C40="F"</formula>
    </cfRule>
    <cfRule type="expression" dxfId="433" priority="171">
      <formula>C40="C"</formula>
    </cfRule>
    <cfRule type="expression" dxfId="432" priority="178">
      <formula>C40="A"</formula>
    </cfRule>
    <cfRule type="expression" dxfId="431" priority="177">
      <formula>C40="B"</formula>
    </cfRule>
    <cfRule type="expression" dxfId="430" priority="176">
      <formula>C40="H"</formula>
    </cfRule>
    <cfRule type="expression" dxfId="429" priority="175">
      <formula>C40="D"</formula>
    </cfRule>
  </conditionalFormatting>
  <conditionalFormatting sqref="C42:AX42">
    <cfRule type="expression" dxfId="428" priority="163">
      <formula>C43="C"</formula>
    </cfRule>
    <cfRule type="expression" dxfId="427" priority="170">
      <formula>C43="A"</formula>
    </cfRule>
    <cfRule type="expression" dxfId="426" priority="169">
      <formula>C43="B"</formula>
    </cfRule>
    <cfRule type="expression" dxfId="425" priority="167">
      <formula>C43="D"</formula>
    </cfRule>
    <cfRule type="expression" dxfId="424" priority="166">
      <formula>C43="E"</formula>
    </cfRule>
    <cfRule type="expression" dxfId="423" priority="165">
      <formula>C43="G"</formula>
    </cfRule>
    <cfRule type="expression" dxfId="422" priority="164">
      <formula>C43="F"</formula>
    </cfRule>
    <cfRule type="expression" dxfId="421" priority="168">
      <formula>C43="H"</formula>
    </cfRule>
  </conditionalFormatting>
  <conditionalFormatting sqref="C45:AX45">
    <cfRule type="expression" dxfId="420" priority="162">
      <formula>C46="A"</formula>
    </cfRule>
    <cfRule type="expression" dxfId="419" priority="161">
      <formula>C46="B"</formula>
    </cfRule>
    <cfRule type="expression" dxfId="418" priority="159">
      <formula>C46="D"</formula>
    </cfRule>
    <cfRule type="expression" dxfId="417" priority="158">
      <formula>C46="E"</formula>
    </cfRule>
    <cfRule type="expression" dxfId="416" priority="157">
      <formula>C46="G"</formula>
    </cfRule>
    <cfRule type="expression" dxfId="415" priority="156">
      <formula>C46="F"</formula>
    </cfRule>
    <cfRule type="expression" dxfId="414" priority="155">
      <formula>C46="C"</formula>
    </cfRule>
    <cfRule type="expression" dxfId="413" priority="160">
      <formula>C46="H"</formula>
    </cfRule>
  </conditionalFormatting>
  <conditionalFormatting sqref="C48:AX48">
    <cfRule type="expression" dxfId="412" priority="154">
      <formula>C49="A"</formula>
    </cfRule>
    <cfRule type="expression" dxfId="411" priority="153">
      <formula>C49="B"</formula>
    </cfRule>
    <cfRule type="expression" dxfId="410" priority="152">
      <formula>C49="H"</formula>
    </cfRule>
    <cfRule type="expression" dxfId="409" priority="151">
      <formula>C49="D"</formula>
    </cfRule>
    <cfRule type="expression" dxfId="408" priority="150">
      <formula>C49="E"</formula>
    </cfRule>
    <cfRule type="expression" dxfId="407" priority="149">
      <formula>C49="G"</formula>
    </cfRule>
    <cfRule type="expression" dxfId="406" priority="147">
      <formula>C49="C"</formula>
    </cfRule>
    <cfRule type="expression" dxfId="405" priority="148">
      <formula>C49="F"</formula>
    </cfRule>
  </conditionalFormatting>
  <conditionalFormatting sqref="C51:AX51">
    <cfRule type="expression" dxfId="404" priority="146">
      <formula>C52="A"</formula>
    </cfRule>
    <cfRule type="expression" dxfId="403" priority="145">
      <formula>C52="B"</formula>
    </cfRule>
    <cfRule type="expression" dxfId="402" priority="144">
      <formula>C52="H"</formula>
    </cfRule>
    <cfRule type="expression" dxfId="401" priority="142">
      <formula>C52="E"</formula>
    </cfRule>
    <cfRule type="expression" dxfId="400" priority="141">
      <formula>C52="G"</formula>
    </cfRule>
    <cfRule type="expression" dxfId="399" priority="140">
      <formula>C52="F"</formula>
    </cfRule>
    <cfRule type="expression" dxfId="398" priority="139">
      <formula>C52="C"</formula>
    </cfRule>
    <cfRule type="expression" dxfId="397" priority="143">
      <formula>C52="D"</formula>
    </cfRule>
  </conditionalFormatting>
  <conditionalFormatting sqref="C54:AX54">
    <cfRule type="expression" dxfId="396" priority="138">
      <formula>C55="A"</formula>
    </cfRule>
    <cfRule type="expression" dxfId="395" priority="137">
      <formula>C55="B"</formula>
    </cfRule>
    <cfRule type="expression" dxfId="394" priority="136">
      <formula>C55="H"</formula>
    </cfRule>
    <cfRule type="expression" dxfId="393" priority="135">
      <formula>C55="D"</formula>
    </cfRule>
    <cfRule type="expression" dxfId="392" priority="134">
      <formula>C55="E"</formula>
    </cfRule>
    <cfRule type="expression" dxfId="391" priority="133">
      <formula>C55="G"</formula>
    </cfRule>
    <cfRule type="expression" dxfId="390" priority="132">
      <formula>C55="F"</formula>
    </cfRule>
    <cfRule type="expression" dxfId="389" priority="131">
      <formula>C55="C"</formula>
    </cfRule>
  </conditionalFormatting>
  <conditionalFormatting sqref="C57:AX57">
    <cfRule type="expression" dxfId="388" priority="127">
      <formula>C58="D"</formula>
    </cfRule>
    <cfRule type="expression" dxfId="387" priority="126">
      <formula>C58="E"</formula>
    </cfRule>
    <cfRule type="expression" dxfId="386" priority="130">
      <formula>C58="A"</formula>
    </cfRule>
    <cfRule type="expression" dxfId="385" priority="129">
      <formula>C58="B"</formula>
    </cfRule>
    <cfRule type="expression" dxfId="384" priority="125">
      <formula>C58="G"</formula>
    </cfRule>
    <cfRule type="expression" dxfId="383" priority="124">
      <formula>C58="F"</formula>
    </cfRule>
    <cfRule type="expression" dxfId="382" priority="123">
      <formula>C58="C"</formula>
    </cfRule>
    <cfRule type="expression" dxfId="381" priority="128">
      <formula>C58="H"</formula>
    </cfRule>
  </conditionalFormatting>
  <conditionalFormatting sqref="C60:AX60">
    <cfRule type="expression" dxfId="380" priority="116">
      <formula>C61="F"</formula>
    </cfRule>
    <cfRule type="expression" dxfId="379" priority="115">
      <formula>C61="C"</formula>
    </cfRule>
    <cfRule type="expression" dxfId="378" priority="119">
      <formula>C61="D"</formula>
    </cfRule>
    <cfRule type="expression" dxfId="377" priority="120">
      <formula>C61="H"</formula>
    </cfRule>
    <cfRule type="expression" dxfId="376" priority="121">
      <formula>C61="B"</formula>
    </cfRule>
    <cfRule type="expression" dxfId="375" priority="122">
      <formula>C61="A"</formula>
    </cfRule>
    <cfRule type="expression" dxfId="374" priority="118">
      <formula>C61="E"</formula>
    </cfRule>
    <cfRule type="expression" dxfId="373" priority="117">
      <formula>C61="G"</formula>
    </cfRule>
  </conditionalFormatting>
  <conditionalFormatting sqref="C63:AX63">
    <cfRule type="expression" dxfId="372" priority="108">
      <formula>C64="F"</formula>
    </cfRule>
    <cfRule type="expression" dxfId="371" priority="109">
      <formula>C64="G"</formula>
    </cfRule>
    <cfRule type="expression" dxfId="370" priority="112">
      <formula>C64="H"</formula>
    </cfRule>
    <cfRule type="expression" dxfId="369" priority="111">
      <formula>C64="D"</formula>
    </cfRule>
    <cfRule type="expression" dxfId="368" priority="107">
      <formula>C64="C"</formula>
    </cfRule>
    <cfRule type="expression" dxfId="367" priority="113">
      <formula>C64="B"</formula>
    </cfRule>
    <cfRule type="expression" dxfId="366" priority="110">
      <formula>C64="E"</formula>
    </cfRule>
    <cfRule type="expression" dxfId="365" priority="114">
      <formula>C64="A"</formula>
    </cfRule>
  </conditionalFormatting>
  <conditionalFormatting sqref="C66:AX66">
    <cfRule type="expression" dxfId="364" priority="101">
      <formula>C67="G"</formula>
    </cfRule>
    <cfRule type="expression" dxfId="363" priority="100">
      <formula>C67="F"</formula>
    </cfRule>
    <cfRule type="expression" dxfId="362" priority="102">
      <formula>C67="E"</formula>
    </cfRule>
    <cfRule type="expression" dxfId="361" priority="99">
      <formula>C67="C"</formula>
    </cfRule>
    <cfRule type="expression" dxfId="360" priority="103">
      <formula>C67="D"</formula>
    </cfRule>
    <cfRule type="expression" dxfId="359" priority="104">
      <formula>C67="H"</formula>
    </cfRule>
    <cfRule type="expression" dxfId="358" priority="106">
      <formula>C67="A"</formula>
    </cfRule>
    <cfRule type="expression" dxfId="357" priority="105">
      <formula>C67="B"</formula>
    </cfRule>
  </conditionalFormatting>
  <conditionalFormatting sqref="C69:AX69">
    <cfRule type="expression" dxfId="356" priority="97">
      <formula>C70="B"</formula>
    </cfRule>
    <cfRule type="expression" dxfId="355" priority="91">
      <formula>C70="C"</formula>
    </cfRule>
    <cfRule type="expression" dxfId="354" priority="92">
      <formula>C70="F"</formula>
    </cfRule>
    <cfRule type="expression" dxfId="353" priority="93">
      <formula>C70="G"</formula>
    </cfRule>
    <cfRule type="expression" dxfId="352" priority="94">
      <formula>C70="E"</formula>
    </cfRule>
    <cfRule type="expression" dxfId="351" priority="96">
      <formula>C70="H"</formula>
    </cfRule>
    <cfRule type="expression" dxfId="350" priority="95">
      <formula>C70="D"</formula>
    </cfRule>
    <cfRule type="expression" dxfId="349" priority="98">
      <formula>C70="A"</formula>
    </cfRule>
  </conditionalFormatting>
  <conditionalFormatting sqref="C72:AX72">
    <cfRule type="expression" dxfId="348" priority="83">
      <formula>C73="C"</formula>
    </cfRule>
    <cfRule type="expression" dxfId="347" priority="86">
      <formula>C73="E"</formula>
    </cfRule>
    <cfRule type="expression" dxfId="346" priority="88">
      <formula>C73="H"</formula>
    </cfRule>
    <cfRule type="expression" dxfId="345" priority="85">
      <formula>C73="G"</formula>
    </cfRule>
    <cfRule type="expression" dxfId="344" priority="84">
      <formula>C73="F"</formula>
    </cfRule>
    <cfRule type="expression" dxfId="343" priority="90">
      <formula>C73="A"</formula>
    </cfRule>
    <cfRule type="expression" dxfId="342" priority="89">
      <formula>C73="B"</formula>
    </cfRule>
    <cfRule type="expression" dxfId="341" priority="87">
      <formula>C73="D"</formula>
    </cfRule>
  </conditionalFormatting>
  <conditionalFormatting sqref="C75:AX75">
    <cfRule type="expression" dxfId="340" priority="77">
      <formula>C76="G"</formula>
    </cfRule>
    <cfRule type="expression" dxfId="339" priority="82">
      <formula>C76="A"</formula>
    </cfRule>
    <cfRule type="expression" dxfId="338" priority="81">
      <formula>C76="B"</formula>
    </cfRule>
    <cfRule type="expression" dxfId="337" priority="80">
      <formula>C76="H"</formula>
    </cfRule>
    <cfRule type="expression" dxfId="336" priority="79">
      <formula>C76="D"</formula>
    </cfRule>
    <cfRule type="expression" dxfId="335" priority="78">
      <formula>C76="E"</formula>
    </cfRule>
    <cfRule type="expression" dxfId="334" priority="76">
      <formula>C76="F"</formula>
    </cfRule>
    <cfRule type="expression" dxfId="333" priority="75">
      <formula>C76="C"</formula>
    </cfRule>
  </conditionalFormatting>
  <conditionalFormatting sqref="C78:AX78">
    <cfRule type="expression" dxfId="332" priority="67">
      <formula>C79="C"</formula>
    </cfRule>
    <cfRule type="expression" dxfId="331" priority="68">
      <formula>C79="F"</formula>
    </cfRule>
    <cfRule type="expression" dxfId="330" priority="70">
      <formula>C79="E"</formula>
    </cfRule>
    <cfRule type="expression" dxfId="329" priority="69">
      <formula>C79="G"</formula>
    </cfRule>
    <cfRule type="expression" dxfId="328" priority="74">
      <formula>C79="A"</formula>
    </cfRule>
    <cfRule type="expression" dxfId="327" priority="73">
      <formula>C79="B"</formula>
    </cfRule>
    <cfRule type="expression" dxfId="326" priority="72">
      <formula>C79="H"</formula>
    </cfRule>
    <cfRule type="expression" dxfId="325" priority="71">
      <formula>C79="D"</formula>
    </cfRule>
  </conditionalFormatting>
  <conditionalFormatting sqref="C81:AX81">
    <cfRule type="expression" dxfId="324" priority="60">
      <formula>C82="F"</formula>
    </cfRule>
    <cfRule type="expression" dxfId="323" priority="65">
      <formula>C82="B"</formula>
    </cfRule>
    <cfRule type="expression" dxfId="322" priority="66">
      <formula>C82="A"</formula>
    </cfRule>
    <cfRule type="expression" dxfId="321" priority="64">
      <formula>C82="H"</formula>
    </cfRule>
    <cfRule type="expression" dxfId="320" priority="59">
      <formula>C82="C"</formula>
    </cfRule>
    <cfRule type="expression" dxfId="319" priority="63">
      <formula>C82="D"</formula>
    </cfRule>
    <cfRule type="expression" dxfId="318" priority="62">
      <formula>C82="E"</formula>
    </cfRule>
    <cfRule type="expression" dxfId="317" priority="61">
      <formula>C82="G"</formula>
    </cfRule>
  </conditionalFormatting>
  <conditionalFormatting sqref="C84:AX84">
    <cfRule type="expression" dxfId="316" priority="51">
      <formula>C85="C"</formula>
    </cfRule>
    <cfRule type="expression" dxfId="315" priority="52">
      <formula>C85="F"</formula>
    </cfRule>
    <cfRule type="expression" dxfId="314" priority="53">
      <formula>C85="G"</formula>
    </cfRule>
    <cfRule type="expression" dxfId="313" priority="54">
      <formula>C85="E"</formula>
    </cfRule>
    <cfRule type="expression" dxfId="312" priority="55">
      <formula>C85="D"</formula>
    </cfRule>
    <cfRule type="expression" dxfId="311" priority="56">
      <formula>C85="H"</formula>
    </cfRule>
    <cfRule type="expression" dxfId="310" priority="58">
      <formula>C85="A"</formula>
    </cfRule>
    <cfRule type="expression" dxfId="309" priority="57">
      <formula>C85="B"</formula>
    </cfRule>
  </conditionalFormatting>
  <conditionalFormatting sqref="C87:AX87">
    <cfRule type="expression" dxfId="308" priority="47">
      <formula>C88="D"</formula>
    </cfRule>
    <cfRule type="expression" dxfId="307" priority="43">
      <formula>C88="C"</formula>
    </cfRule>
    <cfRule type="expression" dxfId="306" priority="44">
      <formula>C88="F"</formula>
    </cfRule>
    <cfRule type="expression" dxfId="305" priority="45">
      <formula>C88="G"</formula>
    </cfRule>
    <cfRule type="expression" dxfId="304" priority="48">
      <formula>C88="H"</formula>
    </cfRule>
    <cfRule type="expression" dxfId="303" priority="46">
      <formula>C88="E"</formula>
    </cfRule>
    <cfRule type="expression" dxfId="302" priority="50">
      <formula>C88="A"</formula>
    </cfRule>
    <cfRule type="expression" dxfId="301" priority="49">
      <formula>C88="B"</formula>
    </cfRule>
  </conditionalFormatting>
  <conditionalFormatting sqref="C90:AX90">
    <cfRule type="expression" dxfId="300" priority="36">
      <formula>C91="F"</formula>
    </cfRule>
    <cfRule type="expression" dxfId="299" priority="40">
      <formula>C91="H"</formula>
    </cfRule>
    <cfRule type="expression" dxfId="298" priority="41">
      <formula>C91="B"</formula>
    </cfRule>
    <cfRule type="expression" dxfId="297" priority="42">
      <formula>C91="A"</formula>
    </cfRule>
    <cfRule type="expression" dxfId="296" priority="35">
      <formula>C91="C"</formula>
    </cfRule>
    <cfRule type="expression" dxfId="295" priority="39">
      <formula>C91="D"</formula>
    </cfRule>
    <cfRule type="expression" dxfId="294" priority="38">
      <formula>C91="E"</formula>
    </cfRule>
    <cfRule type="expression" dxfId="293" priority="37">
      <formula>C91="G"</formula>
    </cfRule>
  </conditionalFormatting>
  <conditionalFormatting sqref="C93:AX93">
    <cfRule type="expression" dxfId="292" priority="31">
      <formula>C94="D"</formula>
    </cfRule>
    <cfRule type="expression" dxfId="291" priority="30">
      <formula>C94="E"</formula>
    </cfRule>
    <cfRule type="expression" dxfId="290" priority="28">
      <formula>C94="F"</formula>
    </cfRule>
    <cfRule type="expression" dxfId="289" priority="29">
      <formula>C94="G"</formula>
    </cfRule>
    <cfRule type="expression" dxfId="288" priority="27">
      <formula>C94="C"</formula>
    </cfRule>
    <cfRule type="expression" dxfId="287" priority="34">
      <formula>C94="A"</formula>
    </cfRule>
    <cfRule type="expression" dxfId="286" priority="33">
      <formula>C94="B"</formula>
    </cfRule>
    <cfRule type="expression" dxfId="285" priority="32">
      <formula>C94="H"</formula>
    </cfRule>
  </conditionalFormatting>
  <conditionalFormatting sqref="C96:AX96">
    <cfRule type="expression" dxfId="284" priority="23">
      <formula>C97="D"</formula>
    </cfRule>
    <cfRule type="expression" dxfId="283" priority="22">
      <formula>C97="E"</formula>
    </cfRule>
    <cfRule type="expression" dxfId="282" priority="21">
      <formula>C97="G"</formula>
    </cfRule>
    <cfRule type="expression" dxfId="281" priority="20">
      <formula>C97="F"</formula>
    </cfRule>
    <cfRule type="expression" dxfId="280" priority="26">
      <formula>C97="A"</formula>
    </cfRule>
    <cfRule type="expression" dxfId="279" priority="25">
      <formula>C97="B"</formula>
    </cfRule>
    <cfRule type="expression" dxfId="278" priority="24">
      <formula>C97="H"</formula>
    </cfRule>
    <cfRule type="expression" dxfId="277" priority="19">
      <formula>C97="C"</formula>
    </cfRule>
  </conditionalFormatting>
  <conditionalFormatting sqref="C99:AX99 C102:AX102">
    <cfRule type="expression" dxfId="276" priority="444">
      <formula>#REF!="C"</formula>
    </cfRule>
    <cfRule type="expression" dxfId="275" priority="445">
      <formula>#REF!="F"</formula>
    </cfRule>
    <cfRule type="expression" dxfId="274" priority="446">
      <formula>#REF!="G"</formula>
    </cfRule>
    <cfRule type="expression" dxfId="273" priority="447">
      <formula>#REF!="E"</formula>
    </cfRule>
    <cfRule type="expression" dxfId="272" priority="448">
      <formula>#REF!="D"</formula>
    </cfRule>
    <cfRule type="expression" dxfId="271" priority="449">
      <formula>#REF!="H"</formula>
    </cfRule>
    <cfRule type="expression" dxfId="270" priority="450">
      <formula>#REF!="B"</formula>
    </cfRule>
    <cfRule type="expression" dxfId="269" priority="451">
      <formula>#REF!="A"</formula>
    </cfRule>
  </conditionalFormatting>
  <conditionalFormatting sqref="C99:AX99">
    <cfRule type="expression" dxfId="268" priority="18">
      <formula>C100="A"</formula>
    </cfRule>
    <cfRule type="expression" dxfId="267" priority="17">
      <formula>C100="B"</formula>
    </cfRule>
    <cfRule type="expression" dxfId="266" priority="10">
      <formula>C100="A"</formula>
    </cfRule>
    <cfRule type="expression" dxfId="265" priority="9">
      <formula>C100="B"</formula>
    </cfRule>
    <cfRule type="expression" dxfId="264" priority="7">
      <formula>C100="D"</formula>
    </cfRule>
    <cfRule type="expression" dxfId="263" priority="6">
      <formula>C100="E"</formula>
    </cfRule>
    <cfRule type="expression" dxfId="262" priority="5">
      <formula>C100="G"</formula>
    </cfRule>
    <cfRule type="expression" dxfId="261" priority="4">
      <formula>C100="F"</formula>
    </cfRule>
    <cfRule type="expression" dxfId="260" priority="3">
      <formula>C100="C"</formula>
    </cfRule>
    <cfRule type="expression" dxfId="259" priority="8">
      <formula>C100="H"</formula>
    </cfRule>
  </conditionalFormatting>
  <conditionalFormatting sqref="C99:AX101">
    <cfRule type="expression" dxfId="258" priority="12">
      <formula>C100="F"</formula>
    </cfRule>
    <cfRule type="expression" dxfId="257" priority="13">
      <formula>C100="G"</formula>
    </cfRule>
    <cfRule type="expression" dxfId="256" priority="14">
      <formula>C100="E"</formula>
    </cfRule>
    <cfRule type="expression" dxfId="255" priority="15">
      <formula>C100="D"</formula>
    </cfRule>
    <cfRule type="expression" dxfId="254" priority="16">
      <formula>C100="H"</formula>
    </cfRule>
    <cfRule type="expression" dxfId="253" priority="11">
      <formula>C100="C"</formula>
    </cfRule>
  </conditionalFormatting>
  <conditionalFormatting sqref="C102:AX102">
    <cfRule type="expression" dxfId="252" priority="467">
      <formula>C104="B"</formula>
    </cfRule>
    <cfRule type="expression" dxfId="251" priority="468">
      <formula>C104="A"</formula>
    </cfRule>
    <cfRule type="expression" dxfId="250" priority="461">
      <formula>C104="C"</formula>
    </cfRule>
    <cfRule type="expression" dxfId="249" priority="462">
      <formula>C104="F"</formula>
    </cfRule>
    <cfRule type="expression" dxfId="248" priority="463">
      <formula>C104="G"</formula>
    </cfRule>
    <cfRule type="expression" dxfId="247" priority="464">
      <formula>C104="E"</formula>
    </cfRule>
    <cfRule type="expression" dxfId="246" priority="465">
      <formula>C104="D"</formula>
    </cfRule>
    <cfRule type="expression" dxfId="245" priority="466">
      <formula>C104="H"</formula>
    </cfRule>
  </conditionalFormatting>
  <conditionalFormatting sqref="I10 A10:H11 J10:AY11 A12:AY102">
    <cfRule type="expression" dxfId="244" priority="443">
      <formula>OR(WEEKDAY($AZ10)=7,WEEKDAY($AZ10)=1)</formula>
    </cfRule>
  </conditionalFormatting>
  <conditionalFormatting sqref="I10 C10:H11 J10:AX11 C12:AX98 C100:AX101">
    <cfRule type="expression" dxfId="243" priority="441">
      <formula>C11="B"</formula>
    </cfRule>
    <cfRule type="expression" dxfId="242" priority="442">
      <formula>C11="A"</formula>
    </cfRule>
  </conditionalFormatting>
  <conditionalFormatting sqref="I10 C10:H11 J10:AX11 C12:AX98">
    <cfRule type="expression" dxfId="241" priority="437">
      <formula>C11="G"</formula>
    </cfRule>
    <cfRule type="expression" dxfId="240" priority="438">
      <formula>C11="E"</formula>
    </cfRule>
    <cfRule type="expression" dxfId="239" priority="440">
      <formula>C11="H"</formula>
    </cfRule>
    <cfRule type="expression" dxfId="238" priority="436">
      <formula>C11="F"</formula>
    </cfRule>
    <cfRule type="expression" dxfId="237" priority="439">
      <formula>C11="D"</formula>
    </cfRule>
  </conditionalFormatting>
  <conditionalFormatting sqref="I11">
    <cfRule type="expression" dxfId="236" priority="452">
      <formula>OR(WEEKDAY($AZ10)=7,WEEKDAY($AZ10)=1)</formula>
    </cfRule>
    <cfRule type="expression" dxfId="235" priority="453">
      <formula>#REF!="C"</formula>
    </cfRule>
    <cfRule type="expression" dxfId="234" priority="454">
      <formula>#REF!="F"</formula>
    </cfRule>
    <cfRule type="expression" dxfId="233" priority="455">
      <formula>#REF!="G"</formula>
    </cfRule>
    <cfRule type="expression" dxfId="232" priority="456">
      <formula>#REF!="E"</formula>
    </cfRule>
    <cfRule type="expression" dxfId="231" priority="458">
      <formula>#REF!="H"</formula>
    </cfRule>
    <cfRule type="expression" dxfId="230" priority="459">
      <formula>#REF!="B"</formula>
    </cfRule>
    <cfRule type="expression" dxfId="229" priority="460">
      <formula>#REF!="A"</formula>
    </cfRule>
    <cfRule type="expression" dxfId="228" priority="457">
      <formula>#REF!="D"</formula>
    </cfRule>
  </conditionalFormatting>
  <dataValidations count="2">
    <dataValidation type="list" allowBlank="1" showInputMessage="1" showErrorMessage="1" sqref="C11:AX11 C14:AX14 C17:AX17 C20:AX20 C23:AX23 C26:AX26 C29:AX29 C32:AX32 C35:AX35 C38:AX38 C41:AX41 C44:AX44 C47:AX47 C50:AX50 C53:AX53 C56:AX56 C59:AX59 C62:AX62 C65:AX65 C68:AX68 C71:AX71 C74:AX74 C77:AX77 C80:AX80 C83:AX83 C86:AX86 C89:AX89 C92:AX92 C95:AX95 C98:AX98 C101:AX101" xr:uid="{CF20104A-6A9C-401C-8EFA-5B1726FD8439}">
      <formula1>"A,B"</formula1>
    </dataValidation>
    <dataValidation type="list" allowBlank="1" showInputMessage="1" showErrorMessage="1" sqref="C12:AX12 C15:AX15 C18:AX18 C21:AX21 C24:AX24 C27:AX27 C30:AX30 C33:AX33 C36:AX36 C39:AX39 C42:AX42 C45:AX45 C48:AX48 C51:AX51 C54:AX54 C57:AX57 C60:AX60 C63:AX63 C66:AX66 C69:AX69 C72:AX72 C75:AX75 C78:AX78 C81:AX81 C84:AX84 C87:AX87 C90:AX90 C93:AX93 C96:AX96 C99:AX99 C102:AX103" xr:uid="{71677D3E-7BD1-4203-AFE5-97AA95E8D452}">
      <formula1>"1,2,3,4,5,6,7,8"</formula1>
    </dataValidation>
  </dataValidations>
  <printOptions horizontalCentered="1" verticalCentered="1"/>
  <pageMargins left="0.98425196850393704" right="0.39370078740157483" top="0.19685039370078741" bottom="0.19685039370078741" header="0" footer="0"/>
  <pageSetup paperSize="9" scale="26"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作成方法及び留意点</vt:lpstr>
      <vt:lpstr>【記入例】パソナ_花子</vt:lpstr>
      <vt:lpstr>⇒提出資料</vt:lpstr>
      <vt:lpstr>人件費集計</vt:lpstr>
      <vt:lpstr>氏名_８月</vt:lpstr>
      <vt:lpstr>氏名_９月</vt:lpstr>
      <vt:lpstr>氏名_10月</vt:lpstr>
      <vt:lpstr>氏名_11月</vt:lpstr>
      <vt:lpstr>氏名_12月</vt:lpstr>
      <vt:lpstr>氏名_令和9年1月</vt:lpstr>
      <vt:lpstr>作成方法及び留意点!Print_Area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2026-06-26T11:04:00Z</dcterms:created>
  <dcterms:modified xsi:type="dcterms:W3CDTF">2026-06-26T11:04:05Z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2026-06-26T11:04:05Z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ac4d0b2d-40da-489d-a86d-433baacd357e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