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C:\Users\ami-kawabata\AppData\Local\Box\Box Edit\Documents\kXBwXFBZ5kecrlVd96KiTw==\"/>
    </mc:Choice>
  </mc:AlternateContent>
  <xr:revisionPtr revIDLastSave="0" documentId="13_ncr:1_{5EED2B1F-8258-4C09-AAF7-E85CBD3A0094}" xr6:coauthVersionLast="47" xr6:coauthVersionMax="47" xr10:uidLastSave="{00000000-0000-0000-0000-000000000000}"/>
  <bookViews>
    <workbookView xWindow="3090" yWindow="-16320" windowWidth="29040" windowHeight="15720" xr2:uid="{00000000-000D-0000-FFFF-FFFF00000000}"/>
  </bookViews>
  <sheets>
    <sheet name="アンケート用紙" sheetId="3" r:id="rId1"/>
    <sheet name="入力シート" sheetId="8" r:id="rId2"/>
    <sheet name="アンケート集計結果" sheetId="7" r:id="rId3"/>
    <sheet name="リスト一覧" sheetId="5" state="hidden" r:id="rId4"/>
  </sheets>
  <definedNames>
    <definedName name="_xlnm.Print_Area" localSheetId="2">アンケート集計結果!$A$1:$G$65</definedName>
    <definedName name="_xlnm.Print_Area" localSheetId="0">アンケート用紙!$A$1:$G$28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7" l="1"/>
  <c r="C13" i="7"/>
  <c r="C3" i="7"/>
  <c r="C19" i="7"/>
  <c r="C12" i="7"/>
  <c r="C11" i="7"/>
  <c r="C5" i="7"/>
  <c r="D19" i="7"/>
  <c r="E19" i="7"/>
  <c r="F19" i="7"/>
  <c r="C22" i="7"/>
  <c r="D22" i="7"/>
  <c r="E22" i="7"/>
  <c r="F22" i="7"/>
  <c r="C25" i="7"/>
  <c r="D25" i="7"/>
  <c r="E25" i="7"/>
  <c r="F25" i="7"/>
  <c r="F31" i="7" l="1"/>
  <c r="E31" i="7"/>
  <c r="D31" i="7"/>
  <c r="C31" i="7"/>
  <c r="F28" i="7"/>
  <c r="E28" i="7"/>
  <c r="D28" i="7"/>
  <c r="C28" i="7"/>
  <c r="F30" i="7" l="1"/>
  <c r="E30" i="7"/>
  <c r="D30" i="7"/>
  <c r="C30" i="7"/>
  <c r="F27" i="7"/>
  <c r="E27" i="7"/>
  <c r="D27" i="7"/>
  <c r="C27" i="7"/>
  <c r="C10" i="7" l="1"/>
  <c r="C4" i="7"/>
  <c r="C6" i="7"/>
  <c r="E12" i="7" l="1"/>
</calcChain>
</file>

<file path=xl/sharedStrings.xml><?xml version="1.0" encoding="utf-8"?>
<sst xmlns="http://schemas.openxmlformats.org/spreadsheetml/2006/main" count="147" uniqueCount="108">
  <si>
    <t>学びの多様化学校マイスター派遣に関するアンケート【参加者アンケート】（様式２）</t>
    <rPh sb="0" eb="1">
      <t>マナ</t>
    </rPh>
    <rPh sb="3" eb="8">
      <t>タヨウカガッコウ</t>
    </rPh>
    <rPh sb="13" eb="15">
      <t>ハケン</t>
    </rPh>
    <rPh sb="16" eb="17">
      <t>カン</t>
    </rPh>
    <rPh sb="25" eb="28">
      <t>サンカシャ</t>
    </rPh>
    <rPh sb="35" eb="37">
      <t>ヨウシキ</t>
    </rPh>
    <phoneticPr fontId="1"/>
  </si>
  <si>
    <t>１．あなたの所属、職種について、当てはまるものに○をつけてください。</t>
    <rPh sb="6" eb="8">
      <t>ショゾク</t>
    </rPh>
    <rPh sb="9" eb="11">
      <t>ショクシュ</t>
    </rPh>
    <rPh sb="16" eb="17">
      <t>ア</t>
    </rPh>
    <phoneticPr fontId="1"/>
  </si>
  <si>
    <t>よく理解できた</t>
    <rPh sb="2" eb="4">
      <t>リカイ</t>
    </rPh>
    <phoneticPr fontId="1"/>
  </si>
  <si>
    <t>だいたい理解できた</t>
    <rPh sb="4" eb="6">
      <t>リカイ</t>
    </rPh>
    <phoneticPr fontId="1"/>
  </si>
  <si>
    <t>あまり理解できなかった</t>
    <rPh sb="3" eb="5">
      <t>リカイ</t>
    </rPh>
    <phoneticPr fontId="1"/>
  </si>
  <si>
    <t>理解できなかった</t>
    <rPh sb="0" eb="2">
      <t>リカイ</t>
    </rPh>
    <phoneticPr fontId="1"/>
  </si>
  <si>
    <t>①学びの多様化学校について、理解できましたか？</t>
    <rPh sb="1" eb="2">
      <t>マナ</t>
    </rPh>
    <rPh sb="4" eb="9">
      <t>タヨウカガッコウ</t>
    </rPh>
    <rPh sb="14" eb="16">
      <t>リカイ</t>
    </rPh>
    <phoneticPr fontId="1"/>
  </si>
  <si>
    <t>②学びの多様化学校において、不登校児童生徒への支援を充実させるための重要なポイントが理解できましたか？</t>
    <rPh sb="1" eb="2">
      <t>マナ</t>
    </rPh>
    <rPh sb="4" eb="9">
      <t>タヨウカガッコウ</t>
    </rPh>
    <rPh sb="14" eb="21">
      <t>フトウコウジドウセイト</t>
    </rPh>
    <rPh sb="23" eb="25">
      <t>シエン</t>
    </rPh>
    <rPh sb="26" eb="28">
      <t>ジュウジツ</t>
    </rPh>
    <rPh sb="34" eb="36">
      <t>ジュウヨウ</t>
    </rPh>
    <rPh sb="42" eb="44">
      <t>リカイ</t>
    </rPh>
    <phoneticPr fontId="1"/>
  </si>
  <si>
    <t>大いに
そう思う</t>
    <rPh sb="0" eb="1">
      <t>オオ</t>
    </rPh>
    <rPh sb="6" eb="7">
      <t>オモ</t>
    </rPh>
    <phoneticPr fontId="1"/>
  </si>
  <si>
    <t>おおむね
そう思う</t>
    <rPh sb="7" eb="8">
      <t>オモ</t>
    </rPh>
    <phoneticPr fontId="1"/>
  </si>
  <si>
    <t>あまり
思わない</t>
    <rPh sb="4" eb="5">
      <t>オモ</t>
    </rPh>
    <phoneticPr fontId="1"/>
  </si>
  <si>
    <t>思わない</t>
    <rPh sb="0" eb="1">
      <t>オモ</t>
    </rPh>
    <phoneticPr fontId="1"/>
  </si>
  <si>
    <t>③今回の派遣によって、学びの多様化学校の設置を一層促進しようと思いましたか？</t>
    <rPh sb="1" eb="3">
      <t>コンカイ</t>
    </rPh>
    <rPh sb="4" eb="6">
      <t>ハケン</t>
    </rPh>
    <rPh sb="11" eb="12">
      <t>マナ</t>
    </rPh>
    <rPh sb="14" eb="19">
      <t>タヨウカガッコウ</t>
    </rPh>
    <rPh sb="20" eb="22">
      <t>セッチ</t>
    </rPh>
    <rPh sb="23" eb="25">
      <t>イッソウ</t>
    </rPh>
    <rPh sb="25" eb="27">
      <t>ソクシン</t>
    </rPh>
    <rPh sb="31" eb="32">
      <t>オモ</t>
    </rPh>
    <phoneticPr fontId="1"/>
  </si>
  <si>
    <t>大いに
そう思う</t>
  </si>
  <si>
    <t>おおむね
そう思う</t>
  </si>
  <si>
    <t>あまり
思わない</t>
  </si>
  <si>
    <t>思わない</t>
  </si>
  <si>
    <t>④今回の派遣によって、不登校児童生徒への支援を一層推進しようと思いましたか？</t>
    <phoneticPr fontId="1"/>
  </si>
  <si>
    <t>⑤必要に応じて教育委員会等で設定してください。</t>
    <rPh sb="1" eb="3">
      <t>ヒツヨウ</t>
    </rPh>
    <rPh sb="4" eb="5">
      <t>オウ</t>
    </rPh>
    <rPh sb="7" eb="9">
      <t>キョウイク</t>
    </rPh>
    <rPh sb="9" eb="12">
      <t>イインカイ</t>
    </rPh>
    <rPh sb="12" eb="13">
      <t>トウ</t>
    </rPh>
    <rPh sb="14" eb="16">
      <t>セッテイ</t>
    </rPh>
    <phoneticPr fontId="1"/>
  </si>
  <si>
    <t>３．御感想、御提案などがありましたら御記入ください。</t>
    <rPh sb="2" eb="5">
      <t>ゴカンソウ</t>
    </rPh>
    <rPh sb="6" eb="9">
      <t>ゴテイアン</t>
    </rPh>
    <rPh sb="18" eb="21">
      <t>ゴキニュウ</t>
    </rPh>
    <phoneticPr fontId="1"/>
  </si>
  <si>
    <t>御協力ありがとうございました。</t>
    <rPh sb="0" eb="3">
      <t>ゴキョウリョク</t>
    </rPh>
    <phoneticPr fontId="1"/>
  </si>
  <si>
    <t>学びの多様化学校マイスター派遣に係るアンケート【集計用シート】</t>
    <rPh sb="13" eb="15">
      <t>ハケン</t>
    </rPh>
    <rPh sb="16" eb="17">
      <t>カカ</t>
    </rPh>
    <rPh sb="24" eb="26">
      <t>シュウケイ</t>
    </rPh>
    <rPh sb="26" eb="27">
      <t>ヨウ</t>
    </rPh>
    <phoneticPr fontId="1"/>
  </si>
  <si>
    <t>令和</t>
    <rPh sb="0" eb="2">
      <t>レイワ</t>
    </rPh>
    <phoneticPr fontId="1"/>
  </si>
  <si>
    <t>年</t>
    <rPh sb="0" eb="1">
      <t>ネン</t>
    </rPh>
    <phoneticPr fontId="1"/>
  </si>
  <si>
    <t>○</t>
    <phoneticPr fontId="1"/>
  </si>
  <si>
    <t>月</t>
    <rPh sb="0" eb="1">
      <t>ガツ</t>
    </rPh>
    <phoneticPr fontId="1"/>
  </si>
  <si>
    <t>日</t>
    <rPh sb="0" eb="1">
      <t>ニチ</t>
    </rPh>
    <phoneticPr fontId="1"/>
  </si>
  <si>
    <t>（</t>
    <phoneticPr fontId="1"/>
  </si>
  <si>
    <t>）</t>
    <phoneticPr fontId="1"/>
  </si>
  <si>
    <t>学びの多様化学校マイスター名</t>
    <rPh sb="13" eb="14">
      <t>メイ</t>
    </rPh>
    <phoneticPr fontId="1"/>
  </si>
  <si>
    <t>文科　太郎</t>
    <rPh sb="0" eb="2">
      <t>モンカ</t>
    </rPh>
    <rPh sb="3" eb="5">
      <t>タロウ</t>
    </rPh>
    <phoneticPr fontId="1"/>
  </si>
  <si>
    <t>研修会等の名前</t>
    <rPh sb="0" eb="3">
      <t>ケンシュウカイ</t>
    </rPh>
    <rPh sb="3" eb="4">
      <t>トウ</t>
    </rPh>
    <rPh sb="5" eb="7">
      <t>ナマエ</t>
    </rPh>
    <phoneticPr fontId="1"/>
  </si>
  <si>
    <t>○○市学びの多様化学校推進協議会
学校法人○○学園における学びの多様化学校設置についての意見交換</t>
    <rPh sb="2" eb="3">
      <t>シ</t>
    </rPh>
    <rPh sb="3" eb="4">
      <t>マナ</t>
    </rPh>
    <rPh sb="6" eb="11">
      <t>タヨウカガッコウ</t>
    </rPh>
    <rPh sb="11" eb="13">
      <t>スイシン</t>
    </rPh>
    <rPh sb="13" eb="16">
      <t>キョウギカイ</t>
    </rPh>
    <rPh sb="17" eb="21">
      <t>ガッコウホウジン</t>
    </rPh>
    <rPh sb="23" eb="25">
      <t>ガクエン</t>
    </rPh>
    <rPh sb="29" eb="30">
      <t>マナ</t>
    </rPh>
    <rPh sb="32" eb="37">
      <t>タヨウカガッコウ</t>
    </rPh>
    <rPh sb="37" eb="39">
      <t>セッチ</t>
    </rPh>
    <rPh sb="44" eb="48">
      <t>イケンコウカン</t>
    </rPh>
    <phoneticPr fontId="1"/>
  </si>
  <si>
    <t>実施団体</t>
    <rPh sb="0" eb="2">
      <t>ジッシ</t>
    </rPh>
    <rPh sb="2" eb="4">
      <t>ダンタイ</t>
    </rPh>
    <phoneticPr fontId="1"/>
  </si>
  <si>
    <t>○○市教育委員会/学校法人○○学園</t>
    <rPh sb="0" eb="3">
      <t>マルマルシ</t>
    </rPh>
    <rPh sb="3" eb="5">
      <t>キョウイク</t>
    </rPh>
    <rPh sb="5" eb="8">
      <t>イインカイ</t>
    </rPh>
    <rPh sb="9" eb="13">
      <t>ガッコウホウジン</t>
    </rPh>
    <rPh sb="15" eb="17">
      <t>ガクエン</t>
    </rPh>
    <phoneticPr fontId="1"/>
  </si>
  <si>
    <t>参加者→</t>
    <rPh sb="0" eb="3">
      <t>サンカシャ</t>
    </rPh>
    <phoneticPr fontId="1"/>
  </si>
  <si>
    <t>２－①</t>
    <phoneticPr fontId="1"/>
  </si>
  <si>
    <t>２－②</t>
    <phoneticPr fontId="1"/>
  </si>
  <si>
    <t>２－③</t>
    <phoneticPr fontId="1"/>
  </si>
  <si>
    <t>２－④</t>
    <phoneticPr fontId="1"/>
  </si>
  <si>
    <t>２－⑤</t>
    <phoneticPr fontId="1"/>
  </si>
  <si>
    <t>→このシートに入力すると、自動的に次のシート「アンケート集計」に反映されます。</t>
    <rPh sb="7" eb="9">
      <t>ニュウリョク</t>
    </rPh>
    <rPh sb="13" eb="16">
      <t>ジドウテキ</t>
    </rPh>
    <rPh sb="17" eb="18">
      <t>ツギ</t>
    </rPh>
    <rPh sb="28" eb="30">
      <t>シュウケイ</t>
    </rPh>
    <rPh sb="32" eb="34">
      <t>ハンエイ</t>
    </rPh>
    <phoneticPr fontId="1"/>
  </si>
  <si>
    <t>学びの多様化学校マイスター派遣に関するアンケート【集計結果】</t>
    <rPh sb="0" eb="1">
      <t>マナ</t>
    </rPh>
    <rPh sb="3" eb="8">
      <t>タヨウカガッコウ</t>
    </rPh>
    <rPh sb="13" eb="15">
      <t>ハケン</t>
    </rPh>
    <rPh sb="16" eb="17">
      <t>カン</t>
    </rPh>
    <rPh sb="25" eb="27">
      <t>シュウケイ</t>
    </rPh>
    <rPh sb="27" eb="29">
      <t>ケッカ</t>
    </rPh>
    <phoneticPr fontId="1"/>
  </si>
  <si>
    <t>実施団体名</t>
    <rPh sb="0" eb="2">
      <t>ジッシ</t>
    </rPh>
    <rPh sb="2" eb="5">
      <t>ダンタイメイ</t>
    </rPh>
    <phoneticPr fontId="1"/>
  </si>
  <si>
    <t>実施日</t>
    <rPh sb="0" eb="2">
      <t>ジッシ</t>
    </rPh>
    <rPh sb="2" eb="3">
      <t>ビ</t>
    </rPh>
    <phoneticPr fontId="1"/>
  </si>
  <si>
    <t>１．所属、職種の状況について当てはまるものに○をつけてください。</t>
    <rPh sb="2" eb="4">
      <t>ショゾク</t>
    </rPh>
    <rPh sb="5" eb="7">
      <t>ショクシュ</t>
    </rPh>
    <rPh sb="8" eb="10">
      <t>ジョウキョウ</t>
    </rPh>
    <rPh sb="14" eb="15">
      <t>ア</t>
    </rPh>
    <phoneticPr fontId="1"/>
  </si>
  <si>
    <t>1.教育委員会の職員</t>
    <rPh sb="2" eb="7">
      <t>キョウイクイインカイ</t>
    </rPh>
    <rPh sb="8" eb="10">
      <t>ショクイン</t>
    </rPh>
    <phoneticPr fontId="1"/>
  </si>
  <si>
    <t>アンケート回収数</t>
    <rPh sb="5" eb="8">
      <t>カイシュウスウ</t>
    </rPh>
    <phoneticPr fontId="1"/>
  </si>
  <si>
    <t>名</t>
    <rPh sb="0" eb="1">
      <t>メイ</t>
    </rPh>
    <phoneticPr fontId="1"/>
  </si>
  <si>
    <t>①学びの多様化学校について、理解できましたか？</t>
    <phoneticPr fontId="1"/>
  </si>
  <si>
    <t>②学びの多様化学校において、不登校児童生徒への支援を充実させるための重要なポイントが理解できましたか？</t>
    <phoneticPr fontId="1"/>
  </si>
  <si>
    <t>③今回の派遣によって、学びの多様化学校の設置を一層促進しようと思いましたか？</t>
    <phoneticPr fontId="1"/>
  </si>
  <si>
    <t>⑤必要に応じて教育委員会等で設定してください。</t>
    <phoneticPr fontId="1"/>
  </si>
  <si>
    <t>５．御感想、御提案などがありましたら御記入ください。</t>
    <rPh sb="2" eb="5">
      <t>ゴカンソウ</t>
    </rPh>
    <rPh sb="6" eb="9">
      <t>ゴテイアン</t>
    </rPh>
    <rPh sb="18" eb="21">
      <t>ゴキニュウ</t>
    </rPh>
    <phoneticPr fontId="1"/>
  </si>
  <si>
    <t>所属・職種</t>
    <rPh sb="0" eb="2">
      <t>ショゾク</t>
    </rPh>
    <rPh sb="3" eb="5">
      <t>ショクシュ</t>
    </rPh>
    <phoneticPr fontId="1"/>
  </si>
  <si>
    <t>学校の教職員</t>
    <phoneticPr fontId="1"/>
  </si>
  <si>
    <t>学校の管理職</t>
    <phoneticPr fontId="1"/>
  </si>
  <si>
    <t>教育委員会の事務局職員</t>
    <phoneticPr fontId="1"/>
  </si>
  <si>
    <t>保護者</t>
    <phoneticPr fontId="1"/>
  </si>
  <si>
    <t>地域住民・一般の方々</t>
    <phoneticPr fontId="1"/>
  </si>
  <si>
    <t>学生・大学院生</t>
    <phoneticPr fontId="1"/>
  </si>
  <si>
    <t>その他</t>
    <phoneticPr fontId="1"/>
  </si>
  <si>
    <t>回答２①</t>
    <rPh sb="0" eb="2">
      <t>カイトウ</t>
    </rPh>
    <phoneticPr fontId="1"/>
  </si>
  <si>
    <t>大変満足している</t>
    <rPh sb="0" eb="2">
      <t>タイヘン</t>
    </rPh>
    <rPh sb="2" eb="4">
      <t>マンゾク</t>
    </rPh>
    <phoneticPr fontId="1"/>
  </si>
  <si>
    <t>おおむね満足している</t>
    <rPh sb="4" eb="6">
      <t>マンゾク</t>
    </rPh>
    <phoneticPr fontId="1"/>
  </si>
  <si>
    <t>あまり満足していない</t>
    <rPh sb="3" eb="5">
      <t>マンゾク</t>
    </rPh>
    <phoneticPr fontId="1"/>
  </si>
  <si>
    <t>満足していない</t>
    <rPh sb="0" eb="2">
      <t>マンゾク</t>
    </rPh>
    <phoneticPr fontId="1"/>
  </si>
  <si>
    <t>回答２②</t>
    <rPh sb="0" eb="2">
      <t>カイトウ</t>
    </rPh>
    <phoneticPr fontId="1"/>
  </si>
  <si>
    <t>大いに理解できた</t>
    <rPh sb="0" eb="1">
      <t>オオ</t>
    </rPh>
    <rPh sb="3" eb="5">
      <t>リカイ</t>
    </rPh>
    <phoneticPr fontId="1"/>
  </si>
  <si>
    <t>おおむね理解できた</t>
    <rPh sb="4" eb="6">
      <t>リカイ</t>
    </rPh>
    <phoneticPr fontId="1"/>
  </si>
  <si>
    <t>あまり理解できない</t>
    <rPh sb="3" eb="5">
      <t>リカイ</t>
    </rPh>
    <phoneticPr fontId="1"/>
  </si>
  <si>
    <t>理解できない</t>
    <rPh sb="0" eb="2">
      <t>リカイ</t>
    </rPh>
    <phoneticPr fontId="1"/>
  </si>
  <si>
    <t>回答２③</t>
    <rPh sb="0" eb="2">
      <t>カイトウ</t>
    </rPh>
    <phoneticPr fontId="1"/>
  </si>
  <si>
    <t>大いにそう思う</t>
    <rPh sb="0" eb="1">
      <t>オオ</t>
    </rPh>
    <rPh sb="5" eb="6">
      <t>オモ</t>
    </rPh>
    <phoneticPr fontId="1"/>
  </si>
  <si>
    <t>おおむねそう思う</t>
    <rPh sb="6" eb="7">
      <t>オモ</t>
    </rPh>
    <phoneticPr fontId="1"/>
  </si>
  <si>
    <t>あまり思わない</t>
    <rPh sb="3" eb="4">
      <t>オモ</t>
    </rPh>
    <phoneticPr fontId="1"/>
  </si>
  <si>
    <t>回答３</t>
    <rPh sb="0" eb="2">
      <t>カイトウ</t>
    </rPh>
    <phoneticPr fontId="1"/>
  </si>
  <si>
    <t>①いままで、「コミュニティ・スクール」という言葉も聞いたことがなかった</t>
  </si>
  <si>
    <t>②コミュニティ・スクールの言葉は聞いたことがあるが、どのような仕組みかは知らない</t>
  </si>
  <si>
    <t>③コミュニティ・スクールの意義等についてよく知っているが、自分は関わっていない</t>
  </si>
  <si>
    <t>④コミュニティ・スクールに何らの形で関わっている(委員以外の形の関わりも含む)</t>
  </si>
  <si>
    <t>回答４</t>
    <rPh sb="0" eb="2">
      <t>カイトウ</t>
    </rPh>
    <phoneticPr fontId="1"/>
  </si>
  <si>
    <t>×</t>
    <phoneticPr fontId="1"/>
  </si>
  <si>
    <t>回答５</t>
    <rPh sb="0" eb="2">
      <t>カイトウ</t>
    </rPh>
    <phoneticPr fontId="1"/>
  </si>
  <si>
    <t>①委員やボランティア人材の確保ができない</t>
    <rPh sb="1" eb="3">
      <t>イイン</t>
    </rPh>
    <rPh sb="10" eb="12">
      <t>ジンザイ</t>
    </rPh>
    <rPh sb="13" eb="15">
      <t>カクホ</t>
    </rPh>
    <phoneticPr fontId="1"/>
  </si>
  <si>
    <t>②活動費や委員報酬の支払いなど財政的な懸念がある</t>
  </si>
  <si>
    <t>③教職員の勤務負担が増加する</t>
  </si>
  <si>
    <t>④教職員の任用について意見を言うこと（言われること）に懸念がある</t>
    <rPh sb="1" eb="4">
      <t>キョウショクイン</t>
    </rPh>
    <rPh sb="5" eb="7">
      <t>ニンヨウ</t>
    </rPh>
    <phoneticPr fontId="1"/>
  </si>
  <si>
    <t>⑤地域とのトラブルや守秘義務等に懸念がある</t>
    <rPh sb="1" eb="3">
      <t>チイキ</t>
    </rPh>
    <rPh sb="10" eb="12">
      <t>シュヒ</t>
    </rPh>
    <rPh sb="12" eb="14">
      <t>ギム</t>
    </rPh>
    <rPh sb="14" eb="15">
      <t>トウ</t>
    </rPh>
    <rPh sb="16" eb="18">
      <t>ケネン</t>
    </rPh>
    <phoneticPr fontId="1"/>
  </si>
  <si>
    <t>⑥その他</t>
    <rPh sb="3" eb="4">
      <t>タ</t>
    </rPh>
    <phoneticPr fontId="1"/>
  </si>
  <si>
    <t>3.教員</t>
    <rPh sb="2" eb="4">
      <t>キョウイン</t>
    </rPh>
    <phoneticPr fontId="1"/>
  </si>
  <si>
    <t>4. SC,SSW</t>
    <phoneticPr fontId="1"/>
  </si>
  <si>
    <t>5. その他</t>
    <rPh sb="5" eb="6">
      <t>タ</t>
    </rPh>
    <phoneticPr fontId="1"/>
  </si>
  <si>
    <t>←</t>
  </si>
  <si>
    <t>よく理解できた</t>
  </si>
  <si>
    <t>だいたい理解できた</t>
  </si>
  <si>
    <t>あまり理解できなかった</t>
  </si>
  <si>
    <t>理解できなかった</t>
  </si>
  <si>
    <t>①学びの多様化学校について、理解できましたか？</t>
  </si>
  <si>
    <t>②学びの多様化学校において、不登校児童生徒への支援を充実させるための重要なポイントが理解できましたか？</t>
  </si>
  <si>
    <t>③今回の派遣によって、学びの多様化学校の設置を一層促進しようと思いましたか？</t>
  </si>
  <si>
    <t>④今回の派遣によって、不登校児童生徒への支援を一層推進しようと思いましたか？</t>
  </si>
  <si>
    <t/>
  </si>
  <si>
    <t>⑤必要に応じて教育委員会等で設定してください。</t>
  </si>
  <si>
    <t>〇</t>
    <phoneticPr fontId="1"/>
  </si>
  <si>
    <t>1. 教育委員会の職員 　／  2. 国立大学法人、学校法人の職員　／   3. 教員　／　4. SC,SSW　／　5. その他（　　　　　　　　　　　　　　）</t>
    <rPh sb="3" eb="5">
      <t>キョウイク</t>
    </rPh>
    <rPh sb="5" eb="7">
      <t>イイン</t>
    </rPh>
    <rPh sb="7" eb="8">
      <t>カイ</t>
    </rPh>
    <rPh sb="9" eb="11">
      <t>ショクイン</t>
    </rPh>
    <rPh sb="19" eb="23">
      <t>コクリツダイガク</t>
    </rPh>
    <rPh sb="23" eb="25">
      <t>ホウジン</t>
    </rPh>
    <rPh sb="26" eb="30">
      <t>ガッコウホウジン</t>
    </rPh>
    <rPh sb="31" eb="33">
      <t>ショクイン</t>
    </rPh>
    <rPh sb="41" eb="43">
      <t>キョウイン</t>
    </rPh>
    <rPh sb="63" eb="64">
      <t>タ</t>
    </rPh>
    <phoneticPr fontId="1"/>
  </si>
  <si>
    <t>2.国立大学法人、学校法人の職員</t>
    <rPh sb="2" eb="4">
      <t>コクリツ</t>
    </rPh>
    <rPh sb="4" eb="6">
      <t>ダイガク</t>
    </rPh>
    <rPh sb="6" eb="8">
      <t>ホウジン</t>
    </rPh>
    <rPh sb="9" eb="13">
      <t>ガッコウホウジン</t>
    </rPh>
    <rPh sb="14" eb="16">
      <t>ショクイン</t>
    </rPh>
    <phoneticPr fontId="1"/>
  </si>
  <si>
    <t>２．本日のマイスター派遣に参加した感想について、最も近いものを１つずつ選んで○をつけてください。</t>
    <rPh sb="2" eb="4">
      <t>ホンジツ</t>
    </rPh>
    <rPh sb="10" eb="12">
      <t>ハケン</t>
    </rPh>
    <rPh sb="13" eb="15">
      <t>サンカ</t>
    </rPh>
    <rPh sb="17" eb="19">
      <t>カンソウ</t>
    </rPh>
    <rPh sb="24" eb="25">
      <t>モット</t>
    </rPh>
    <rPh sb="26" eb="27">
      <t>チカ</t>
    </rPh>
    <rPh sb="35" eb="36">
      <t>エラ</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</si>
</sst>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24"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2"/>
      <color theme="1"/>
      <name val="HGP創英角ｺﾞｼｯｸUB"/>
      <family val="3"/>
      <charset val="128"/>
    </font>
    <font>
      <sz val="11"/>
      <color theme="1"/>
      <name val="HGP創英角ｺﾞｼｯｸUB"/>
      <family val="3"/>
      <charset val="128"/>
    </font>
    <font>
      <sz val="9"/>
      <color theme="1"/>
      <name val="ＭＳ Ｐゴシック"/>
      <family val="3"/>
      <charset val="128"/>
      <scheme val="minor"/>
    </font>
    <font>
      <sz val="8"/>
      <color theme="1"/>
      <name val="ＭＳ Ｐゴシック"/>
      <family val="3"/>
      <charset val="128"/>
      <scheme val="minor"/>
    </font>
    <font>
      <sz val="11"/>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sz val="11"/>
      <color theme="0"/>
      <name val="ＭＳ Ｐゴシック"/>
      <family val="2"/>
      <charset val="128"/>
      <scheme val="minor"/>
    </font>
    <font>
      <sz val="11"/>
      <color theme="0"/>
      <name val="ＭＳ Ｐゴシック"/>
      <family val="3"/>
      <charset val="128"/>
      <scheme val="minor"/>
    </font>
    <font>
      <sz val="11"/>
      <color theme="1"/>
      <name val="HGP創英角ﾎﾟｯﾌﾟ体"/>
      <family val="3"/>
      <charset val="128"/>
    </font>
    <font>
      <sz val="14"/>
      <color theme="1"/>
      <name val="ＭＳ Ｐゴシック"/>
      <family val="2"/>
      <charset val="128"/>
      <scheme val="minor"/>
    </font>
    <font>
      <sz val="18"/>
      <color theme="1"/>
      <name val="ＭＳ Ｐゴシック"/>
      <family val="2"/>
      <charset val="128"/>
      <scheme val="minor"/>
    </font>
    <font>
      <sz val="14"/>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4"/>
      <color theme="0"/>
      <name val="ＭＳ Ｐゴシック"/>
      <family val="2"/>
      <charset val="128"/>
      <scheme val="minor"/>
    </font>
    <font>
      <sz val="14"/>
      <color theme="1"/>
      <name val="HGP創英角ｺﾞｼｯｸUB"/>
      <family val="3"/>
      <charset val="128"/>
    </font>
    <font>
      <sz val="9"/>
      <color theme="1"/>
      <name val="ＭＳ Ｐゴシック"/>
      <family val="2"/>
      <charset val="128"/>
      <scheme val="minor"/>
    </font>
    <font>
      <sz val="12"/>
      <name val="ＭＳ Ｐゴシック"/>
      <family val="3"/>
      <charset val="128"/>
      <scheme val="minor"/>
    </font>
  </fonts>
  <fills count="6">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theme="4" tint="0.79998168889431442"/>
        <bgColor indexed="64"/>
      </patternFill>
    </fill>
    <fill>
      <patternFill patternType="solid">
        <fgColor rgb="FFFF0000"/>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right/>
      <top style="thin">
        <color auto="1"/>
      </top>
      <bottom/>
      <diagonal/>
    </border>
    <border>
      <left style="dotted">
        <color indexed="64"/>
      </left>
      <right style="dotted">
        <color indexed="64"/>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medium">
        <color indexed="64"/>
      </bottom>
      <diagonal/>
    </border>
    <border>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dotted">
        <color indexed="64"/>
      </left>
      <right style="dotted">
        <color indexed="64"/>
      </right>
      <top style="dotted">
        <color indexed="64"/>
      </top>
      <bottom style="medium">
        <color indexed="64"/>
      </bottom>
      <diagonal/>
    </border>
    <border>
      <left style="medium">
        <color indexed="64"/>
      </left>
      <right style="medium">
        <color indexed="64"/>
      </right>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dotted">
        <color indexed="64"/>
      </top>
      <bottom/>
      <diagonal/>
    </border>
    <border>
      <left style="medium">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medium">
        <color indexed="64"/>
      </right>
      <top style="dotted">
        <color indexed="64"/>
      </top>
      <bottom/>
      <diagonal/>
    </border>
    <border>
      <left/>
      <right/>
      <top/>
      <bottom style="thin">
        <color auto="1"/>
      </bottom>
      <diagonal/>
    </border>
    <border>
      <left/>
      <right style="thin">
        <color auto="1"/>
      </right>
      <top style="thin">
        <color auto="1"/>
      </top>
      <bottom style="thin">
        <color auto="1"/>
      </bottom>
      <diagonal/>
    </border>
    <border>
      <left/>
      <right style="thin">
        <color auto="1"/>
      </right>
      <top/>
      <bottom/>
      <diagonal/>
    </border>
  </borders>
  <cellStyleXfs count="1">
    <xf numFmtId="0" fontId="0" fillId="0" borderId="0">
      <alignment vertical="center"/>
    </xf>
  </cellStyleXfs>
  <cellXfs count="87">
    <xf numFmtId="0" fontId="0" fillId="0" borderId="0" xfId="0">
      <alignment vertical="center"/>
    </xf>
    <xf numFmtId="0" fontId="2" fillId="0" borderId="0" xfId="0" applyFont="1" applyAlignment="1">
      <alignment vertical="center" wrapText="1"/>
    </xf>
    <xf numFmtId="0" fontId="3" fillId="0" borderId="1" xfId="0" applyFont="1" applyBorder="1" applyAlignment="1">
      <alignment horizontal="center" vertical="center" wrapText="1"/>
    </xf>
    <xf numFmtId="0" fontId="7" fillId="0" borderId="0" xfId="0" applyFont="1" applyAlignment="1">
      <alignment horizontal="center" vertical="center" wrapText="1"/>
    </xf>
    <xf numFmtId="0" fontId="6" fillId="0" borderId="0" xfId="0" applyFont="1" applyAlignment="1">
      <alignment vertical="center" wrapText="1"/>
    </xf>
    <xf numFmtId="0" fontId="2" fillId="0" borderId="0" xfId="0" applyFont="1" applyAlignment="1">
      <alignment horizontal="left" vertical="distributed" wrapText="1" indent="1"/>
    </xf>
    <xf numFmtId="0" fontId="3" fillId="0" borderId="0" xfId="0" applyFont="1" applyAlignment="1">
      <alignment horizontal="left" vertical="distributed" wrapText="1" indent="1"/>
    </xf>
    <xf numFmtId="0" fontId="8" fillId="0" borderId="0" xfId="0" applyFont="1" applyAlignment="1">
      <alignment horizontal="left" vertical="center"/>
    </xf>
    <xf numFmtId="0" fontId="2" fillId="0" borderId="0" xfId="0" applyFont="1" applyAlignment="1">
      <alignment horizontal="left" vertical="center" wrapText="1"/>
    </xf>
    <xf numFmtId="0" fontId="6" fillId="0" borderId="0" xfId="0" applyFont="1" applyAlignment="1">
      <alignment horizontal="center" vertical="center" wrapText="1"/>
    </xf>
    <xf numFmtId="0" fontId="8" fillId="0" borderId="1" xfId="0" applyFont="1" applyBorder="1" applyAlignment="1">
      <alignment horizontal="left" vertical="center"/>
    </xf>
    <xf numFmtId="0" fontId="0" fillId="0" borderId="0" xfId="0" applyAlignment="1">
      <alignment vertical="center" wrapText="1"/>
    </xf>
    <xf numFmtId="0" fontId="0" fillId="0" borderId="0" xfId="0" applyAlignment="1">
      <alignment horizontal="center" vertical="center"/>
    </xf>
    <xf numFmtId="0" fontId="0" fillId="2" borderId="0" xfId="0" applyFill="1">
      <alignment vertical="center"/>
    </xf>
    <xf numFmtId="0" fontId="0" fillId="2" borderId="0" xfId="0" applyFill="1" applyAlignment="1">
      <alignment horizontal="center" vertical="center"/>
    </xf>
    <xf numFmtId="0" fontId="11" fillId="0" borderId="1" xfId="0" applyFont="1" applyBorder="1" applyAlignment="1">
      <alignment vertical="center" wrapText="1"/>
    </xf>
    <xf numFmtId="0" fontId="9" fillId="0" borderId="0" xfId="0" applyFont="1" applyAlignment="1">
      <alignment horizontal="left" vertical="distributed" wrapText="1" indent="1"/>
    </xf>
    <xf numFmtId="0" fontId="10" fillId="0" borderId="0" xfId="0" applyFont="1" applyAlignment="1">
      <alignment horizontal="left" vertical="distributed" wrapText="1" indent="1"/>
    </xf>
    <xf numFmtId="0" fontId="2" fillId="0" borderId="3" xfId="0" applyFont="1" applyBorder="1" applyAlignment="1">
      <alignment horizontal="center" vertical="center" wrapText="1"/>
    </xf>
    <xf numFmtId="0" fontId="9" fillId="0" borderId="2" xfId="0" applyFont="1" applyBorder="1" applyAlignment="1">
      <alignment horizontal="left" vertical="center" wrapText="1"/>
    </xf>
    <xf numFmtId="0" fontId="0" fillId="0" borderId="5" xfId="0" applyBorder="1" applyAlignment="1">
      <alignment horizontal="center" vertical="center"/>
    </xf>
    <xf numFmtId="0" fontId="13" fillId="0" borderId="0" xfId="0" applyFont="1">
      <alignment vertical="center"/>
    </xf>
    <xf numFmtId="0" fontId="6" fillId="0" borderId="1" xfId="0" applyFont="1" applyBorder="1" applyAlignment="1">
      <alignment horizontal="left" vertical="top" wrapText="1"/>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16" xfId="0" applyBorder="1" applyAlignment="1">
      <alignment horizontal="center" vertical="center" shrinkToFit="1"/>
    </xf>
    <xf numFmtId="0" fontId="0" fillId="0" borderId="17" xfId="0" applyBorder="1" applyAlignment="1">
      <alignment horizontal="center" vertical="center" shrinkToFit="1"/>
    </xf>
    <xf numFmtId="0" fontId="0" fillId="0" borderId="18" xfId="0" applyBorder="1" applyAlignment="1">
      <alignment horizontal="center" vertical="center" shrinkToFit="1"/>
    </xf>
    <xf numFmtId="0" fontId="14" fillId="0" borderId="0" xfId="0" applyFont="1" applyAlignment="1">
      <alignment horizontal="center" vertical="center"/>
    </xf>
    <xf numFmtId="0" fontId="14" fillId="4" borderId="6" xfId="0" applyFont="1" applyFill="1" applyBorder="1" applyAlignment="1">
      <alignment horizontal="center" vertical="center"/>
    </xf>
    <xf numFmtId="0" fontId="14" fillId="3" borderId="13" xfId="0" applyFont="1" applyFill="1" applyBorder="1" applyAlignment="1">
      <alignment horizontal="center" vertical="center"/>
    </xf>
    <xf numFmtId="0" fontId="14" fillId="3" borderId="14" xfId="0" applyFont="1" applyFill="1" applyBorder="1" applyAlignment="1">
      <alignment horizontal="center" vertical="center"/>
    </xf>
    <xf numFmtId="0" fontId="14" fillId="3" borderId="15" xfId="0" applyFont="1" applyFill="1" applyBorder="1" applyAlignment="1">
      <alignment horizontal="center" vertical="center"/>
    </xf>
    <xf numFmtId="0" fontId="16" fillId="0" borderId="0" xfId="0" applyFont="1">
      <alignment vertical="center"/>
    </xf>
    <xf numFmtId="0" fontId="0" fillId="0" borderId="0" xfId="0" applyAlignment="1">
      <alignment horizontal="center" vertical="center" shrinkToFit="1"/>
    </xf>
    <xf numFmtId="0" fontId="0" fillId="0" borderId="7" xfId="0" applyBorder="1" applyAlignment="1">
      <alignment horizontal="center" vertical="center"/>
    </xf>
    <xf numFmtId="0" fontId="0" fillId="0" borderId="9" xfId="0" applyBorder="1" applyAlignment="1">
      <alignment horizontal="center" vertical="center"/>
    </xf>
    <xf numFmtId="0" fontId="0" fillId="0" borderId="19" xfId="0" applyBorder="1" applyAlignment="1">
      <alignment horizontal="center" vertical="center"/>
    </xf>
    <xf numFmtId="0" fontId="18" fillId="0" borderId="1" xfId="0" applyFont="1" applyBorder="1" applyAlignment="1">
      <alignment horizontal="center" vertical="center"/>
    </xf>
    <xf numFmtId="0" fontId="19" fillId="0" borderId="1" xfId="0" applyFont="1" applyBorder="1" applyAlignment="1">
      <alignment horizontal="center" vertical="center"/>
    </xf>
    <xf numFmtId="0" fontId="19" fillId="0" borderId="0" xfId="0" applyFont="1" applyAlignment="1">
      <alignment horizontal="center" vertical="center"/>
    </xf>
    <xf numFmtId="0" fontId="18" fillId="0" borderId="0" xfId="0" applyFont="1" applyAlignment="1">
      <alignment horizontal="left"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22" fillId="0" borderId="2" xfId="0" applyFont="1" applyBorder="1" applyAlignment="1">
      <alignment horizontal="left" vertical="center" wrapText="1"/>
    </xf>
    <xf numFmtId="0" fontId="22" fillId="0" borderId="1" xfId="0" applyFont="1" applyBorder="1" applyAlignment="1">
      <alignment horizontal="left" vertical="center" wrapText="1"/>
    </xf>
    <xf numFmtId="176" fontId="19" fillId="0" borderId="1" xfId="0" applyNumberFormat="1" applyFont="1" applyBorder="1" applyAlignment="1">
      <alignment horizontal="center" vertical="center"/>
    </xf>
    <xf numFmtId="0" fontId="12" fillId="0" borderId="0" xfId="0" applyFont="1">
      <alignment vertical="center"/>
    </xf>
    <xf numFmtId="0" fontId="6" fillId="0" borderId="1" xfId="0" applyFont="1" applyBorder="1" applyAlignment="1">
      <alignment horizontal="center" vertical="center" wrapText="1"/>
    </xf>
    <xf numFmtId="0" fontId="0" fillId="0" borderId="0" xfId="0" applyAlignment="1">
      <alignment horizontal="right" vertical="center"/>
    </xf>
    <xf numFmtId="0" fontId="10" fillId="0" borderId="2" xfId="0" applyFont="1" applyBorder="1" applyAlignment="1">
      <alignment horizontal="left" vertical="center" wrapText="1"/>
    </xf>
    <xf numFmtId="0" fontId="17" fillId="0" borderId="0" xfId="0" applyFont="1">
      <alignment vertical="center"/>
    </xf>
    <xf numFmtId="0" fontId="5" fillId="0" borderId="0" xfId="0" applyFont="1" applyAlignment="1">
      <alignment horizontal="left" vertical="center"/>
    </xf>
    <xf numFmtId="0" fontId="9" fillId="0" borderId="0" xfId="0" applyFont="1" applyAlignment="1">
      <alignment horizontal="center" vertical="center"/>
    </xf>
    <xf numFmtId="0" fontId="0" fillId="0" borderId="0" xfId="0" applyAlignment="1">
      <alignment horizontal="left" vertical="center"/>
    </xf>
    <xf numFmtId="0" fontId="8" fillId="0" borderId="0" xfId="0" applyFont="1" applyAlignment="1">
      <alignment horizontal="center" vertical="center"/>
    </xf>
    <xf numFmtId="0" fontId="0" fillId="4" borderId="20" xfId="0" applyFill="1" applyBorder="1" applyAlignment="1">
      <alignment horizontal="center" vertical="center"/>
    </xf>
    <xf numFmtId="0" fontId="0" fillId="4" borderId="11" xfId="0" applyFill="1" applyBorder="1" applyAlignment="1">
      <alignment horizontal="center" vertical="center"/>
    </xf>
    <xf numFmtId="0" fontId="0" fillId="4" borderId="24" xfId="0" applyFill="1" applyBorder="1" applyAlignment="1">
      <alignment horizontal="center" vertical="center"/>
    </xf>
    <xf numFmtId="0" fontId="0" fillId="4" borderId="24" xfId="0" applyFill="1" applyBorder="1" applyAlignment="1">
      <alignment horizontal="center" vertical="center" wrapText="1"/>
    </xf>
    <xf numFmtId="0" fontId="0" fillId="4" borderId="12" xfId="0" applyFill="1" applyBorder="1" applyAlignment="1">
      <alignment horizontal="center" vertical="center" wrapText="1"/>
    </xf>
    <xf numFmtId="0" fontId="0" fillId="0" borderId="1" xfId="0" applyBorder="1" applyAlignment="1">
      <alignment horizontal="center" vertical="center"/>
    </xf>
    <xf numFmtId="0" fontId="0" fillId="0" borderId="4" xfId="0" applyBorder="1" applyAlignment="1">
      <alignment horizontal="right" vertical="center"/>
    </xf>
    <xf numFmtId="0" fontId="21" fillId="0" borderId="0" xfId="0" applyFont="1" applyAlignment="1">
      <alignment horizontal="center" vertical="center" wrapText="1"/>
    </xf>
    <xf numFmtId="0" fontId="5" fillId="0" borderId="0" xfId="0" applyFont="1" applyAlignment="1">
      <alignment horizontal="left" vertical="center"/>
    </xf>
    <xf numFmtId="0" fontId="3" fillId="0" borderId="0" xfId="0" applyFont="1" applyAlignment="1">
      <alignment horizontal="center" vertical="center" wrapText="1"/>
    </xf>
    <xf numFmtId="0" fontId="0" fillId="0" borderId="0" xfId="0" applyAlignment="1">
      <alignment horizontal="center" vertical="center"/>
    </xf>
    <xf numFmtId="0" fontId="10" fillId="0" borderId="21" xfId="0" applyFont="1" applyBorder="1" applyAlignment="1">
      <alignment horizontal="center" vertical="center"/>
    </xf>
    <xf numFmtId="0" fontId="17" fillId="0" borderId="22" xfId="0" applyFont="1" applyBorder="1" applyAlignment="1">
      <alignment horizontal="center" vertical="center"/>
    </xf>
    <xf numFmtId="0" fontId="17" fillId="0" borderId="23" xfId="0" applyFont="1" applyBorder="1" applyAlignment="1">
      <alignment horizontal="center" vertical="center"/>
    </xf>
    <xf numFmtId="0" fontId="20" fillId="5" borderId="0" xfId="0" applyFont="1" applyFill="1" applyAlignment="1">
      <alignment horizontal="center" vertical="center"/>
    </xf>
    <xf numFmtId="0" fontId="9" fillId="0" borderId="0" xfId="0" applyFont="1" applyAlignment="1">
      <alignment horizontal="center" vertical="center"/>
    </xf>
    <xf numFmtId="0" fontId="0" fillId="0" borderId="0" xfId="0" applyAlignment="1">
      <alignment horizontal="center" vertical="center" wrapText="1"/>
    </xf>
    <xf numFmtId="0" fontId="3" fillId="0" borderId="21" xfId="0" applyFont="1" applyBorder="1" applyAlignment="1">
      <alignment horizontal="center" vertical="center" wrapText="1" shrinkToFit="1"/>
    </xf>
    <xf numFmtId="0" fontId="15" fillId="0" borderId="22" xfId="0" applyFont="1" applyBorder="1" applyAlignment="1">
      <alignment horizontal="center" vertical="center" shrinkToFit="1"/>
    </xf>
    <xf numFmtId="0" fontId="15" fillId="0" borderId="23" xfId="0" applyFont="1" applyBorder="1" applyAlignment="1">
      <alignment horizontal="center" vertical="center" shrinkToFit="1"/>
    </xf>
    <xf numFmtId="0" fontId="15" fillId="0" borderId="21" xfId="0" applyFont="1" applyBorder="1" applyAlignment="1">
      <alignment horizontal="center" vertical="center"/>
    </xf>
    <xf numFmtId="0" fontId="0" fillId="0" borderId="0" xfId="0" applyAlignment="1">
      <alignment horizontal="left" vertical="center"/>
    </xf>
    <xf numFmtId="0" fontId="4" fillId="0" borderId="1"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29" xfId="0" applyFont="1" applyBorder="1" applyAlignment="1">
      <alignment horizontal="center" vertical="center" wrapText="1"/>
    </xf>
    <xf numFmtId="0" fontId="2" fillId="0" borderId="0" xfId="0" applyFont="1" applyAlignment="1">
      <alignment horizontal="center" vertical="center" wrapText="1"/>
    </xf>
    <xf numFmtId="0" fontId="2" fillId="0" borderId="30" xfId="0" applyFont="1" applyBorder="1" applyAlignment="1">
      <alignment horizontal="center" vertical="center" wrapText="1"/>
    </xf>
    <xf numFmtId="0" fontId="23" fillId="0" borderId="2" xfId="0" applyFont="1" applyBorder="1" applyAlignment="1">
      <alignment horizontal="left" vertical="center" wrapText="1"/>
    </xf>
  </cellXfs>
  <cellStyles count="1">
    <cellStyle name="標準" xfId="0" builtinId="0"/>
  </cellStyles>
  <dxfs count="6">
    <dxf>
      <font>
        <color rgb="FF9C0006"/>
      </font>
      <fill>
        <patternFill>
          <bgColor rgb="FFFF0000"/>
        </patternFill>
      </fill>
    </dxf>
    <dxf>
      <font>
        <color rgb="FF9C0006"/>
      </font>
      <fill>
        <patternFill>
          <bgColor rgb="FFFFC7CE"/>
        </patternFill>
      </fill>
    </dxf>
    <dxf>
      <font>
        <color rgb="FF9C0006"/>
      </font>
      <fill>
        <patternFill>
          <bgColor rgb="FFFFFF00"/>
        </patternFill>
      </fill>
    </dxf>
    <dxf>
      <font>
        <color rgb="FF9C0006"/>
      </font>
      <fill>
        <patternFill>
          <bgColor rgb="FF00B050"/>
        </patternFill>
      </fill>
    </dxf>
    <dxf>
      <font>
        <color theme="1"/>
      </font>
      <fill>
        <patternFill>
          <bgColor rgb="FF0070C0"/>
        </patternFill>
      </fill>
    </dxf>
    <dxf>
      <font>
        <color rgb="FF9C0006"/>
      </font>
      <fill>
        <patternFill>
          <bgColor rgb="FFFFC7CE"/>
        </patternFill>
      </fill>
    </dxf>
  </dxfs>
  <tableStyles count="0" defaultTableStyle="TableStyleMedium9" defaultPivotStyle="PivotStyleLight16"/>
  <colors>
    <mruColors>
      <color rgb="FFFFCC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527235</xdr:colOff>
      <xdr:row>17</xdr:row>
      <xdr:rowOff>86285</xdr:rowOff>
    </xdr:from>
    <xdr:to>
      <xdr:col>12</xdr:col>
      <xdr:colOff>342900</xdr:colOff>
      <xdr:row>20</xdr:row>
      <xdr:rowOff>98611</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27235" y="4058210"/>
          <a:ext cx="4749615" cy="526676"/>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１３人分のデータを参考入力しています。実際にこのシートを使われるときは、上記１３人分のデータとこのテキストボックスを消去して入力を始めて下さい。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G28"/>
  <sheetViews>
    <sheetView tabSelected="1" view="pageBreakPreview" zoomScale="96" zoomScaleNormal="100" zoomScaleSheetLayoutView="96" workbookViewId="0">
      <selection activeCell="B1" sqref="B1:F1"/>
    </sheetView>
  </sheetViews>
  <sheetFormatPr defaultRowHeight="13" x14ac:dyDescent="0.2"/>
  <cols>
    <col min="1" max="1" width="1.453125" customWidth="1"/>
    <col min="2" max="2" width="46.36328125" customWidth="1"/>
    <col min="3" max="6" width="10.90625" customWidth="1"/>
    <col min="7" max="7" width="1.453125" customWidth="1"/>
  </cols>
  <sheetData>
    <row r="1" spans="1:7" ht="24" customHeight="1" x14ac:dyDescent="0.2">
      <c r="B1" s="64" t="s">
        <v>0</v>
      </c>
      <c r="C1" s="64"/>
      <c r="D1" s="64"/>
      <c r="E1" s="64"/>
      <c r="F1" s="64"/>
    </row>
    <row r="2" spans="1:7" ht="6" customHeight="1" x14ac:dyDescent="0.2"/>
    <row r="3" spans="1:7" x14ac:dyDescent="0.2">
      <c r="A3" s="65" t="s">
        <v>1</v>
      </c>
      <c r="B3" s="65"/>
      <c r="C3" s="65"/>
      <c r="D3" s="65"/>
      <c r="E3" s="65"/>
      <c r="F3" s="65"/>
      <c r="G3" s="65"/>
    </row>
    <row r="4" spans="1:7" ht="9" customHeight="1" x14ac:dyDescent="0.2">
      <c r="A4" s="53"/>
      <c r="B4" s="53"/>
      <c r="C4" s="53"/>
      <c r="D4" s="53"/>
      <c r="E4" s="53"/>
      <c r="F4" s="53"/>
      <c r="G4" s="53"/>
    </row>
    <row r="5" spans="1:7" ht="38.25" customHeight="1" x14ac:dyDescent="0.2">
      <c r="B5" s="66" t="s">
        <v>105</v>
      </c>
      <c r="C5" s="66"/>
      <c r="D5" s="66"/>
      <c r="E5" s="66"/>
      <c r="F5" s="66"/>
    </row>
    <row r="6" spans="1:7" ht="10.5" customHeight="1" x14ac:dyDescent="0.2">
      <c r="B6" s="16"/>
      <c r="C6" s="17"/>
      <c r="D6" s="17"/>
      <c r="E6" s="17"/>
      <c r="F6" s="17"/>
    </row>
    <row r="7" spans="1:7" x14ac:dyDescent="0.2">
      <c r="A7" s="65" t="s">
        <v>107</v>
      </c>
      <c r="B7" s="65"/>
      <c r="C7" s="65"/>
      <c r="D7" s="65"/>
      <c r="E7" s="65"/>
      <c r="F7" s="65"/>
      <c r="G7" s="65"/>
    </row>
    <row r="8" spans="1:7" ht="7.5" customHeight="1" x14ac:dyDescent="0.2">
      <c r="B8" s="1"/>
      <c r="C8" s="4"/>
      <c r="D8" s="4"/>
      <c r="E8" s="4"/>
      <c r="F8" s="4"/>
    </row>
    <row r="9" spans="1:7" ht="28.4" customHeight="1" x14ac:dyDescent="0.2">
      <c r="B9" s="18"/>
      <c r="C9" s="2" t="s">
        <v>2</v>
      </c>
      <c r="D9" s="2" t="s">
        <v>3</v>
      </c>
      <c r="E9" s="2" t="s">
        <v>4</v>
      </c>
      <c r="F9" s="2" t="s">
        <v>5</v>
      </c>
    </row>
    <row r="10" spans="1:7" ht="42.65" customHeight="1" x14ac:dyDescent="0.2">
      <c r="B10" s="19" t="s">
        <v>6</v>
      </c>
      <c r="C10" s="22">
        <v>4</v>
      </c>
      <c r="D10" s="22">
        <v>3</v>
      </c>
      <c r="E10" s="22">
        <v>2</v>
      </c>
      <c r="F10" s="22">
        <v>1</v>
      </c>
    </row>
    <row r="11" spans="1:7" ht="11.25" customHeight="1" x14ac:dyDescent="0.2">
      <c r="B11" s="8"/>
      <c r="C11" s="9"/>
      <c r="D11" s="9"/>
      <c r="E11" s="9"/>
      <c r="F11" s="9"/>
    </row>
    <row r="12" spans="1:7" ht="28.4" customHeight="1" x14ac:dyDescent="0.2">
      <c r="B12" s="18"/>
      <c r="C12" s="2" t="s">
        <v>2</v>
      </c>
      <c r="D12" s="2" t="s">
        <v>3</v>
      </c>
      <c r="E12" s="2" t="s">
        <v>4</v>
      </c>
      <c r="F12" s="2" t="s">
        <v>5</v>
      </c>
    </row>
    <row r="13" spans="1:7" ht="42.65" customHeight="1" x14ac:dyDescent="0.2">
      <c r="B13" s="19" t="s">
        <v>7</v>
      </c>
      <c r="C13" s="22">
        <v>4</v>
      </c>
      <c r="D13" s="22">
        <v>3</v>
      </c>
      <c r="E13" s="22">
        <v>2</v>
      </c>
      <c r="F13" s="22">
        <v>1</v>
      </c>
    </row>
    <row r="14" spans="1:7" ht="11.25" customHeight="1" x14ac:dyDescent="0.2"/>
    <row r="15" spans="1:7" ht="28.4" customHeight="1" x14ac:dyDescent="0.2">
      <c r="B15" s="18"/>
      <c r="C15" s="2" t="s">
        <v>8</v>
      </c>
      <c r="D15" s="2" t="s">
        <v>9</v>
      </c>
      <c r="E15" s="2" t="s">
        <v>10</v>
      </c>
      <c r="F15" s="2" t="s">
        <v>11</v>
      </c>
    </row>
    <row r="16" spans="1:7" ht="42.65" customHeight="1" x14ac:dyDescent="0.2">
      <c r="B16" s="19" t="s">
        <v>12</v>
      </c>
      <c r="C16" s="22">
        <v>4</v>
      </c>
      <c r="D16" s="22">
        <v>3</v>
      </c>
      <c r="E16" s="22">
        <v>2</v>
      </c>
      <c r="F16" s="22">
        <v>1</v>
      </c>
    </row>
    <row r="17" spans="1:7" ht="11.25" customHeight="1" x14ac:dyDescent="0.2"/>
    <row r="18" spans="1:7" ht="28.4" customHeight="1" x14ac:dyDescent="0.2">
      <c r="B18" s="18"/>
      <c r="C18" s="2" t="s">
        <v>13</v>
      </c>
      <c r="D18" s="2" t="s">
        <v>14</v>
      </c>
      <c r="E18" s="2" t="s">
        <v>15</v>
      </c>
      <c r="F18" s="2" t="s">
        <v>16</v>
      </c>
    </row>
    <row r="19" spans="1:7" ht="42.65" customHeight="1" x14ac:dyDescent="0.2">
      <c r="B19" s="51" t="s">
        <v>17</v>
      </c>
      <c r="C19" s="22">
        <v>4</v>
      </c>
      <c r="D19" s="22">
        <v>3</v>
      </c>
      <c r="E19" s="22">
        <v>2</v>
      </c>
      <c r="F19" s="22">
        <v>1</v>
      </c>
    </row>
    <row r="20" spans="1:7" ht="11.25" customHeight="1" x14ac:dyDescent="0.2"/>
    <row r="21" spans="1:7" ht="28.4" customHeight="1" x14ac:dyDescent="0.2">
      <c r="B21" s="18"/>
      <c r="C21" s="2"/>
      <c r="D21" s="2"/>
      <c r="E21" s="2"/>
      <c r="F21" s="2"/>
    </row>
    <row r="22" spans="1:7" ht="42.65" customHeight="1" x14ac:dyDescent="0.2">
      <c r="B22" s="86" t="s">
        <v>18</v>
      </c>
      <c r="C22" s="22">
        <v>4</v>
      </c>
      <c r="D22" s="22">
        <v>3</v>
      </c>
      <c r="E22" s="22">
        <v>2</v>
      </c>
      <c r="F22" s="22">
        <v>1</v>
      </c>
    </row>
    <row r="23" spans="1:7" ht="11.25" customHeight="1" x14ac:dyDescent="0.2"/>
    <row r="24" spans="1:7" ht="11.25" customHeight="1" x14ac:dyDescent="0.2"/>
    <row r="25" spans="1:7" ht="10.5" customHeight="1" x14ac:dyDescent="0.2">
      <c r="B25" s="7"/>
      <c r="C25" s="7"/>
      <c r="D25" s="7"/>
      <c r="E25" s="3"/>
      <c r="F25" s="3"/>
    </row>
    <row r="26" spans="1:7" ht="20.25" customHeight="1" x14ac:dyDescent="0.2">
      <c r="A26" s="65" t="s">
        <v>19</v>
      </c>
      <c r="B26" s="65"/>
      <c r="C26" s="65"/>
      <c r="D26" s="65"/>
      <c r="E26" s="65"/>
      <c r="F26" s="65"/>
      <c r="G26" s="65"/>
    </row>
    <row r="27" spans="1:7" ht="250.5" customHeight="1" x14ac:dyDescent="0.2">
      <c r="B27" s="62"/>
      <c r="C27" s="62"/>
      <c r="D27" s="62"/>
      <c r="E27" s="62"/>
      <c r="F27" s="62"/>
    </row>
    <row r="28" spans="1:7" ht="32.25" customHeight="1" x14ac:dyDescent="0.2">
      <c r="B28" s="63" t="s">
        <v>20</v>
      </c>
      <c r="C28" s="63"/>
      <c r="D28" s="63"/>
      <c r="E28" s="63"/>
      <c r="F28" s="63"/>
    </row>
  </sheetData>
  <mergeCells count="7">
    <mergeCell ref="B27:F27"/>
    <mergeCell ref="B28:F28"/>
    <mergeCell ref="B1:F1"/>
    <mergeCell ref="A3:G3"/>
    <mergeCell ref="B5:F5"/>
    <mergeCell ref="A7:G7"/>
    <mergeCell ref="A26:G26"/>
  </mergeCells>
  <phoneticPr fontId="1"/>
  <pageMargins left="0.70866141732283472" right="0.70866141732283472" top="0.55118110236220474" bottom="0.35433070866141736" header="0.31496062992125984" footer="0.31496062992125984"/>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B2:SJ15"/>
  <sheetViews>
    <sheetView zoomScale="85" zoomScaleNormal="85" workbookViewId="0">
      <selection activeCell="G4" sqref="G4:N4"/>
    </sheetView>
  </sheetViews>
  <sheetFormatPr defaultRowHeight="13" x14ac:dyDescent="0.2"/>
  <cols>
    <col min="1" max="1" width="9" customWidth="1"/>
    <col min="2" max="2" width="13.36328125" customWidth="1"/>
    <col min="3" max="3" width="5.54296875" customWidth="1"/>
    <col min="4" max="502" width="5.54296875" style="12" customWidth="1"/>
    <col min="503" max="503" width="5" style="12" customWidth="1"/>
    <col min="504" max="504" width="9" style="12"/>
  </cols>
  <sheetData>
    <row r="2" spans="2:504" ht="17" thickBot="1" x14ac:dyDescent="0.25">
      <c r="B2" s="52" t="s">
        <v>21</v>
      </c>
      <c r="Q2" s="12" t="s">
        <v>22</v>
      </c>
      <c r="R2" s="54" t="s">
        <v>104</v>
      </c>
      <c r="S2" s="12" t="s">
        <v>23</v>
      </c>
      <c r="T2" s="54" t="s">
        <v>24</v>
      </c>
      <c r="U2" s="12" t="s">
        <v>25</v>
      </c>
      <c r="V2" s="54" t="s">
        <v>24</v>
      </c>
      <c r="W2" s="12" t="s">
        <v>26</v>
      </c>
      <c r="X2" s="12" t="s">
        <v>27</v>
      </c>
      <c r="Y2" s="72" t="s">
        <v>24</v>
      </c>
      <c r="Z2" s="72"/>
      <c r="AA2" s="12" t="s">
        <v>28</v>
      </c>
    </row>
    <row r="3" spans="2:504" ht="26.25" customHeight="1" thickBot="1" x14ac:dyDescent="0.25">
      <c r="B3" s="33"/>
      <c r="E3" s="50"/>
      <c r="F3" s="50" t="s">
        <v>29</v>
      </c>
      <c r="G3" s="77" t="s">
        <v>30</v>
      </c>
      <c r="H3" s="69"/>
      <c r="I3" s="69"/>
      <c r="J3" s="69"/>
      <c r="K3" s="69"/>
      <c r="L3" s="69"/>
      <c r="M3" s="69"/>
      <c r="N3" s="70"/>
      <c r="P3" s="66" t="s">
        <v>31</v>
      </c>
      <c r="Q3" s="73"/>
      <c r="R3" s="74" t="s">
        <v>32</v>
      </c>
      <c r="S3" s="75"/>
      <c r="T3" s="75"/>
      <c r="U3" s="75"/>
      <c r="V3" s="75"/>
      <c r="W3" s="75"/>
      <c r="X3" s="75"/>
      <c r="Y3" s="75"/>
      <c r="Z3" s="75"/>
      <c r="AA3" s="75"/>
      <c r="AB3" s="75"/>
      <c r="AC3" s="76"/>
    </row>
    <row r="4" spans="2:504" ht="23.25" customHeight="1" thickBot="1" x14ac:dyDescent="0.25">
      <c r="B4" s="33"/>
      <c r="D4" s="67" t="s">
        <v>33</v>
      </c>
      <c r="E4" s="67"/>
      <c r="F4" s="67"/>
      <c r="G4" s="68" t="s">
        <v>34</v>
      </c>
      <c r="H4" s="69"/>
      <c r="I4" s="69"/>
      <c r="J4" s="69"/>
      <c r="K4" s="69"/>
      <c r="L4" s="69"/>
      <c r="M4" s="69"/>
      <c r="N4" s="70"/>
      <c r="R4" s="34"/>
      <c r="S4" s="34"/>
      <c r="T4" s="34"/>
      <c r="U4" s="34"/>
      <c r="V4" s="34"/>
      <c r="W4" s="34"/>
      <c r="X4" s="34"/>
      <c r="Y4" s="34"/>
      <c r="Z4" s="34"/>
      <c r="AA4" s="34"/>
      <c r="AB4" s="34"/>
      <c r="AC4" s="34"/>
    </row>
    <row r="5" spans="2:504" ht="11.25" customHeight="1" thickBot="1" x14ac:dyDescent="0.25"/>
    <row r="6" spans="2:504" s="28" customFormat="1" ht="13.5" thickBot="1" x14ac:dyDescent="0.25">
      <c r="B6" s="29" t="s">
        <v>35</v>
      </c>
      <c r="C6" s="30">
        <v>1</v>
      </c>
      <c r="D6" s="31">
        <v>2</v>
      </c>
      <c r="E6" s="31">
        <v>3</v>
      </c>
      <c r="F6" s="31">
        <v>4</v>
      </c>
      <c r="G6" s="31">
        <v>5</v>
      </c>
      <c r="H6" s="31">
        <v>6</v>
      </c>
      <c r="I6" s="31">
        <v>7</v>
      </c>
      <c r="J6" s="31">
        <v>8</v>
      </c>
      <c r="K6" s="31">
        <v>9</v>
      </c>
      <c r="L6" s="31">
        <v>10</v>
      </c>
      <c r="M6" s="31">
        <v>11</v>
      </c>
      <c r="N6" s="31">
        <v>12</v>
      </c>
      <c r="O6" s="31">
        <v>13</v>
      </c>
      <c r="P6" s="31">
        <v>14</v>
      </c>
      <c r="Q6" s="31">
        <v>15</v>
      </c>
      <c r="R6" s="31">
        <v>16</v>
      </c>
      <c r="S6" s="31">
        <v>17</v>
      </c>
      <c r="T6" s="31">
        <v>18</v>
      </c>
      <c r="U6" s="31">
        <v>19</v>
      </c>
      <c r="V6" s="31">
        <v>20</v>
      </c>
      <c r="W6" s="31">
        <v>21</v>
      </c>
      <c r="X6" s="31">
        <v>22</v>
      </c>
      <c r="Y6" s="31">
        <v>23</v>
      </c>
      <c r="Z6" s="31">
        <v>24</v>
      </c>
      <c r="AA6" s="31">
        <v>25</v>
      </c>
      <c r="AB6" s="31">
        <v>26</v>
      </c>
      <c r="AC6" s="31">
        <v>27</v>
      </c>
      <c r="AD6" s="31">
        <v>28</v>
      </c>
      <c r="AE6" s="31">
        <v>29</v>
      </c>
      <c r="AF6" s="31">
        <v>30</v>
      </c>
      <c r="AG6" s="31">
        <v>31</v>
      </c>
      <c r="AH6" s="31">
        <v>32</v>
      </c>
      <c r="AI6" s="31">
        <v>33</v>
      </c>
      <c r="AJ6" s="31">
        <v>34</v>
      </c>
      <c r="AK6" s="31">
        <v>35</v>
      </c>
      <c r="AL6" s="31">
        <v>36</v>
      </c>
      <c r="AM6" s="31">
        <v>37</v>
      </c>
      <c r="AN6" s="31">
        <v>38</v>
      </c>
      <c r="AO6" s="31">
        <v>39</v>
      </c>
      <c r="AP6" s="31">
        <v>40</v>
      </c>
      <c r="AQ6" s="31">
        <v>41</v>
      </c>
      <c r="AR6" s="31">
        <v>42</v>
      </c>
      <c r="AS6" s="31">
        <v>43</v>
      </c>
      <c r="AT6" s="31">
        <v>44</v>
      </c>
      <c r="AU6" s="31">
        <v>45</v>
      </c>
      <c r="AV6" s="31">
        <v>46</v>
      </c>
      <c r="AW6" s="31">
        <v>47</v>
      </c>
      <c r="AX6" s="31">
        <v>48</v>
      </c>
      <c r="AY6" s="31">
        <v>49</v>
      </c>
      <c r="AZ6" s="31">
        <v>50</v>
      </c>
      <c r="BA6" s="31">
        <v>51</v>
      </c>
      <c r="BB6" s="31">
        <v>52</v>
      </c>
      <c r="BC6" s="31">
        <v>53</v>
      </c>
      <c r="BD6" s="31">
        <v>54</v>
      </c>
      <c r="BE6" s="31">
        <v>55</v>
      </c>
      <c r="BF6" s="31">
        <v>56</v>
      </c>
      <c r="BG6" s="31">
        <v>57</v>
      </c>
      <c r="BH6" s="31">
        <v>58</v>
      </c>
      <c r="BI6" s="31">
        <v>59</v>
      </c>
      <c r="BJ6" s="31">
        <v>60</v>
      </c>
      <c r="BK6" s="31">
        <v>61</v>
      </c>
      <c r="BL6" s="31">
        <v>62</v>
      </c>
      <c r="BM6" s="31">
        <v>63</v>
      </c>
      <c r="BN6" s="31">
        <v>64</v>
      </c>
      <c r="BO6" s="31">
        <v>65</v>
      </c>
      <c r="BP6" s="31">
        <v>66</v>
      </c>
      <c r="BQ6" s="31">
        <v>67</v>
      </c>
      <c r="BR6" s="31">
        <v>68</v>
      </c>
      <c r="BS6" s="31">
        <v>69</v>
      </c>
      <c r="BT6" s="31">
        <v>70</v>
      </c>
      <c r="BU6" s="31">
        <v>71</v>
      </c>
      <c r="BV6" s="31">
        <v>72</v>
      </c>
      <c r="BW6" s="31">
        <v>73</v>
      </c>
      <c r="BX6" s="31">
        <v>74</v>
      </c>
      <c r="BY6" s="31">
        <v>75</v>
      </c>
      <c r="BZ6" s="31">
        <v>76</v>
      </c>
      <c r="CA6" s="31">
        <v>77</v>
      </c>
      <c r="CB6" s="31">
        <v>78</v>
      </c>
      <c r="CC6" s="31">
        <v>79</v>
      </c>
      <c r="CD6" s="31">
        <v>80</v>
      </c>
      <c r="CE6" s="31">
        <v>81</v>
      </c>
      <c r="CF6" s="31">
        <v>82</v>
      </c>
      <c r="CG6" s="31">
        <v>83</v>
      </c>
      <c r="CH6" s="31">
        <v>84</v>
      </c>
      <c r="CI6" s="31">
        <v>85</v>
      </c>
      <c r="CJ6" s="31">
        <v>86</v>
      </c>
      <c r="CK6" s="31">
        <v>87</v>
      </c>
      <c r="CL6" s="31">
        <v>88</v>
      </c>
      <c r="CM6" s="31">
        <v>89</v>
      </c>
      <c r="CN6" s="31">
        <v>90</v>
      </c>
      <c r="CO6" s="31">
        <v>91</v>
      </c>
      <c r="CP6" s="31">
        <v>92</v>
      </c>
      <c r="CQ6" s="31">
        <v>93</v>
      </c>
      <c r="CR6" s="31">
        <v>94</v>
      </c>
      <c r="CS6" s="31">
        <v>95</v>
      </c>
      <c r="CT6" s="31">
        <v>96</v>
      </c>
      <c r="CU6" s="31">
        <v>97</v>
      </c>
      <c r="CV6" s="31">
        <v>98</v>
      </c>
      <c r="CW6" s="31">
        <v>99</v>
      </c>
      <c r="CX6" s="31">
        <v>100</v>
      </c>
      <c r="CY6" s="31">
        <v>101</v>
      </c>
      <c r="CZ6" s="31">
        <v>102</v>
      </c>
      <c r="DA6" s="31">
        <v>103</v>
      </c>
      <c r="DB6" s="31">
        <v>104</v>
      </c>
      <c r="DC6" s="31">
        <v>105</v>
      </c>
      <c r="DD6" s="31">
        <v>106</v>
      </c>
      <c r="DE6" s="31">
        <v>107</v>
      </c>
      <c r="DF6" s="31">
        <v>108</v>
      </c>
      <c r="DG6" s="31">
        <v>109</v>
      </c>
      <c r="DH6" s="31">
        <v>110</v>
      </c>
      <c r="DI6" s="31">
        <v>111</v>
      </c>
      <c r="DJ6" s="31">
        <v>112</v>
      </c>
      <c r="DK6" s="31">
        <v>113</v>
      </c>
      <c r="DL6" s="31">
        <v>114</v>
      </c>
      <c r="DM6" s="31">
        <v>115</v>
      </c>
      <c r="DN6" s="31">
        <v>116</v>
      </c>
      <c r="DO6" s="31">
        <v>117</v>
      </c>
      <c r="DP6" s="31">
        <v>118</v>
      </c>
      <c r="DQ6" s="31">
        <v>119</v>
      </c>
      <c r="DR6" s="31">
        <v>120</v>
      </c>
      <c r="DS6" s="31">
        <v>121</v>
      </c>
      <c r="DT6" s="31">
        <v>122</v>
      </c>
      <c r="DU6" s="31">
        <v>123</v>
      </c>
      <c r="DV6" s="31">
        <v>124</v>
      </c>
      <c r="DW6" s="31">
        <v>125</v>
      </c>
      <c r="DX6" s="31">
        <v>126</v>
      </c>
      <c r="DY6" s="31">
        <v>127</v>
      </c>
      <c r="DZ6" s="31">
        <v>128</v>
      </c>
      <c r="EA6" s="31">
        <v>129</v>
      </c>
      <c r="EB6" s="31">
        <v>130</v>
      </c>
      <c r="EC6" s="31">
        <v>131</v>
      </c>
      <c r="ED6" s="31">
        <v>132</v>
      </c>
      <c r="EE6" s="31">
        <v>133</v>
      </c>
      <c r="EF6" s="31">
        <v>134</v>
      </c>
      <c r="EG6" s="31">
        <v>135</v>
      </c>
      <c r="EH6" s="31">
        <v>136</v>
      </c>
      <c r="EI6" s="31">
        <v>137</v>
      </c>
      <c r="EJ6" s="31">
        <v>138</v>
      </c>
      <c r="EK6" s="31">
        <v>139</v>
      </c>
      <c r="EL6" s="31">
        <v>140</v>
      </c>
      <c r="EM6" s="31">
        <v>141</v>
      </c>
      <c r="EN6" s="31">
        <v>142</v>
      </c>
      <c r="EO6" s="31">
        <v>143</v>
      </c>
      <c r="EP6" s="31">
        <v>144</v>
      </c>
      <c r="EQ6" s="31">
        <v>145</v>
      </c>
      <c r="ER6" s="31">
        <v>146</v>
      </c>
      <c r="ES6" s="31">
        <v>147</v>
      </c>
      <c r="ET6" s="31">
        <v>148</v>
      </c>
      <c r="EU6" s="31">
        <v>149</v>
      </c>
      <c r="EV6" s="31">
        <v>150</v>
      </c>
      <c r="EW6" s="31">
        <v>151</v>
      </c>
      <c r="EX6" s="31">
        <v>152</v>
      </c>
      <c r="EY6" s="31">
        <v>153</v>
      </c>
      <c r="EZ6" s="31">
        <v>154</v>
      </c>
      <c r="FA6" s="31">
        <v>155</v>
      </c>
      <c r="FB6" s="31">
        <v>156</v>
      </c>
      <c r="FC6" s="31">
        <v>157</v>
      </c>
      <c r="FD6" s="31">
        <v>158</v>
      </c>
      <c r="FE6" s="31">
        <v>159</v>
      </c>
      <c r="FF6" s="31">
        <v>160</v>
      </c>
      <c r="FG6" s="31">
        <v>161</v>
      </c>
      <c r="FH6" s="31">
        <v>162</v>
      </c>
      <c r="FI6" s="31">
        <v>163</v>
      </c>
      <c r="FJ6" s="31">
        <v>164</v>
      </c>
      <c r="FK6" s="31">
        <v>165</v>
      </c>
      <c r="FL6" s="31">
        <v>166</v>
      </c>
      <c r="FM6" s="31">
        <v>167</v>
      </c>
      <c r="FN6" s="31">
        <v>168</v>
      </c>
      <c r="FO6" s="31">
        <v>169</v>
      </c>
      <c r="FP6" s="31">
        <v>170</v>
      </c>
      <c r="FQ6" s="31">
        <v>171</v>
      </c>
      <c r="FR6" s="31">
        <v>172</v>
      </c>
      <c r="FS6" s="31">
        <v>173</v>
      </c>
      <c r="FT6" s="31">
        <v>174</v>
      </c>
      <c r="FU6" s="31">
        <v>175</v>
      </c>
      <c r="FV6" s="31">
        <v>176</v>
      </c>
      <c r="FW6" s="31">
        <v>177</v>
      </c>
      <c r="FX6" s="31">
        <v>178</v>
      </c>
      <c r="FY6" s="31">
        <v>179</v>
      </c>
      <c r="FZ6" s="31">
        <v>180</v>
      </c>
      <c r="GA6" s="31">
        <v>181</v>
      </c>
      <c r="GB6" s="31">
        <v>182</v>
      </c>
      <c r="GC6" s="31">
        <v>183</v>
      </c>
      <c r="GD6" s="31">
        <v>184</v>
      </c>
      <c r="GE6" s="31">
        <v>185</v>
      </c>
      <c r="GF6" s="31">
        <v>186</v>
      </c>
      <c r="GG6" s="31">
        <v>187</v>
      </c>
      <c r="GH6" s="31">
        <v>188</v>
      </c>
      <c r="GI6" s="31">
        <v>189</v>
      </c>
      <c r="GJ6" s="31">
        <v>190</v>
      </c>
      <c r="GK6" s="31">
        <v>191</v>
      </c>
      <c r="GL6" s="31">
        <v>192</v>
      </c>
      <c r="GM6" s="31">
        <v>193</v>
      </c>
      <c r="GN6" s="31">
        <v>194</v>
      </c>
      <c r="GO6" s="31">
        <v>195</v>
      </c>
      <c r="GP6" s="31">
        <v>196</v>
      </c>
      <c r="GQ6" s="31">
        <v>197</v>
      </c>
      <c r="GR6" s="31">
        <v>198</v>
      </c>
      <c r="GS6" s="31">
        <v>199</v>
      </c>
      <c r="GT6" s="31">
        <v>200</v>
      </c>
      <c r="GU6" s="31">
        <v>201</v>
      </c>
      <c r="GV6" s="31">
        <v>202</v>
      </c>
      <c r="GW6" s="31">
        <v>203</v>
      </c>
      <c r="GX6" s="31">
        <v>204</v>
      </c>
      <c r="GY6" s="31">
        <v>205</v>
      </c>
      <c r="GZ6" s="31">
        <v>206</v>
      </c>
      <c r="HA6" s="31">
        <v>207</v>
      </c>
      <c r="HB6" s="31">
        <v>208</v>
      </c>
      <c r="HC6" s="31">
        <v>209</v>
      </c>
      <c r="HD6" s="31">
        <v>210</v>
      </c>
      <c r="HE6" s="31">
        <v>211</v>
      </c>
      <c r="HF6" s="31">
        <v>212</v>
      </c>
      <c r="HG6" s="31">
        <v>213</v>
      </c>
      <c r="HH6" s="31">
        <v>214</v>
      </c>
      <c r="HI6" s="31">
        <v>215</v>
      </c>
      <c r="HJ6" s="31">
        <v>216</v>
      </c>
      <c r="HK6" s="31">
        <v>217</v>
      </c>
      <c r="HL6" s="31">
        <v>218</v>
      </c>
      <c r="HM6" s="31">
        <v>219</v>
      </c>
      <c r="HN6" s="31">
        <v>220</v>
      </c>
      <c r="HO6" s="31">
        <v>221</v>
      </c>
      <c r="HP6" s="31">
        <v>222</v>
      </c>
      <c r="HQ6" s="31">
        <v>223</v>
      </c>
      <c r="HR6" s="31">
        <v>224</v>
      </c>
      <c r="HS6" s="31">
        <v>225</v>
      </c>
      <c r="HT6" s="31">
        <v>226</v>
      </c>
      <c r="HU6" s="31">
        <v>227</v>
      </c>
      <c r="HV6" s="31">
        <v>228</v>
      </c>
      <c r="HW6" s="31">
        <v>229</v>
      </c>
      <c r="HX6" s="31">
        <v>230</v>
      </c>
      <c r="HY6" s="31">
        <v>231</v>
      </c>
      <c r="HZ6" s="31">
        <v>232</v>
      </c>
      <c r="IA6" s="31">
        <v>233</v>
      </c>
      <c r="IB6" s="31">
        <v>234</v>
      </c>
      <c r="IC6" s="31">
        <v>235</v>
      </c>
      <c r="ID6" s="31">
        <v>236</v>
      </c>
      <c r="IE6" s="31">
        <v>237</v>
      </c>
      <c r="IF6" s="31">
        <v>238</v>
      </c>
      <c r="IG6" s="31">
        <v>239</v>
      </c>
      <c r="IH6" s="31">
        <v>240</v>
      </c>
      <c r="II6" s="31">
        <v>241</v>
      </c>
      <c r="IJ6" s="31">
        <v>242</v>
      </c>
      <c r="IK6" s="31">
        <v>243</v>
      </c>
      <c r="IL6" s="31">
        <v>244</v>
      </c>
      <c r="IM6" s="31">
        <v>245</v>
      </c>
      <c r="IN6" s="31">
        <v>246</v>
      </c>
      <c r="IO6" s="31">
        <v>247</v>
      </c>
      <c r="IP6" s="31">
        <v>248</v>
      </c>
      <c r="IQ6" s="31">
        <v>249</v>
      </c>
      <c r="IR6" s="31">
        <v>250</v>
      </c>
      <c r="IS6" s="31">
        <v>251</v>
      </c>
      <c r="IT6" s="31">
        <v>252</v>
      </c>
      <c r="IU6" s="31">
        <v>253</v>
      </c>
      <c r="IV6" s="31">
        <v>254</v>
      </c>
      <c r="IW6" s="31">
        <v>255</v>
      </c>
      <c r="IX6" s="31">
        <v>256</v>
      </c>
      <c r="IY6" s="31">
        <v>257</v>
      </c>
      <c r="IZ6" s="31">
        <v>258</v>
      </c>
      <c r="JA6" s="31">
        <v>259</v>
      </c>
      <c r="JB6" s="31">
        <v>260</v>
      </c>
      <c r="JC6" s="31">
        <v>261</v>
      </c>
      <c r="JD6" s="31">
        <v>262</v>
      </c>
      <c r="JE6" s="31">
        <v>263</v>
      </c>
      <c r="JF6" s="31">
        <v>264</v>
      </c>
      <c r="JG6" s="31">
        <v>265</v>
      </c>
      <c r="JH6" s="31">
        <v>266</v>
      </c>
      <c r="JI6" s="31">
        <v>267</v>
      </c>
      <c r="JJ6" s="31">
        <v>268</v>
      </c>
      <c r="JK6" s="31">
        <v>269</v>
      </c>
      <c r="JL6" s="31">
        <v>270</v>
      </c>
      <c r="JM6" s="31">
        <v>271</v>
      </c>
      <c r="JN6" s="31">
        <v>272</v>
      </c>
      <c r="JO6" s="31">
        <v>273</v>
      </c>
      <c r="JP6" s="31">
        <v>274</v>
      </c>
      <c r="JQ6" s="31">
        <v>275</v>
      </c>
      <c r="JR6" s="31">
        <v>276</v>
      </c>
      <c r="JS6" s="31">
        <v>277</v>
      </c>
      <c r="JT6" s="31">
        <v>278</v>
      </c>
      <c r="JU6" s="31">
        <v>279</v>
      </c>
      <c r="JV6" s="31">
        <v>280</v>
      </c>
      <c r="JW6" s="31">
        <v>281</v>
      </c>
      <c r="JX6" s="31">
        <v>282</v>
      </c>
      <c r="JY6" s="31">
        <v>283</v>
      </c>
      <c r="JZ6" s="31">
        <v>284</v>
      </c>
      <c r="KA6" s="31">
        <v>285</v>
      </c>
      <c r="KB6" s="31">
        <v>286</v>
      </c>
      <c r="KC6" s="31">
        <v>287</v>
      </c>
      <c r="KD6" s="31">
        <v>288</v>
      </c>
      <c r="KE6" s="31">
        <v>289</v>
      </c>
      <c r="KF6" s="31">
        <v>290</v>
      </c>
      <c r="KG6" s="31">
        <v>291</v>
      </c>
      <c r="KH6" s="31">
        <v>292</v>
      </c>
      <c r="KI6" s="31">
        <v>293</v>
      </c>
      <c r="KJ6" s="31">
        <v>294</v>
      </c>
      <c r="KK6" s="31">
        <v>295</v>
      </c>
      <c r="KL6" s="31">
        <v>296</v>
      </c>
      <c r="KM6" s="31">
        <v>297</v>
      </c>
      <c r="KN6" s="31">
        <v>298</v>
      </c>
      <c r="KO6" s="31">
        <v>299</v>
      </c>
      <c r="KP6" s="31">
        <v>300</v>
      </c>
      <c r="KQ6" s="31">
        <v>301</v>
      </c>
      <c r="KR6" s="31">
        <v>302</v>
      </c>
      <c r="KS6" s="31">
        <v>303</v>
      </c>
      <c r="KT6" s="31">
        <v>304</v>
      </c>
      <c r="KU6" s="31">
        <v>305</v>
      </c>
      <c r="KV6" s="31">
        <v>306</v>
      </c>
      <c r="KW6" s="31">
        <v>307</v>
      </c>
      <c r="KX6" s="31">
        <v>308</v>
      </c>
      <c r="KY6" s="31">
        <v>309</v>
      </c>
      <c r="KZ6" s="31">
        <v>310</v>
      </c>
      <c r="LA6" s="31">
        <v>311</v>
      </c>
      <c r="LB6" s="31">
        <v>312</v>
      </c>
      <c r="LC6" s="31">
        <v>313</v>
      </c>
      <c r="LD6" s="31">
        <v>314</v>
      </c>
      <c r="LE6" s="31">
        <v>315</v>
      </c>
      <c r="LF6" s="31">
        <v>316</v>
      </c>
      <c r="LG6" s="31">
        <v>317</v>
      </c>
      <c r="LH6" s="31">
        <v>318</v>
      </c>
      <c r="LI6" s="31">
        <v>319</v>
      </c>
      <c r="LJ6" s="31">
        <v>320</v>
      </c>
      <c r="LK6" s="31">
        <v>321</v>
      </c>
      <c r="LL6" s="31">
        <v>322</v>
      </c>
      <c r="LM6" s="31">
        <v>323</v>
      </c>
      <c r="LN6" s="31">
        <v>324</v>
      </c>
      <c r="LO6" s="31">
        <v>325</v>
      </c>
      <c r="LP6" s="31">
        <v>326</v>
      </c>
      <c r="LQ6" s="31">
        <v>327</v>
      </c>
      <c r="LR6" s="31">
        <v>328</v>
      </c>
      <c r="LS6" s="31">
        <v>329</v>
      </c>
      <c r="LT6" s="31">
        <v>330</v>
      </c>
      <c r="LU6" s="31">
        <v>331</v>
      </c>
      <c r="LV6" s="31">
        <v>332</v>
      </c>
      <c r="LW6" s="31">
        <v>333</v>
      </c>
      <c r="LX6" s="31">
        <v>334</v>
      </c>
      <c r="LY6" s="31">
        <v>335</v>
      </c>
      <c r="LZ6" s="31">
        <v>336</v>
      </c>
      <c r="MA6" s="31">
        <v>337</v>
      </c>
      <c r="MB6" s="31">
        <v>338</v>
      </c>
      <c r="MC6" s="31">
        <v>339</v>
      </c>
      <c r="MD6" s="31">
        <v>340</v>
      </c>
      <c r="ME6" s="31">
        <v>341</v>
      </c>
      <c r="MF6" s="31">
        <v>342</v>
      </c>
      <c r="MG6" s="31">
        <v>343</v>
      </c>
      <c r="MH6" s="31">
        <v>344</v>
      </c>
      <c r="MI6" s="31">
        <v>345</v>
      </c>
      <c r="MJ6" s="31">
        <v>346</v>
      </c>
      <c r="MK6" s="31">
        <v>347</v>
      </c>
      <c r="ML6" s="31">
        <v>348</v>
      </c>
      <c r="MM6" s="31">
        <v>349</v>
      </c>
      <c r="MN6" s="31">
        <v>350</v>
      </c>
      <c r="MO6" s="31">
        <v>351</v>
      </c>
      <c r="MP6" s="31">
        <v>352</v>
      </c>
      <c r="MQ6" s="31">
        <v>353</v>
      </c>
      <c r="MR6" s="31">
        <v>354</v>
      </c>
      <c r="MS6" s="31">
        <v>355</v>
      </c>
      <c r="MT6" s="31">
        <v>356</v>
      </c>
      <c r="MU6" s="31">
        <v>357</v>
      </c>
      <c r="MV6" s="31">
        <v>358</v>
      </c>
      <c r="MW6" s="31">
        <v>359</v>
      </c>
      <c r="MX6" s="31">
        <v>360</v>
      </c>
      <c r="MY6" s="31">
        <v>361</v>
      </c>
      <c r="MZ6" s="31">
        <v>362</v>
      </c>
      <c r="NA6" s="31">
        <v>363</v>
      </c>
      <c r="NB6" s="31">
        <v>364</v>
      </c>
      <c r="NC6" s="31">
        <v>365</v>
      </c>
      <c r="ND6" s="31">
        <v>366</v>
      </c>
      <c r="NE6" s="31">
        <v>367</v>
      </c>
      <c r="NF6" s="31">
        <v>368</v>
      </c>
      <c r="NG6" s="31">
        <v>369</v>
      </c>
      <c r="NH6" s="31">
        <v>370</v>
      </c>
      <c r="NI6" s="31">
        <v>371</v>
      </c>
      <c r="NJ6" s="31">
        <v>372</v>
      </c>
      <c r="NK6" s="31">
        <v>373</v>
      </c>
      <c r="NL6" s="31">
        <v>374</v>
      </c>
      <c r="NM6" s="31">
        <v>375</v>
      </c>
      <c r="NN6" s="31">
        <v>376</v>
      </c>
      <c r="NO6" s="31">
        <v>377</v>
      </c>
      <c r="NP6" s="31">
        <v>378</v>
      </c>
      <c r="NQ6" s="31">
        <v>379</v>
      </c>
      <c r="NR6" s="31">
        <v>380</v>
      </c>
      <c r="NS6" s="31">
        <v>381</v>
      </c>
      <c r="NT6" s="31">
        <v>382</v>
      </c>
      <c r="NU6" s="31">
        <v>383</v>
      </c>
      <c r="NV6" s="31">
        <v>384</v>
      </c>
      <c r="NW6" s="31">
        <v>385</v>
      </c>
      <c r="NX6" s="31">
        <v>386</v>
      </c>
      <c r="NY6" s="31">
        <v>387</v>
      </c>
      <c r="NZ6" s="31">
        <v>388</v>
      </c>
      <c r="OA6" s="31">
        <v>389</v>
      </c>
      <c r="OB6" s="31">
        <v>390</v>
      </c>
      <c r="OC6" s="31">
        <v>391</v>
      </c>
      <c r="OD6" s="31">
        <v>392</v>
      </c>
      <c r="OE6" s="31">
        <v>393</v>
      </c>
      <c r="OF6" s="31">
        <v>394</v>
      </c>
      <c r="OG6" s="31">
        <v>395</v>
      </c>
      <c r="OH6" s="31">
        <v>396</v>
      </c>
      <c r="OI6" s="31">
        <v>397</v>
      </c>
      <c r="OJ6" s="31">
        <v>398</v>
      </c>
      <c r="OK6" s="31">
        <v>399</v>
      </c>
      <c r="OL6" s="31">
        <v>400</v>
      </c>
      <c r="OM6" s="31">
        <v>401</v>
      </c>
      <c r="ON6" s="31">
        <v>402</v>
      </c>
      <c r="OO6" s="31">
        <v>403</v>
      </c>
      <c r="OP6" s="31">
        <v>404</v>
      </c>
      <c r="OQ6" s="31">
        <v>405</v>
      </c>
      <c r="OR6" s="31">
        <v>406</v>
      </c>
      <c r="OS6" s="31">
        <v>407</v>
      </c>
      <c r="OT6" s="31">
        <v>408</v>
      </c>
      <c r="OU6" s="31">
        <v>409</v>
      </c>
      <c r="OV6" s="31">
        <v>410</v>
      </c>
      <c r="OW6" s="31">
        <v>411</v>
      </c>
      <c r="OX6" s="31">
        <v>412</v>
      </c>
      <c r="OY6" s="31">
        <v>413</v>
      </c>
      <c r="OZ6" s="31">
        <v>414</v>
      </c>
      <c r="PA6" s="31">
        <v>415</v>
      </c>
      <c r="PB6" s="31">
        <v>416</v>
      </c>
      <c r="PC6" s="31">
        <v>417</v>
      </c>
      <c r="PD6" s="31">
        <v>418</v>
      </c>
      <c r="PE6" s="31">
        <v>419</v>
      </c>
      <c r="PF6" s="31">
        <v>420</v>
      </c>
      <c r="PG6" s="31">
        <v>421</v>
      </c>
      <c r="PH6" s="31">
        <v>422</v>
      </c>
      <c r="PI6" s="31">
        <v>423</v>
      </c>
      <c r="PJ6" s="31">
        <v>424</v>
      </c>
      <c r="PK6" s="31">
        <v>425</v>
      </c>
      <c r="PL6" s="31">
        <v>426</v>
      </c>
      <c r="PM6" s="31">
        <v>427</v>
      </c>
      <c r="PN6" s="31">
        <v>428</v>
      </c>
      <c r="PO6" s="31">
        <v>429</v>
      </c>
      <c r="PP6" s="31">
        <v>430</v>
      </c>
      <c r="PQ6" s="31">
        <v>431</v>
      </c>
      <c r="PR6" s="31">
        <v>432</v>
      </c>
      <c r="PS6" s="31">
        <v>433</v>
      </c>
      <c r="PT6" s="31">
        <v>434</v>
      </c>
      <c r="PU6" s="31">
        <v>435</v>
      </c>
      <c r="PV6" s="31">
        <v>436</v>
      </c>
      <c r="PW6" s="31">
        <v>437</v>
      </c>
      <c r="PX6" s="31">
        <v>438</v>
      </c>
      <c r="PY6" s="31">
        <v>439</v>
      </c>
      <c r="PZ6" s="31">
        <v>440</v>
      </c>
      <c r="QA6" s="31">
        <v>441</v>
      </c>
      <c r="QB6" s="31">
        <v>442</v>
      </c>
      <c r="QC6" s="31">
        <v>443</v>
      </c>
      <c r="QD6" s="31">
        <v>444</v>
      </c>
      <c r="QE6" s="31">
        <v>445</v>
      </c>
      <c r="QF6" s="31">
        <v>446</v>
      </c>
      <c r="QG6" s="31">
        <v>447</v>
      </c>
      <c r="QH6" s="31">
        <v>448</v>
      </c>
      <c r="QI6" s="31">
        <v>449</v>
      </c>
      <c r="QJ6" s="31">
        <v>450</v>
      </c>
      <c r="QK6" s="31">
        <v>451</v>
      </c>
      <c r="QL6" s="31">
        <v>452</v>
      </c>
      <c r="QM6" s="31">
        <v>453</v>
      </c>
      <c r="QN6" s="31">
        <v>454</v>
      </c>
      <c r="QO6" s="31">
        <v>455</v>
      </c>
      <c r="QP6" s="31">
        <v>456</v>
      </c>
      <c r="QQ6" s="31">
        <v>457</v>
      </c>
      <c r="QR6" s="31">
        <v>458</v>
      </c>
      <c r="QS6" s="31">
        <v>459</v>
      </c>
      <c r="QT6" s="31">
        <v>460</v>
      </c>
      <c r="QU6" s="31">
        <v>461</v>
      </c>
      <c r="QV6" s="31">
        <v>462</v>
      </c>
      <c r="QW6" s="31">
        <v>463</v>
      </c>
      <c r="QX6" s="31">
        <v>464</v>
      </c>
      <c r="QY6" s="31">
        <v>465</v>
      </c>
      <c r="QZ6" s="31">
        <v>466</v>
      </c>
      <c r="RA6" s="31">
        <v>467</v>
      </c>
      <c r="RB6" s="31">
        <v>468</v>
      </c>
      <c r="RC6" s="31">
        <v>469</v>
      </c>
      <c r="RD6" s="31">
        <v>470</v>
      </c>
      <c r="RE6" s="31">
        <v>471</v>
      </c>
      <c r="RF6" s="31">
        <v>472</v>
      </c>
      <c r="RG6" s="31">
        <v>473</v>
      </c>
      <c r="RH6" s="31">
        <v>474</v>
      </c>
      <c r="RI6" s="31">
        <v>475</v>
      </c>
      <c r="RJ6" s="31">
        <v>476</v>
      </c>
      <c r="RK6" s="31">
        <v>477</v>
      </c>
      <c r="RL6" s="31">
        <v>478</v>
      </c>
      <c r="RM6" s="31">
        <v>479</v>
      </c>
      <c r="RN6" s="31">
        <v>480</v>
      </c>
      <c r="RO6" s="31">
        <v>481</v>
      </c>
      <c r="RP6" s="31">
        <v>482</v>
      </c>
      <c r="RQ6" s="31">
        <v>483</v>
      </c>
      <c r="RR6" s="31">
        <v>484</v>
      </c>
      <c r="RS6" s="31">
        <v>485</v>
      </c>
      <c r="RT6" s="31">
        <v>486</v>
      </c>
      <c r="RU6" s="31">
        <v>487</v>
      </c>
      <c r="RV6" s="31">
        <v>488</v>
      </c>
      <c r="RW6" s="31">
        <v>489</v>
      </c>
      <c r="RX6" s="31">
        <v>490</v>
      </c>
      <c r="RY6" s="31">
        <v>491</v>
      </c>
      <c r="RZ6" s="31">
        <v>492</v>
      </c>
      <c r="SA6" s="31">
        <v>493</v>
      </c>
      <c r="SB6" s="31">
        <v>494</v>
      </c>
      <c r="SC6" s="31">
        <v>495</v>
      </c>
      <c r="SD6" s="31">
        <v>496</v>
      </c>
      <c r="SE6" s="31">
        <v>497</v>
      </c>
      <c r="SF6" s="31">
        <v>498</v>
      </c>
      <c r="SG6" s="31">
        <v>499</v>
      </c>
      <c r="SH6" s="32">
        <v>500</v>
      </c>
    </row>
    <row r="7" spans="2:504" ht="22.5" customHeight="1" x14ac:dyDescent="0.2">
      <c r="B7" s="57">
        <v>1</v>
      </c>
      <c r="C7" s="25">
        <v>3</v>
      </c>
      <c r="D7" s="26">
        <v>2</v>
      </c>
      <c r="E7" s="26">
        <v>3</v>
      </c>
      <c r="F7" s="26">
        <v>3</v>
      </c>
      <c r="G7" s="26">
        <v>3</v>
      </c>
      <c r="H7" s="26">
        <v>2</v>
      </c>
      <c r="I7" s="26">
        <v>3</v>
      </c>
      <c r="J7" s="26">
        <v>1</v>
      </c>
      <c r="K7" s="26">
        <v>1</v>
      </c>
      <c r="L7" s="26">
        <v>1</v>
      </c>
      <c r="M7" s="26">
        <v>1</v>
      </c>
      <c r="N7" s="26">
        <v>1</v>
      </c>
      <c r="O7" s="26">
        <v>1</v>
      </c>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c r="BN7" s="26"/>
      <c r="BO7" s="26"/>
      <c r="BP7" s="26"/>
      <c r="BQ7" s="26"/>
      <c r="BR7" s="26"/>
      <c r="BS7" s="26"/>
      <c r="BT7" s="26"/>
      <c r="BU7" s="26"/>
      <c r="BV7" s="26"/>
      <c r="BW7" s="26"/>
      <c r="BX7" s="26"/>
      <c r="BY7" s="26"/>
      <c r="BZ7" s="26"/>
      <c r="CA7" s="26"/>
      <c r="CB7" s="26"/>
      <c r="CC7" s="26"/>
      <c r="CD7" s="26"/>
      <c r="CE7" s="26"/>
      <c r="CF7" s="26"/>
      <c r="CG7" s="26"/>
      <c r="CH7" s="26"/>
      <c r="CI7" s="26"/>
      <c r="CJ7" s="26"/>
      <c r="CK7" s="26"/>
      <c r="CL7" s="26"/>
      <c r="CM7" s="26"/>
      <c r="CN7" s="26"/>
      <c r="CO7" s="26"/>
      <c r="CP7" s="26"/>
      <c r="CQ7" s="26"/>
      <c r="CR7" s="26"/>
      <c r="CS7" s="26"/>
      <c r="CT7" s="26"/>
      <c r="CU7" s="26"/>
      <c r="CV7" s="26"/>
      <c r="CW7" s="26"/>
      <c r="CX7" s="26"/>
      <c r="CY7" s="26"/>
      <c r="CZ7" s="26"/>
      <c r="DA7" s="26"/>
      <c r="DB7" s="26"/>
      <c r="DC7" s="26"/>
      <c r="DD7" s="26"/>
      <c r="DE7" s="26"/>
      <c r="DF7" s="26"/>
      <c r="DG7" s="26"/>
      <c r="DH7" s="26"/>
      <c r="DI7" s="26"/>
      <c r="DJ7" s="26"/>
      <c r="DK7" s="26"/>
      <c r="DL7" s="26"/>
      <c r="DM7" s="26"/>
      <c r="DN7" s="26"/>
      <c r="DO7" s="26"/>
      <c r="DP7" s="26"/>
      <c r="DQ7" s="26"/>
      <c r="DR7" s="26"/>
      <c r="DS7" s="26"/>
      <c r="DT7" s="26"/>
      <c r="DU7" s="26"/>
      <c r="DV7" s="26"/>
      <c r="DW7" s="26"/>
      <c r="DX7" s="26"/>
      <c r="DY7" s="26"/>
      <c r="DZ7" s="26"/>
      <c r="EA7" s="26"/>
      <c r="EB7" s="26"/>
      <c r="EC7" s="26"/>
      <c r="ED7" s="26"/>
      <c r="EE7" s="26"/>
      <c r="EF7" s="26"/>
      <c r="EG7" s="26"/>
      <c r="EH7" s="26"/>
      <c r="EI7" s="26"/>
      <c r="EJ7" s="26"/>
      <c r="EK7" s="26"/>
      <c r="EL7" s="26"/>
      <c r="EM7" s="26"/>
      <c r="EN7" s="26"/>
      <c r="EO7" s="26"/>
      <c r="EP7" s="26"/>
      <c r="EQ7" s="26"/>
      <c r="ER7" s="26"/>
      <c r="ES7" s="26"/>
      <c r="ET7" s="26"/>
      <c r="EU7" s="26"/>
      <c r="EV7" s="26"/>
      <c r="EW7" s="26"/>
      <c r="EX7" s="26"/>
      <c r="EY7" s="26"/>
      <c r="EZ7" s="26"/>
      <c r="FA7" s="26"/>
      <c r="FB7" s="26"/>
      <c r="FC7" s="26"/>
      <c r="FD7" s="26"/>
      <c r="FE7" s="26"/>
      <c r="FF7" s="26"/>
      <c r="FG7" s="26"/>
      <c r="FH7" s="26"/>
      <c r="FI7" s="26"/>
      <c r="FJ7" s="26"/>
      <c r="FK7" s="26"/>
      <c r="FL7" s="26"/>
      <c r="FM7" s="26"/>
      <c r="FN7" s="26"/>
      <c r="FO7" s="26"/>
      <c r="FP7" s="26"/>
      <c r="FQ7" s="26"/>
      <c r="FR7" s="26"/>
      <c r="FS7" s="26"/>
      <c r="FT7" s="26"/>
      <c r="FU7" s="26"/>
      <c r="FV7" s="26"/>
      <c r="FW7" s="26"/>
      <c r="FX7" s="26"/>
      <c r="FY7" s="26"/>
      <c r="FZ7" s="26"/>
      <c r="GA7" s="26"/>
      <c r="GB7" s="26"/>
      <c r="GC7" s="26"/>
      <c r="GD7" s="26"/>
      <c r="GE7" s="26"/>
      <c r="GF7" s="26"/>
      <c r="GG7" s="26"/>
      <c r="GH7" s="26"/>
      <c r="GI7" s="26"/>
      <c r="GJ7" s="26"/>
      <c r="GK7" s="26"/>
      <c r="GL7" s="26"/>
      <c r="GM7" s="26"/>
      <c r="GN7" s="26"/>
      <c r="GO7" s="26"/>
      <c r="GP7" s="26"/>
      <c r="GQ7" s="26"/>
      <c r="GR7" s="26"/>
      <c r="GS7" s="26"/>
      <c r="GT7" s="26"/>
      <c r="GU7" s="26"/>
      <c r="GV7" s="26"/>
      <c r="GW7" s="26"/>
      <c r="GX7" s="26"/>
      <c r="GY7" s="26"/>
      <c r="GZ7" s="26"/>
      <c r="HA7" s="26"/>
      <c r="HB7" s="26"/>
      <c r="HC7" s="26"/>
      <c r="HD7" s="26"/>
      <c r="HE7" s="26"/>
      <c r="HF7" s="26"/>
      <c r="HG7" s="26"/>
      <c r="HH7" s="26"/>
      <c r="HI7" s="26"/>
      <c r="HJ7" s="26"/>
      <c r="HK7" s="26"/>
      <c r="HL7" s="26"/>
      <c r="HM7" s="26"/>
      <c r="HN7" s="26"/>
      <c r="HO7" s="26"/>
      <c r="HP7" s="26"/>
      <c r="HQ7" s="26"/>
      <c r="HR7" s="26"/>
      <c r="HS7" s="26"/>
      <c r="HT7" s="26"/>
      <c r="HU7" s="26"/>
      <c r="HV7" s="26"/>
      <c r="HW7" s="26"/>
      <c r="HX7" s="26"/>
      <c r="HY7" s="26"/>
      <c r="HZ7" s="26"/>
      <c r="IA7" s="26"/>
      <c r="IB7" s="26"/>
      <c r="IC7" s="26"/>
      <c r="ID7" s="26"/>
      <c r="IE7" s="26"/>
      <c r="IF7" s="26"/>
      <c r="IG7" s="26"/>
      <c r="IH7" s="26"/>
      <c r="II7" s="26"/>
      <c r="IJ7" s="26"/>
      <c r="IK7" s="26"/>
      <c r="IL7" s="26"/>
      <c r="IM7" s="26"/>
      <c r="IN7" s="26"/>
      <c r="IO7" s="26"/>
      <c r="IP7" s="26"/>
      <c r="IQ7" s="26"/>
      <c r="IR7" s="26"/>
      <c r="IS7" s="26"/>
      <c r="IT7" s="26"/>
      <c r="IU7" s="26"/>
      <c r="IV7" s="26"/>
      <c r="IW7" s="26"/>
      <c r="IX7" s="26"/>
      <c r="IY7" s="26"/>
      <c r="IZ7" s="26"/>
      <c r="JA7" s="26"/>
      <c r="JB7" s="26"/>
      <c r="JC7" s="26"/>
      <c r="JD7" s="26"/>
      <c r="JE7" s="26"/>
      <c r="JF7" s="26"/>
      <c r="JG7" s="26"/>
      <c r="JH7" s="26"/>
      <c r="JI7" s="26"/>
      <c r="JJ7" s="26"/>
      <c r="JK7" s="26"/>
      <c r="JL7" s="26"/>
      <c r="JM7" s="26"/>
      <c r="JN7" s="26"/>
      <c r="JO7" s="26"/>
      <c r="JP7" s="26"/>
      <c r="JQ7" s="26"/>
      <c r="JR7" s="26"/>
      <c r="JS7" s="26"/>
      <c r="JT7" s="26"/>
      <c r="JU7" s="26"/>
      <c r="JV7" s="26"/>
      <c r="JW7" s="26"/>
      <c r="JX7" s="26"/>
      <c r="JY7" s="26"/>
      <c r="JZ7" s="26"/>
      <c r="KA7" s="26"/>
      <c r="KB7" s="26"/>
      <c r="KC7" s="26"/>
      <c r="KD7" s="26"/>
      <c r="KE7" s="26"/>
      <c r="KF7" s="26"/>
      <c r="KG7" s="26"/>
      <c r="KH7" s="26"/>
      <c r="KI7" s="26"/>
      <c r="KJ7" s="26"/>
      <c r="KK7" s="26"/>
      <c r="KL7" s="26"/>
      <c r="KM7" s="26"/>
      <c r="KN7" s="26"/>
      <c r="KO7" s="26"/>
      <c r="KP7" s="26"/>
      <c r="KQ7" s="26"/>
      <c r="KR7" s="26"/>
      <c r="KS7" s="26"/>
      <c r="KT7" s="26"/>
      <c r="KU7" s="26"/>
      <c r="KV7" s="26"/>
      <c r="KW7" s="26"/>
      <c r="KX7" s="26"/>
      <c r="KY7" s="26"/>
      <c r="KZ7" s="26"/>
      <c r="LA7" s="26"/>
      <c r="LB7" s="26"/>
      <c r="LC7" s="26"/>
      <c r="LD7" s="26"/>
      <c r="LE7" s="26"/>
      <c r="LF7" s="26"/>
      <c r="LG7" s="26"/>
      <c r="LH7" s="26"/>
      <c r="LI7" s="26"/>
      <c r="LJ7" s="26"/>
      <c r="LK7" s="26"/>
      <c r="LL7" s="26"/>
      <c r="LM7" s="26"/>
      <c r="LN7" s="26"/>
      <c r="LO7" s="26"/>
      <c r="LP7" s="26"/>
      <c r="LQ7" s="26"/>
      <c r="LR7" s="26"/>
      <c r="LS7" s="26"/>
      <c r="LT7" s="26"/>
      <c r="LU7" s="26"/>
      <c r="LV7" s="26"/>
      <c r="LW7" s="26"/>
      <c r="LX7" s="26"/>
      <c r="LY7" s="26"/>
      <c r="LZ7" s="26"/>
      <c r="MA7" s="26"/>
      <c r="MB7" s="26"/>
      <c r="MC7" s="26"/>
      <c r="MD7" s="26"/>
      <c r="ME7" s="26"/>
      <c r="MF7" s="26"/>
      <c r="MG7" s="26"/>
      <c r="MH7" s="26"/>
      <c r="MI7" s="26"/>
      <c r="MJ7" s="26"/>
      <c r="MK7" s="26"/>
      <c r="ML7" s="26"/>
      <c r="MM7" s="26"/>
      <c r="MN7" s="26"/>
      <c r="MO7" s="26"/>
      <c r="MP7" s="26"/>
      <c r="MQ7" s="26"/>
      <c r="MR7" s="26"/>
      <c r="MS7" s="26"/>
      <c r="MT7" s="26"/>
      <c r="MU7" s="26"/>
      <c r="MV7" s="26"/>
      <c r="MW7" s="26"/>
      <c r="MX7" s="26"/>
      <c r="MY7" s="26"/>
      <c r="MZ7" s="26"/>
      <c r="NA7" s="26"/>
      <c r="NB7" s="26"/>
      <c r="NC7" s="26"/>
      <c r="ND7" s="26"/>
      <c r="NE7" s="26"/>
      <c r="NF7" s="26"/>
      <c r="NG7" s="26"/>
      <c r="NH7" s="26"/>
      <c r="NI7" s="26"/>
      <c r="NJ7" s="26"/>
      <c r="NK7" s="26"/>
      <c r="NL7" s="26"/>
      <c r="NM7" s="26"/>
      <c r="NN7" s="26"/>
      <c r="NO7" s="26"/>
      <c r="NP7" s="26"/>
      <c r="NQ7" s="26"/>
      <c r="NR7" s="26"/>
      <c r="NS7" s="26"/>
      <c r="NT7" s="26"/>
      <c r="NU7" s="26"/>
      <c r="NV7" s="26"/>
      <c r="NW7" s="26"/>
      <c r="NX7" s="26"/>
      <c r="NY7" s="26"/>
      <c r="NZ7" s="26"/>
      <c r="OA7" s="26"/>
      <c r="OB7" s="26"/>
      <c r="OC7" s="26"/>
      <c r="OD7" s="26"/>
      <c r="OE7" s="26"/>
      <c r="OF7" s="26"/>
      <c r="OG7" s="26"/>
      <c r="OH7" s="26"/>
      <c r="OI7" s="26"/>
      <c r="OJ7" s="26"/>
      <c r="OK7" s="26"/>
      <c r="OL7" s="26"/>
      <c r="OM7" s="26"/>
      <c r="ON7" s="26"/>
      <c r="OO7" s="26"/>
      <c r="OP7" s="26"/>
      <c r="OQ7" s="26"/>
      <c r="OR7" s="26"/>
      <c r="OS7" s="26"/>
      <c r="OT7" s="26"/>
      <c r="OU7" s="26"/>
      <c r="OV7" s="26"/>
      <c r="OW7" s="26"/>
      <c r="OX7" s="26"/>
      <c r="OY7" s="26"/>
      <c r="OZ7" s="26"/>
      <c r="PA7" s="26"/>
      <c r="PB7" s="26"/>
      <c r="PC7" s="26"/>
      <c r="PD7" s="26"/>
      <c r="PE7" s="26"/>
      <c r="PF7" s="26"/>
      <c r="PG7" s="26"/>
      <c r="PH7" s="26"/>
      <c r="PI7" s="26"/>
      <c r="PJ7" s="26"/>
      <c r="PK7" s="26"/>
      <c r="PL7" s="26"/>
      <c r="PM7" s="26"/>
      <c r="PN7" s="26"/>
      <c r="PO7" s="26"/>
      <c r="PP7" s="26"/>
      <c r="PQ7" s="26"/>
      <c r="PR7" s="26"/>
      <c r="PS7" s="26"/>
      <c r="PT7" s="26"/>
      <c r="PU7" s="26"/>
      <c r="PV7" s="26"/>
      <c r="PW7" s="26"/>
      <c r="PX7" s="26"/>
      <c r="PY7" s="26"/>
      <c r="PZ7" s="26"/>
      <c r="QA7" s="26"/>
      <c r="QB7" s="26"/>
      <c r="QC7" s="26"/>
      <c r="QD7" s="26"/>
      <c r="QE7" s="26"/>
      <c r="QF7" s="26"/>
      <c r="QG7" s="26"/>
      <c r="QH7" s="26"/>
      <c r="QI7" s="26"/>
      <c r="QJ7" s="26"/>
      <c r="QK7" s="26"/>
      <c r="QL7" s="26"/>
      <c r="QM7" s="26"/>
      <c r="QN7" s="26"/>
      <c r="QO7" s="26"/>
      <c r="QP7" s="26"/>
      <c r="QQ7" s="26"/>
      <c r="QR7" s="26"/>
      <c r="QS7" s="26"/>
      <c r="QT7" s="26"/>
      <c r="QU7" s="26"/>
      <c r="QV7" s="26"/>
      <c r="QW7" s="26"/>
      <c r="QX7" s="26"/>
      <c r="QY7" s="26"/>
      <c r="QZ7" s="26"/>
      <c r="RA7" s="26"/>
      <c r="RB7" s="26"/>
      <c r="RC7" s="26"/>
      <c r="RD7" s="26"/>
      <c r="RE7" s="26"/>
      <c r="RF7" s="26"/>
      <c r="RG7" s="26"/>
      <c r="RH7" s="26"/>
      <c r="RI7" s="26"/>
      <c r="RJ7" s="26"/>
      <c r="RK7" s="26"/>
      <c r="RL7" s="26"/>
      <c r="RM7" s="26"/>
      <c r="RN7" s="26"/>
      <c r="RO7" s="26"/>
      <c r="RP7" s="26"/>
      <c r="RQ7" s="26"/>
      <c r="RR7" s="26"/>
      <c r="RS7" s="26"/>
      <c r="RT7" s="26"/>
      <c r="RU7" s="26"/>
      <c r="RV7" s="26"/>
      <c r="RW7" s="26"/>
      <c r="RX7" s="26"/>
      <c r="RY7" s="26"/>
      <c r="RZ7" s="26"/>
      <c r="SA7" s="26"/>
      <c r="SB7" s="26"/>
      <c r="SC7" s="26"/>
      <c r="SD7" s="26"/>
      <c r="SE7" s="26"/>
      <c r="SF7" s="26"/>
      <c r="SG7" s="26"/>
      <c r="SH7" s="27"/>
      <c r="SJ7"/>
    </row>
    <row r="8" spans="2:504" ht="22.5" customHeight="1" x14ac:dyDescent="0.2">
      <c r="B8" s="58" t="s">
        <v>36</v>
      </c>
      <c r="C8" s="35">
        <v>4</v>
      </c>
      <c r="D8" s="20">
        <v>2</v>
      </c>
      <c r="E8" s="20">
        <v>3</v>
      </c>
      <c r="F8" s="20">
        <v>4</v>
      </c>
      <c r="G8" s="20">
        <v>3</v>
      </c>
      <c r="H8" s="20">
        <v>2</v>
      </c>
      <c r="I8" s="20">
        <v>4</v>
      </c>
      <c r="J8" s="20">
        <v>1</v>
      </c>
      <c r="K8" s="20">
        <v>1</v>
      </c>
      <c r="L8" s="20">
        <v>1</v>
      </c>
      <c r="M8" s="20">
        <v>1</v>
      </c>
      <c r="N8" s="20">
        <v>1</v>
      </c>
      <c r="O8" s="20">
        <v>1</v>
      </c>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c r="DK8" s="20"/>
      <c r="DL8" s="20"/>
      <c r="DM8" s="20"/>
      <c r="DN8" s="20"/>
      <c r="DO8" s="20"/>
      <c r="DP8" s="20"/>
      <c r="DQ8" s="20"/>
      <c r="DR8" s="20"/>
      <c r="DS8" s="20"/>
      <c r="DT8" s="20"/>
      <c r="DU8" s="20"/>
      <c r="DV8" s="20"/>
      <c r="DW8" s="20"/>
      <c r="DX8" s="20"/>
      <c r="DY8" s="20"/>
      <c r="DZ8" s="20"/>
      <c r="EA8" s="20"/>
      <c r="EB8" s="20"/>
      <c r="EC8" s="20"/>
      <c r="ED8" s="20"/>
      <c r="EE8" s="20"/>
      <c r="EF8" s="20"/>
      <c r="EG8" s="20"/>
      <c r="EH8" s="20"/>
      <c r="EI8" s="20"/>
      <c r="EJ8" s="20"/>
      <c r="EK8" s="20"/>
      <c r="EL8" s="20"/>
      <c r="EM8" s="20"/>
      <c r="EN8" s="20"/>
      <c r="EO8" s="20"/>
      <c r="EP8" s="20"/>
      <c r="EQ8" s="20"/>
      <c r="ER8" s="20"/>
      <c r="ES8" s="20"/>
      <c r="ET8" s="20"/>
      <c r="EU8" s="20"/>
      <c r="EV8" s="20"/>
      <c r="EW8" s="20"/>
      <c r="EX8" s="20"/>
      <c r="EY8" s="20"/>
      <c r="EZ8" s="20"/>
      <c r="FA8" s="20"/>
      <c r="FB8" s="20"/>
      <c r="FC8" s="20"/>
      <c r="FD8" s="20"/>
      <c r="FE8" s="20"/>
      <c r="FF8" s="20"/>
      <c r="FG8" s="20"/>
      <c r="FH8" s="20"/>
      <c r="FI8" s="20"/>
      <c r="FJ8" s="20"/>
      <c r="FK8" s="20"/>
      <c r="FL8" s="20"/>
      <c r="FM8" s="20"/>
      <c r="FN8" s="20"/>
      <c r="FO8" s="20"/>
      <c r="FP8" s="20"/>
      <c r="FQ8" s="20"/>
      <c r="FR8" s="20"/>
      <c r="FS8" s="20"/>
      <c r="FT8" s="20"/>
      <c r="FU8" s="20"/>
      <c r="FV8" s="20"/>
      <c r="FW8" s="20"/>
      <c r="FX8" s="20"/>
      <c r="FY8" s="20"/>
      <c r="FZ8" s="20"/>
      <c r="GA8" s="20"/>
      <c r="GB8" s="20"/>
      <c r="GC8" s="20"/>
      <c r="GD8" s="20"/>
      <c r="GE8" s="20"/>
      <c r="GF8" s="20"/>
      <c r="GG8" s="20"/>
      <c r="GH8" s="20"/>
      <c r="GI8" s="20"/>
      <c r="GJ8" s="20"/>
      <c r="GK8" s="20"/>
      <c r="GL8" s="20"/>
      <c r="GM8" s="20"/>
      <c r="GN8" s="20"/>
      <c r="GO8" s="20"/>
      <c r="GP8" s="20"/>
      <c r="GQ8" s="20"/>
      <c r="GR8" s="20"/>
      <c r="GS8" s="20"/>
      <c r="GT8" s="20"/>
      <c r="GU8" s="20"/>
      <c r="GV8" s="20"/>
      <c r="GW8" s="20"/>
      <c r="GX8" s="20"/>
      <c r="GY8" s="20"/>
      <c r="GZ8" s="20"/>
      <c r="HA8" s="20"/>
      <c r="HB8" s="20"/>
      <c r="HC8" s="20"/>
      <c r="HD8" s="20"/>
      <c r="HE8" s="20"/>
      <c r="HF8" s="20"/>
      <c r="HG8" s="20"/>
      <c r="HH8" s="20"/>
      <c r="HI8" s="20"/>
      <c r="HJ8" s="20"/>
      <c r="HK8" s="20"/>
      <c r="HL8" s="20"/>
      <c r="HM8" s="20"/>
      <c r="HN8" s="20"/>
      <c r="HO8" s="20"/>
      <c r="HP8" s="20"/>
      <c r="HQ8" s="20"/>
      <c r="HR8" s="20"/>
      <c r="HS8" s="20"/>
      <c r="HT8" s="20"/>
      <c r="HU8" s="20"/>
      <c r="HV8" s="20"/>
      <c r="HW8" s="20"/>
      <c r="HX8" s="20"/>
      <c r="HY8" s="20"/>
      <c r="HZ8" s="20"/>
      <c r="IA8" s="20"/>
      <c r="IB8" s="20"/>
      <c r="IC8" s="20"/>
      <c r="ID8" s="20"/>
      <c r="IE8" s="20"/>
      <c r="IF8" s="20"/>
      <c r="IG8" s="20"/>
      <c r="IH8" s="20"/>
      <c r="II8" s="20"/>
      <c r="IJ8" s="20"/>
      <c r="IK8" s="20"/>
      <c r="IL8" s="20"/>
      <c r="IM8" s="20"/>
      <c r="IN8" s="20"/>
      <c r="IO8" s="20"/>
      <c r="IP8" s="20"/>
      <c r="IQ8" s="20"/>
      <c r="IR8" s="20"/>
      <c r="IS8" s="20"/>
      <c r="IT8" s="20"/>
      <c r="IU8" s="20"/>
      <c r="IV8" s="20"/>
      <c r="IW8" s="20"/>
      <c r="IX8" s="20"/>
      <c r="IY8" s="20"/>
      <c r="IZ8" s="20"/>
      <c r="JA8" s="20"/>
      <c r="JB8" s="20"/>
      <c r="JC8" s="20"/>
      <c r="JD8" s="20"/>
      <c r="JE8" s="20"/>
      <c r="JF8" s="20"/>
      <c r="JG8" s="20"/>
      <c r="JH8" s="20"/>
      <c r="JI8" s="20"/>
      <c r="JJ8" s="20"/>
      <c r="JK8" s="20"/>
      <c r="JL8" s="20"/>
      <c r="JM8" s="20"/>
      <c r="JN8" s="20"/>
      <c r="JO8" s="20"/>
      <c r="JP8" s="20"/>
      <c r="JQ8" s="20"/>
      <c r="JR8" s="20"/>
      <c r="JS8" s="20"/>
      <c r="JT8" s="20"/>
      <c r="JU8" s="20"/>
      <c r="JV8" s="20"/>
      <c r="JW8" s="20"/>
      <c r="JX8" s="20"/>
      <c r="JY8" s="20"/>
      <c r="JZ8" s="20"/>
      <c r="KA8" s="20"/>
      <c r="KB8" s="20"/>
      <c r="KC8" s="20"/>
      <c r="KD8" s="20"/>
      <c r="KE8" s="20"/>
      <c r="KF8" s="20"/>
      <c r="KG8" s="20"/>
      <c r="KH8" s="20"/>
      <c r="KI8" s="20"/>
      <c r="KJ8" s="20"/>
      <c r="KK8" s="20"/>
      <c r="KL8" s="20"/>
      <c r="KM8" s="20"/>
      <c r="KN8" s="20"/>
      <c r="KO8" s="20"/>
      <c r="KP8" s="20"/>
      <c r="KQ8" s="20"/>
      <c r="KR8" s="20"/>
      <c r="KS8" s="20"/>
      <c r="KT8" s="20"/>
      <c r="KU8" s="20"/>
      <c r="KV8" s="20"/>
      <c r="KW8" s="20"/>
      <c r="KX8" s="20"/>
      <c r="KY8" s="20"/>
      <c r="KZ8" s="20"/>
      <c r="LA8" s="20"/>
      <c r="LB8" s="20"/>
      <c r="LC8" s="20"/>
      <c r="LD8" s="20"/>
      <c r="LE8" s="20"/>
      <c r="LF8" s="20"/>
      <c r="LG8" s="20"/>
      <c r="LH8" s="20"/>
      <c r="LI8" s="20"/>
      <c r="LJ8" s="20"/>
      <c r="LK8" s="20"/>
      <c r="LL8" s="20"/>
      <c r="LM8" s="20"/>
      <c r="LN8" s="20"/>
      <c r="LO8" s="20"/>
      <c r="LP8" s="20"/>
      <c r="LQ8" s="20"/>
      <c r="LR8" s="20"/>
      <c r="LS8" s="20"/>
      <c r="LT8" s="20"/>
      <c r="LU8" s="20"/>
      <c r="LV8" s="20"/>
      <c r="LW8" s="20"/>
      <c r="LX8" s="20"/>
      <c r="LY8" s="20"/>
      <c r="LZ8" s="20"/>
      <c r="MA8" s="20"/>
      <c r="MB8" s="20"/>
      <c r="MC8" s="20"/>
      <c r="MD8" s="20"/>
      <c r="ME8" s="20"/>
      <c r="MF8" s="20"/>
      <c r="MG8" s="20"/>
      <c r="MH8" s="20"/>
      <c r="MI8" s="20"/>
      <c r="MJ8" s="20"/>
      <c r="MK8" s="20"/>
      <c r="ML8" s="20"/>
      <c r="MM8" s="20"/>
      <c r="MN8" s="20"/>
      <c r="MO8" s="20"/>
      <c r="MP8" s="20"/>
      <c r="MQ8" s="20"/>
      <c r="MR8" s="20"/>
      <c r="MS8" s="20"/>
      <c r="MT8" s="20"/>
      <c r="MU8" s="20"/>
      <c r="MV8" s="20"/>
      <c r="MW8" s="20"/>
      <c r="MX8" s="20"/>
      <c r="MY8" s="20"/>
      <c r="MZ8" s="20"/>
      <c r="NA8" s="20"/>
      <c r="NB8" s="20"/>
      <c r="NC8" s="20"/>
      <c r="ND8" s="20"/>
      <c r="NE8" s="20"/>
      <c r="NF8" s="20"/>
      <c r="NG8" s="20"/>
      <c r="NH8" s="20"/>
      <c r="NI8" s="20"/>
      <c r="NJ8" s="20"/>
      <c r="NK8" s="20"/>
      <c r="NL8" s="20"/>
      <c r="NM8" s="20"/>
      <c r="NN8" s="20"/>
      <c r="NO8" s="20"/>
      <c r="NP8" s="20"/>
      <c r="NQ8" s="20"/>
      <c r="NR8" s="20"/>
      <c r="NS8" s="20"/>
      <c r="NT8" s="20"/>
      <c r="NU8" s="20"/>
      <c r="NV8" s="20"/>
      <c r="NW8" s="20"/>
      <c r="NX8" s="20"/>
      <c r="NY8" s="20"/>
      <c r="NZ8" s="20"/>
      <c r="OA8" s="20"/>
      <c r="OB8" s="20"/>
      <c r="OC8" s="20"/>
      <c r="OD8" s="20"/>
      <c r="OE8" s="20"/>
      <c r="OF8" s="20"/>
      <c r="OG8" s="20"/>
      <c r="OH8" s="20"/>
      <c r="OI8" s="20"/>
      <c r="OJ8" s="20"/>
      <c r="OK8" s="20"/>
      <c r="OL8" s="20"/>
      <c r="OM8" s="20"/>
      <c r="ON8" s="20"/>
      <c r="OO8" s="20"/>
      <c r="OP8" s="20"/>
      <c r="OQ8" s="20"/>
      <c r="OR8" s="20"/>
      <c r="OS8" s="20"/>
      <c r="OT8" s="20"/>
      <c r="OU8" s="20"/>
      <c r="OV8" s="20"/>
      <c r="OW8" s="20"/>
      <c r="OX8" s="20"/>
      <c r="OY8" s="20"/>
      <c r="OZ8" s="20"/>
      <c r="PA8" s="20"/>
      <c r="PB8" s="20"/>
      <c r="PC8" s="20"/>
      <c r="PD8" s="20"/>
      <c r="PE8" s="20"/>
      <c r="PF8" s="20"/>
      <c r="PG8" s="20"/>
      <c r="PH8" s="20"/>
      <c r="PI8" s="20"/>
      <c r="PJ8" s="20"/>
      <c r="PK8" s="20"/>
      <c r="PL8" s="20"/>
      <c r="PM8" s="20"/>
      <c r="PN8" s="20"/>
      <c r="PO8" s="20"/>
      <c r="PP8" s="20"/>
      <c r="PQ8" s="20"/>
      <c r="PR8" s="20"/>
      <c r="PS8" s="20"/>
      <c r="PT8" s="20"/>
      <c r="PU8" s="20"/>
      <c r="PV8" s="20"/>
      <c r="PW8" s="20"/>
      <c r="PX8" s="20"/>
      <c r="PY8" s="20"/>
      <c r="PZ8" s="20"/>
      <c r="QA8" s="20"/>
      <c r="QB8" s="20"/>
      <c r="QC8" s="20"/>
      <c r="QD8" s="20"/>
      <c r="QE8" s="20"/>
      <c r="QF8" s="20"/>
      <c r="QG8" s="20"/>
      <c r="QH8" s="20"/>
      <c r="QI8" s="20"/>
      <c r="QJ8" s="20"/>
      <c r="QK8" s="20"/>
      <c r="QL8" s="20"/>
      <c r="QM8" s="20"/>
      <c r="QN8" s="20"/>
      <c r="QO8" s="20"/>
      <c r="QP8" s="20"/>
      <c r="QQ8" s="20"/>
      <c r="QR8" s="20"/>
      <c r="QS8" s="20"/>
      <c r="QT8" s="20"/>
      <c r="QU8" s="20"/>
      <c r="QV8" s="20"/>
      <c r="QW8" s="20"/>
      <c r="QX8" s="20"/>
      <c r="QY8" s="20"/>
      <c r="QZ8" s="20"/>
      <c r="RA8" s="20"/>
      <c r="RB8" s="20"/>
      <c r="RC8" s="20"/>
      <c r="RD8" s="20"/>
      <c r="RE8" s="20"/>
      <c r="RF8" s="20"/>
      <c r="RG8" s="20"/>
      <c r="RH8" s="20"/>
      <c r="RI8" s="20"/>
      <c r="RJ8" s="20"/>
      <c r="RK8" s="20"/>
      <c r="RL8" s="20"/>
      <c r="RM8" s="20"/>
      <c r="RN8" s="20"/>
      <c r="RO8" s="20"/>
      <c r="RP8" s="20"/>
      <c r="RQ8" s="20"/>
      <c r="RR8" s="20"/>
      <c r="RS8" s="20"/>
      <c r="RT8" s="20"/>
      <c r="RU8" s="20"/>
      <c r="RV8" s="20"/>
      <c r="RW8" s="20"/>
      <c r="RX8" s="20"/>
      <c r="RY8" s="20"/>
      <c r="RZ8" s="20"/>
      <c r="SA8" s="20"/>
      <c r="SB8" s="20"/>
      <c r="SC8" s="20"/>
      <c r="SD8" s="20"/>
      <c r="SE8" s="20"/>
      <c r="SF8" s="20"/>
      <c r="SG8" s="20"/>
      <c r="SH8" s="23"/>
      <c r="SJ8"/>
    </row>
    <row r="9" spans="2:504" ht="22.5" customHeight="1" x14ac:dyDescent="0.2">
      <c r="B9" s="58" t="s">
        <v>37</v>
      </c>
      <c r="C9" s="35">
        <v>2</v>
      </c>
      <c r="D9" s="20">
        <v>2</v>
      </c>
      <c r="E9" s="20">
        <v>3</v>
      </c>
      <c r="F9" s="20">
        <v>4</v>
      </c>
      <c r="G9" s="20">
        <v>3</v>
      </c>
      <c r="H9" s="20">
        <v>2</v>
      </c>
      <c r="I9" s="20">
        <v>4</v>
      </c>
      <c r="J9" s="20">
        <v>1</v>
      </c>
      <c r="K9" s="20">
        <v>1</v>
      </c>
      <c r="L9" s="20">
        <v>1</v>
      </c>
      <c r="M9" s="20">
        <v>1</v>
      </c>
      <c r="N9" s="20">
        <v>1</v>
      </c>
      <c r="O9" s="20">
        <v>1</v>
      </c>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c r="CZ9" s="20"/>
      <c r="DA9" s="20"/>
      <c r="DB9" s="20"/>
      <c r="DC9" s="20"/>
      <c r="DD9" s="20"/>
      <c r="DE9" s="20"/>
      <c r="DF9" s="20"/>
      <c r="DG9" s="20"/>
      <c r="DH9" s="20"/>
      <c r="DI9" s="20"/>
      <c r="DJ9" s="20"/>
      <c r="DK9" s="20"/>
      <c r="DL9" s="20"/>
      <c r="DM9" s="20"/>
      <c r="DN9" s="20"/>
      <c r="DO9" s="20"/>
      <c r="DP9" s="20"/>
      <c r="DQ9" s="20"/>
      <c r="DR9" s="20"/>
      <c r="DS9" s="20"/>
      <c r="DT9" s="20"/>
      <c r="DU9" s="20"/>
      <c r="DV9" s="20"/>
      <c r="DW9" s="20"/>
      <c r="DX9" s="20"/>
      <c r="DY9" s="20"/>
      <c r="DZ9" s="20"/>
      <c r="EA9" s="20"/>
      <c r="EB9" s="20"/>
      <c r="EC9" s="20"/>
      <c r="ED9" s="20"/>
      <c r="EE9" s="20"/>
      <c r="EF9" s="20"/>
      <c r="EG9" s="20"/>
      <c r="EH9" s="20"/>
      <c r="EI9" s="20"/>
      <c r="EJ9" s="20"/>
      <c r="EK9" s="20"/>
      <c r="EL9" s="20"/>
      <c r="EM9" s="20"/>
      <c r="EN9" s="20"/>
      <c r="EO9" s="20"/>
      <c r="EP9" s="20"/>
      <c r="EQ9" s="20"/>
      <c r="ER9" s="20"/>
      <c r="ES9" s="20"/>
      <c r="ET9" s="20"/>
      <c r="EU9" s="20"/>
      <c r="EV9" s="20"/>
      <c r="EW9" s="20"/>
      <c r="EX9" s="20"/>
      <c r="EY9" s="20"/>
      <c r="EZ9" s="20"/>
      <c r="FA9" s="20"/>
      <c r="FB9" s="20"/>
      <c r="FC9" s="20"/>
      <c r="FD9" s="20"/>
      <c r="FE9" s="20"/>
      <c r="FF9" s="20"/>
      <c r="FG9" s="20"/>
      <c r="FH9" s="20"/>
      <c r="FI9" s="20"/>
      <c r="FJ9" s="20"/>
      <c r="FK9" s="20"/>
      <c r="FL9" s="20"/>
      <c r="FM9" s="20"/>
      <c r="FN9" s="20"/>
      <c r="FO9" s="20"/>
      <c r="FP9" s="20"/>
      <c r="FQ9" s="20"/>
      <c r="FR9" s="20"/>
      <c r="FS9" s="20"/>
      <c r="FT9" s="20"/>
      <c r="FU9" s="20"/>
      <c r="FV9" s="20"/>
      <c r="FW9" s="20"/>
      <c r="FX9" s="20"/>
      <c r="FY9" s="20"/>
      <c r="FZ9" s="20"/>
      <c r="GA9" s="20"/>
      <c r="GB9" s="20"/>
      <c r="GC9" s="20"/>
      <c r="GD9" s="20"/>
      <c r="GE9" s="20"/>
      <c r="GF9" s="20"/>
      <c r="GG9" s="20"/>
      <c r="GH9" s="20"/>
      <c r="GI9" s="20"/>
      <c r="GJ9" s="20"/>
      <c r="GK9" s="20"/>
      <c r="GL9" s="20"/>
      <c r="GM9" s="20"/>
      <c r="GN9" s="20"/>
      <c r="GO9" s="20"/>
      <c r="GP9" s="20"/>
      <c r="GQ9" s="20"/>
      <c r="GR9" s="20"/>
      <c r="GS9" s="20"/>
      <c r="GT9" s="20"/>
      <c r="GU9" s="20"/>
      <c r="GV9" s="20"/>
      <c r="GW9" s="20"/>
      <c r="GX9" s="20"/>
      <c r="GY9" s="20"/>
      <c r="GZ9" s="20"/>
      <c r="HA9" s="20"/>
      <c r="HB9" s="20"/>
      <c r="HC9" s="20"/>
      <c r="HD9" s="20"/>
      <c r="HE9" s="20"/>
      <c r="HF9" s="20"/>
      <c r="HG9" s="20"/>
      <c r="HH9" s="20"/>
      <c r="HI9" s="20"/>
      <c r="HJ9" s="20"/>
      <c r="HK9" s="20"/>
      <c r="HL9" s="20"/>
      <c r="HM9" s="20"/>
      <c r="HN9" s="20"/>
      <c r="HO9" s="20"/>
      <c r="HP9" s="20"/>
      <c r="HQ9" s="20"/>
      <c r="HR9" s="20"/>
      <c r="HS9" s="20"/>
      <c r="HT9" s="20"/>
      <c r="HU9" s="20"/>
      <c r="HV9" s="20"/>
      <c r="HW9" s="20"/>
      <c r="HX9" s="20"/>
      <c r="HY9" s="20"/>
      <c r="HZ9" s="20"/>
      <c r="IA9" s="20"/>
      <c r="IB9" s="20"/>
      <c r="IC9" s="20"/>
      <c r="ID9" s="20"/>
      <c r="IE9" s="20"/>
      <c r="IF9" s="20"/>
      <c r="IG9" s="20"/>
      <c r="IH9" s="20"/>
      <c r="II9" s="20"/>
      <c r="IJ9" s="20"/>
      <c r="IK9" s="20"/>
      <c r="IL9" s="20"/>
      <c r="IM9" s="20"/>
      <c r="IN9" s="20"/>
      <c r="IO9" s="20"/>
      <c r="IP9" s="20"/>
      <c r="IQ9" s="20"/>
      <c r="IR9" s="20"/>
      <c r="IS9" s="20"/>
      <c r="IT9" s="20"/>
      <c r="IU9" s="20"/>
      <c r="IV9" s="20"/>
      <c r="IW9" s="20"/>
      <c r="IX9" s="20"/>
      <c r="IY9" s="20"/>
      <c r="IZ9" s="20"/>
      <c r="JA9" s="20"/>
      <c r="JB9" s="20"/>
      <c r="JC9" s="20"/>
      <c r="JD9" s="20"/>
      <c r="JE9" s="20"/>
      <c r="JF9" s="20"/>
      <c r="JG9" s="20"/>
      <c r="JH9" s="20"/>
      <c r="JI9" s="20"/>
      <c r="JJ9" s="20"/>
      <c r="JK9" s="20"/>
      <c r="JL9" s="20"/>
      <c r="JM9" s="20"/>
      <c r="JN9" s="20"/>
      <c r="JO9" s="20"/>
      <c r="JP9" s="20"/>
      <c r="JQ9" s="20"/>
      <c r="JR9" s="20"/>
      <c r="JS9" s="20"/>
      <c r="JT9" s="20"/>
      <c r="JU9" s="20"/>
      <c r="JV9" s="20"/>
      <c r="JW9" s="20"/>
      <c r="JX9" s="20"/>
      <c r="JY9" s="20"/>
      <c r="JZ9" s="20"/>
      <c r="KA9" s="20"/>
      <c r="KB9" s="20"/>
      <c r="KC9" s="20"/>
      <c r="KD9" s="20"/>
      <c r="KE9" s="20"/>
      <c r="KF9" s="20"/>
      <c r="KG9" s="20"/>
      <c r="KH9" s="20"/>
      <c r="KI9" s="20"/>
      <c r="KJ9" s="20"/>
      <c r="KK9" s="20"/>
      <c r="KL9" s="20"/>
      <c r="KM9" s="20"/>
      <c r="KN9" s="20"/>
      <c r="KO9" s="20"/>
      <c r="KP9" s="20"/>
      <c r="KQ9" s="20"/>
      <c r="KR9" s="20"/>
      <c r="KS9" s="20"/>
      <c r="KT9" s="20"/>
      <c r="KU9" s="20"/>
      <c r="KV9" s="20"/>
      <c r="KW9" s="20"/>
      <c r="KX9" s="20"/>
      <c r="KY9" s="20"/>
      <c r="KZ9" s="20"/>
      <c r="LA9" s="20"/>
      <c r="LB9" s="20"/>
      <c r="LC9" s="20"/>
      <c r="LD9" s="20"/>
      <c r="LE9" s="20"/>
      <c r="LF9" s="20"/>
      <c r="LG9" s="20"/>
      <c r="LH9" s="20"/>
      <c r="LI9" s="20"/>
      <c r="LJ9" s="20"/>
      <c r="LK9" s="20"/>
      <c r="LL9" s="20"/>
      <c r="LM9" s="20"/>
      <c r="LN9" s="20"/>
      <c r="LO9" s="20"/>
      <c r="LP9" s="20"/>
      <c r="LQ9" s="20"/>
      <c r="LR9" s="20"/>
      <c r="LS9" s="20"/>
      <c r="LT9" s="20"/>
      <c r="LU9" s="20"/>
      <c r="LV9" s="20"/>
      <c r="LW9" s="20"/>
      <c r="LX9" s="20"/>
      <c r="LY9" s="20"/>
      <c r="LZ9" s="20"/>
      <c r="MA9" s="20"/>
      <c r="MB9" s="20"/>
      <c r="MC9" s="20"/>
      <c r="MD9" s="20"/>
      <c r="ME9" s="20"/>
      <c r="MF9" s="20"/>
      <c r="MG9" s="20"/>
      <c r="MH9" s="20"/>
      <c r="MI9" s="20"/>
      <c r="MJ9" s="20"/>
      <c r="MK9" s="20"/>
      <c r="ML9" s="20"/>
      <c r="MM9" s="20"/>
      <c r="MN9" s="20"/>
      <c r="MO9" s="20"/>
      <c r="MP9" s="20"/>
      <c r="MQ9" s="20"/>
      <c r="MR9" s="20"/>
      <c r="MS9" s="20"/>
      <c r="MT9" s="20"/>
      <c r="MU9" s="20"/>
      <c r="MV9" s="20"/>
      <c r="MW9" s="20"/>
      <c r="MX9" s="20"/>
      <c r="MY9" s="20"/>
      <c r="MZ9" s="20"/>
      <c r="NA9" s="20"/>
      <c r="NB9" s="20"/>
      <c r="NC9" s="20"/>
      <c r="ND9" s="20"/>
      <c r="NE9" s="20"/>
      <c r="NF9" s="20"/>
      <c r="NG9" s="20"/>
      <c r="NH9" s="20"/>
      <c r="NI9" s="20"/>
      <c r="NJ9" s="20"/>
      <c r="NK9" s="20"/>
      <c r="NL9" s="20"/>
      <c r="NM9" s="20"/>
      <c r="NN9" s="20"/>
      <c r="NO9" s="20"/>
      <c r="NP9" s="20"/>
      <c r="NQ9" s="20"/>
      <c r="NR9" s="20"/>
      <c r="NS9" s="20"/>
      <c r="NT9" s="20"/>
      <c r="NU9" s="20"/>
      <c r="NV9" s="20"/>
      <c r="NW9" s="20"/>
      <c r="NX9" s="20"/>
      <c r="NY9" s="20"/>
      <c r="NZ9" s="20"/>
      <c r="OA9" s="20"/>
      <c r="OB9" s="20"/>
      <c r="OC9" s="20"/>
      <c r="OD9" s="20"/>
      <c r="OE9" s="20"/>
      <c r="OF9" s="20"/>
      <c r="OG9" s="20"/>
      <c r="OH9" s="20"/>
      <c r="OI9" s="20"/>
      <c r="OJ9" s="20"/>
      <c r="OK9" s="20"/>
      <c r="OL9" s="20"/>
      <c r="OM9" s="20"/>
      <c r="ON9" s="20"/>
      <c r="OO9" s="20"/>
      <c r="OP9" s="20"/>
      <c r="OQ9" s="20"/>
      <c r="OR9" s="20"/>
      <c r="OS9" s="20"/>
      <c r="OT9" s="20"/>
      <c r="OU9" s="20"/>
      <c r="OV9" s="20"/>
      <c r="OW9" s="20"/>
      <c r="OX9" s="20"/>
      <c r="OY9" s="20"/>
      <c r="OZ9" s="20"/>
      <c r="PA9" s="20"/>
      <c r="PB9" s="20"/>
      <c r="PC9" s="20"/>
      <c r="PD9" s="20"/>
      <c r="PE9" s="20"/>
      <c r="PF9" s="20"/>
      <c r="PG9" s="20"/>
      <c r="PH9" s="20"/>
      <c r="PI9" s="20"/>
      <c r="PJ9" s="20"/>
      <c r="PK9" s="20"/>
      <c r="PL9" s="20"/>
      <c r="PM9" s="20"/>
      <c r="PN9" s="20"/>
      <c r="PO9" s="20"/>
      <c r="PP9" s="20"/>
      <c r="PQ9" s="20"/>
      <c r="PR9" s="20"/>
      <c r="PS9" s="20"/>
      <c r="PT9" s="20"/>
      <c r="PU9" s="20"/>
      <c r="PV9" s="20"/>
      <c r="PW9" s="20"/>
      <c r="PX9" s="20"/>
      <c r="PY9" s="20"/>
      <c r="PZ9" s="20"/>
      <c r="QA9" s="20"/>
      <c r="QB9" s="20"/>
      <c r="QC9" s="20"/>
      <c r="QD9" s="20"/>
      <c r="QE9" s="20"/>
      <c r="QF9" s="20"/>
      <c r="QG9" s="20"/>
      <c r="QH9" s="20"/>
      <c r="QI9" s="20"/>
      <c r="QJ9" s="20"/>
      <c r="QK9" s="20"/>
      <c r="QL9" s="20"/>
      <c r="QM9" s="20"/>
      <c r="QN9" s="20"/>
      <c r="QO9" s="20"/>
      <c r="QP9" s="20"/>
      <c r="QQ9" s="20"/>
      <c r="QR9" s="20"/>
      <c r="QS9" s="20"/>
      <c r="QT9" s="20"/>
      <c r="QU9" s="20"/>
      <c r="QV9" s="20"/>
      <c r="QW9" s="20"/>
      <c r="QX9" s="20"/>
      <c r="QY9" s="20"/>
      <c r="QZ9" s="20"/>
      <c r="RA9" s="20"/>
      <c r="RB9" s="20"/>
      <c r="RC9" s="20"/>
      <c r="RD9" s="20"/>
      <c r="RE9" s="20"/>
      <c r="RF9" s="20"/>
      <c r="RG9" s="20"/>
      <c r="RH9" s="20"/>
      <c r="RI9" s="20"/>
      <c r="RJ9" s="20"/>
      <c r="RK9" s="20"/>
      <c r="RL9" s="20"/>
      <c r="RM9" s="20"/>
      <c r="RN9" s="20"/>
      <c r="RO9" s="20"/>
      <c r="RP9" s="20"/>
      <c r="RQ9" s="20"/>
      <c r="RR9" s="20"/>
      <c r="RS9" s="20"/>
      <c r="RT9" s="20"/>
      <c r="RU9" s="20"/>
      <c r="RV9" s="20"/>
      <c r="RW9" s="20"/>
      <c r="RX9" s="20"/>
      <c r="RY9" s="20"/>
      <c r="RZ9" s="20"/>
      <c r="SA9" s="20"/>
      <c r="SB9" s="20"/>
      <c r="SC9" s="20"/>
      <c r="SD9" s="20"/>
      <c r="SE9" s="20"/>
      <c r="SF9" s="20"/>
      <c r="SG9" s="20"/>
      <c r="SH9" s="23"/>
      <c r="SJ9"/>
    </row>
    <row r="10" spans="2:504" ht="22.5" customHeight="1" x14ac:dyDescent="0.2">
      <c r="B10" s="59" t="s">
        <v>38</v>
      </c>
      <c r="C10" s="42">
        <v>3</v>
      </c>
      <c r="D10" s="43">
        <v>3</v>
      </c>
      <c r="E10" s="43">
        <v>4</v>
      </c>
      <c r="F10" s="43">
        <v>1</v>
      </c>
      <c r="G10" s="43">
        <v>2</v>
      </c>
      <c r="H10" s="43">
        <v>3</v>
      </c>
      <c r="I10" s="43">
        <v>4</v>
      </c>
      <c r="J10" s="43">
        <v>3</v>
      </c>
      <c r="K10" s="43">
        <v>3</v>
      </c>
      <c r="L10" s="43">
        <v>4</v>
      </c>
      <c r="M10" s="43">
        <v>4</v>
      </c>
      <c r="N10" s="43">
        <v>4</v>
      </c>
      <c r="O10" s="43">
        <v>2</v>
      </c>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43"/>
      <c r="BG10" s="43"/>
      <c r="BH10" s="43"/>
      <c r="BI10" s="43"/>
      <c r="BJ10" s="43"/>
      <c r="BK10" s="43"/>
      <c r="BL10" s="43"/>
      <c r="BM10" s="43"/>
      <c r="BN10" s="43"/>
      <c r="BO10" s="43"/>
      <c r="BP10" s="43"/>
      <c r="BQ10" s="43"/>
      <c r="BR10" s="43"/>
      <c r="BS10" s="43"/>
      <c r="BT10" s="43"/>
      <c r="BU10" s="43"/>
      <c r="BV10" s="43"/>
      <c r="BW10" s="43"/>
      <c r="BX10" s="43"/>
      <c r="BY10" s="43"/>
      <c r="BZ10" s="43"/>
      <c r="CA10" s="43"/>
      <c r="CB10" s="43"/>
      <c r="CC10" s="43"/>
      <c r="CD10" s="43"/>
      <c r="CE10" s="43"/>
      <c r="CF10" s="43"/>
      <c r="CG10" s="43"/>
      <c r="CH10" s="43"/>
      <c r="CI10" s="43"/>
      <c r="CJ10" s="43"/>
      <c r="CK10" s="43"/>
      <c r="CL10" s="43"/>
      <c r="CM10" s="43"/>
      <c r="CN10" s="43"/>
      <c r="CO10" s="43"/>
      <c r="CP10" s="43"/>
      <c r="CQ10" s="43"/>
      <c r="CR10" s="43"/>
      <c r="CS10" s="43"/>
      <c r="CT10" s="43"/>
      <c r="CU10" s="43"/>
      <c r="CV10" s="43"/>
      <c r="CW10" s="43"/>
      <c r="CX10" s="43"/>
      <c r="CY10" s="43"/>
      <c r="CZ10" s="43"/>
      <c r="DA10" s="43"/>
      <c r="DB10" s="43"/>
      <c r="DC10" s="43"/>
      <c r="DD10" s="43"/>
      <c r="DE10" s="43"/>
      <c r="DF10" s="43"/>
      <c r="DG10" s="43"/>
      <c r="DH10" s="43"/>
      <c r="DI10" s="43"/>
      <c r="DJ10" s="43"/>
      <c r="DK10" s="43"/>
      <c r="DL10" s="43"/>
      <c r="DM10" s="43"/>
      <c r="DN10" s="43"/>
      <c r="DO10" s="43"/>
      <c r="DP10" s="43"/>
      <c r="DQ10" s="43"/>
      <c r="DR10" s="43"/>
      <c r="DS10" s="43"/>
      <c r="DT10" s="43"/>
      <c r="DU10" s="43"/>
      <c r="DV10" s="43"/>
      <c r="DW10" s="43"/>
      <c r="DX10" s="43"/>
      <c r="DY10" s="43"/>
      <c r="DZ10" s="43"/>
      <c r="EA10" s="43"/>
      <c r="EB10" s="43"/>
      <c r="EC10" s="43"/>
      <c r="ED10" s="43"/>
      <c r="EE10" s="43"/>
      <c r="EF10" s="43"/>
      <c r="EG10" s="43"/>
      <c r="EH10" s="43"/>
      <c r="EI10" s="43"/>
      <c r="EJ10" s="43"/>
      <c r="EK10" s="43"/>
      <c r="EL10" s="43"/>
      <c r="EM10" s="43"/>
      <c r="EN10" s="43"/>
      <c r="EO10" s="43"/>
      <c r="EP10" s="43"/>
      <c r="EQ10" s="43"/>
      <c r="ER10" s="43"/>
      <c r="ES10" s="43"/>
      <c r="ET10" s="43"/>
      <c r="EU10" s="43"/>
      <c r="EV10" s="43"/>
      <c r="EW10" s="43"/>
      <c r="EX10" s="43"/>
      <c r="EY10" s="43"/>
      <c r="EZ10" s="43"/>
      <c r="FA10" s="43"/>
      <c r="FB10" s="43"/>
      <c r="FC10" s="43"/>
      <c r="FD10" s="43"/>
      <c r="FE10" s="43"/>
      <c r="FF10" s="43"/>
      <c r="FG10" s="43"/>
      <c r="FH10" s="43"/>
      <c r="FI10" s="43"/>
      <c r="FJ10" s="43"/>
      <c r="FK10" s="43"/>
      <c r="FL10" s="43"/>
      <c r="FM10" s="43"/>
      <c r="FN10" s="43"/>
      <c r="FO10" s="43"/>
      <c r="FP10" s="43"/>
      <c r="FQ10" s="43"/>
      <c r="FR10" s="43"/>
      <c r="FS10" s="43"/>
      <c r="FT10" s="43"/>
      <c r="FU10" s="43"/>
      <c r="FV10" s="43"/>
      <c r="FW10" s="43"/>
      <c r="FX10" s="43"/>
      <c r="FY10" s="43"/>
      <c r="FZ10" s="43"/>
      <c r="GA10" s="43"/>
      <c r="GB10" s="43"/>
      <c r="GC10" s="43"/>
      <c r="GD10" s="43"/>
      <c r="GE10" s="43"/>
      <c r="GF10" s="43"/>
      <c r="GG10" s="43"/>
      <c r="GH10" s="43"/>
      <c r="GI10" s="43"/>
      <c r="GJ10" s="43"/>
      <c r="GK10" s="43"/>
      <c r="GL10" s="43"/>
      <c r="GM10" s="43"/>
      <c r="GN10" s="43"/>
      <c r="GO10" s="43"/>
      <c r="GP10" s="43"/>
      <c r="GQ10" s="43"/>
      <c r="GR10" s="43"/>
      <c r="GS10" s="43"/>
      <c r="GT10" s="43"/>
      <c r="GU10" s="43"/>
      <c r="GV10" s="43"/>
      <c r="GW10" s="43"/>
      <c r="GX10" s="43"/>
      <c r="GY10" s="43"/>
      <c r="GZ10" s="43"/>
      <c r="HA10" s="43"/>
      <c r="HB10" s="43"/>
      <c r="HC10" s="43"/>
      <c r="HD10" s="43"/>
      <c r="HE10" s="43"/>
      <c r="HF10" s="43"/>
      <c r="HG10" s="43"/>
      <c r="HH10" s="43"/>
      <c r="HI10" s="43"/>
      <c r="HJ10" s="43"/>
      <c r="HK10" s="43"/>
      <c r="HL10" s="43"/>
      <c r="HM10" s="43"/>
      <c r="HN10" s="43"/>
      <c r="HO10" s="43"/>
      <c r="HP10" s="43"/>
      <c r="HQ10" s="43"/>
      <c r="HR10" s="43"/>
      <c r="HS10" s="43"/>
      <c r="HT10" s="43"/>
      <c r="HU10" s="43"/>
      <c r="HV10" s="43"/>
      <c r="HW10" s="43"/>
      <c r="HX10" s="43"/>
      <c r="HY10" s="43"/>
      <c r="HZ10" s="43"/>
      <c r="IA10" s="43"/>
      <c r="IB10" s="43"/>
      <c r="IC10" s="43"/>
      <c r="ID10" s="43"/>
      <c r="IE10" s="43"/>
      <c r="IF10" s="43"/>
      <c r="IG10" s="43"/>
      <c r="IH10" s="43"/>
      <c r="II10" s="43"/>
      <c r="IJ10" s="43"/>
      <c r="IK10" s="43"/>
      <c r="IL10" s="43"/>
      <c r="IM10" s="43"/>
      <c r="IN10" s="43"/>
      <c r="IO10" s="43"/>
      <c r="IP10" s="43"/>
      <c r="IQ10" s="43"/>
      <c r="IR10" s="43"/>
      <c r="IS10" s="43"/>
      <c r="IT10" s="43"/>
      <c r="IU10" s="43"/>
      <c r="IV10" s="43"/>
      <c r="IW10" s="43"/>
      <c r="IX10" s="43"/>
      <c r="IY10" s="43"/>
      <c r="IZ10" s="43"/>
      <c r="JA10" s="43"/>
      <c r="JB10" s="43"/>
      <c r="JC10" s="43"/>
      <c r="JD10" s="43"/>
      <c r="JE10" s="43"/>
      <c r="JF10" s="43"/>
      <c r="JG10" s="43"/>
      <c r="JH10" s="43"/>
      <c r="JI10" s="43"/>
      <c r="JJ10" s="43"/>
      <c r="JK10" s="43"/>
      <c r="JL10" s="43"/>
      <c r="JM10" s="43"/>
      <c r="JN10" s="43"/>
      <c r="JO10" s="43"/>
      <c r="JP10" s="43"/>
      <c r="JQ10" s="43"/>
      <c r="JR10" s="43"/>
      <c r="JS10" s="43"/>
      <c r="JT10" s="43"/>
      <c r="JU10" s="43"/>
      <c r="JV10" s="43"/>
      <c r="JW10" s="43"/>
      <c r="JX10" s="43"/>
      <c r="JY10" s="43"/>
      <c r="JZ10" s="43"/>
      <c r="KA10" s="43"/>
      <c r="KB10" s="43"/>
      <c r="KC10" s="43"/>
      <c r="KD10" s="43"/>
      <c r="KE10" s="43"/>
      <c r="KF10" s="43"/>
      <c r="KG10" s="43"/>
      <c r="KH10" s="43"/>
      <c r="KI10" s="43"/>
      <c r="KJ10" s="43"/>
      <c r="KK10" s="43"/>
      <c r="KL10" s="43"/>
      <c r="KM10" s="43"/>
      <c r="KN10" s="43"/>
      <c r="KO10" s="43"/>
      <c r="KP10" s="43"/>
      <c r="KQ10" s="43"/>
      <c r="KR10" s="43"/>
      <c r="KS10" s="43"/>
      <c r="KT10" s="43"/>
      <c r="KU10" s="43"/>
      <c r="KV10" s="43"/>
      <c r="KW10" s="43"/>
      <c r="KX10" s="43"/>
      <c r="KY10" s="43"/>
      <c r="KZ10" s="43"/>
      <c r="LA10" s="43"/>
      <c r="LB10" s="43"/>
      <c r="LC10" s="43"/>
      <c r="LD10" s="43"/>
      <c r="LE10" s="43"/>
      <c r="LF10" s="43"/>
      <c r="LG10" s="43"/>
      <c r="LH10" s="43"/>
      <c r="LI10" s="43"/>
      <c r="LJ10" s="43"/>
      <c r="LK10" s="43"/>
      <c r="LL10" s="43"/>
      <c r="LM10" s="43"/>
      <c r="LN10" s="43"/>
      <c r="LO10" s="43"/>
      <c r="LP10" s="43"/>
      <c r="LQ10" s="43"/>
      <c r="LR10" s="43"/>
      <c r="LS10" s="43"/>
      <c r="LT10" s="43"/>
      <c r="LU10" s="43"/>
      <c r="LV10" s="43"/>
      <c r="LW10" s="43"/>
      <c r="LX10" s="43"/>
      <c r="LY10" s="43"/>
      <c r="LZ10" s="43"/>
      <c r="MA10" s="43"/>
      <c r="MB10" s="43"/>
      <c r="MC10" s="43"/>
      <c r="MD10" s="43"/>
      <c r="ME10" s="43"/>
      <c r="MF10" s="43"/>
      <c r="MG10" s="43"/>
      <c r="MH10" s="43"/>
      <c r="MI10" s="43"/>
      <c r="MJ10" s="43"/>
      <c r="MK10" s="43"/>
      <c r="ML10" s="43"/>
      <c r="MM10" s="43"/>
      <c r="MN10" s="43"/>
      <c r="MO10" s="43"/>
      <c r="MP10" s="43"/>
      <c r="MQ10" s="43"/>
      <c r="MR10" s="43"/>
      <c r="MS10" s="43"/>
      <c r="MT10" s="43"/>
      <c r="MU10" s="43"/>
      <c r="MV10" s="43"/>
      <c r="MW10" s="43"/>
      <c r="MX10" s="43"/>
      <c r="MY10" s="43"/>
      <c r="MZ10" s="43"/>
      <c r="NA10" s="43"/>
      <c r="NB10" s="43"/>
      <c r="NC10" s="43"/>
      <c r="ND10" s="43"/>
      <c r="NE10" s="43"/>
      <c r="NF10" s="43"/>
      <c r="NG10" s="43"/>
      <c r="NH10" s="43"/>
      <c r="NI10" s="43"/>
      <c r="NJ10" s="43"/>
      <c r="NK10" s="43"/>
      <c r="NL10" s="43"/>
      <c r="NM10" s="43"/>
      <c r="NN10" s="43"/>
      <c r="NO10" s="43"/>
      <c r="NP10" s="43"/>
      <c r="NQ10" s="43"/>
      <c r="NR10" s="43"/>
      <c r="NS10" s="43"/>
      <c r="NT10" s="43"/>
      <c r="NU10" s="43"/>
      <c r="NV10" s="43"/>
      <c r="NW10" s="43"/>
      <c r="NX10" s="43"/>
      <c r="NY10" s="43"/>
      <c r="NZ10" s="43"/>
      <c r="OA10" s="43"/>
      <c r="OB10" s="43"/>
      <c r="OC10" s="43"/>
      <c r="OD10" s="43"/>
      <c r="OE10" s="43"/>
      <c r="OF10" s="43"/>
      <c r="OG10" s="43"/>
      <c r="OH10" s="43"/>
      <c r="OI10" s="43"/>
      <c r="OJ10" s="43"/>
      <c r="OK10" s="43"/>
      <c r="OL10" s="43"/>
      <c r="OM10" s="43"/>
      <c r="ON10" s="43"/>
      <c r="OO10" s="43"/>
      <c r="OP10" s="43"/>
      <c r="OQ10" s="43"/>
      <c r="OR10" s="43"/>
      <c r="OS10" s="43"/>
      <c r="OT10" s="43"/>
      <c r="OU10" s="43"/>
      <c r="OV10" s="43"/>
      <c r="OW10" s="43"/>
      <c r="OX10" s="43"/>
      <c r="OY10" s="43"/>
      <c r="OZ10" s="43"/>
      <c r="PA10" s="43"/>
      <c r="PB10" s="43"/>
      <c r="PC10" s="43"/>
      <c r="PD10" s="43"/>
      <c r="PE10" s="43"/>
      <c r="PF10" s="43"/>
      <c r="PG10" s="43"/>
      <c r="PH10" s="43"/>
      <c r="PI10" s="43"/>
      <c r="PJ10" s="43"/>
      <c r="PK10" s="43"/>
      <c r="PL10" s="43"/>
      <c r="PM10" s="43"/>
      <c r="PN10" s="43"/>
      <c r="PO10" s="43"/>
      <c r="PP10" s="43"/>
      <c r="PQ10" s="43"/>
      <c r="PR10" s="43"/>
      <c r="PS10" s="43"/>
      <c r="PT10" s="43"/>
      <c r="PU10" s="43"/>
      <c r="PV10" s="43"/>
      <c r="PW10" s="43"/>
      <c r="PX10" s="43"/>
      <c r="PY10" s="43"/>
      <c r="PZ10" s="43"/>
      <c r="QA10" s="43"/>
      <c r="QB10" s="43"/>
      <c r="QC10" s="43"/>
      <c r="QD10" s="43"/>
      <c r="QE10" s="43"/>
      <c r="QF10" s="43"/>
      <c r="QG10" s="43"/>
      <c r="QH10" s="43"/>
      <c r="QI10" s="43"/>
      <c r="QJ10" s="43"/>
      <c r="QK10" s="43"/>
      <c r="QL10" s="43"/>
      <c r="QM10" s="43"/>
      <c r="QN10" s="43"/>
      <c r="QO10" s="43"/>
      <c r="QP10" s="43"/>
      <c r="QQ10" s="43"/>
      <c r="QR10" s="43"/>
      <c r="QS10" s="43"/>
      <c r="QT10" s="43"/>
      <c r="QU10" s="43"/>
      <c r="QV10" s="43"/>
      <c r="QW10" s="43"/>
      <c r="QX10" s="43"/>
      <c r="QY10" s="43"/>
      <c r="QZ10" s="43"/>
      <c r="RA10" s="43"/>
      <c r="RB10" s="43"/>
      <c r="RC10" s="43"/>
      <c r="RD10" s="43"/>
      <c r="RE10" s="43"/>
      <c r="RF10" s="43"/>
      <c r="RG10" s="43"/>
      <c r="RH10" s="43"/>
      <c r="RI10" s="43"/>
      <c r="RJ10" s="43"/>
      <c r="RK10" s="43"/>
      <c r="RL10" s="43"/>
      <c r="RM10" s="43"/>
      <c r="RN10" s="43"/>
      <c r="RO10" s="43"/>
      <c r="RP10" s="43"/>
      <c r="RQ10" s="43"/>
      <c r="RR10" s="43"/>
      <c r="RS10" s="43"/>
      <c r="RT10" s="43"/>
      <c r="RU10" s="43"/>
      <c r="RV10" s="43"/>
      <c r="RW10" s="43"/>
      <c r="RX10" s="43"/>
      <c r="RY10" s="43"/>
      <c r="RZ10" s="43"/>
      <c r="SA10" s="43"/>
      <c r="SB10" s="43"/>
      <c r="SC10" s="43"/>
      <c r="SD10" s="43"/>
      <c r="SE10" s="43"/>
      <c r="SF10" s="43"/>
      <c r="SG10" s="43"/>
      <c r="SH10" s="44"/>
      <c r="SJ10"/>
    </row>
    <row r="11" spans="2:504" ht="22.5" customHeight="1" x14ac:dyDescent="0.2">
      <c r="B11" s="60" t="s">
        <v>39</v>
      </c>
      <c r="C11" s="42">
        <v>4</v>
      </c>
      <c r="D11" s="43">
        <v>4</v>
      </c>
      <c r="E11" s="43">
        <v>4</v>
      </c>
      <c r="F11" s="43">
        <v>4</v>
      </c>
      <c r="G11" s="43">
        <v>2</v>
      </c>
      <c r="H11" s="43">
        <v>3</v>
      </c>
      <c r="I11" s="43">
        <v>4</v>
      </c>
      <c r="J11" s="43">
        <v>2</v>
      </c>
      <c r="K11" s="43">
        <v>4</v>
      </c>
      <c r="L11" s="43">
        <v>4</v>
      </c>
      <c r="M11" s="43">
        <v>4</v>
      </c>
      <c r="N11" s="43">
        <v>2</v>
      </c>
      <c r="O11" s="43">
        <v>4</v>
      </c>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c r="BH11" s="43"/>
      <c r="BI11" s="43"/>
      <c r="BJ11" s="43"/>
      <c r="BK11" s="43"/>
      <c r="BL11" s="43"/>
      <c r="BM11" s="43"/>
      <c r="BN11" s="43"/>
      <c r="BO11" s="43"/>
      <c r="BP11" s="43"/>
      <c r="BQ11" s="43"/>
      <c r="BR11" s="43"/>
      <c r="BS11" s="43"/>
      <c r="BT11" s="43"/>
      <c r="BU11" s="43"/>
      <c r="BV11" s="43"/>
      <c r="BW11" s="43"/>
      <c r="BX11" s="43"/>
      <c r="BY11" s="43"/>
      <c r="BZ11" s="43"/>
      <c r="CA11" s="43"/>
      <c r="CB11" s="43"/>
      <c r="CC11" s="43"/>
      <c r="CD11" s="43"/>
      <c r="CE11" s="43"/>
      <c r="CF11" s="43"/>
      <c r="CG11" s="43"/>
      <c r="CH11" s="43"/>
      <c r="CI11" s="43"/>
      <c r="CJ11" s="43"/>
      <c r="CK11" s="43"/>
      <c r="CL11" s="43"/>
      <c r="CM11" s="43"/>
      <c r="CN11" s="43"/>
      <c r="CO11" s="43"/>
      <c r="CP11" s="43"/>
      <c r="CQ11" s="43"/>
      <c r="CR11" s="43"/>
      <c r="CS11" s="43"/>
      <c r="CT11" s="43"/>
      <c r="CU11" s="43"/>
      <c r="CV11" s="43"/>
      <c r="CW11" s="43"/>
      <c r="CX11" s="43"/>
      <c r="CY11" s="43"/>
      <c r="CZ11" s="43"/>
      <c r="DA11" s="43"/>
      <c r="DB11" s="43"/>
      <c r="DC11" s="43"/>
      <c r="DD11" s="43"/>
      <c r="DE11" s="43"/>
      <c r="DF11" s="43"/>
      <c r="DG11" s="43"/>
      <c r="DH11" s="43"/>
      <c r="DI11" s="43"/>
      <c r="DJ11" s="43"/>
      <c r="DK11" s="43"/>
      <c r="DL11" s="43"/>
      <c r="DM11" s="43"/>
      <c r="DN11" s="43"/>
      <c r="DO11" s="43"/>
      <c r="DP11" s="43"/>
      <c r="DQ11" s="43"/>
      <c r="DR11" s="43"/>
      <c r="DS11" s="43"/>
      <c r="DT11" s="43"/>
      <c r="DU11" s="43"/>
      <c r="DV11" s="43"/>
      <c r="DW11" s="43"/>
      <c r="DX11" s="43"/>
      <c r="DY11" s="43"/>
      <c r="DZ11" s="43"/>
      <c r="EA11" s="43"/>
      <c r="EB11" s="43"/>
      <c r="EC11" s="43"/>
      <c r="ED11" s="43"/>
      <c r="EE11" s="43"/>
      <c r="EF11" s="43"/>
      <c r="EG11" s="43"/>
      <c r="EH11" s="43"/>
      <c r="EI11" s="43"/>
      <c r="EJ11" s="43"/>
      <c r="EK11" s="43"/>
      <c r="EL11" s="43"/>
      <c r="EM11" s="43"/>
      <c r="EN11" s="43"/>
      <c r="EO11" s="43"/>
      <c r="EP11" s="43"/>
      <c r="EQ11" s="43"/>
      <c r="ER11" s="43"/>
      <c r="ES11" s="43"/>
      <c r="ET11" s="43"/>
      <c r="EU11" s="43"/>
      <c r="EV11" s="43"/>
      <c r="EW11" s="43"/>
      <c r="EX11" s="43"/>
      <c r="EY11" s="43"/>
      <c r="EZ11" s="43"/>
      <c r="FA11" s="43"/>
      <c r="FB11" s="43"/>
      <c r="FC11" s="43"/>
      <c r="FD11" s="43"/>
      <c r="FE11" s="43"/>
      <c r="FF11" s="43"/>
      <c r="FG11" s="43"/>
      <c r="FH11" s="43"/>
      <c r="FI11" s="43"/>
      <c r="FJ11" s="43"/>
      <c r="FK11" s="43"/>
      <c r="FL11" s="43"/>
      <c r="FM11" s="43"/>
      <c r="FN11" s="43"/>
      <c r="FO11" s="43"/>
      <c r="FP11" s="43"/>
      <c r="FQ11" s="43"/>
      <c r="FR11" s="43"/>
      <c r="FS11" s="43"/>
      <c r="FT11" s="43"/>
      <c r="FU11" s="43"/>
      <c r="FV11" s="43"/>
      <c r="FW11" s="43"/>
      <c r="FX11" s="43"/>
      <c r="FY11" s="43"/>
      <c r="FZ11" s="43"/>
      <c r="GA11" s="43"/>
      <c r="GB11" s="43"/>
      <c r="GC11" s="43"/>
      <c r="GD11" s="43"/>
      <c r="GE11" s="43"/>
      <c r="GF11" s="43"/>
      <c r="GG11" s="43"/>
      <c r="GH11" s="43"/>
      <c r="GI11" s="43"/>
      <c r="GJ11" s="43"/>
      <c r="GK11" s="43"/>
      <c r="GL11" s="43"/>
      <c r="GM11" s="43"/>
      <c r="GN11" s="43"/>
      <c r="GO11" s="43"/>
      <c r="GP11" s="43"/>
      <c r="GQ11" s="43"/>
      <c r="GR11" s="43"/>
      <c r="GS11" s="43"/>
      <c r="GT11" s="43"/>
      <c r="GU11" s="43"/>
      <c r="GV11" s="43"/>
      <c r="GW11" s="43"/>
      <c r="GX11" s="43"/>
      <c r="GY11" s="43"/>
      <c r="GZ11" s="43"/>
      <c r="HA11" s="43"/>
      <c r="HB11" s="43"/>
      <c r="HC11" s="43"/>
      <c r="HD11" s="43"/>
      <c r="HE11" s="43"/>
      <c r="HF11" s="43"/>
      <c r="HG11" s="43"/>
      <c r="HH11" s="43"/>
      <c r="HI11" s="43"/>
      <c r="HJ11" s="43"/>
      <c r="HK11" s="43"/>
      <c r="HL11" s="43"/>
      <c r="HM11" s="43"/>
      <c r="HN11" s="43"/>
      <c r="HO11" s="43"/>
      <c r="HP11" s="43"/>
      <c r="HQ11" s="43"/>
      <c r="HR11" s="43"/>
      <c r="HS11" s="43"/>
      <c r="HT11" s="43"/>
      <c r="HU11" s="43"/>
      <c r="HV11" s="43"/>
      <c r="HW11" s="43"/>
      <c r="HX11" s="43"/>
      <c r="HY11" s="43"/>
      <c r="HZ11" s="43"/>
      <c r="IA11" s="43"/>
      <c r="IB11" s="43"/>
      <c r="IC11" s="43"/>
      <c r="ID11" s="43"/>
      <c r="IE11" s="43"/>
      <c r="IF11" s="43"/>
      <c r="IG11" s="43"/>
      <c r="IH11" s="43"/>
      <c r="II11" s="43"/>
      <c r="IJ11" s="43"/>
      <c r="IK11" s="43"/>
      <c r="IL11" s="43"/>
      <c r="IM11" s="43"/>
      <c r="IN11" s="43"/>
      <c r="IO11" s="43"/>
      <c r="IP11" s="43"/>
      <c r="IQ11" s="43"/>
      <c r="IR11" s="43"/>
      <c r="IS11" s="43"/>
      <c r="IT11" s="43"/>
      <c r="IU11" s="43"/>
      <c r="IV11" s="43"/>
      <c r="IW11" s="43"/>
      <c r="IX11" s="43"/>
      <c r="IY11" s="43"/>
      <c r="IZ11" s="43"/>
      <c r="JA11" s="43"/>
      <c r="JB11" s="43"/>
      <c r="JC11" s="43"/>
      <c r="JD11" s="43"/>
      <c r="JE11" s="43"/>
      <c r="JF11" s="43"/>
      <c r="JG11" s="43"/>
      <c r="JH11" s="43"/>
      <c r="JI11" s="43"/>
      <c r="JJ11" s="43"/>
      <c r="JK11" s="43"/>
      <c r="JL11" s="43"/>
      <c r="JM11" s="43"/>
      <c r="JN11" s="43"/>
      <c r="JO11" s="43"/>
      <c r="JP11" s="43"/>
      <c r="JQ11" s="43"/>
      <c r="JR11" s="43"/>
      <c r="JS11" s="43"/>
      <c r="JT11" s="43"/>
      <c r="JU11" s="43"/>
      <c r="JV11" s="43"/>
      <c r="JW11" s="43"/>
      <c r="JX11" s="43"/>
      <c r="JY11" s="43"/>
      <c r="JZ11" s="43"/>
      <c r="KA11" s="43"/>
      <c r="KB11" s="43"/>
      <c r="KC11" s="43"/>
      <c r="KD11" s="43"/>
      <c r="KE11" s="43"/>
      <c r="KF11" s="43"/>
      <c r="KG11" s="43"/>
      <c r="KH11" s="43"/>
      <c r="KI11" s="43"/>
      <c r="KJ11" s="43"/>
      <c r="KK11" s="43"/>
      <c r="KL11" s="43"/>
      <c r="KM11" s="43"/>
      <c r="KN11" s="43"/>
      <c r="KO11" s="43"/>
      <c r="KP11" s="43"/>
      <c r="KQ11" s="43"/>
      <c r="KR11" s="43"/>
      <c r="KS11" s="43"/>
      <c r="KT11" s="43"/>
      <c r="KU11" s="43"/>
      <c r="KV11" s="43"/>
      <c r="KW11" s="43"/>
      <c r="KX11" s="43"/>
      <c r="KY11" s="43"/>
      <c r="KZ11" s="43"/>
      <c r="LA11" s="43"/>
      <c r="LB11" s="43"/>
      <c r="LC11" s="43"/>
      <c r="LD11" s="43"/>
      <c r="LE11" s="43"/>
      <c r="LF11" s="43"/>
      <c r="LG11" s="43"/>
      <c r="LH11" s="43"/>
      <c r="LI11" s="43"/>
      <c r="LJ11" s="43"/>
      <c r="LK11" s="43"/>
      <c r="LL11" s="43"/>
      <c r="LM11" s="43"/>
      <c r="LN11" s="43"/>
      <c r="LO11" s="43"/>
      <c r="LP11" s="43"/>
      <c r="LQ11" s="43"/>
      <c r="LR11" s="43"/>
      <c r="LS11" s="43"/>
      <c r="LT11" s="43"/>
      <c r="LU11" s="43"/>
      <c r="LV11" s="43"/>
      <c r="LW11" s="43"/>
      <c r="LX11" s="43"/>
      <c r="LY11" s="43"/>
      <c r="LZ11" s="43"/>
      <c r="MA11" s="43"/>
      <c r="MB11" s="43"/>
      <c r="MC11" s="43"/>
      <c r="MD11" s="43"/>
      <c r="ME11" s="43"/>
      <c r="MF11" s="43"/>
      <c r="MG11" s="43"/>
      <c r="MH11" s="43"/>
      <c r="MI11" s="43"/>
      <c r="MJ11" s="43"/>
      <c r="MK11" s="43"/>
      <c r="ML11" s="43"/>
      <c r="MM11" s="43"/>
      <c r="MN11" s="43"/>
      <c r="MO11" s="43"/>
      <c r="MP11" s="43"/>
      <c r="MQ11" s="43"/>
      <c r="MR11" s="43"/>
      <c r="MS11" s="43"/>
      <c r="MT11" s="43"/>
      <c r="MU11" s="43"/>
      <c r="MV11" s="43"/>
      <c r="MW11" s="43"/>
      <c r="MX11" s="43"/>
      <c r="MY11" s="43"/>
      <c r="MZ11" s="43"/>
      <c r="NA11" s="43"/>
      <c r="NB11" s="43"/>
      <c r="NC11" s="43"/>
      <c r="ND11" s="43"/>
      <c r="NE11" s="43"/>
      <c r="NF11" s="43"/>
      <c r="NG11" s="43"/>
      <c r="NH11" s="43"/>
      <c r="NI11" s="43"/>
      <c r="NJ11" s="43"/>
      <c r="NK11" s="43"/>
      <c r="NL11" s="43"/>
      <c r="NM11" s="43"/>
      <c r="NN11" s="43"/>
      <c r="NO11" s="43"/>
      <c r="NP11" s="43"/>
      <c r="NQ11" s="43"/>
      <c r="NR11" s="43"/>
      <c r="NS11" s="43"/>
      <c r="NT11" s="43"/>
      <c r="NU11" s="43"/>
      <c r="NV11" s="43"/>
      <c r="NW11" s="43"/>
      <c r="NX11" s="43"/>
      <c r="NY11" s="43"/>
      <c r="NZ11" s="43"/>
      <c r="OA11" s="43"/>
      <c r="OB11" s="43"/>
      <c r="OC11" s="43"/>
      <c r="OD11" s="43"/>
      <c r="OE11" s="43"/>
      <c r="OF11" s="43"/>
      <c r="OG11" s="43"/>
      <c r="OH11" s="43"/>
      <c r="OI11" s="43"/>
      <c r="OJ11" s="43"/>
      <c r="OK11" s="43"/>
      <c r="OL11" s="43"/>
      <c r="OM11" s="43"/>
      <c r="ON11" s="43"/>
      <c r="OO11" s="43"/>
      <c r="OP11" s="43"/>
      <c r="OQ11" s="43"/>
      <c r="OR11" s="43"/>
      <c r="OS11" s="43"/>
      <c r="OT11" s="43"/>
      <c r="OU11" s="43"/>
      <c r="OV11" s="43"/>
      <c r="OW11" s="43"/>
      <c r="OX11" s="43"/>
      <c r="OY11" s="43"/>
      <c r="OZ11" s="43"/>
      <c r="PA11" s="43"/>
      <c r="PB11" s="43"/>
      <c r="PC11" s="43"/>
      <c r="PD11" s="43"/>
      <c r="PE11" s="43"/>
      <c r="PF11" s="43"/>
      <c r="PG11" s="43"/>
      <c r="PH11" s="43"/>
      <c r="PI11" s="43"/>
      <c r="PJ11" s="43"/>
      <c r="PK11" s="43"/>
      <c r="PL11" s="43"/>
      <c r="PM11" s="43"/>
      <c r="PN11" s="43"/>
      <c r="PO11" s="43"/>
      <c r="PP11" s="43"/>
      <c r="PQ11" s="43"/>
      <c r="PR11" s="43"/>
      <c r="PS11" s="43"/>
      <c r="PT11" s="43"/>
      <c r="PU11" s="43"/>
      <c r="PV11" s="43"/>
      <c r="PW11" s="43"/>
      <c r="PX11" s="43"/>
      <c r="PY11" s="43"/>
      <c r="PZ11" s="43"/>
      <c r="QA11" s="43"/>
      <c r="QB11" s="43"/>
      <c r="QC11" s="43"/>
      <c r="QD11" s="43"/>
      <c r="QE11" s="43"/>
      <c r="QF11" s="43"/>
      <c r="QG11" s="43"/>
      <c r="QH11" s="43"/>
      <c r="QI11" s="43"/>
      <c r="QJ11" s="43"/>
      <c r="QK11" s="43"/>
      <c r="QL11" s="43"/>
      <c r="QM11" s="43"/>
      <c r="QN11" s="43"/>
      <c r="QO11" s="43"/>
      <c r="QP11" s="43"/>
      <c r="QQ11" s="43"/>
      <c r="QR11" s="43"/>
      <c r="QS11" s="43"/>
      <c r="QT11" s="43"/>
      <c r="QU11" s="43"/>
      <c r="QV11" s="43"/>
      <c r="QW11" s="43"/>
      <c r="QX11" s="43"/>
      <c r="QY11" s="43"/>
      <c r="QZ11" s="43"/>
      <c r="RA11" s="43"/>
      <c r="RB11" s="43"/>
      <c r="RC11" s="43"/>
      <c r="RD11" s="43"/>
      <c r="RE11" s="43"/>
      <c r="RF11" s="43"/>
      <c r="RG11" s="43"/>
      <c r="RH11" s="43"/>
      <c r="RI11" s="43"/>
      <c r="RJ11" s="43"/>
      <c r="RK11" s="43"/>
      <c r="RL11" s="43"/>
      <c r="RM11" s="43"/>
      <c r="RN11" s="43"/>
      <c r="RO11" s="43"/>
      <c r="RP11" s="43"/>
      <c r="RQ11" s="43"/>
      <c r="RR11" s="43"/>
      <c r="RS11" s="43"/>
      <c r="RT11" s="43"/>
      <c r="RU11" s="43"/>
      <c r="RV11" s="43"/>
      <c r="RW11" s="43"/>
      <c r="RX11" s="43"/>
      <c r="RY11" s="43"/>
      <c r="RZ11" s="43"/>
      <c r="SA11" s="43"/>
      <c r="SB11" s="43"/>
      <c r="SC11" s="43"/>
      <c r="SD11" s="43"/>
      <c r="SE11" s="43"/>
      <c r="SF11" s="43"/>
      <c r="SG11" s="43"/>
      <c r="SH11" s="44"/>
      <c r="SJ11"/>
    </row>
    <row r="12" spans="2:504" ht="22.5" customHeight="1" thickBot="1" x14ac:dyDescent="0.25">
      <c r="B12" s="61" t="s">
        <v>40</v>
      </c>
      <c r="C12" s="36">
        <v>1</v>
      </c>
      <c r="D12" s="37">
        <v>2</v>
      </c>
      <c r="E12" s="37">
        <v>3</v>
      </c>
      <c r="F12" s="37">
        <v>4</v>
      </c>
      <c r="G12" s="37">
        <v>3</v>
      </c>
      <c r="H12" s="37">
        <v>2</v>
      </c>
      <c r="I12" s="37">
        <v>4</v>
      </c>
      <c r="J12" s="37">
        <v>1</v>
      </c>
      <c r="K12" s="37">
        <v>1</v>
      </c>
      <c r="L12" s="37">
        <v>1</v>
      </c>
      <c r="M12" s="37">
        <v>1</v>
      </c>
      <c r="N12" s="37">
        <v>1</v>
      </c>
      <c r="O12" s="37">
        <v>1</v>
      </c>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7"/>
      <c r="BT12" s="37"/>
      <c r="BU12" s="37"/>
      <c r="BV12" s="37"/>
      <c r="BW12" s="37"/>
      <c r="BX12" s="37"/>
      <c r="BY12" s="37"/>
      <c r="BZ12" s="37"/>
      <c r="CA12" s="37"/>
      <c r="CB12" s="37"/>
      <c r="CC12" s="37"/>
      <c r="CD12" s="37"/>
      <c r="CE12" s="37"/>
      <c r="CF12" s="37"/>
      <c r="CG12" s="37"/>
      <c r="CH12" s="37"/>
      <c r="CI12" s="37"/>
      <c r="CJ12" s="37"/>
      <c r="CK12" s="37"/>
      <c r="CL12" s="37"/>
      <c r="CM12" s="37"/>
      <c r="CN12" s="37"/>
      <c r="CO12" s="37"/>
      <c r="CP12" s="37"/>
      <c r="CQ12" s="37"/>
      <c r="CR12" s="37"/>
      <c r="CS12" s="37"/>
      <c r="CT12" s="37"/>
      <c r="CU12" s="37"/>
      <c r="CV12" s="37"/>
      <c r="CW12" s="37"/>
      <c r="CX12" s="37"/>
      <c r="CY12" s="37"/>
      <c r="CZ12" s="37"/>
      <c r="DA12" s="37"/>
      <c r="DB12" s="37"/>
      <c r="DC12" s="37"/>
      <c r="DD12" s="37"/>
      <c r="DE12" s="37"/>
      <c r="DF12" s="37"/>
      <c r="DG12" s="37"/>
      <c r="DH12" s="37"/>
      <c r="DI12" s="37"/>
      <c r="DJ12" s="37"/>
      <c r="DK12" s="37"/>
      <c r="DL12" s="37"/>
      <c r="DM12" s="37"/>
      <c r="DN12" s="37"/>
      <c r="DO12" s="37"/>
      <c r="DP12" s="37"/>
      <c r="DQ12" s="37"/>
      <c r="DR12" s="37"/>
      <c r="DS12" s="37"/>
      <c r="DT12" s="37"/>
      <c r="DU12" s="37"/>
      <c r="DV12" s="37"/>
      <c r="DW12" s="37"/>
      <c r="DX12" s="37"/>
      <c r="DY12" s="37"/>
      <c r="DZ12" s="37"/>
      <c r="EA12" s="37"/>
      <c r="EB12" s="37"/>
      <c r="EC12" s="37"/>
      <c r="ED12" s="37"/>
      <c r="EE12" s="37"/>
      <c r="EF12" s="37"/>
      <c r="EG12" s="37"/>
      <c r="EH12" s="37"/>
      <c r="EI12" s="37"/>
      <c r="EJ12" s="37"/>
      <c r="EK12" s="37"/>
      <c r="EL12" s="37"/>
      <c r="EM12" s="37"/>
      <c r="EN12" s="37"/>
      <c r="EO12" s="37"/>
      <c r="EP12" s="37"/>
      <c r="EQ12" s="37"/>
      <c r="ER12" s="37"/>
      <c r="ES12" s="37"/>
      <c r="ET12" s="37"/>
      <c r="EU12" s="37"/>
      <c r="EV12" s="37"/>
      <c r="EW12" s="37"/>
      <c r="EX12" s="37"/>
      <c r="EY12" s="37"/>
      <c r="EZ12" s="37"/>
      <c r="FA12" s="37"/>
      <c r="FB12" s="37"/>
      <c r="FC12" s="37"/>
      <c r="FD12" s="37"/>
      <c r="FE12" s="37"/>
      <c r="FF12" s="37"/>
      <c r="FG12" s="37"/>
      <c r="FH12" s="37"/>
      <c r="FI12" s="37"/>
      <c r="FJ12" s="37"/>
      <c r="FK12" s="37"/>
      <c r="FL12" s="37"/>
      <c r="FM12" s="37"/>
      <c r="FN12" s="37"/>
      <c r="FO12" s="37"/>
      <c r="FP12" s="37"/>
      <c r="FQ12" s="37"/>
      <c r="FR12" s="37"/>
      <c r="FS12" s="37"/>
      <c r="FT12" s="37"/>
      <c r="FU12" s="37"/>
      <c r="FV12" s="37"/>
      <c r="FW12" s="37"/>
      <c r="FX12" s="37"/>
      <c r="FY12" s="37"/>
      <c r="FZ12" s="37"/>
      <c r="GA12" s="37"/>
      <c r="GB12" s="37"/>
      <c r="GC12" s="37"/>
      <c r="GD12" s="37"/>
      <c r="GE12" s="37"/>
      <c r="GF12" s="37"/>
      <c r="GG12" s="37"/>
      <c r="GH12" s="37"/>
      <c r="GI12" s="37"/>
      <c r="GJ12" s="37"/>
      <c r="GK12" s="37"/>
      <c r="GL12" s="37"/>
      <c r="GM12" s="37"/>
      <c r="GN12" s="37"/>
      <c r="GO12" s="37"/>
      <c r="GP12" s="37"/>
      <c r="GQ12" s="37"/>
      <c r="GR12" s="37"/>
      <c r="GS12" s="37"/>
      <c r="GT12" s="37"/>
      <c r="GU12" s="37"/>
      <c r="GV12" s="37"/>
      <c r="GW12" s="37"/>
      <c r="GX12" s="37"/>
      <c r="GY12" s="37"/>
      <c r="GZ12" s="37"/>
      <c r="HA12" s="37"/>
      <c r="HB12" s="37"/>
      <c r="HC12" s="37"/>
      <c r="HD12" s="37"/>
      <c r="HE12" s="37"/>
      <c r="HF12" s="37"/>
      <c r="HG12" s="37"/>
      <c r="HH12" s="37"/>
      <c r="HI12" s="37"/>
      <c r="HJ12" s="37"/>
      <c r="HK12" s="37"/>
      <c r="HL12" s="37"/>
      <c r="HM12" s="37"/>
      <c r="HN12" s="37"/>
      <c r="HO12" s="37"/>
      <c r="HP12" s="37"/>
      <c r="HQ12" s="37"/>
      <c r="HR12" s="37"/>
      <c r="HS12" s="37"/>
      <c r="HT12" s="37"/>
      <c r="HU12" s="37"/>
      <c r="HV12" s="37"/>
      <c r="HW12" s="37"/>
      <c r="HX12" s="37"/>
      <c r="HY12" s="37"/>
      <c r="HZ12" s="37"/>
      <c r="IA12" s="37"/>
      <c r="IB12" s="37"/>
      <c r="IC12" s="37"/>
      <c r="ID12" s="37"/>
      <c r="IE12" s="37"/>
      <c r="IF12" s="37"/>
      <c r="IG12" s="37"/>
      <c r="IH12" s="37"/>
      <c r="II12" s="37"/>
      <c r="IJ12" s="37"/>
      <c r="IK12" s="37"/>
      <c r="IL12" s="37"/>
      <c r="IM12" s="37"/>
      <c r="IN12" s="37"/>
      <c r="IO12" s="37"/>
      <c r="IP12" s="37"/>
      <c r="IQ12" s="37"/>
      <c r="IR12" s="37"/>
      <c r="IS12" s="37"/>
      <c r="IT12" s="37"/>
      <c r="IU12" s="37"/>
      <c r="IV12" s="37"/>
      <c r="IW12" s="37"/>
      <c r="IX12" s="37"/>
      <c r="IY12" s="37"/>
      <c r="IZ12" s="37"/>
      <c r="JA12" s="37"/>
      <c r="JB12" s="37"/>
      <c r="JC12" s="37"/>
      <c r="JD12" s="37"/>
      <c r="JE12" s="37"/>
      <c r="JF12" s="37"/>
      <c r="JG12" s="37"/>
      <c r="JH12" s="37"/>
      <c r="JI12" s="37"/>
      <c r="JJ12" s="37"/>
      <c r="JK12" s="37"/>
      <c r="JL12" s="37"/>
      <c r="JM12" s="37"/>
      <c r="JN12" s="37"/>
      <c r="JO12" s="37"/>
      <c r="JP12" s="37"/>
      <c r="JQ12" s="37"/>
      <c r="JR12" s="37"/>
      <c r="JS12" s="37"/>
      <c r="JT12" s="37"/>
      <c r="JU12" s="37"/>
      <c r="JV12" s="37"/>
      <c r="JW12" s="37"/>
      <c r="JX12" s="37"/>
      <c r="JY12" s="37"/>
      <c r="JZ12" s="37"/>
      <c r="KA12" s="37"/>
      <c r="KB12" s="37"/>
      <c r="KC12" s="37"/>
      <c r="KD12" s="37"/>
      <c r="KE12" s="37"/>
      <c r="KF12" s="37"/>
      <c r="KG12" s="37"/>
      <c r="KH12" s="37"/>
      <c r="KI12" s="37"/>
      <c r="KJ12" s="37"/>
      <c r="KK12" s="37"/>
      <c r="KL12" s="37"/>
      <c r="KM12" s="37"/>
      <c r="KN12" s="37"/>
      <c r="KO12" s="37"/>
      <c r="KP12" s="37"/>
      <c r="KQ12" s="37"/>
      <c r="KR12" s="37"/>
      <c r="KS12" s="37"/>
      <c r="KT12" s="37"/>
      <c r="KU12" s="37"/>
      <c r="KV12" s="37"/>
      <c r="KW12" s="37"/>
      <c r="KX12" s="37"/>
      <c r="KY12" s="37"/>
      <c r="KZ12" s="37"/>
      <c r="LA12" s="37"/>
      <c r="LB12" s="37"/>
      <c r="LC12" s="37"/>
      <c r="LD12" s="37"/>
      <c r="LE12" s="37"/>
      <c r="LF12" s="37"/>
      <c r="LG12" s="37"/>
      <c r="LH12" s="37"/>
      <c r="LI12" s="37"/>
      <c r="LJ12" s="37"/>
      <c r="LK12" s="37"/>
      <c r="LL12" s="37"/>
      <c r="LM12" s="37"/>
      <c r="LN12" s="37"/>
      <c r="LO12" s="37"/>
      <c r="LP12" s="37"/>
      <c r="LQ12" s="37"/>
      <c r="LR12" s="37"/>
      <c r="LS12" s="37"/>
      <c r="LT12" s="37"/>
      <c r="LU12" s="37"/>
      <c r="LV12" s="37"/>
      <c r="LW12" s="37"/>
      <c r="LX12" s="37"/>
      <c r="LY12" s="37"/>
      <c r="LZ12" s="37"/>
      <c r="MA12" s="37"/>
      <c r="MB12" s="37"/>
      <c r="MC12" s="37"/>
      <c r="MD12" s="37"/>
      <c r="ME12" s="37"/>
      <c r="MF12" s="37"/>
      <c r="MG12" s="37"/>
      <c r="MH12" s="37"/>
      <c r="MI12" s="37"/>
      <c r="MJ12" s="37"/>
      <c r="MK12" s="37"/>
      <c r="ML12" s="37"/>
      <c r="MM12" s="37"/>
      <c r="MN12" s="37"/>
      <c r="MO12" s="37"/>
      <c r="MP12" s="37"/>
      <c r="MQ12" s="37"/>
      <c r="MR12" s="37"/>
      <c r="MS12" s="37"/>
      <c r="MT12" s="37"/>
      <c r="MU12" s="37"/>
      <c r="MV12" s="37"/>
      <c r="MW12" s="37"/>
      <c r="MX12" s="37"/>
      <c r="MY12" s="37"/>
      <c r="MZ12" s="37"/>
      <c r="NA12" s="37"/>
      <c r="NB12" s="37"/>
      <c r="NC12" s="37"/>
      <c r="ND12" s="37"/>
      <c r="NE12" s="37"/>
      <c r="NF12" s="37"/>
      <c r="NG12" s="37"/>
      <c r="NH12" s="37"/>
      <c r="NI12" s="37"/>
      <c r="NJ12" s="37"/>
      <c r="NK12" s="37"/>
      <c r="NL12" s="37"/>
      <c r="NM12" s="37"/>
      <c r="NN12" s="37"/>
      <c r="NO12" s="37"/>
      <c r="NP12" s="37"/>
      <c r="NQ12" s="37"/>
      <c r="NR12" s="37"/>
      <c r="NS12" s="37"/>
      <c r="NT12" s="37"/>
      <c r="NU12" s="37"/>
      <c r="NV12" s="37"/>
      <c r="NW12" s="37"/>
      <c r="NX12" s="37"/>
      <c r="NY12" s="37"/>
      <c r="NZ12" s="37"/>
      <c r="OA12" s="37"/>
      <c r="OB12" s="37"/>
      <c r="OC12" s="37"/>
      <c r="OD12" s="37"/>
      <c r="OE12" s="37"/>
      <c r="OF12" s="37"/>
      <c r="OG12" s="37"/>
      <c r="OH12" s="37"/>
      <c r="OI12" s="37"/>
      <c r="OJ12" s="37"/>
      <c r="OK12" s="37"/>
      <c r="OL12" s="37"/>
      <c r="OM12" s="37"/>
      <c r="ON12" s="37"/>
      <c r="OO12" s="37"/>
      <c r="OP12" s="37"/>
      <c r="OQ12" s="37"/>
      <c r="OR12" s="37"/>
      <c r="OS12" s="37"/>
      <c r="OT12" s="37"/>
      <c r="OU12" s="37"/>
      <c r="OV12" s="37"/>
      <c r="OW12" s="37"/>
      <c r="OX12" s="37"/>
      <c r="OY12" s="37"/>
      <c r="OZ12" s="37"/>
      <c r="PA12" s="37"/>
      <c r="PB12" s="37"/>
      <c r="PC12" s="37"/>
      <c r="PD12" s="37"/>
      <c r="PE12" s="37"/>
      <c r="PF12" s="37"/>
      <c r="PG12" s="37"/>
      <c r="PH12" s="37"/>
      <c r="PI12" s="37"/>
      <c r="PJ12" s="37"/>
      <c r="PK12" s="37"/>
      <c r="PL12" s="37"/>
      <c r="PM12" s="37"/>
      <c r="PN12" s="37"/>
      <c r="PO12" s="37"/>
      <c r="PP12" s="37"/>
      <c r="PQ12" s="37"/>
      <c r="PR12" s="37"/>
      <c r="PS12" s="37"/>
      <c r="PT12" s="37"/>
      <c r="PU12" s="37"/>
      <c r="PV12" s="37"/>
      <c r="PW12" s="37"/>
      <c r="PX12" s="37"/>
      <c r="PY12" s="37"/>
      <c r="PZ12" s="37"/>
      <c r="QA12" s="37"/>
      <c r="QB12" s="37"/>
      <c r="QC12" s="37"/>
      <c r="QD12" s="37"/>
      <c r="QE12" s="37"/>
      <c r="QF12" s="37"/>
      <c r="QG12" s="37"/>
      <c r="QH12" s="37"/>
      <c r="QI12" s="37"/>
      <c r="QJ12" s="37"/>
      <c r="QK12" s="37"/>
      <c r="QL12" s="37"/>
      <c r="QM12" s="37"/>
      <c r="QN12" s="37"/>
      <c r="QO12" s="37"/>
      <c r="QP12" s="37"/>
      <c r="QQ12" s="37"/>
      <c r="QR12" s="37"/>
      <c r="QS12" s="37"/>
      <c r="QT12" s="37"/>
      <c r="QU12" s="37"/>
      <c r="QV12" s="37"/>
      <c r="QW12" s="37"/>
      <c r="QX12" s="37"/>
      <c r="QY12" s="37"/>
      <c r="QZ12" s="37"/>
      <c r="RA12" s="37"/>
      <c r="RB12" s="37"/>
      <c r="RC12" s="37"/>
      <c r="RD12" s="37"/>
      <c r="RE12" s="37"/>
      <c r="RF12" s="37"/>
      <c r="RG12" s="37"/>
      <c r="RH12" s="37"/>
      <c r="RI12" s="37"/>
      <c r="RJ12" s="37"/>
      <c r="RK12" s="37"/>
      <c r="RL12" s="37"/>
      <c r="RM12" s="37"/>
      <c r="RN12" s="37"/>
      <c r="RO12" s="37"/>
      <c r="RP12" s="37"/>
      <c r="RQ12" s="37"/>
      <c r="RR12" s="37"/>
      <c r="RS12" s="37"/>
      <c r="RT12" s="37"/>
      <c r="RU12" s="37"/>
      <c r="RV12" s="37"/>
      <c r="RW12" s="37"/>
      <c r="RX12" s="37"/>
      <c r="RY12" s="37"/>
      <c r="RZ12" s="37"/>
      <c r="SA12" s="37"/>
      <c r="SB12" s="37"/>
      <c r="SC12" s="37"/>
      <c r="SD12" s="37"/>
      <c r="SE12" s="37"/>
      <c r="SF12" s="37"/>
      <c r="SG12" s="37"/>
      <c r="SH12" s="24"/>
      <c r="SJ12"/>
    </row>
    <row r="14" spans="2:504" x14ac:dyDescent="0.2">
      <c r="H14" s="71" t="s">
        <v>41</v>
      </c>
      <c r="I14" s="71"/>
      <c r="J14" s="71"/>
      <c r="K14" s="71"/>
      <c r="L14" s="71"/>
      <c r="M14" s="71"/>
      <c r="N14" s="71"/>
      <c r="O14" s="71"/>
      <c r="P14" s="71"/>
      <c r="Q14" s="71"/>
      <c r="R14" s="71"/>
      <c r="S14" s="71"/>
      <c r="T14" s="71"/>
      <c r="U14" s="71"/>
      <c r="V14" s="71"/>
      <c r="W14" s="71"/>
      <c r="X14" s="71"/>
      <c r="Y14" s="71"/>
    </row>
    <row r="15" spans="2:504" x14ac:dyDescent="0.2">
      <c r="H15" s="71"/>
      <c r="I15" s="71"/>
      <c r="J15" s="71"/>
      <c r="K15" s="71"/>
      <c r="L15" s="71"/>
      <c r="M15" s="71"/>
      <c r="N15" s="71"/>
      <c r="O15" s="71"/>
      <c r="P15" s="71"/>
      <c r="Q15" s="71"/>
      <c r="R15" s="71"/>
      <c r="S15" s="71"/>
      <c r="T15" s="71"/>
      <c r="U15" s="71"/>
      <c r="V15" s="71"/>
      <c r="W15" s="71"/>
      <c r="X15" s="71"/>
      <c r="Y15" s="71"/>
    </row>
  </sheetData>
  <mergeCells count="7">
    <mergeCell ref="D4:F4"/>
    <mergeCell ref="G4:N4"/>
    <mergeCell ref="H14:Y15"/>
    <mergeCell ref="Y2:Z2"/>
    <mergeCell ref="P3:Q3"/>
    <mergeCell ref="R3:AC3"/>
    <mergeCell ref="G3:N3"/>
  </mergeCells>
  <phoneticPr fontId="1"/>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G726"/>
  <sheetViews>
    <sheetView view="pageLayout" topLeftCell="A61" zoomScaleNormal="130" zoomScaleSheetLayoutView="100" workbookViewId="0">
      <selection activeCell="A16" sqref="A16:G16"/>
    </sheetView>
  </sheetViews>
  <sheetFormatPr defaultColWidth="8" defaultRowHeight="13" x14ac:dyDescent="0.2"/>
  <cols>
    <col min="1" max="1" width="1.453125" customWidth="1"/>
    <col min="2" max="2" width="51.08984375" customWidth="1"/>
    <col min="3" max="6" width="9.6328125" customWidth="1"/>
    <col min="7" max="7" width="1.453125" customWidth="1"/>
  </cols>
  <sheetData>
    <row r="1" spans="1:7" ht="5.25" customHeight="1" x14ac:dyDescent="0.2"/>
    <row r="2" spans="1:7" ht="24" customHeight="1" x14ac:dyDescent="0.2">
      <c r="B2" s="64" t="s">
        <v>42</v>
      </c>
      <c r="C2" s="64"/>
      <c r="D2" s="64"/>
      <c r="E2" s="64"/>
      <c r="F2" s="64"/>
    </row>
    <row r="3" spans="1:7" ht="48" customHeight="1" x14ac:dyDescent="0.2">
      <c r="B3" s="15" t="s">
        <v>31</v>
      </c>
      <c r="C3" s="79" t="str">
        <f>IF(入力シート!R3="","",入力シート!R3)</f>
        <v>○○市学びの多様化学校推進協議会
学校法人○○学園における学びの多様化学校設置についての意見交換</v>
      </c>
      <c r="D3" s="79"/>
      <c r="E3" s="79"/>
      <c r="F3" s="79"/>
    </row>
    <row r="4" spans="1:7" ht="24" customHeight="1" x14ac:dyDescent="0.2">
      <c r="B4" s="15" t="s">
        <v>43</v>
      </c>
      <c r="C4" s="79" t="str">
        <f>IF(入力シート!G4="","",入力シート!G4)</f>
        <v>○○市教育委員会/学校法人○○学園</v>
      </c>
      <c r="D4" s="79"/>
      <c r="E4" s="79"/>
      <c r="F4" s="79"/>
    </row>
    <row r="5" spans="1:7" ht="24" customHeight="1" x14ac:dyDescent="0.2">
      <c r="B5" s="15" t="s">
        <v>44</v>
      </c>
      <c r="C5" s="79" t="str">
        <f>CONCATENATE("令和",入力シート!R2,"年",入力シート!T2,"月",入力シート!V2,"日(",入力シート!Y2,")")</f>
        <v>令和〇年○月○日(○)</v>
      </c>
      <c r="D5" s="79"/>
      <c r="E5" s="79"/>
      <c r="F5" s="79"/>
    </row>
    <row r="6" spans="1:7" ht="24" customHeight="1" x14ac:dyDescent="0.2">
      <c r="B6" s="15" t="s">
        <v>29</v>
      </c>
      <c r="C6" s="79" t="str">
        <f>IF(入力シート!G3="","",入力シート!G3)</f>
        <v>文科　太郎</v>
      </c>
      <c r="D6" s="79"/>
      <c r="E6" s="79"/>
      <c r="F6" s="79"/>
    </row>
    <row r="8" spans="1:7" x14ac:dyDescent="0.2">
      <c r="A8" s="65" t="s">
        <v>45</v>
      </c>
      <c r="B8" s="65"/>
      <c r="C8" s="65"/>
      <c r="D8" s="65"/>
      <c r="E8" s="65"/>
      <c r="F8" s="65"/>
      <c r="G8" s="65"/>
    </row>
    <row r="9" spans="1:7" ht="11.25" customHeight="1" x14ac:dyDescent="0.2">
      <c r="A9" s="53"/>
      <c r="B9" s="53"/>
      <c r="C9" s="53"/>
      <c r="D9" s="53"/>
      <c r="E9" s="53"/>
      <c r="F9" s="53"/>
      <c r="G9" s="53"/>
    </row>
    <row r="10" spans="1:7" ht="19.75" customHeight="1" x14ac:dyDescent="0.2">
      <c r="A10" s="53"/>
      <c r="B10" s="10" t="s">
        <v>46</v>
      </c>
      <c r="C10" s="38">
        <f>COUNTIF(入力シート!$C$7:$SH$7,1)</f>
        <v>6</v>
      </c>
      <c r="D10" s="7"/>
      <c r="E10" s="7"/>
      <c r="F10" s="7"/>
      <c r="G10" s="53"/>
    </row>
    <row r="11" spans="1:7" ht="19.75" customHeight="1" x14ac:dyDescent="0.2">
      <c r="A11" s="53"/>
      <c r="B11" s="10" t="s">
        <v>106</v>
      </c>
      <c r="C11" s="38">
        <f>COUNTIF(入力シート!$C$7:$SH$7,2)</f>
        <v>2</v>
      </c>
      <c r="D11" s="7"/>
      <c r="E11" s="7" t="s">
        <v>47</v>
      </c>
      <c r="F11" s="7"/>
      <c r="G11" s="53"/>
    </row>
    <row r="12" spans="1:7" ht="19.75" customHeight="1" x14ac:dyDescent="0.2">
      <c r="A12" s="53"/>
      <c r="B12" s="10" t="s">
        <v>90</v>
      </c>
      <c r="C12" s="38">
        <f>COUNTIF(入力シート!$C$7:$SH$7,3)</f>
        <v>5</v>
      </c>
      <c r="D12" s="7"/>
      <c r="E12" s="40">
        <f>SUM(C7:C12)</f>
        <v>13</v>
      </c>
      <c r="F12" s="41" t="s">
        <v>48</v>
      </c>
      <c r="G12" s="53"/>
    </row>
    <row r="13" spans="1:7" ht="19.75" customHeight="1" x14ac:dyDescent="0.2">
      <c r="A13" s="53"/>
      <c r="B13" s="10" t="s">
        <v>91</v>
      </c>
      <c r="C13" s="38">
        <f>COUNTIF(入力シート!$C$7:$SH$7,4)</f>
        <v>0</v>
      </c>
      <c r="D13" s="7"/>
      <c r="E13" s="40"/>
      <c r="F13" s="41"/>
      <c r="G13" s="53"/>
    </row>
    <row r="14" spans="1:7" ht="19.75" customHeight="1" x14ac:dyDescent="0.2">
      <c r="A14" s="53"/>
      <c r="B14" s="10" t="s">
        <v>92</v>
      </c>
      <c r="C14" s="38">
        <f>COUNTIF(入力シート!$C$7:$SH$7,5)</f>
        <v>0</v>
      </c>
      <c r="D14" s="7"/>
      <c r="E14" s="7"/>
      <c r="F14" s="7"/>
      <c r="G14" s="53"/>
    </row>
    <row r="15" spans="1:7" ht="11.25" customHeight="1" x14ac:dyDescent="0.2">
      <c r="B15" s="5"/>
      <c r="C15" s="6"/>
      <c r="D15" s="6"/>
      <c r="E15" s="6"/>
      <c r="F15" s="6"/>
    </row>
    <row r="16" spans="1:7" x14ac:dyDescent="0.2">
      <c r="A16" s="65" t="s">
        <v>107</v>
      </c>
      <c r="B16" s="65"/>
      <c r="C16" s="65"/>
      <c r="D16" s="65"/>
      <c r="E16" s="65"/>
      <c r="F16" s="65"/>
      <c r="G16" s="65"/>
    </row>
    <row r="17" spans="2:6" ht="7.5" customHeight="1" x14ac:dyDescent="0.2"/>
    <row r="18" spans="2:6" ht="28.4" customHeight="1" x14ac:dyDescent="0.2">
      <c r="B18" s="18"/>
      <c r="C18" s="2" t="s">
        <v>2</v>
      </c>
      <c r="D18" s="2" t="s">
        <v>3</v>
      </c>
      <c r="E18" s="2" t="s">
        <v>4</v>
      </c>
      <c r="F18" s="2" t="s">
        <v>5</v>
      </c>
    </row>
    <row r="19" spans="2:6" ht="42.65" customHeight="1" x14ac:dyDescent="0.2">
      <c r="B19" s="19" t="s">
        <v>49</v>
      </c>
      <c r="C19" s="39">
        <f>COUNTIF(入力シート!$C$8:$SH$8,4)</f>
        <v>3</v>
      </c>
      <c r="D19" s="39">
        <f>COUNTIF(入力シート!$C$8:$SH$8,3)</f>
        <v>2</v>
      </c>
      <c r="E19" s="39">
        <f>COUNTIF(入力シート!$C$8:$SH$8,2)</f>
        <v>2</v>
      </c>
      <c r="F19" s="39">
        <f>COUNTIF(入力シート!$C$8:$SH$8,1)</f>
        <v>6</v>
      </c>
    </row>
    <row r="20" spans="2:6" ht="7.5" customHeight="1" x14ac:dyDescent="0.2">
      <c r="B20" s="8"/>
      <c r="C20" s="9"/>
      <c r="D20" s="9"/>
      <c r="E20" s="9"/>
      <c r="F20" s="9"/>
    </row>
    <row r="21" spans="2:6" ht="28.4" customHeight="1" x14ac:dyDescent="0.2">
      <c r="B21" s="18"/>
      <c r="C21" s="2" t="s">
        <v>2</v>
      </c>
      <c r="D21" s="2" t="s">
        <v>3</v>
      </c>
      <c r="E21" s="49" t="s">
        <v>4</v>
      </c>
      <c r="F21" s="2" t="s">
        <v>5</v>
      </c>
    </row>
    <row r="22" spans="2:6" ht="42.65" customHeight="1" x14ac:dyDescent="0.2">
      <c r="B22" s="19" t="s">
        <v>50</v>
      </c>
      <c r="C22" s="39">
        <f>COUNTIF(入力シート!$C$9:$SH$9,4)</f>
        <v>2</v>
      </c>
      <c r="D22" s="39">
        <f>COUNTIF(入力シート!$C$9:$SH$9,3)</f>
        <v>2</v>
      </c>
      <c r="E22" s="39">
        <f>COUNTIF(入力シート!$C$9:$SH$9,2)</f>
        <v>3</v>
      </c>
      <c r="F22" s="39">
        <f>COUNTIF(入力シート!$C$9:$SH$9,1)</f>
        <v>6</v>
      </c>
    </row>
    <row r="23" spans="2:6" ht="7.5" customHeight="1" x14ac:dyDescent="0.2">
      <c r="C23" s="9"/>
      <c r="D23" s="9"/>
      <c r="E23" s="9"/>
      <c r="F23" s="9"/>
    </row>
    <row r="24" spans="2:6" ht="28.4" customHeight="1" x14ac:dyDescent="0.2">
      <c r="B24" s="18"/>
      <c r="C24" s="2" t="s">
        <v>8</v>
      </c>
      <c r="D24" s="2" t="s">
        <v>9</v>
      </c>
      <c r="E24" s="2" t="s">
        <v>10</v>
      </c>
      <c r="F24" s="2" t="s">
        <v>11</v>
      </c>
    </row>
    <row r="25" spans="2:6" ht="42.65" customHeight="1" x14ac:dyDescent="0.2">
      <c r="B25" s="19" t="s">
        <v>51</v>
      </c>
      <c r="C25" s="39">
        <f>COUNTIF(入力シート!$C$10:$SH$10,4)</f>
        <v>5</v>
      </c>
      <c r="D25" s="39">
        <f>COUNTIF(入力シート!$C$10:$SH$10,3)</f>
        <v>5</v>
      </c>
      <c r="E25" s="39">
        <f>COUNTIF(入力シート!$C$10:$SH$10,2)</f>
        <v>2</v>
      </c>
      <c r="F25" s="39">
        <f>COUNTIF(入力シート!$C$10:$SH$10,1)</f>
        <v>1</v>
      </c>
    </row>
    <row r="26" spans="2:6" ht="7.5" customHeight="1" x14ac:dyDescent="0.2">
      <c r="B26" s="8"/>
      <c r="C26" s="9"/>
      <c r="D26" s="9"/>
      <c r="E26" s="9"/>
      <c r="F26" s="9"/>
    </row>
    <row r="27" spans="2:6" ht="28.4" customHeight="1" x14ac:dyDescent="0.2">
      <c r="B27" s="18"/>
      <c r="C27" s="45" t="str">
        <f>IF(アンケート用紙!C18="","",アンケート用紙!C18)</f>
        <v>大いに
そう思う</v>
      </c>
      <c r="D27" s="45" t="str">
        <f>IF(アンケート用紙!D18="","",アンケート用紙!D18)</f>
        <v>おおむね
そう思う</v>
      </c>
      <c r="E27" s="45" t="str">
        <f>IF(アンケート用紙!E18="","",アンケート用紙!E18)</f>
        <v>あまり
思わない</v>
      </c>
      <c r="F27" s="46" t="str">
        <f>IF(アンケート用紙!F18="","",アンケート用紙!F18)</f>
        <v>思わない</v>
      </c>
    </row>
    <row r="28" spans="2:6" ht="42.65" customHeight="1" x14ac:dyDescent="0.2">
      <c r="B28" s="19" t="s">
        <v>17</v>
      </c>
      <c r="C28" s="39">
        <f>COUNTIF(入力シート!$C$11:$SH$11,4)</f>
        <v>9</v>
      </c>
      <c r="D28" s="39">
        <f>COUNTIF(入力シート!$C$11:$SH$11,3)</f>
        <v>1</v>
      </c>
      <c r="E28" s="39">
        <f>COUNTIF(入力シート!$C$11:$SH$11,2)</f>
        <v>3</v>
      </c>
      <c r="F28" s="39">
        <f>COUNTIF(入力シート!$C$11:$SH$11,1)</f>
        <v>0</v>
      </c>
    </row>
    <row r="29" spans="2:6" ht="7.5" customHeight="1" x14ac:dyDescent="0.2">
      <c r="B29" s="8"/>
      <c r="C29" s="9"/>
      <c r="D29" s="9"/>
      <c r="E29" s="9"/>
      <c r="F29" s="9"/>
    </row>
    <row r="30" spans="2:6" ht="28.4" customHeight="1" x14ac:dyDescent="0.2">
      <c r="B30" s="18"/>
      <c r="C30" s="45" t="str">
        <f>IF(アンケート用紙!C21="","",アンケート用紙!C21)</f>
        <v/>
      </c>
      <c r="D30" s="45" t="str">
        <f>IF(アンケート用紙!D21="","",アンケート用紙!D21)</f>
        <v/>
      </c>
      <c r="E30" s="45" t="str">
        <f>IF(アンケート用紙!E21="","",アンケート用紙!E21)</f>
        <v/>
      </c>
      <c r="F30" s="46" t="str">
        <f>IF(アンケート用紙!F21="","",アンケート用紙!F21)</f>
        <v/>
      </c>
    </row>
    <row r="31" spans="2:6" ht="42.65" customHeight="1" x14ac:dyDescent="0.2">
      <c r="B31" s="19" t="s">
        <v>52</v>
      </c>
      <c r="C31" s="39">
        <f>COUNTIF(入力シート!$C$12:$SH$12,4)</f>
        <v>2</v>
      </c>
      <c r="D31" s="39">
        <f>COUNTIF(入力シート!$C$12:$SH$12,3)</f>
        <v>2</v>
      </c>
      <c r="E31" s="39">
        <f>COUNTIF(入力シート!$C$12:$SH$12,2)</f>
        <v>2</v>
      </c>
      <c r="F31" s="39">
        <f>COUNTIF(入力シート!$C$12:$SH$12,1)</f>
        <v>7</v>
      </c>
    </row>
    <row r="32" spans="2:6" ht="7.5" customHeight="1" x14ac:dyDescent="0.2">
      <c r="B32" s="8"/>
      <c r="C32" s="9"/>
      <c r="D32" s="9"/>
      <c r="E32" s="9"/>
      <c r="F32" s="9"/>
    </row>
    <row r="33" spans="1:7" ht="10.5" customHeight="1" x14ac:dyDescent="0.2">
      <c r="B33" s="7"/>
      <c r="C33" s="7"/>
      <c r="D33" s="7"/>
      <c r="E33" s="3"/>
      <c r="F33" s="3"/>
    </row>
    <row r="34" spans="1:7" ht="20.25" customHeight="1" x14ac:dyDescent="0.2">
      <c r="A34" s="65" t="s">
        <v>53</v>
      </c>
      <c r="B34" s="65"/>
      <c r="C34" s="65"/>
      <c r="D34" s="65"/>
      <c r="E34" s="65"/>
      <c r="F34" s="65"/>
      <c r="G34" s="65"/>
    </row>
    <row r="35" spans="1:7" ht="15" customHeight="1" x14ac:dyDescent="0.2">
      <c r="B35" s="78"/>
      <c r="C35" s="78"/>
      <c r="D35" s="78"/>
      <c r="E35" s="78"/>
    </row>
    <row r="36" spans="1:7" ht="15" customHeight="1" x14ac:dyDescent="0.2">
      <c r="B36" s="78"/>
      <c r="C36" s="78"/>
      <c r="D36" s="78"/>
      <c r="E36" s="78"/>
    </row>
    <row r="37" spans="1:7" ht="15" customHeight="1" x14ac:dyDescent="0.2">
      <c r="B37" s="78"/>
      <c r="C37" s="78"/>
      <c r="D37" s="78"/>
      <c r="E37" s="78"/>
    </row>
    <row r="38" spans="1:7" ht="15" customHeight="1" x14ac:dyDescent="0.2">
      <c r="B38" s="78"/>
      <c r="C38" s="78"/>
      <c r="D38" s="78"/>
      <c r="E38" s="78"/>
    </row>
    <row r="39" spans="1:7" ht="15" customHeight="1" x14ac:dyDescent="0.2">
      <c r="B39" s="78"/>
      <c r="C39" s="78"/>
      <c r="D39" s="78"/>
      <c r="E39" s="78"/>
    </row>
    <row r="40" spans="1:7" ht="15" customHeight="1" x14ac:dyDescent="0.2">
      <c r="B40" s="55"/>
      <c r="C40" s="55"/>
      <c r="D40" s="55"/>
      <c r="E40" s="55"/>
    </row>
    <row r="41" spans="1:7" ht="15" customHeight="1" x14ac:dyDescent="0.2">
      <c r="B41" s="78"/>
      <c r="C41" s="78"/>
      <c r="D41" s="78"/>
      <c r="E41" s="78"/>
    </row>
    <row r="42" spans="1:7" ht="15" customHeight="1" x14ac:dyDescent="0.2">
      <c r="B42" s="78"/>
      <c r="C42" s="78"/>
      <c r="D42" s="78"/>
      <c r="E42" s="78"/>
    </row>
    <row r="43" spans="1:7" ht="54" customHeight="1" x14ac:dyDescent="0.2">
      <c r="A43" s="80"/>
      <c r="B43" s="81"/>
      <c r="C43" s="45" t="s">
        <v>94</v>
      </c>
      <c r="D43" s="45" t="s">
        <v>95</v>
      </c>
      <c r="E43" s="45" t="s">
        <v>96</v>
      </c>
      <c r="F43" s="46" t="s">
        <v>97</v>
      </c>
    </row>
    <row r="44" spans="1:7" ht="54" customHeight="1" x14ac:dyDescent="0.2">
      <c r="A44" s="82" t="s">
        <v>98</v>
      </c>
      <c r="B44" s="83"/>
      <c r="C44" s="47">
        <v>23.076923076923077</v>
      </c>
      <c r="D44" s="47">
        <v>15.384615384615385</v>
      </c>
      <c r="E44" s="47">
        <v>15.384615384615385</v>
      </c>
      <c r="F44" s="47">
        <v>46.153846153846153</v>
      </c>
    </row>
    <row r="45" spans="1:7" ht="54" customHeight="1" x14ac:dyDescent="0.2">
      <c r="A45" s="8"/>
      <c r="B45" s="8"/>
      <c r="C45" s="9"/>
      <c r="D45" s="9"/>
      <c r="E45" s="9"/>
      <c r="F45" s="9"/>
    </row>
    <row r="46" spans="1:7" ht="54" customHeight="1" x14ac:dyDescent="0.2">
      <c r="A46" s="80"/>
      <c r="B46" s="81"/>
      <c r="C46" s="45" t="s">
        <v>94</v>
      </c>
      <c r="D46" s="45" t="s">
        <v>95</v>
      </c>
      <c r="E46" s="45" t="s">
        <v>96</v>
      </c>
      <c r="F46" s="46" t="s">
        <v>97</v>
      </c>
    </row>
    <row r="47" spans="1:7" ht="54" customHeight="1" x14ac:dyDescent="0.2">
      <c r="A47" s="82" t="s">
        <v>99</v>
      </c>
      <c r="B47" s="83"/>
      <c r="C47" s="47">
        <v>15.384615384615385</v>
      </c>
      <c r="D47" s="47">
        <v>15.384615384615385</v>
      </c>
      <c r="E47" s="47">
        <v>23.076923076923077</v>
      </c>
      <c r="F47" s="47">
        <v>46.153846153846153</v>
      </c>
    </row>
    <row r="48" spans="1:7" ht="54" customHeight="1" x14ac:dyDescent="0.2">
      <c r="A48" s="8"/>
      <c r="B48" s="8"/>
      <c r="C48" s="9"/>
      <c r="D48" s="9"/>
      <c r="E48" s="9"/>
      <c r="F48" s="9"/>
    </row>
    <row r="49" spans="1:6" ht="54" customHeight="1" x14ac:dyDescent="0.2">
      <c r="A49" s="80"/>
      <c r="B49" s="81"/>
      <c r="C49" s="45" t="s">
        <v>13</v>
      </c>
      <c r="D49" s="45" t="s">
        <v>14</v>
      </c>
      <c r="E49" s="45" t="s">
        <v>15</v>
      </c>
      <c r="F49" s="46" t="s">
        <v>16</v>
      </c>
    </row>
    <row r="50" spans="1:6" ht="54" customHeight="1" x14ac:dyDescent="0.2">
      <c r="A50" s="82" t="s">
        <v>100</v>
      </c>
      <c r="B50" s="83"/>
      <c r="C50" s="47">
        <v>38.461538461538467</v>
      </c>
      <c r="D50" s="47">
        <v>38.461538461538467</v>
      </c>
      <c r="E50" s="47">
        <v>15.384615384615385</v>
      </c>
      <c r="F50" s="47">
        <v>7.6923076923076925</v>
      </c>
    </row>
    <row r="51" spans="1:6" ht="54" customHeight="1" x14ac:dyDescent="0.2">
      <c r="A51" s="8"/>
      <c r="B51" s="9"/>
      <c r="C51" s="9"/>
      <c r="D51" s="9"/>
      <c r="E51" s="9"/>
    </row>
    <row r="52" spans="1:6" ht="54" customHeight="1" x14ac:dyDescent="0.2">
      <c r="A52" s="80"/>
      <c r="B52" s="81"/>
      <c r="C52" s="45" t="s">
        <v>13</v>
      </c>
      <c r="D52" s="45" t="s">
        <v>14</v>
      </c>
      <c r="E52" s="45" t="s">
        <v>15</v>
      </c>
      <c r="F52" s="46" t="s">
        <v>16</v>
      </c>
    </row>
    <row r="53" spans="1:6" ht="54" customHeight="1" x14ac:dyDescent="0.2">
      <c r="A53" s="82" t="s">
        <v>101</v>
      </c>
      <c r="B53" s="83"/>
      <c r="C53" s="47">
        <v>69.230769230769226</v>
      </c>
      <c r="D53" s="47">
        <v>7.6923076923076925</v>
      </c>
      <c r="E53" s="47">
        <v>23.076923076923077</v>
      </c>
      <c r="F53" s="47">
        <v>0</v>
      </c>
    </row>
    <row r="54" spans="1:6" ht="54" customHeight="1" x14ac:dyDescent="0.2">
      <c r="A54" s="8"/>
      <c r="B54" s="8"/>
      <c r="C54" s="9"/>
      <c r="D54" s="9"/>
      <c r="E54" s="9"/>
      <c r="F54" s="9"/>
    </row>
    <row r="55" spans="1:6" ht="54" customHeight="1" x14ac:dyDescent="0.2">
      <c r="A55" s="84"/>
      <c r="B55" s="85"/>
      <c r="C55" s="46" t="s">
        <v>102</v>
      </c>
      <c r="D55" s="46" t="s">
        <v>102</v>
      </c>
      <c r="E55" s="46" t="s">
        <v>102</v>
      </c>
      <c r="F55" s="46" t="s">
        <v>102</v>
      </c>
    </row>
    <row r="56" spans="1:6" ht="54" customHeight="1" x14ac:dyDescent="0.2">
      <c r="A56" s="82" t="s">
        <v>103</v>
      </c>
      <c r="B56" s="83"/>
      <c r="C56" s="47">
        <v>15.384615384615385</v>
      </c>
      <c r="D56" s="47">
        <v>15.384615384615385</v>
      </c>
      <c r="E56" s="47">
        <v>15.384615384615385</v>
      </c>
      <c r="F56" s="47">
        <v>53.846153846153847</v>
      </c>
    </row>
    <row r="57" spans="1:6" ht="15" customHeight="1" x14ac:dyDescent="0.2"/>
    <row r="58" spans="1:6" ht="31.75" customHeight="1" x14ac:dyDescent="0.2">
      <c r="B58" s="21"/>
      <c r="C58" s="56"/>
    </row>
    <row r="59" spans="1:6" ht="31.75" customHeight="1" x14ac:dyDescent="0.2">
      <c r="A59" s="48" t="s">
        <v>93</v>
      </c>
      <c r="B59" s="21"/>
      <c r="C59" s="56"/>
    </row>
    <row r="60" spans="1:6" ht="31.75" customHeight="1" x14ac:dyDescent="0.2">
      <c r="A60" s="21"/>
      <c r="C60" s="56"/>
      <c r="D60" s="21"/>
    </row>
    <row r="61" spans="1:6" ht="15" customHeight="1" x14ac:dyDescent="0.2">
      <c r="B61" s="78"/>
      <c r="C61" s="78"/>
      <c r="D61" s="78"/>
      <c r="E61" s="78"/>
    </row>
    <row r="62" spans="1:6" ht="15" customHeight="1" x14ac:dyDescent="0.2">
      <c r="B62" s="78"/>
      <c r="C62" s="78"/>
      <c r="D62" s="78"/>
      <c r="E62" s="78"/>
    </row>
    <row r="63" spans="1:6" ht="15" customHeight="1" x14ac:dyDescent="0.2">
      <c r="B63" s="78"/>
      <c r="C63" s="78"/>
      <c r="D63" s="78"/>
      <c r="E63" s="78"/>
    </row>
    <row r="64" spans="1:6" ht="15" customHeight="1" x14ac:dyDescent="0.2">
      <c r="B64" s="78"/>
      <c r="C64" s="78"/>
      <c r="D64" s="78"/>
      <c r="E64" s="78"/>
    </row>
    <row r="65" spans="2:5" ht="15" customHeight="1" x14ac:dyDescent="0.2">
      <c r="B65" s="78"/>
      <c r="C65" s="78"/>
      <c r="D65" s="78"/>
      <c r="E65" s="78"/>
    </row>
    <row r="66" spans="2:5" ht="15" customHeight="1" x14ac:dyDescent="0.2">
      <c r="B66" s="78"/>
      <c r="C66" s="78"/>
      <c r="D66" s="78"/>
      <c r="E66" s="78"/>
    </row>
    <row r="67" spans="2:5" ht="15" customHeight="1" x14ac:dyDescent="0.2">
      <c r="B67" s="78"/>
      <c r="C67" s="78"/>
      <c r="D67" s="78"/>
      <c r="E67" s="78"/>
    </row>
    <row r="68" spans="2:5" ht="15" customHeight="1" x14ac:dyDescent="0.2">
      <c r="B68" s="78"/>
      <c r="C68" s="78"/>
      <c r="D68" s="78"/>
      <c r="E68" s="78"/>
    </row>
    <row r="69" spans="2:5" ht="15" customHeight="1" x14ac:dyDescent="0.2">
      <c r="B69" s="78"/>
      <c r="C69" s="78"/>
      <c r="D69" s="78"/>
      <c r="E69" s="78"/>
    </row>
    <row r="70" spans="2:5" ht="15" customHeight="1" x14ac:dyDescent="0.2">
      <c r="B70" s="78"/>
      <c r="C70" s="78"/>
      <c r="D70" s="78"/>
      <c r="E70" s="78"/>
    </row>
    <row r="71" spans="2:5" ht="15" customHeight="1" x14ac:dyDescent="0.2">
      <c r="B71" s="78"/>
      <c r="C71" s="78"/>
      <c r="D71" s="78"/>
      <c r="E71" s="78"/>
    </row>
    <row r="72" spans="2:5" ht="15" customHeight="1" x14ac:dyDescent="0.2">
      <c r="B72" s="78"/>
      <c r="C72" s="78"/>
      <c r="D72" s="78"/>
      <c r="E72" s="78"/>
    </row>
    <row r="73" spans="2:5" ht="15" customHeight="1" x14ac:dyDescent="0.2">
      <c r="B73" s="78"/>
      <c r="C73" s="78"/>
      <c r="D73" s="78"/>
      <c r="E73" s="78"/>
    </row>
    <row r="74" spans="2:5" ht="15" customHeight="1" x14ac:dyDescent="0.2">
      <c r="B74" s="78"/>
      <c r="C74" s="78"/>
      <c r="D74" s="78"/>
      <c r="E74" s="78"/>
    </row>
    <row r="75" spans="2:5" ht="15" customHeight="1" x14ac:dyDescent="0.2">
      <c r="B75" s="78"/>
      <c r="C75" s="78"/>
      <c r="D75" s="78"/>
      <c r="E75" s="78"/>
    </row>
    <row r="76" spans="2:5" ht="15" customHeight="1" x14ac:dyDescent="0.2">
      <c r="B76" s="78"/>
      <c r="C76" s="78"/>
      <c r="D76" s="78"/>
      <c r="E76" s="78"/>
    </row>
    <row r="77" spans="2:5" ht="15" customHeight="1" x14ac:dyDescent="0.2">
      <c r="B77" s="78"/>
      <c r="C77" s="78"/>
      <c r="D77" s="78"/>
      <c r="E77" s="78"/>
    </row>
    <row r="78" spans="2:5" ht="15" customHeight="1" x14ac:dyDescent="0.2">
      <c r="B78" s="78"/>
      <c r="C78" s="78"/>
      <c r="D78" s="78"/>
      <c r="E78" s="78"/>
    </row>
    <row r="79" spans="2:5" ht="15" customHeight="1" x14ac:dyDescent="0.2">
      <c r="B79" s="78"/>
      <c r="C79" s="78"/>
      <c r="D79" s="78"/>
      <c r="E79" s="78"/>
    </row>
    <row r="80" spans="2:5" ht="15" customHeight="1" x14ac:dyDescent="0.2">
      <c r="B80" s="78"/>
      <c r="C80" s="78"/>
      <c r="D80" s="78"/>
      <c r="E80" s="78"/>
    </row>
    <row r="81" spans="2:5" ht="15" customHeight="1" x14ac:dyDescent="0.2">
      <c r="B81" s="78"/>
      <c r="C81" s="78"/>
      <c r="D81" s="78"/>
      <c r="E81" s="78"/>
    </row>
    <row r="82" spans="2:5" ht="15" customHeight="1" x14ac:dyDescent="0.2">
      <c r="B82" s="78"/>
      <c r="C82" s="78"/>
      <c r="D82" s="78"/>
      <c r="E82" s="78"/>
    </row>
    <row r="83" spans="2:5" ht="15" customHeight="1" x14ac:dyDescent="0.2">
      <c r="B83" s="78"/>
      <c r="C83" s="78"/>
      <c r="D83" s="78"/>
      <c r="E83" s="78"/>
    </row>
    <row r="84" spans="2:5" ht="15" customHeight="1" x14ac:dyDescent="0.2">
      <c r="B84" s="78"/>
      <c r="C84" s="78"/>
      <c r="D84" s="78"/>
      <c r="E84" s="78"/>
    </row>
    <row r="85" spans="2:5" ht="15" customHeight="1" x14ac:dyDescent="0.2">
      <c r="B85" s="78"/>
      <c r="C85" s="78"/>
      <c r="D85" s="78"/>
      <c r="E85" s="78"/>
    </row>
    <row r="86" spans="2:5" ht="15" customHeight="1" x14ac:dyDescent="0.2">
      <c r="B86" s="78"/>
      <c r="C86" s="78"/>
      <c r="D86" s="78"/>
      <c r="E86" s="78"/>
    </row>
    <row r="87" spans="2:5" ht="15" customHeight="1" x14ac:dyDescent="0.2">
      <c r="B87" s="78"/>
      <c r="C87" s="78"/>
      <c r="D87" s="78"/>
      <c r="E87" s="78"/>
    </row>
    <row r="88" spans="2:5" ht="15" customHeight="1" x14ac:dyDescent="0.2">
      <c r="B88" s="78"/>
      <c r="C88" s="78"/>
      <c r="D88" s="78"/>
      <c r="E88" s="78"/>
    </row>
    <row r="89" spans="2:5" ht="15" customHeight="1" x14ac:dyDescent="0.2">
      <c r="B89" s="78"/>
      <c r="C89" s="78"/>
      <c r="D89" s="78"/>
      <c r="E89" s="78"/>
    </row>
    <row r="90" spans="2:5" ht="15" customHeight="1" x14ac:dyDescent="0.2">
      <c r="B90" s="78"/>
      <c r="C90" s="78"/>
      <c r="D90" s="78"/>
      <c r="E90" s="78"/>
    </row>
    <row r="91" spans="2:5" ht="15" customHeight="1" x14ac:dyDescent="0.2">
      <c r="B91" s="78"/>
      <c r="C91" s="78"/>
      <c r="D91" s="78"/>
      <c r="E91" s="78"/>
    </row>
    <row r="92" spans="2:5" ht="15" customHeight="1" x14ac:dyDescent="0.2">
      <c r="B92" s="78"/>
      <c r="C92" s="78"/>
      <c r="D92" s="78"/>
      <c r="E92" s="78"/>
    </row>
    <row r="93" spans="2:5" ht="15" customHeight="1" x14ac:dyDescent="0.2">
      <c r="B93" s="78"/>
      <c r="C93" s="78"/>
      <c r="D93" s="78"/>
      <c r="E93" s="78"/>
    </row>
    <row r="94" spans="2:5" ht="15" customHeight="1" x14ac:dyDescent="0.2">
      <c r="B94" s="78"/>
      <c r="C94" s="78"/>
      <c r="D94" s="78"/>
      <c r="E94" s="78"/>
    </row>
    <row r="95" spans="2:5" ht="15" customHeight="1" x14ac:dyDescent="0.2">
      <c r="B95" s="78"/>
      <c r="C95" s="78"/>
      <c r="D95" s="78"/>
      <c r="E95" s="78"/>
    </row>
    <row r="96" spans="2:5" ht="15" customHeight="1" x14ac:dyDescent="0.2">
      <c r="B96" s="78"/>
      <c r="C96" s="78"/>
      <c r="D96" s="78"/>
      <c r="E96" s="78"/>
    </row>
    <row r="97" spans="2:5" ht="15" customHeight="1" x14ac:dyDescent="0.2">
      <c r="B97" s="78"/>
      <c r="C97" s="78"/>
      <c r="D97" s="78"/>
      <c r="E97" s="78"/>
    </row>
    <row r="98" spans="2:5" ht="15" customHeight="1" x14ac:dyDescent="0.2">
      <c r="B98" s="78"/>
      <c r="C98" s="78"/>
      <c r="D98" s="78"/>
      <c r="E98" s="78"/>
    </row>
    <row r="99" spans="2:5" ht="15" customHeight="1" x14ac:dyDescent="0.2">
      <c r="B99" s="78"/>
      <c r="C99" s="78"/>
      <c r="D99" s="78"/>
      <c r="E99" s="78"/>
    </row>
    <row r="100" spans="2:5" ht="15" customHeight="1" x14ac:dyDescent="0.2">
      <c r="B100" s="78"/>
      <c r="C100" s="78"/>
      <c r="D100" s="78"/>
      <c r="E100" s="78"/>
    </row>
    <row r="101" spans="2:5" ht="15" customHeight="1" x14ac:dyDescent="0.2">
      <c r="B101" s="78"/>
      <c r="C101" s="78"/>
      <c r="D101" s="78"/>
      <c r="E101" s="78"/>
    </row>
    <row r="102" spans="2:5" ht="15" customHeight="1" x14ac:dyDescent="0.2">
      <c r="B102" s="78"/>
      <c r="C102" s="78"/>
      <c r="D102" s="78"/>
      <c r="E102" s="78"/>
    </row>
    <row r="103" spans="2:5" ht="15" customHeight="1" x14ac:dyDescent="0.2">
      <c r="B103" s="78"/>
      <c r="C103" s="78"/>
      <c r="D103" s="78"/>
      <c r="E103" s="78"/>
    </row>
    <row r="104" spans="2:5" ht="15" customHeight="1" x14ac:dyDescent="0.2">
      <c r="B104" s="78"/>
      <c r="C104" s="78"/>
      <c r="D104" s="78"/>
      <c r="E104" s="78"/>
    </row>
    <row r="105" spans="2:5" ht="15" customHeight="1" x14ac:dyDescent="0.2">
      <c r="B105" s="78"/>
      <c r="C105" s="78"/>
      <c r="D105" s="78"/>
      <c r="E105" s="78"/>
    </row>
    <row r="106" spans="2:5" ht="15" customHeight="1" x14ac:dyDescent="0.2">
      <c r="B106" s="78"/>
      <c r="C106" s="78"/>
      <c r="D106" s="78"/>
      <c r="E106" s="78"/>
    </row>
    <row r="107" spans="2:5" ht="15" customHeight="1" x14ac:dyDescent="0.2">
      <c r="B107" s="78"/>
      <c r="C107" s="78"/>
      <c r="D107" s="78"/>
      <c r="E107" s="78"/>
    </row>
    <row r="108" spans="2:5" ht="15" customHeight="1" x14ac:dyDescent="0.2">
      <c r="B108" s="78"/>
      <c r="C108" s="78"/>
      <c r="D108" s="78"/>
      <c r="E108" s="78"/>
    </row>
    <row r="109" spans="2:5" ht="15" customHeight="1" x14ac:dyDescent="0.2">
      <c r="B109" s="78"/>
      <c r="C109" s="78"/>
      <c r="D109" s="78"/>
      <c r="E109" s="78"/>
    </row>
    <row r="110" spans="2:5" ht="15" customHeight="1" x14ac:dyDescent="0.2">
      <c r="B110" s="78"/>
      <c r="C110" s="78"/>
      <c r="D110" s="78"/>
      <c r="E110" s="78"/>
    </row>
    <row r="111" spans="2:5" ht="15" customHeight="1" x14ac:dyDescent="0.2">
      <c r="B111" s="78"/>
      <c r="C111" s="78"/>
      <c r="D111" s="78"/>
      <c r="E111" s="78"/>
    </row>
    <row r="112" spans="2:5" ht="15" customHeight="1" x14ac:dyDescent="0.2">
      <c r="B112" s="78"/>
      <c r="C112" s="78"/>
      <c r="D112" s="78"/>
      <c r="E112" s="78"/>
    </row>
    <row r="113" spans="2:5" ht="15" customHeight="1" x14ac:dyDescent="0.2">
      <c r="B113" s="78"/>
      <c r="C113" s="78"/>
      <c r="D113" s="78"/>
      <c r="E113" s="78"/>
    </row>
    <row r="114" spans="2:5" ht="15" customHeight="1" x14ac:dyDescent="0.2">
      <c r="B114" s="78"/>
      <c r="C114" s="78"/>
      <c r="D114" s="78"/>
      <c r="E114" s="78"/>
    </row>
    <row r="115" spans="2:5" ht="15" customHeight="1" x14ac:dyDescent="0.2">
      <c r="B115" s="78"/>
      <c r="C115" s="78"/>
      <c r="D115" s="78"/>
      <c r="E115" s="78"/>
    </row>
    <row r="116" spans="2:5" ht="15" customHeight="1" x14ac:dyDescent="0.2">
      <c r="B116" s="78"/>
      <c r="C116" s="78"/>
      <c r="D116" s="78"/>
      <c r="E116" s="78"/>
    </row>
    <row r="117" spans="2:5" ht="15" customHeight="1" x14ac:dyDescent="0.2">
      <c r="B117" s="78"/>
      <c r="C117" s="78"/>
      <c r="D117" s="78"/>
      <c r="E117" s="78"/>
    </row>
    <row r="118" spans="2:5" ht="15" customHeight="1" x14ac:dyDescent="0.2">
      <c r="B118" s="78"/>
      <c r="C118" s="78"/>
      <c r="D118" s="78"/>
      <c r="E118" s="78"/>
    </row>
    <row r="119" spans="2:5" ht="15" customHeight="1" x14ac:dyDescent="0.2">
      <c r="B119" s="78"/>
      <c r="C119" s="78"/>
      <c r="D119" s="78"/>
      <c r="E119" s="78"/>
    </row>
    <row r="120" spans="2:5" ht="15" customHeight="1" x14ac:dyDescent="0.2">
      <c r="B120" s="78"/>
      <c r="C120" s="78"/>
      <c r="D120" s="78"/>
      <c r="E120" s="78"/>
    </row>
    <row r="121" spans="2:5" ht="15" customHeight="1" x14ac:dyDescent="0.2">
      <c r="B121" s="78"/>
      <c r="C121" s="78"/>
      <c r="D121" s="78"/>
      <c r="E121" s="78"/>
    </row>
    <row r="122" spans="2:5" ht="15" customHeight="1" x14ac:dyDescent="0.2">
      <c r="B122" s="78"/>
      <c r="C122" s="78"/>
      <c r="D122" s="78"/>
      <c r="E122" s="78"/>
    </row>
    <row r="123" spans="2:5" ht="15" customHeight="1" x14ac:dyDescent="0.2">
      <c r="B123" s="78"/>
      <c r="C123" s="78"/>
      <c r="D123" s="78"/>
      <c r="E123" s="78"/>
    </row>
    <row r="124" spans="2:5" ht="15" customHeight="1" x14ac:dyDescent="0.2">
      <c r="B124" s="78"/>
      <c r="C124" s="78"/>
      <c r="D124" s="78"/>
      <c r="E124" s="78"/>
    </row>
    <row r="125" spans="2:5" ht="15" customHeight="1" x14ac:dyDescent="0.2">
      <c r="B125" s="78"/>
      <c r="C125" s="78"/>
      <c r="D125" s="78"/>
      <c r="E125" s="78"/>
    </row>
    <row r="126" spans="2:5" ht="15" customHeight="1" x14ac:dyDescent="0.2">
      <c r="B126" s="78"/>
      <c r="C126" s="78"/>
      <c r="D126" s="78"/>
      <c r="E126" s="78"/>
    </row>
    <row r="127" spans="2:5" ht="15" customHeight="1" x14ac:dyDescent="0.2">
      <c r="B127" s="78"/>
      <c r="C127" s="78"/>
      <c r="D127" s="78"/>
      <c r="E127" s="78"/>
    </row>
    <row r="128" spans="2:5" ht="15" customHeight="1" x14ac:dyDescent="0.2">
      <c r="B128" s="78"/>
      <c r="C128" s="78"/>
      <c r="D128" s="78"/>
      <c r="E128" s="78"/>
    </row>
    <row r="129" spans="2:5" ht="15" customHeight="1" x14ac:dyDescent="0.2">
      <c r="B129" s="78"/>
      <c r="C129" s="78"/>
      <c r="D129" s="78"/>
      <c r="E129" s="78"/>
    </row>
    <row r="130" spans="2:5" ht="15" customHeight="1" x14ac:dyDescent="0.2">
      <c r="B130" s="78"/>
      <c r="C130" s="78"/>
      <c r="D130" s="78"/>
      <c r="E130" s="78"/>
    </row>
    <row r="131" spans="2:5" ht="15" customHeight="1" x14ac:dyDescent="0.2">
      <c r="B131" s="78"/>
      <c r="C131" s="78"/>
      <c r="D131" s="78"/>
      <c r="E131" s="78"/>
    </row>
    <row r="132" spans="2:5" ht="15" customHeight="1" x14ac:dyDescent="0.2">
      <c r="B132" s="78"/>
      <c r="C132" s="78"/>
      <c r="D132" s="78"/>
      <c r="E132" s="78"/>
    </row>
    <row r="133" spans="2:5" ht="15" customHeight="1" x14ac:dyDescent="0.2">
      <c r="B133" s="78"/>
      <c r="C133" s="78"/>
      <c r="D133" s="78"/>
      <c r="E133" s="78"/>
    </row>
    <row r="134" spans="2:5" ht="15" customHeight="1" x14ac:dyDescent="0.2">
      <c r="B134" s="78"/>
      <c r="C134" s="78"/>
      <c r="D134" s="78"/>
      <c r="E134" s="78"/>
    </row>
    <row r="135" spans="2:5" ht="15" customHeight="1" x14ac:dyDescent="0.2">
      <c r="B135" s="78"/>
      <c r="C135" s="78"/>
      <c r="D135" s="78"/>
      <c r="E135" s="78"/>
    </row>
    <row r="136" spans="2:5" ht="15" customHeight="1" x14ac:dyDescent="0.2">
      <c r="B136" s="78"/>
      <c r="C136" s="78"/>
      <c r="D136" s="78"/>
      <c r="E136" s="78"/>
    </row>
    <row r="137" spans="2:5" ht="15" customHeight="1" x14ac:dyDescent="0.2">
      <c r="B137" s="78"/>
      <c r="C137" s="78"/>
      <c r="D137" s="78"/>
      <c r="E137" s="78"/>
    </row>
    <row r="138" spans="2:5" ht="15" customHeight="1" x14ac:dyDescent="0.2">
      <c r="B138" s="78"/>
      <c r="C138" s="78"/>
      <c r="D138" s="78"/>
      <c r="E138" s="78"/>
    </row>
    <row r="139" spans="2:5" ht="15" customHeight="1" x14ac:dyDescent="0.2">
      <c r="B139" s="78"/>
      <c r="C139" s="78"/>
      <c r="D139" s="78"/>
      <c r="E139" s="78"/>
    </row>
    <row r="140" spans="2:5" ht="15" customHeight="1" x14ac:dyDescent="0.2">
      <c r="B140" s="78"/>
      <c r="C140" s="78"/>
      <c r="D140" s="78"/>
      <c r="E140" s="78"/>
    </row>
    <row r="141" spans="2:5" ht="15" customHeight="1" x14ac:dyDescent="0.2">
      <c r="B141" s="78"/>
      <c r="C141" s="78"/>
      <c r="D141" s="78"/>
      <c r="E141" s="78"/>
    </row>
    <row r="142" spans="2:5" ht="15" customHeight="1" x14ac:dyDescent="0.2">
      <c r="B142" s="78"/>
      <c r="C142" s="78"/>
      <c r="D142" s="78"/>
      <c r="E142" s="78"/>
    </row>
    <row r="143" spans="2:5" ht="15" customHeight="1" x14ac:dyDescent="0.2">
      <c r="B143" s="78"/>
      <c r="C143" s="78"/>
      <c r="D143" s="78"/>
      <c r="E143" s="78"/>
    </row>
    <row r="144" spans="2:5" ht="15" customHeight="1" x14ac:dyDescent="0.2">
      <c r="B144" s="78"/>
      <c r="C144" s="78"/>
      <c r="D144" s="78"/>
      <c r="E144" s="78"/>
    </row>
    <row r="145" spans="2:5" ht="15" customHeight="1" x14ac:dyDescent="0.2">
      <c r="B145" s="78"/>
      <c r="C145" s="78"/>
      <c r="D145" s="78"/>
      <c r="E145" s="78"/>
    </row>
    <row r="146" spans="2:5" ht="15" customHeight="1" x14ac:dyDescent="0.2">
      <c r="B146" s="78"/>
      <c r="C146" s="78"/>
      <c r="D146" s="78"/>
      <c r="E146" s="78"/>
    </row>
    <row r="147" spans="2:5" ht="15" customHeight="1" x14ac:dyDescent="0.2">
      <c r="B147" s="78"/>
      <c r="C147" s="78"/>
      <c r="D147" s="78"/>
      <c r="E147" s="78"/>
    </row>
    <row r="148" spans="2:5" ht="15" customHeight="1" x14ac:dyDescent="0.2">
      <c r="B148" s="78"/>
      <c r="C148" s="78"/>
      <c r="D148" s="78"/>
      <c r="E148" s="78"/>
    </row>
    <row r="149" spans="2:5" ht="15" customHeight="1" x14ac:dyDescent="0.2">
      <c r="B149" s="78"/>
      <c r="C149" s="78"/>
      <c r="D149" s="78"/>
      <c r="E149" s="78"/>
    </row>
    <row r="150" spans="2:5" ht="15" customHeight="1" x14ac:dyDescent="0.2">
      <c r="B150" s="78"/>
      <c r="C150" s="78"/>
      <c r="D150" s="78"/>
      <c r="E150" s="78"/>
    </row>
    <row r="151" spans="2:5" ht="15" customHeight="1" x14ac:dyDescent="0.2">
      <c r="B151" s="78"/>
      <c r="C151" s="78"/>
      <c r="D151" s="78"/>
      <c r="E151" s="78"/>
    </row>
    <row r="152" spans="2:5" ht="15" customHeight="1" x14ac:dyDescent="0.2">
      <c r="B152" s="78"/>
      <c r="C152" s="78"/>
      <c r="D152" s="78"/>
      <c r="E152" s="78"/>
    </row>
    <row r="153" spans="2:5" ht="15" customHeight="1" x14ac:dyDescent="0.2">
      <c r="B153" s="78"/>
      <c r="C153" s="78"/>
      <c r="D153" s="78"/>
      <c r="E153" s="78"/>
    </row>
    <row r="154" spans="2:5" ht="15" customHeight="1" x14ac:dyDescent="0.2">
      <c r="B154" s="78"/>
      <c r="C154" s="78"/>
      <c r="D154" s="78"/>
      <c r="E154" s="78"/>
    </row>
    <row r="155" spans="2:5" ht="15" customHeight="1" x14ac:dyDescent="0.2">
      <c r="B155" s="78"/>
      <c r="C155" s="78"/>
      <c r="D155" s="78"/>
      <c r="E155" s="78"/>
    </row>
    <row r="156" spans="2:5" ht="15" customHeight="1" x14ac:dyDescent="0.2">
      <c r="B156" s="78"/>
      <c r="C156" s="78"/>
      <c r="D156" s="78"/>
      <c r="E156" s="78"/>
    </row>
    <row r="157" spans="2:5" ht="15" customHeight="1" x14ac:dyDescent="0.2">
      <c r="B157" s="78"/>
      <c r="C157" s="78"/>
      <c r="D157" s="78"/>
      <c r="E157" s="78"/>
    </row>
    <row r="158" spans="2:5" ht="15" customHeight="1" x14ac:dyDescent="0.2">
      <c r="B158" s="78"/>
      <c r="C158" s="78"/>
      <c r="D158" s="78"/>
      <c r="E158" s="78"/>
    </row>
    <row r="159" spans="2:5" ht="15" customHeight="1" x14ac:dyDescent="0.2">
      <c r="B159" s="78"/>
      <c r="C159" s="78"/>
      <c r="D159" s="78"/>
      <c r="E159" s="78"/>
    </row>
    <row r="160" spans="2:5" ht="15" customHeight="1" x14ac:dyDescent="0.2">
      <c r="B160" s="78"/>
      <c r="C160" s="78"/>
      <c r="D160" s="78"/>
      <c r="E160" s="78"/>
    </row>
    <row r="161" spans="2:5" ht="15" customHeight="1" x14ac:dyDescent="0.2">
      <c r="B161" s="78"/>
      <c r="C161" s="78"/>
      <c r="D161" s="78"/>
      <c r="E161" s="78"/>
    </row>
    <row r="162" spans="2:5" ht="15" customHeight="1" x14ac:dyDescent="0.2">
      <c r="B162" s="78"/>
      <c r="C162" s="78"/>
      <c r="D162" s="78"/>
      <c r="E162" s="78"/>
    </row>
    <row r="163" spans="2:5" ht="15" customHeight="1" x14ac:dyDescent="0.2">
      <c r="B163" s="78"/>
      <c r="C163" s="78"/>
      <c r="D163" s="78"/>
      <c r="E163" s="78"/>
    </row>
    <row r="164" spans="2:5" ht="15" customHeight="1" x14ac:dyDescent="0.2">
      <c r="B164" s="78"/>
      <c r="C164" s="78"/>
      <c r="D164" s="78"/>
      <c r="E164" s="78"/>
    </row>
    <row r="165" spans="2:5" ht="15" customHeight="1" x14ac:dyDescent="0.2">
      <c r="B165" s="78"/>
      <c r="C165" s="78"/>
      <c r="D165" s="78"/>
      <c r="E165" s="78"/>
    </row>
    <row r="166" spans="2:5" ht="15" customHeight="1" x14ac:dyDescent="0.2">
      <c r="B166" s="78"/>
      <c r="C166" s="78"/>
      <c r="D166" s="78"/>
      <c r="E166" s="78"/>
    </row>
    <row r="167" spans="2:5" ht="15" customHeight="1" x14ac:dyDescent="0.2">
      <c r="B167" s="78"/>
      <c r="C167" s="78"/>
      <c r="D167" s="78"/>
      <c r="E167" s="78"/>
    </row>
    <row r="168" spans="2:5" ht="15" customHeight="1" x14ac:dyDescent="0.2">
      <c r="B168" s="78"/>
      <c r="C168" s="78"/>
      <c r="D168" s="78"/>
      <c r="E168" s="78"/>
    </row>
    <row r="169" spans="2:5" ht="15" customHeight="1" x14ac:dyDescent="0.2">
      <c r="B169" s="78"/>
      <c r="C169" s="78"/>
      <c r="D169" s="78"/>
      <c r="E169" s="78"/>
    </row>
    <row r="170" spans="2:5" ht="15" customHeight="1" x14ac:dyDescent="0.2">
      <c r="B170" s="78"/>
      <c r="C170" s="78"/>
      <c r="D170" s="78"/>
      <c r="E170" s="78"/>
    </row>
    <row r="171" spans="2:5" ht="15" customHeight="1" x14ac:dyDescent="0.2">
      <c r="B171" s="78"/>
      <c r="C171" s="78"/>
      <c r="D171" s="78"/>
      <c r="E171" s="78"/>
    </row>
    <row r="172" spans="2:5" ht="15" customHeight="1" x14ac:dyDescent="0.2">
      <c r="B172" s="78"/>
      <c r="C172" s="78"/>
      <c r="D172" s="78"/>
      <c r="E172" s="78"/>
    </row>
    <row r="173" spans="2:5" ht="15" customHeight="1" x14ac:dyDescent="0.2">
      <c r="B173" s="78"/>
      <c r="C173" s="78"/>
      <c r="D173" s="78"/>
      <c r="E173" s="78"/>
    </row>
    <row r="174" spans="2:5" ht="15" customHeight="1" x14ac:dyDescent="0.2">
      <c r="B174" s="78"/>
      <c r="C174" s="78"/>
      <c r="D174" s="78"/>
      <c r="E174" s="78"/>
    </row>
    <row r="175" spans="2:5" ht="15" customHeight="1" x14ac:dyDescent="0.2">
      <c r="B175" s="78"/>
      <c r="C175" s="78"/>
      <c r="D175" s="78"/>
      <c r="E175" s="78"/>
    </row>
    <row r="176" spans="2:5" ht="15" customHeight="1" x14ac:dyDescent="0.2">
      <c r="B176" s="78"/>
      <c r="C176" s="78"/>
      <c r="D176" s="78"/>
      <c r="E176" s="78"/>
    </row>
    <row r="177" spans="2:5" ht="15" customHeight="1" x14ac:dyDescent="0.2">
      <c r="B177" s="78"/>
      <c r="C177" s="78"/>
      <c r="D177" s="78"/>
      <c r="E177" s="78"/>
    </row>
    <row r="178" spans="2:5" ht="15" customHeight="1" x14ac:dyDescent="0.2">
      <c r="B178" s="78"/>
      <c r="C178" s="78"/>
      <c r="D178" s="78"/>
      <c r="E178" s="78"/>
    </row>
    <row r="179" spans="2:5" ht="15" customHeight="1" x14ac:dyDescent="0.2">
      <c r="B179" s="78"/>
      <c r="C179" s="78"/>
      <c r="D179" s="78"/>
      <c r="E179" s="78"/>
    </row>
    <row r="180" spans="2:5" ht="15" customHeight="1" x14ac:dyDescent="0.2">
      <c r="B180" s="78"/>
      <c r="C180" s="78"/>
      <c r="D180" s="78"/>
      <c r="E180" s="78"/>
    </row>
    <row r="181" spans="2:5" ht="15" customHeight="1" x14ac:dyDescent="0.2">
      <c r="B181" s="78"/>
      <c r="C181" s="78"/>
      <c r="D181" s="78"/>
      <c r="E181" s="78"/>
    </row>
    <row r="182" spans="2:5" ht="15" customHeight="1" x14ac:dyDescent="0.2">
      <c r="B182" s="78"/>
      <c r="C182" s="78"/>
      <c r="D182" s="78"/>
      <c r="E182" s="78"/>
    </row>
    <row r="183" spans="2:5" ht="15" customHeight="1" x14ac:dyDescent="0.2">
      <c r="B183" s="78"/>
      <c r="C183" s="78"/>
      <c r="D183" s="78"/>
      <c r="E183" s="78"/>
    </row>
    <row r="184" spans="2:5" ht="15" customHeight="1" x14ac:dyDescent="0.2">
      <c r="B184" s="78"/>
      <c r="C184" s="78"/>
      <c r="D184" s="78"/>
      <c r="E184" s="78"/>
    </row>
    <row r="185" spans="2:5" ht="15" customHeight="1" x14ac:dyDescent="0.2">
      <c r="B185" s="78"/>
      <c r="C185" s="78"/>
      <c r="D185" s="78"/>
      <c r="E185" s="78"/>
    </row>
    <row r="186" spans="2:5" ht="15" customHeight="1" x14ac:dyDescent="0.2">
      <c r="B186" s="78"/>
      <c r="C186" s="78"/>
      <c r="D186" s="78"/>
      <c r="E186" s="78"/>
    </row>
    <row r="187" spans="2:5" ht="15" customHeight="1" x14ac:dyDescent="0.2">
      <c r="B187" s="78"/>
      <c r="C187" s="78"/>
      <c r="D187" s="78"/>
      <c r="E187" s="78"/>
    </row>
    <row r="188" spans="2:5" ht="15" customHeight="1" x14ac:dyDescent="0.2">
      <c r="B188" s="78"/>
      <c r="C188" s="78"/>
      <c r="D188" s="78"/>
      <c r="E188" s="78"/>
    </row>
    <row r="189" spans="2:5" ht="15" customHeight="1" x14ac:dyDescent="0.2">
      <c r="B189" s="78"/>
      <c r="C189" s="78"/>
      <c r="D189" s="78"/>
      <c r="E189" s="78"/>
    </row>
    <row r="190" spans="2:5" ht="15" customHeight="1" x14ac:dyDescent="0.2">
      <c r="B190" s="78"/>
      <c r="C190" s="78"/>
      <c r="D190" s="78"/>
      <c r="E190" s="78"/>
    </row>
    <row r="191" spans="2:5" ht="15" customHeight="1" x14ac:dyDescent="0.2">
      <c r="B191" s="78"/>
      <c r="C191" s="78"/>
      <c r="D191" s="78"/>
      <c r="E191" s="78"/>
    </row>
    <row r="192" spans="2:5" ht="15" customHeight="1" x14ac:dyDescent="0.2">
      <c r="B192" s="78"/>
      <c r="C192" s="78"/>
      <c r="D192" s="78"/>
      <c r="E192" s="78"/>
    </row>
    <row r="193" spans="2:5" ht="15" customHeight="1" x14ac:dyDescent="0.2">
      <c r="B193" s="78"/>
      <c r="C193" s="78"/>
      <c r="D193" s="78"/>
      <c r="E193" s="78"/>
    </row>
    <row r="194" spans="2:5" ht="15" customHeight="1" x14ac:dyDescent="0.2">
      <c r="B194" s="78"/>
      <c r="C194" s="78"/>
      <c r="D194" s="78"/>
      <c r="E194" s="78"/>
    </row>
    <row r="195" spans="2:5" ht="15" customHeight="1" x14ac:dyDescent="0.2">
      <c r="B195" s="78"/>
      <c r="C195" s="78"/>
      <c r="D195" s="78"/>
      <c r="E195" s="78"/>
    </row>
    <row r="196" spans="2:5" ht="15" customHeight="1" x14ac:dyDescent="0.2">
      <c r="B196" s="78"/>
      <c r="C196" s="78"/>
      <c r="D196" s="78"/>
      <c r="E196" s="78"/>
    </row>
    <row r="197" spans="2:5" ht="15" customHeight="1" x14ac:dyDescent="0.2">
      <c r="B197" s="78"/>
      <c r="C197" s="78"/>
      <c r="D197" s="78"/>
      <c r="E197" s="78"/>
    </row>
    <row r="198" spans="2:5" ht="15" customHeight="1" x14ac:dyDescent="0.2">
      <c r="B198" s="78"/>
      <c r="C198" s="78"/>
      <c r="D198" s="78"/>
      <c r="E198" s="78"/>
    </row>
    <row r="199" spans="2:5" ht="15" customHeight="1" x14ac:dyDescent="0.2">
      <c r="B199" s="78"/>
      <c r="C199" s="78"/>
      <c r="D199" s="78"/>
      <c r="E199" s="78"/>
    </row>
    <row r="200" spans="2:5" ht="15" customHeight="1" x14ac:dyDescent="0.2">
      <c r="B200" s="78"/>
      <c r="C200" s="78"/>
      <c r="D200" s="78"/>
      <c r="E200" s="78"/>
    </row>
    <row r="201" spans="2:5" ht="15" customHeight="1" x14ac:dyDescent="0.2">
      <c r="B201" s="78"/>
      <c r="C201" s="78"/>
      <c r="D201" s="78"/>
      <c r="E201" s="78"/>
    </row>
    <row r="202" spans="2:5" ht="15" customHeight="1" x14ac:dyDescent="0.2">
      <c r="B202" s="78"/>
      <c r="C202" s="78"/>
      <c r="D202" s="78"/>
      <c r="E202" s="78"/>
    </row>
    <row r="203" spans="2:5" ht="15" customHeight="1" x14ac:dyDescent="0.2">
      <c r="B203" s="78"/>
      <c r="C203" s="78"/>
      <c r="D203" s="78"/>
      <c r="E203" s="78"/>
    </row>
    <row r="204" spans="2:5" ht="15" customHeight="1" x14ac:dyDescent="0.2">
      <c r="B204" s="78"/>
      <c r="C204" s="78"/>
      <c r="D204" s="78"/>
      <c r="E204" s="78"/>
    </row>
    <row r="205" spans="2:5" ht="15" customHeight="1" x14ac:dyDescent="0.2">
      <c r="B205" s="78"/>
      <c r="C205" s="78"/>
      <c r="D205" s="78"/>
      <c r="E205" s="78"/>
    </row>
    <row r="206" spans="2:5" ht="15" customHeight="1" x14ac:dyDescent="0.2">
      <c r="B206" s="78"/>
      <c r="C206" s="78"/>
      <c r="D206" s="78"/>
      <c r="E206" s="78"/>
    </row>
    <row r="207" spans="2:5" ht="15" customHeight="1" x14ac:dyDescent="0.2">
      <c r="B207" s="78"/>
      <c r="C207" s="78"/>
      <c r="D207" s="78"/>
      <c r="E207" s="78"/>
    </row>
    <row r="208" spans="2:5" ht="15" customHeight="1" x14ac:dyDescent="0.2">
      <c r="B208" s="78"/>
      <c r="C208" s="78"/>
      <c r="D208" s="78"/>
      <c r="E208" s="78"/>
    </row>
    <row r="209" spans="2:5" ht="15" customHeight="1" x14ac:dyDescent="0.2">
      <c r="B209" s="78"/>
      <c r="C209" s="78"/>
      <c r="D209" s="78"/>
      <c r="E209" s="78"/>
    </row>
    <row r="210" spans="2:5" ht="15" customHeight="1" x14ac:dyDescent="0.2">
      <c r="B210" s="78"/>
      <c r="C210" s="78"/>
      <c r="D210" s="78"/>
      <c r="E210" s="78"/>
    </row>
    <row r="211" spans="2:5" ht="15" customHeight="1" x14ac:dyDescent="0.2">
      <c r="B211" s="78"/>
      <c r="C211" s="78"/>
      <c r="D211" s="78"/>
      <c r="E211" s="78"/>
    </row>
    <row r="212" spans="2:5" ht="15" customHeight="1" x14ac:dyDescent="0.2">
      <c r="B212" s="78"/>
      <c r="C212" s="78"/>
      <c r="D212" s="78"/>
      <c r="E212" s="78"/>
    </row>
    <row r="213" spans="2:5" ht="15" customHeight="1" x14ac:dyDescent="0.2">
      <c r="B213" s="78"/>
      <c r="C213" s="78"/>
      <c r="D213" s="78"/>
      <c r="E213" s="78"/>
    </row>
    <row r="214" spans="2:5" ht="15" customHeight="1" x14ac:dyDescent="0.2">
      <c r="B214" s="78"/>
      <c r="C214" s="78"/>
      <c r="D214" s="78"/>
      <c r="E214" s="78"/>
    </row>
    <row r="215" spans="2:5" ht="15" customHeight="1" x14ac:dyDescent="0.2">
      <c r="B215" s="78"/>
      <c r="C215" s="78"/>
      <c r="D215" s="78"/>
      <c r="E215" s="78"/>
    </row>
    <row r="216" spans="2:5" ht="15" customHeight="1" x14ac:dyDescent="0.2">
      <c r="B216" s="78"/>
      <c r="C216" s="78"/>
      <c r="D216" s="78"/>
      <c r="E216" s="78"/>
    </row>
    <row r="217" spans="2:5" ht="15" customHeight="1" x14ac:dyDescent="0.2">
      <c r="B217" s="78"/>
      <c r="C217" s="78"/>
      <c r="D217" s="78"/>
      <c r="E217" s="78"/>
    </row>
    <row r="218" spans="2:5" ht="15" customHeight="1" x14ac:dyDescent="0.2">
      <c r="B218" s="78"/>
      <c r="C218" s="78"/>
      <c r="D218" s="78"/>
      <c r="E218" s="78"/>
    </row>
    <row r="219" spans="2:5" ht="15" customHeight="1" x14ac:dyDescent="0.2">
      <c r="B219" s="78"/>
      <c r="C219" s="78"/>
      <c r="D219" s="78"/>
      <c r="E219" s="78"/>
    </row>
    <row r="220" spans="2:5" ht="15" customHeight="1" x14ac:dyDescent="0.2">
      <c r="B220" s="78"/>
      <c r="C220" s="78"/>
      <c r="D220" s="78"/>
      <c r="E220" s="78"/>
    </row>
    <row r="221" spans="2:5" ht="15" customHeight="1" x14ac:dyDescent="0.2">
      <c r="B221" s="78"/>
      <c r="C221" s="78"/>
      <c r="D221" s="78"/>
      <c r="E221" s="78"/>
    </row>
    <row r="222" spans="2:5" ht="15" customHeight="1" x14ac:dyDescent="0.2">
      <c r="B222" s="78"/>
      <c r="C222" s="78"/>
      <c r="D222" s="78"/>
      <c r="E222" s="78"/>
    </row>
    <row r="223" spans="2:5" ht="15" customHeight="1" x14ac:dyDescent="0.2">
      <c r="B223" s="78"/>
      <c r="C223" s="78"/>
      <c r="D223" s="78"/>
      <c r="E223" s="78"/>
    </row>
    <row r="224" spans="2:5"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sheetData>
  <mergeCells count="188">
    <mergeCell ref="B221:E221"/>
    <mergeCell ref="B222:E222"/>
    <mergeCell ref="B223:E223"/>
    <mergeCell ref="C3:F3"/>
    <mergeCell ref="B216:E216"/>
    <mergeCell ref="B217:E217"/>
    <mergeCell ref="B218:E218"/>
    <mergeCell ref="B36:E36"/>
    <mergeCell ref="B219:E219"/>
    <mergeCell ref="B220:E220"/>
    <mergeCell ref="B211:E211"/>
    <mergeCell ref="B212:E212"/>
    <mergeCell ref="B41:E41"/>
    <mergeCell ref="B42:E42"/>
    <mergeCell ref="B39:E39"/>
    <mergeCell ref="B37:E37"/>
    <mergeCell ref="B38:E38"/>
    <mergeCell ref="A44:B44"/>
    <mergeCell ref="A47:B47"/>
    <mergeCell ref="A50:B50"/>
    <mergeCell ref="A53:B53"/>
    <mergeCell ref="A56:B56"/>
    <mergeCell ref="A55:B55"/>
    <mergeCell ref="A52:B52"/>
    <mergeCell ref="B213:E213"/>
    <mergeCell ref="B214:E214"/>
    <mergeCell ref="B215:E215"/>
    <mergeCell ref="B206:E206"/>
    <mergeCell ref="B207:E207"/>
    <mergeCell ref="B208:E208"/>
    <mergeCell ref="B209:E209"/>
    <mergeCell ref="B210:E210"/>
    <mergeCell ref="B201:E201"/>
    <mergeCell ref="B202:E202"/>
    <mergeCell ref="B203:E203"/>
    <mergeCell ref="B204:E204"/>
    <mergeCell ref="B205:E205"/>
    <mergeCell ref="B196:E196"/>
    <mergeCell ref="B197:E197"/>
    <mergeCell ref="B198:E198"/>
    <mergeCell ref="B199:E199"/>
    <mergeCell ref="B200:E200"/>
    <mergeCell ref="B191:E191"/>
    <mergeCell ref="B192:E192"/>
    <mergeCell ref="B193:E193"/>
    <mergeCell ref="B194:E194"/>
    <mergeCell ref="B195:E195"/>
    <mergeCell ref="B186:E186"/>
    <mergeCell ref="B187:E187"/>
    <mergeCell ref="B188:E188"/>
    <mergeCell ref="B189:E189"/>
    <mergeCell ref="B190:E190"/>
    <mergeCell ref="B181:E181"/>
    <mergeCell ref="B182:E182"/>
    <mergeCell ref="B183:E183"/>
    <mergeCell ref="B184:E184"/>
    <mergeCell ref="B185:E185"/>
    <mergeCell ref="B176:E176"/>
    <mergeCell ref="B177:E177"/>
    <mergeCell ref="B178:E178"/>
    <mergeCell ref="B179:E179"/>
    <mergeCell ref="B180:E180"/>
    <mergeCell ref="B171:E171"/>
    <mergeCell ref="B172:E172"/>
    <mergeCell ref="B173:E173"/>
    <mergeCell ref="B174:E174"/>
    <mergeCell ref="B175:E175"/>
    <mergeCell ref="B166:E166"/>
    <mergeCell ref="B167:E167"/>
    <mergeCell ref="B168:E168"/>
    <mergeCell ref="B169:E169"/>
    <mergeCell ref="B170:E170"/>
    <mergeCell ref="B161:E161"/>
    <mergeCell ref="B162:E162"/>
    <mergeCell ref="B163:E163"/>
    <mergeCell ref="B164:E164"/>
    <mergeCell ref="B165:E165"/>
    <mergeCell ref="B156:E156"/>
    <mergeCell ref="B157:E157"/>
    <mergeCell ref="B158:E158"/>
    <mergeCell ref="B159:E159"/>
    <mergeCell ref="B160:E160"/>
    <mergeCell ref="B151:E151"/>
    <mergeCell ref="B152:E152"/>
    <mergeCell ref="B153:E153"/>
    <mergeCell ref="B154:E154"/>
    <mergeCell ref="B155:E155"/>
    <mergeCell ref="B146:E146"/>
    <mergeCell ref="B147:E147"/>
    <mergeCell ref="B148:E148"/>
    <mergeCell ref="B149:E149"/>
    <mergeCell ref="B150:E150"/>
    <mergeCell ref="B141:E141"/>
    <mergeCell ref="B142:E142"/>
    <mergeCell ref="B143:E143"/>
    <mergeCell ref="B144:E144"/>
    <mergeCell ref="B145:E145"/>
    <mergeCell ref="B136:E136"/>
    <mergeCell ref="B137:E137"/>
    <mergeCell ref="B138:E138"/>
    <mergeCell ref="B139:E139"/>
    <mergeCell ref="B140:E140"/>
    <mergeCell ref="B131:E131"/>
    <mergeCell ref="B132:E132"/>
    <mergeCell ref="B133:E133"/>
    <mergeCell ref="B134:E134"/>
    <mergeCell ref="B135:E135"/>
    <mergeCell ref="B126:E126"/>
    <mergeCell ref="B127:E127"/>
    <mergeCell ref="B128:E128"/>
    <mergeCell ref="B129:E129"/>
    <mergeCell ref="B130:E130"/>
    <mergeCell ref="B121:E121"/>
    <mergeCell ref="B122:E122"/>
    <mergeCell ref="B123:E123"/>
    <mergeCell ref="B124:E124"/>
    <mergeCell ref="B125:E125"/>
    <mergeCell ref="B116:E116"/>
    <mergeCell ref="B117:E117"/>
    <mergeCell ref="B118:E118"/>
    <mergeCell ref="B119:E119"/>
    <mergeCell ref="B120:E120"/>
    <mergeCell ref="B111:E111"/>
    <mergeCell ref="B112:E112"/>
    <mergeCell ref="B113:E113"/>
    <mergeCell ref="B114:E114"/>
    <mergeCell ref="B115:E115"/>
    <mergeCell ref="B106:E106"/>
    <mergeCell ref="B107:E107"/>
    <mergeCell ref="B108:E108"/>
    <mergeCell ref="B109:E109"/>
    <mergeCell ref="B110:E110"/>
    <mergeCell ref="B101:E101"/>
    <mergeCell ref="B102:E102"/>
    <mergeCell ref="B103:E103"/>
    <mergeCell ref="B104:E104"/>
    <mergeCell ref="B105:E105"/>
    <mergeCell ref="B96:E96"/>
    <mergeCell ref="B97:E97"/>
    <mergeCell ref="B98:E98"/>
    <mergeCell ref="B99:E99"/>
    <mergeCell ref="B100:E100"/>
    <mergeCell ref="B91:E91"/>
    <mergeCell ref="B92:E92"/>
    <mergeCell ref="B93:E93"/>
    <mergeCell ref="B94:E94"/>
    <mergeCell ref="B95:E95"/>
    <mergeCell ref="B86:E86"/>
    <mergeCell ref="B87:E87"/>
    <mergeCell ref="B88:E88"/>
    <mergeCell ref="B89:E89"/>
    <mergeCell ref="B90:E90"/>
    <mergeCell ref="B81:E81"/>
    <mergeCell ref="B82:E82"/>
    <mergeCell ref="B83:E83"/>
    <mergeCell ref="B84:E84"/>
    <mergeCell ref="B85:E85"/>
    <mergeCell ref="B76:E76"/>
    <mergeCell ref="B77:E77"/>
    <mergeCell ref="B78:E78"/>
    <mergeCell ref="B79:E79"/>
    <mergeCell ref="B80:E80"/>
    <mergeCell ref="B71:E71"/>
    <mergeCell ref="B72:E72"/>
    <mergeCell ref="B73:E73"/>
    <mergeCell ref="B74:E74"/>
    <mergeCell ref="B75:E75"/>
    <mergeCell ref="B66:E66"/>
    <mergeCell ref="B67:E67"/>
    <mergeCell ref="B68:E68"/>
    <mergeCell ref="B69:E69"/>
    <mergeCell ref="B70:E70"/>
    <mergeCell ref="B2:F2"/>
    <mergeCell ref="A8:G8"/>
    <mergeCell ref="A16:G16"/>
    <mergeCell ref="B65:E65"/>
    <mergeCell ref="B61:E61"/>
    <mergeCell ref="B62:E62"/>
    <mergeCell ref="B63:E63"/>
    <mergeCell ref="B64:E64"/>
    <mergeCell ref="C4:F4"/>
    <mergeCell ref="C5:F5"/>
    <mergeCell ref="C6:F6"/>
    <mergeCell ref="A34:G34"/>
    <mergeCell ref="B35:E35"/>
    <mergeCell ref="A49:B49"/>
    <mergeCell ref="A46:B46"/>
    <mergeCell ref="A43:B43"/>
  </mergeCells>
  <phoneticPr fontId="1"/>
  <conditionalFormatting sqref="C47">
    <cfRule type="cellIs" dxfId="5" priority="6" operator="greaterThan">
      <formula>80</formula>
    </cfRule>
  </conditionalFormatting>
  <conditionalFormatting sqref="C44:F44 C47:F47 C50:F50 C53:F53 C56:F56">
    <cfRule type="cellIs" dxfId="4" priority="1" operator="greaterThan">
      <formula>90</formula>
    </cfRule>
    <cfRule type="cellIs" dxfId="3" priority="2" operator="greaterThan">
      <formula>70</formula>
    </cfRule>
    <cfRule type="cellIs" dxfId="2" priority="3" operator="greaterThan">
      <formula>50</formula>
    </cfRule>
    <cfRule type="cellIs" dxfId="1" priority="4" operator="greaterThan">
      <formula>10</formula>
    </cfRule>
    <cfRule type="cellIs" dxfId="0" priority="5" operator="greaterThan">
      <formula>0</formula>
    </cfRule>
  </conditionalFormatting>
  <pageMargins left="0.70866141732283472" right="0.70866141732283472" top="0.55118110236220474" bottom="0.55118110236220474" header="0.31496062992125984" footer="0.31496062992125984"/>
  <pageSetup paperSize="9" scale="9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I51"/>
  <sheetViews>
    <sheetView zoomScaleNormal="100" workbookViewId="0"/>
  </sheetViews>
  <sheetFormatPr defaultRowHeight="13" x14ac:dyDescent="0.2"/>
  <cols>
    <col min="1" max="1" width="9" customWidth="1"/>
    <col min="2" max="2" width="22.6328125" customWidth="1"/>
    <col min="9" max="9" width="14.90625" customWidth="1"/>
  </cols>
  <sheetData>
    <row r="2" spans="2:9" x14ac:dyDescent="0.2">
      <c r="B2" s="14" t="s">
        <v>54</v>
      </c>
    </row>
    <row r="3" spans="2:9" x14ac:dyDescent="0.2">
      <c r="B3" s="11" t="s">
        <v>55</v>
      </c>
    </row>
    <row r="4" spans="2:9" x14ac:dyDescent="0.2">
      <c r="B4" s="11" t="s">
        <v>56</v>
      </c>
    </row>
    <row r="5" spans="2:9" x14ac:dyDescent="0.2">
      <c r="B5" s="11" t="s">
        <v>57</v>
      </c>
    </row>
    <row r="6" spans="2:9" x14ac:dyDescent="0.2">
      <c r="B6" s="11" t="s">
        <v>58</v>
      </c>
    </row>
    <row r="7" spans="2:9" x14ac:dyDescent="0.2">
      <c r="B7" s="11" t="s">
        <v>59</v>
      </c>
    </row>
    <row r="8" spans="2:9" x14ac:dyDescent="0.2">
      <c r="B8" s="11" t="s">
        <v>60</v>
      </c>
    </row>
    <row r="9" spans="2:9" x14ac:dyDescent="0.2">
      <c r="B9" s="11" t="s">
        <v>61</v>
      </c>
    </row>
    <row r="10" spans="2:9" ht="13.25" x14ac:dyDescent="0.2">
      <c r="B10" s="11"/>
    </row>
    <row r="12" spans="2:9" x14ac:dyDescent="0.2">
      <c r="B12" s="13" t="s">
        <v>62</v>
      </c>
    </row>
    <row r="13" spans="2:9" x14ac:dyDescent="0.2">
      <c r="B13" t="s">
        <v>63</v>
      </c>
    </row>
    <row r="14" spans="2:9" x14ac:dyDescent="0.2">
      <c r="B14" t="s">
        <v>64</v>
      </c>
    </row>
    <row r="15" spans="2:9" x14ac:dyDescent="0.2">
      <c r="B15" t="s">
        <v>65</v>
      </c>
      <c r="I15" s="11"/>
    </row>
    <row r="16" spans="2:9" x14ac:dyDescent="0.2">
      <c r="B16" t="s">
        <v>66</v>
      </c>
      <c r="I16" s="11"/>
    </row>
    <row r="17" spans="2:9" ht="13.25" x14ac:dyDescent="0.2">
      <c r="I17" s="11"/>
    </row>
    <row r="19" spans="2:9" x14ac:dyDescent="0.2">
      <c r="B19" s="13" t="s">
        <v>67</v>
      </c>
    </row>
    <row r="20" spans="2:9" x14ac:dyDescent="0.2">
      <c r="B20" s="11" t="s">
        <v>68</v>
      </c>
    </row>
    <row r="21" spans="2:9" x14ac:dyDescent="0.2">
      <c r="B21" t="s">
        <v>69</v>
      </c>
    </row>
    <row r="22" spans="2:9" x14ac:dyDescent="0.2">
      <c r="B22" t="s">
        <v>70</v>
      </c>
    </row>
    <row r="23" spans="2:9" x14ac:dyDescent="0.2">
      <c r="B23" t="s">
        <v>71</v>
      </c>
    </row>
    <row r="26" spans="2:9" x14ac:dyDescent="0.2">
      <c r="B26" s="13" t="s">
        <v>72</v>
      </c>
    </row>
    <row r="27" spans="2:9" x14ac:dyDescent="0.2">
      <c r="B27" t="s">
        <v>73</v>
      </c>
    </row>
    <row r="28" spans="2:9" x14ac:dyDescent="0.2">
      <c r="B28" t="s">
        <v>74</v>
      </c>
    </row>
    <row r="29" spans="2:9" x14ac:dyDescent="0.2">
      <c r="B29" t="s">
        <v>75</v>
      </c>
    </row>
    <row r="30" spans="2:9" x14ac:dyDescent="0.2">
      <c r="B30" t="s">
        <v>11</v>
      </c>
    </row>
    <row r="33" spans="2:2" x14ac:dyDescent="0.2">
      <c r="B33" s="13" t="s">
        <v>76</v>
      </c>
    </row>
    <row r="34" spans="2:2" x14ac:dyDescent="0.2">
      <c r="B34" t="s">
        <v>77</v>
      </c>
    </row>
    <row r="35" spans="2:2" x14ac:dyDescent="0.2">
      <c r="B35" t="s">
        <v>78</v>
      </c>
    </row>
    <row r="36" spans="2:2" x14ac:dyDescent="0.2">
      <c r="B36" t="s">
        <v>79</v>
      </c>
    </row>
    <row r="37" spans="2:2" x14ac:dyDescent="0.2">
      <c r="B37" t="s">
        <v>80</v>
      </c>
    </row>
    <row r="40" spans="2:2" x14ac:dyDescent="0.2">
      <c r="B40" s="13" t="s">
        <v>81</v>
      </c>
    </row>
    <row r="41" spans="2:2" x14ac:dyDescent="0.2">
      <c r="B41" t="s">
        <v>24</v>
      </c>
    </row>
    <row r="42" spans="2:2" x14ac:dyDescent="0.2">
      <c r="B42" t="s">
        <v>82</v>
      </c>
    </row>
    <row r="45" spans="2:2" x14ac:dyDescent="0.2">
      <c r="B45" s="13" t="s">
        <v>83</v>
      </c>
    </row>
    <row r="46" spans="2:2" x14ac:dyDescent="0.2">
      <c r="B46" t="s">
        <v>84</v>
      </c>
    </row>
    <row r="47" spans="2:2" x14ac:dyDescent="0.2">
      <c r="B47" t="s">
        <v>85</v>
      </c>
    </row>
    <row r="48" spans="2:2" x14ac:dyDescent="0.2">
      <c r="B48" t="s">
        <v>86</v>
      </c>
    </row>
    <row r="49" spans="2:2" x14ac:dyDescent="0.2">
      <c r="B49" t="s">
        <v>87</v>
      </c>
    </row>
    <row r="50" spans="2:2" x14ac:dyDescent="0.2">
      <c r="B50" t="s">
        <v>88</v>
      </c>
    </row>
    <row r="51" spans="2:2" x14ac:dyDescent="0.2">
      <c r="B51" t="s">
        <v>89</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アンケート用紙</vt:lpstr>
      <vt:lpstr>入力シート</vt:lpstr>
      <vt:lpstr>アンケート集計結果</vt:lpstr>
      <vt:lpstr>リスト一覧</vt:lpstr>
      <vt:lpstr>アンケート集計結果!Print_Area</vt:lpstr>
      <vt:lpstr>アンケート用紙!Print_Area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文部科学省</dc:creator>
  <cp:keywords/>
  <dc:description/>
  <cp:lastModifiedBy>川端愛海</cp:lastModifiedBy>
  <cp:revision/>
  <cp:lastPrinted>2026-03-30T10:30:58Z</cp:lastPrinted>
  <dcterms:created xsi:type="dcterms:W3CDTF">2011-06-14T05:32:50Z</dcterms:created>
  <dcterms:modified xsi:type="dcterms:W3CDTF">2026-03-30T10:31:01Z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2022-05-19T05:59:44Z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064d34e1-2e79-4bc1-bc96-3d06f1f6b28a</vt:lpwstr>
  </property>
  <property fmtid="{D5CDD505-2E9C-101B-9397-08002B2CF9AE}" pid="8" name="MSIP_Label_d899a617-f30e-4fb8-b81c-fb6d0b94ac5b_ContentBits">
    <vt:lpwstr>0</vt:lpwstr>
  </property>
</Properties>
</file>