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hoshi-y\Desktop\"/>
    </mc:Choice>
  </mc:AlternateContent>
  <xr:revisionPtr revIDLastSave="0" documentId="13_ncr:1_{17D4E8BD-B8A3-4934-A08D-CB449CBC1995}" xr6:coauthVersionLast="47" xr6:coauthVersionMax="47" xr10:uidLastSave="{00000000-0000-0000-0000-000000000000}"/>
  <bookViews>
    <workbookView xWindow="-110" yWindow="-110" windowWidth="23260" windowHeight="14860" firstSheet="4" activeTab="4" xr2:uid="{00000000-000D-0000-FFFF-FFFF00000000}"/>
  </bookViews>
  <sheets>
    <sheet name="推薦調書作成例" sheetId="1" r:id="rId1"/>
    <sheet name="01" sheetId="20" r:id="rId2"/>
    <sheet name="02" sheetId="47" r:id="rId3"/>
    <sheet name="03" sheetId="48" r:id="rId4"/>
    <sheet name="04" sheetId="49" r:id="rId5"/>
    <sheet name="05" sheetId="50" r:id="rId6"/>
    <sheet name="06" sheetId="51" r:id="rId7"/>
    <sheet name="07" sheetId="52" r:id="rId8"/>
    <sheet name="08" sheetId="53" r:id="rId9"/>
    <sheet name="09" sheetId="54" r:id="rId10"/>
    <sheet name="10" sheetId="55" r:id="rId11"/>
    <sheet name="推薦者一覧" sheetId="37" r:id="rId12"/>
    <sheet name="推薦調書作成要領" sheetId="25" r:id="rId13"/>
    <sheet name="提出前チェックシート" sheetId="26" r:id="rId14"/>
    <sheet name="データ（学校番号・国番号等）" sheetId="17" r:id="rId15"/>
  </sheets>
  <externalReferences>
    <externalReference r:id="rId16"/>
  </externalReferences>
  <definedNames>
    <definedName name="_xlnm._FilterDatabase" localSheetId="14" hidden="1">'データ（学校番号・国番号等）'!$A$1:$P$245</definedName>
    <definedName name="JLPTレベル">'データ（学校番号・国番号等）'!$M$2:$M$7</definedName>
    <definedName name="_xlnm.Print_Area" localSheetId="4">'04'!$A$1:$AO$35</definedName>
    <definedName name="_xlnm.Print_Area" localSheetId="5">'05'!$A$1:$AO$35</definedName>
    <definedName name="_xlnm.Print_Area" localSheetId="6">'06'!$A$1:$AO$35</definedName>
    <definedName name="_xlnm.Print_Area" localSheetId="7">'07'!$A$1:$AO$35</definedName>
    <definedName name="_xlnm.Print_Area" localSheetId="8">'08'!$A$1:$AO$35</definedName>
    <definedName name="_xlnm.Print_Area" localSheetId="9">'09'!$A$1:$AO$35</definedName>
    <definedName name="_xlnm.Print_Area" localSheetId="10">'10'!$A$1:$AO$35</definedName>
    <definedName name="_xlnm.Print_Area" localSheetId="12">推薦調書作成要領!$A$1:$B$55</definedName>
    <definedName name="_xlnm.Print_Area" localSheetId="0">推薦調書作成例!$A$1:$AO$34</definedName>
    <definedName name="_xlnm.Print_Area" localSheetId="13">提出前チェックシート!$A$1:$C$15</definedName>
    <definedName name="該当する語学能力条件番号">'データ（学校番号・国番号等）'!$P$2:$P$3</definedName>
    <definedName name="月">'データ（学校番号・国番号等）'!$K$2:$K$14</definedName>
    <definedName name="査証申請予定の国籍国在外公館">'データ（学校番号・国番号等）'!$O$2:$O$245</definedName>
    <definedName name="最終学歴">'[1]データ（学校番号・国番号等）'!$H$2:$H$4</definedName>
    <definedName name="主専攻">'データ（学校番号・国番号等）'!$G$2:$G$4</definedName>
    <definedName name="性別">'データ（学校番号・国番号等）'!$C$2:$C$3</definedName>
    <definedName name="日">'データ（学校番号・国番号等）'!$L$2:$L$33</definedName>
    <definedName name="年_下２桁">'データ（学校番号・国番号等）'!$J$2:$J$33</definedName>
    <definedName name="年_支給期間等">'[1]データ（学校番号・国番号等）'!$L$2:$L$22</definedName>
    <definedName name="年_生年月日等">'[1]データ（学校番号・国番号等）'!$K$2:$K$34</definedName>
    <definedName name="年_西暦">'データ（学校番号・国番号等）'!$I$2:$I$61</definedName>
    <definedName name="文部科学省への推薦">'データ（学校番号・国番号等）'!$N$2</definedName>
    <definedName name="便宜供与不要">'データ（学校番号・国番号等）'!$O$2:$O$245</definedName>
    <definedName name="有無">'データ（学校番号・国番号等）'!$H$2:$H$3</definedName>
    <definedName name="―">'データ（学校番号・国番号等）'!$K$2:$K$14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4" i="55" l="1"/>
  <c r="Z10" i="55"/>
  <c r="Z9" i="55"/>
  <c r="AB8" i="55"/>
  <c r="AB8" i="54"/>
  <c r="H8" i="55"/>
  <c r="H3" i="55"/>
  <c r="H8" i="54"/>
  <c r="AB8" i="53"/>
  <c r="W34" i="54"/>
  <c r="Z10" i="54"/>
  <c r="Z9" i="54"/>
  <c r="H3" i="54"/>
  <c r="H8" i="53"/>
  <c r="AB8" i="52"/>
  <c r="H3" i="53"/>
  <c r="W34" i="52"/>
  <c r="Z10" i="52"/>
  <c r="Z9" i="52"/>
  <c r="AB8" i="51"/>
  <c r="H8" i="51"/>
  <c r="H8" i="52"/>
  <c r="H3" i="52"/>
  <c r="W34" i="51"/>
  <c r="Z10" i="51"/>
  <c r="Z9" i="51"/>
  <c r="AB8" i="50"/>
  <c r="H3" i="51"/>
  <c r="W34" i="50"/>
  <c r="Z10" i="50"/>
  <c r="Z9" i="50"/>
  <c r="AB8" i="49"/>
  <c r="H8" i="50"/>
  <c r="H3" i="50"/>
  <c r="H3" i="49"/>
  <c r="H3" i="48"/>
  <c r="H3" i="47"/>
  <c r="W34" i="47"/>
  <c r="W34" i="48"/>
  <c r="W34" i="49"/>
  <c r="Z10" i="49"/>
  <c r="Z9" i="49"/>
  <c r="H8" i="49"/>
  <c r="AB8" i="48"/>
  <c r="Z10" i="48"/>
  <c r="Z9" i="48"/>
  <c r="H8" i="48"/>
  <c r="AB8" i="47"/>
  <c r="Z10" i="47"/>
  <c r="Z9" i="47"/>
  <c r="H8" i="47"/>
  <c r="AB8" i="20"/>
  <c r="H8" i="20"/>
  <c r="AB8" i="1"/>
  <c r="H8" i="1"/>
  <c r="Z9" i="1"/>
  <c r="W34" i="53"/>
  <c r="Z10" i="53"/>
  <c r="Z9" i="53"/>
  <c r="AP7" i="55" l="1"/>
  <c r="X7" i="55" s="1"/>
  <c r="AP14" i="55"/>
  <c r="AH14" i="55" s="1"/>
  <c r="AH15" i="55"/>
  <c r="AP15" i="55"/>
  <c r="AP18" i="55"/>
  <c r="AH18" i="55" s="1"/>
  <c r="AQ18" i="55"/>
  <c r="AP22" i="55"/>
  <c r="Z22" i="55" s="1"/>
  <c r="AQ22" i="55"/>
  <c r="AP7" i="54" l="1"/>
  <c r="X7" i="54" s="1"/>
  <c r="AP14" i="54"/>
  <c r="AH14" i="54" s="1"/>
  <c r="AP15" i="54"/>
  <c r="AH15" i="54" s="1"/>
  <c r="AP18" i="54"/>
  <c r="AH18" i="54" s="1"/>
  <c r="AQ18" i="54"/>
  <c r="AP22" i="54"/>
  <c r="Z22" i="54" s="1"/>
  <c r="AQ22" i="54"/>
  <c r="AP7" i="53" l="1"/>
  <c r="X7" i="53" s="1"/>
  <c r="AP14" i="53"/>
  <c r="AH14" i="53" s="1"/>
  <c r="AH15" i="53"/>
  <c r="AP15" i="53"/>
  <c r="AP18" i="53"/>
  <c r="AH18" i="53" s="1"/>
  <c r="AQ18" i="53"/>
  <c r="AP22" i="53"/>
  <c r="Z22" i="53" s="1"/>
  <c r="AQ22" i="53"/>
  <c r="AP7" i="52" l="1"/>
  <c r="X7" i="52" s="1"/>
  <c r="AP14" i="52"/>
  <c r="AH14" i="52" s="1"/>
  <c r="AP15" i="52"/>
  <c r="AH15" i="52" s="1"/>
  <c r="AP18" i="52"/>
  <c r="AH18" i="52" s="1"/>
  <c r="AQ18" i="52"/>
  <c r="AP22" i="52"/>
  <c r="Z22" i="52" s="1"/>
  <c r="AQ22" i="52"/>
  <c r="AP7" i="51" l="1"/>
  <c r="X7" i="51" s="1"/>
  <c r="AP14" i="51"/>
  <c r="AH14" i="51" s="1"/>
  <c r="AP15" i="51"/>
  <c r="AH15" i="51" s="1"/>
  <c r="AP18" i="51"/>
  <c r="AH18" i="51" s="1"/>
  <c r="AQ18" i="51"/>
  <c r="AP22" i="51"/>
  <c r="AQ22" i="51"/>
  <c r="Z22" i="51" l="1"/>
  <c r="AP7" i="50" l="1"/>
  <c r="X7" i="50" s="1"/>
  <c r="AP14" i="50"/>
  <c r="AH14" i="50" s="1"/>
  <c r="AP15" i="50"/>
  <c r="AH15" i="50" s="1"/>
  <c r="AP18" i="50"/>
  <c r="AH18" i="50" s="1"/>
  <c r="AQ18" i="50"/>
  <c r="AP22" i="50"/>
  <c r="Z22" i="50" s="1"/>
  <c r="AQ22" i="50"/>
  <c r="AP7" i="49" l="1"/>
  <c r="X7" i="49" s="1"/>
  <c r="AP14" i="49"/>
  <c r="AH14" i="49" s="1"/>
  <c r="AP15" i="49"/>
  <c r="AH15" i="49" s="1"/>
  <c r="AP18" i="49"/>
  <c r="AH18" i="49" s="1"/>
  <c r="AQ18" i="49"/>
  <c r="AP22" i="49"/>
  <c r="Z22" i="49" s="1"/>
  <c r="AQ22" i="49"/>
  <c r="AP7" i="48" l="1"/>
  <c r="X7" i="48" s="1"/>
  <c r="AP14" i="48"/>
  <c r="AH14" i="48" s="1"/>
  <c r="AH15" i="48"/>
  <c r="AP15" i="48"/>
  <c r="AP18" i="48"/>
  <c r="AH18" i="48" s="1"/>
  <c r="AQ18" i="48"/>
  <c r="AP22" i="48"/>
  <c r="Z22" i="48" s="1"/>
  <c r="AQ22" i="48"/>
  <c r="AP7" i="47" l="1"/>
  <c r="X7" i="47" s="1"/>
  <c r="AP14" i="47"/>
  <c r="AH14" i="47" s="1"/>
  <c r="AP15" i="47"/>
  <c r="AH15" i="47" s="1"/>
  <c r="AP18" i="47"/>
  <c r="AH18" i="47" s="1"/>
  <c r="AQ18" i="47"/>
  <c r="AP22" i="47"/>
  <c r="Z22" i="47" s="1"/>
  <c r="AQ22" i="47"/>
  <c r="AP15" i="1" l="1"/>
  <c r="H3" i="20" l="1"/>
  <c r="W33" i="1"/>
  <c r="W34" i="20"/>
  <c r="Z9" i="20"/>
  <c r="Z10" i="1" l="1"/>
  <c r="AK22" i="37"/>
  <c r="I19" i="37"/>
  <c r="AS16" i="37"/>
  <c r="V16" i="37"/>
  <c r="I18" i="37"/>
  <c r="AU18" i="37"/>
  <c r="G22" i="37"/>
  <c r="L22" i="37"/>
  <c r="AO20" i="37"/>
  <c r="AF17" i="37"/>
  <c r="AB21" i="37"/>
  <c r="Q21" i="37"/>
  <c r="AR16" i="37"/>
  <c r="J18" i="37"/>
  <c r="AT17" i="37"/>
  <c r="AF16" i="37"/>
  <c r="AG18" i="37"/>
  <c r="S17" i="37"/>
  <c r="D26" i="37"/>
  <c r="AR17" i="37"/>
  <c r="B19" i="37"/>
  <c r="C24" i="37"/>
  <c r="E23" i="37"/>
  <c r="AU25" i="37"/>
  <c r="Y24" i="37"/>
  <c r="M23" i="37"/>
  <c r="E25" i="37"/>
  <c r="AT19" i="37"/>
  <c r="AQ16" i="37"/>
  <c r="AK17" i="37"/>
  <c r="W24" i="37"/>
  <c r="AG20" i="37"/>
  <c r="AA25" i="37"/>
  <c r="L17" i="37"/>
  <c r="AO21" i="37"/>
  <c r="AP26" i="37"/>
  <c r="AC22" i="37"/>
  <c r="AT21" i="37"/>
  <c r="C25" i="37"/>
  <c r="H24" i="37"/>
  <c r="AC19" i="37"/>
  <c r="Y21" i="37"/>
  <c r="AJ21" i="37"/>
  <c r="AI25" i="37"/>
  <c r="F25" i="37"/>
  <c r="Q24" i="37"/>
  <c r="P16" i="37"/>
  <c r="R21" i="37"/>
  <c r="O18" i="37"/>
  <c r="AS20" i="37"/>
  <c r="AR23" i="37"/>
  <c r="AU22" i="37"/>
  <c r="Y19" i="37"/>
  <c r="B23" i="37"/>
  <c r="AE25" i="37"/>
  <c r="AT25" i="37"/>
  <c r="AI19" i="37"/>
  <c r="P20" i="37"/>
  <c r="AK16" i="37"/>
  <c r="S20" i="37"/>
  <c r="Z19" i="37"/>
  <c r="L19" i="37"/>
  <c r="AM18" i="37"/>
  <c r="W19" i="37"/>
  <c r="U16" i="37"/>
  <c r="P22" i="37"/>
  <c r="D25" i="37"/>
  <c r="D24" i="37"/>
  <c r="X22" i="37"/>
  <c r="AS21" i="37"/>
  <c r="W25" i="37"/>
  <c r="V24" i="37"/>
  <c r="AP19" i="37"/>
  <c r="AA24" i="37"/>
  <c r="AC23" i="37"/>
  <c r="AQ25" i="37"/>
  <c r="AH23" i="37"/>
  <c r="R24" i="37"/>
  <c r="X25" i="37"/>
  <c r="AL17" i="37"/>
  <c r="B24" i="37"/>
  <c r="U23" i="37"/>
  <c r="K20" i="37"/>
  <c r="AO24" i="37"/>
  <c r="H16" i="37"/>
  <c r="T23" i="37"/>
  <c r="Q23" i="37"/>
  <c r="D19" i="37"/>
  <c r="AS19" i="37"/>
  <c r="AL24" i="37"/>
  <c r="AN24" i="37"/>
  <c r="AN19" i="37"/>
  <c r="AA22" i="37"/>
  <c r="AF22" i="37"/>
  <c r="Y23" i="37"/>
  <c r="AN20" i="37"/>
  <c r="AN22" i="37"/>
  <c r="AN26" i="37"/>
  <c r="H25" i="37"/>
  <c r="AA16" i="37"/>
  <c r="Y18" i="37"/>
  <c r="N21" i="37"/>
  <c r="AB22" i="37"/>
  <c r="AK24" i="37"/>
  <c r="I21" i="37"/>
  <c r="AJ19" i="37"/>
  <c r="U21" i="37"/>
  <c r="G23" i="37"/>
  <c r="AO19" i="37"/>
  <c r="K23" i="37"/>
  <c r="AG16" i="37"/>
  <c r="B17" i="37"/>
  <c r="AO22" i="37"/>
  <c r="T26" i="37"/>
  <c r="J23" i="37"/>
  <c r="T19" i="37"/>
  <c r="AL23" i="37"/>
  <c r="F22" i="37"/>
  <c r="W17" i="37"/>
  <c r="AJ23" i="37"/>
  <c r="V19" i="37"/>
  <c r="AF25" i="37"/>
  <c r="AQ26" i="37"/>
  <c r="P24" i="37"/>
  <c r="C20" i="37"/>
  <c r="N19" i="37"/>
  <c r="I16" i="37"/>
  <c r="J25" i="37"/>
  <c r="AC25" i="37"/>
  <c r="AQ17" i="37"/>
  <c r="AS23" i="37"/>
  <c r="AS26" i="37"/>
  <c r="K25" i="37"/>
  <c r="AN23" i="37"/>
  <c r="E21" i="37"/>
  <c r="G18" i="37"/>
  <c r="Y25" i="37"/>
  <c r="AG23" i="37"/>
  <c r="Z17" i="37"/>
  <c r="AN18" i="37"/>
  <c r="E16" i="37"/>
  <c r="P18" i="37"/>
  <c r="AF19" i="37"/>
  <c r="E18" i="37"/>
  <c r="J20" i="37"/>
  <c r="Z24" i="37"/>
  <c r="AH20" i="37"/>
  <c r="AN25" i="37"/>
  <c r="K24" i="37"/>
  <c r="AS24" i="37"/>
  <c r="AD23" i="37"/>
  <c r="G26" i="37"/>
  <c r="AF20" i="37"/>
  <c r="AE18" i="37"/>
  <c r="O21" i="37"/>
  <c r="W18" i="37"/>
  <c r="I17" i="37"/>
  <c r="R17" i="37"/>
  <c r="K17" i="37"/>
  <c r="B21" i="37"/>
  <c r="X26" i="37"/>
  <c r="AL18" i="37"/>
  <c r="X18" i="37"/>
  <c r="Z21" i="37"/>
  <c r="O20" i="37"/>
  <c r="AP25" i="37"/>
  <c r="AE24" i="37"/>
  <c r="U24" i="37"/>
  <c r="AA17" i="37"/>
  <c r="L18" i="37"/>
  <c r="I26" i="37"/>
  <c r="W21" i="37"/>
  <c r="AQ22" i="37"/>
  <c r="AP18" i="37"/>
  <c r="AE21" i="37"/>
  <c r="F23" i="37"/>
  <c r="AP20" i="37"/>
  <c r="O25" i="37"/>
  <c r="E22" i="37"/>
  <c r="AL20" i="37"/>
  <c r="M26" i="37"/>
  <c r="X21" i="37"/>
  <c r="AH25" i="37"/>
  <c r="H21" i="37"/>
  <c r="B25" i="37"/>
  <c r="AO18" i="37"/>
  <c r="AG24" i="37"/>
  <c r="AH16" i="37"/>
  <c r="G16" i="37"/>
  <c r="AG25" i="37"/>
  <c r="Q25" i="37"/>
  <c r="AT23" i="37"/>
  <c r="S24" i="37"/>
  <c r="B20" i="37"/>
  <c r="O26" i="37"/>
  <c r="T25" i="37"/>
  <c r="S16" i="37"/>
  <c r="D17" i="37"/>
  <c r="W20" i="37"/>
  <c r="M16" i="37"/>
  <c r="AC16" i="37"/>
  <c r="AB17" i="37"/>
  <c r="AH19" i="37"/>
  <c r="AT24" i="37"/>
  <c r="AL16" i="37"/>
  <c r="S22" i="37"/>
  <c r="AM21" i="37"/>
  <c r="AD20" i="37"/>
  <c r="D20" i="37"/>
  <c r="AF24" i="37"/>
  <c r="AQ18" i="37"/>
  <c r="P19" i="37"/>
  <c r="J19" i="37"/>
  <c r="AI23" i="37"/>
  <c r="T18" i="37"/>
  <c r="AP24" i="37"/>
  <c r="R20" i="37"/>
  <c r="AK23" i="37"/>
  <c r="V26" i="37"/>
  <c r="AL26" i="37"/>
  <c r="J21" i="37"/>
  <c r="AM25" i="37"/>
  <c r="V20" i="37"/>
  <c r="AP21" i="37"/>
  <c r="X23" i="37"/>
  <c r="AK25" i="37"/>
  <c r="AJ18" i="37"/>
  <c r="F26" i="37"/>
  <c r="Q17" i="37"/>
  <c r="H22" i="37"/>
  <c r="AG26" i="37"/>
  <c r="AD21" i="37"/>
  <c r="S26" i="37"/>
  <c r="AH17" i="37"/>
  <c r="AL21" i="37"/>
  <c r="E19" i="37"/>
  <c r="AC17" i="37"/>
  <c r="U19" i="37"/>
  <c r="B18" i="37"/>
  <c r="U26" i="37"/>
  <c r="O23" i="37"/>
  <c r="Q18" i="37"/>
  <c r="S18" i="37"/>
  <c r="AS18" i="37"/>
  <c r="AO16" i="37"/>
  <c r="AG19" i="37"/>
  <c r="K21" i="37"/>
  <c r="M17" i="37"/>
  <c r="L16" i="37"/>
  <c r="AK20" i="37"/>
  <c r="L20" i="37"/>
  <c r="AE19" i="37"/>
  <c r="R23" i="37"/>
  <c r="X17" i="37"/>
  <c r="M20" i="37"/>
  <c r="H17" i="37"/>
  <c r="AH22" i="37"/>
  <c r="N25" i="37"/>
  <c r="AE22" i="37"/>
  <c r="AQ19" i="37"/>
  <c r="K16" i="37"/>
  <c r="AT22" i="37"/>
  <c r="AU20" i="37"/>
  <c r="AF26" i="37"/>
  <c r="P17" i="37"/>
  <c r="D18" i="37"/>
  <c r="AM23" i="37"/>
  <c r="AU23" i="37"/>
  <c r="R26" i="37"/>
  <c r="AQ21" i="37"/>
  <c r="Z26" i="37"/>
  <c r="X16" i="37"/>
  <c r="Q22" i="37"/>
  <c r="AR26" i="37"/>
  <c r="AK18" i="37"/>
  <c r="N16" i="37"/>
  <c r="C23" i="37"/>
  <c r="X20" i="37"/>
  <c r="AB24" i="37"/>
  <c r="Y22" i="37"/>
  <c r="N20" i="37"/>
  <c r="AC21" i="37"/>
  <c r="M25" i="37"/>
  <c r="P25" i="37"/>
  <c r="M21" i="37"/>
  <c r="AD16" i="37"/>
  <c r="R22" i="37"/>
  <c r="AA19" i="37"/>
  <c r="AB18" i="37"/>
  <c r="AN17" i="37"/>
  <c r="AL19" i="37"/>
  <c r="AO25" i="37"/>
  <c r="N22" i="37"/>
  <c r="W26" i="37"/>
  <c r="AJ20" i="37"/>
  <c r="AR25" i="37"/>
  <c r="AJ22" i="37"/>
  <c r="AO17" i="37"/>
  <c r="G21" i="37"/>
  <c r="AI17" i="37"/>
  <c r="D16" i="37"/>
  <c r="AI20" i="37"/>
  <c r="AD19" i="37"/>
  <c r="D22" i="37"/>
  <c r="H18" i="37"/>
  <c r="V17" i="37"/>
  <c r="AU21" i="37"/>
  <c r="D21" i="37"/>
  <c r="F20" i="37"/>
  <c r="AJ16" i="37"/>
  <c r="I24" i="37"/>
  <c r="AD17" i="37"/>
  <c r="AI21" i="37"/>
  <c r="V18" i="37"/>
  <c r="G19" i="37"/>
  <c r="I25" i="37"/>
  <c r="AL22" i="37"/>
  <c r="F24" i="37"/>
  <c r="U20" i="37"/>
  <c r="AP17" i="37"/>
  <c r="AI22" i="37"/>
  <c r="M18" i="37"/>
  <c r="AO23" i="37"/>
  <c r="AE16" i="37"/>
  <c r="M24" i="37"/>
  <c r="AC24" i="37"/>
  <c r="AJ17" i="37"/>
  <c r="S23" i="37"/>
  <c r="AD24" i="37"/>
  <c r="S19" i="37"/>
  <c r="X19" i="37"/>
  <c r="AA21" i="37"/>
  <c r="U25" i="37"/>
  <c r="Q26" i="37"/>
  <c r="AR20" i="37"/>
  <c r="AK21" i="37"/>
  <c r="AC20" i="37"/>
  <c r="L25" i="37"/>
  <c r="H19" i="37"/>
  <c r="C22" i="37"/>
  <c r="AR21" i="37"/>
  <c r="R25" i="37"/>
  <c r="B16" i="37"/>
  <c r="H23" i="37"/>
  <c r="Z18" i="37"/>
  <c r="Z25" i="37"/>
  <c r="AU17" i="37"/>
  <c r="F18" i="37"/>
  <c r="AO26" i="37"/>
  <c r="AG21" i="37"/>
  <c r="AD25" i="37"/>
  <c r="AI24" i="37"/>
  <c r="C16" i="37"/>
  <c r="N26" i="37"/>
  <c r="AK26" i="37"/>
  <c r="AB25" i="37"/>
  <c r="AD18" i="37"/>
  <c r="M19" i="37"/>
  <c r="E26" i="37"/>
  <c r="T22" i="37"/>
  <c r="N23" i="37"/>
  <c r="C21" i="37"/>
  <c r="R19" i="37"/>
  <c r="H20" i="37"/>
  <c r="O24" i="37"/>
  <c r="F21" i="37"/>
  <c r="M22" i="37"/>
  <c r="E20" i="37"/>
  <c r="V25" i="37"/>
  <c r="G25" i="37"/>
  <c r="AS22" i="37"/>
  <c r="C18" i="37"/>
  <c r="AM26" i="37"/>
  <c r="H26" i="37"/>
  <c r="F19" i="37"/>
  <c r="AQ24" i="37"/>
  <c r="Z20" i="37"/>
  <c r="AU19" i="37"/>
  <c r="AJ25" i="37"/>
  <c r="AM24" i="37"/>
  <c r="Q19" i="37"/>
  <c r="AE26" i="37"/>
  <c r="AU16" i="37"/>
  <c r="AN21" i="37"/>
  <c r="AT20" i="37"/>
  <c r="AM22" i="37"/>
  <c r="Q16" i="37"/>
  <c r="AI26" i="37"/>
  <c r="K19" i="37"/>
  <c r="AS25" i="37"/>
  <c r="U17" i="37"/>
  <c r="J22" i="37"/>
  <c r="AA20" i="37"/>
  <c r="AH24" i="37"/>
  <c r="W22" i="37"/>
  <c r="R16" i="37"/>
  <c r="J24" i="37"/>
  <c r="V23" i="37"/>
  <c r="X24" i="37"/>
  <c r="AR22" i="37"/>
  <c r="AI16" i="37"/>
  <c r="V22" i="37"/>
  <c r="AB19" i="37"/>
  <c r="AE17" i="37"/>
  <c r="N18" i="37"/>
  <c r="W16" i="37"/>
  <c r="D23" i="37"/>
  <c r="AA18" i="37"/>
  <c r="S25" i="37"/>
  <c r="Y17" i="37"/>
  <c r="K22" i="37"/>
  <c r="R18" i="37"/>
  <c r="K26" i="37"/>
  <c r="AU24" i="37"/>
  <c r="AR19" i="37"/>
  <c r="T21" i="37"/>
  <c r="AG17" i="37"/>
  <c r="AB20" i="37"/>
  <c r="AG22" i="37"/>
  <c r="AH26" i="37"/>
  <c r="U22" i="37"/>
  <c r="AJ26" i="37"/>
  <c r="E17" i="37"/>
  <c r="K18" i="37"/>
  <c r="AC26" i="37"/>
  <c r="I23" i="37"/>
  <c r="U18" i="37"/>
  <c r="AS17" i="37"/>
  <c r="AP16" i="37"/>
  <c r="AM16" i="37"/>
  <c r="T24" i="37"/>
  <c r="AR18" i="37"/>
  <c r="Z22" i="37"/>
  <c r="E24" i="37"/>
  <c r="AB23" i="37"/>
  <c r="W23" i="37"/>
  <c r="AF23" i="37"/>
  <c r="O22" i="37"/>
  <c r="L26" i="37"/>
  <c r="I22" i="37"/>
  <c r="L21" i="37"/>
  <c r="T16" i="37"/>
  <c r="AJ24" i="37"/>
  <c r="G17" i="37"/>
  <c r="AD26" i="37"/>
  <c r="G20" i="37"/>
  <c r="AT18" i="37"/>
  <c r="S21" i="37"/>
  <c r="G24" i="37"/>
  <c r="AR24" i="37"/>
  <c r="AP23" i="37"/>
  <c r="P23" i="37"/>
  <c r="AU26" i="37"/>
  <c r="O17" i="37"/>
  <c r="AH21" i="37"/>
  <c r="B26" i="37"/>
  <c r="AF18" i="37"/>
  <c r="AN16" i="37"/>
  <c r="AQ23" i="37"/>
  <c r="Z23" i="37"/>
  <c r="Y20" i="37"/>
  <c r="O19" i="37"/>
  <c r="AE20" i="37"/>
  <c r="AL25" i="37"/>
  <c r="C19" i="37"/>
  <c r="AD22" i="37"/>
  <c r="AM19" i="37"/>
  <c r="N24" i="37"/>
  <c r="AE23" i="37"/>
  <c r="AB26" i="37"/>
  <c r="T17" i="37"/>
  <c r="J16" i="37"/>
  <c r="AQ20" i="37"/>
  <c r="I20" i="37"/>
  <c r="AT26" i="37"/>
  <c r="C17" i="37"/>
  <c r="Q20" i="37"/>
  <c r="P26" i="37"/>
  <c r="C26" i="37"/>
  <c r="AC18" i="37"/>
  <c r="AF21" i="37"/>
  <c r="AK19" i="37"/>
  <c r="AH18" i="37"/>
  <c r="AP22" i="37"/>
  <c r="T20" i="37"/>
  <c r="AB16" i="37"/>
  <c r="J26" i="37"/>
  <c r="Z16" i="37"/>
  <c r="V21" i="37"/>
  <c r="L24" i="37"/>
  <c r="AA26" i="37"/>
  <c r="AA23" i="37"/>
  <c r="AI18" i="37"/>
  <c r="Y26" i="37"/>
  <c r="AT16" i="37"/>
  <c r="O16" i="37"/>
  <c r="B22" i="37"/>
  <c r="P21" i="37"/>
  <c r="L23" i="37"/>
  <c r="AM20" i="37"/>
  <c r="F17" i="37"/>
  <c r="F16" i="37"/>
  <c r="Z10" i="20" l="1"/>
  <c r="N17" i="37"/>
  <c r="AQ22" i="20" l="1"/>
  <c r="AP22" i="20"/>
  <c r="AQ18" i="20"/>
  <c r="AP18" i="20"/>
  <c r="AP15" i="20"/>
  <c r="AH15" i="20" s="1"/>
  <c r="AP14" i="20"/>
  <c r="AH14" i="20" s="1"/>
  <c r="AP7" i="20"/>
  <c r="J17" i="37"/>
  <c r="X7" i="20" l="1"/>
  <c r="Z22" i="20"/>
  <c r="AH18" i="20"/>
  <c r="AM17" i="37"/>
  <c r="AP7" i="1" l="1"/>
  <c r="X7" i="1" s="1"/>
  <c r="AP14" i="1"/>
  <c r="AH14" i="1" s="1"/>
  <c r="AH15" i="1"/>
  <c r="AP18" i="1"/>
  <c r="AQ18" i="1"/>
  <c r="AP22" i="1"/>
  <c r="AQ22" i="1"/>
  <c r="AH18" i="1" l="1"/>
  <c r="Z22" i="1"/>
  <c r="Y16"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JASSO審査室</author>
    <author>松島</author>
  </authors>
  <commentList>
    <comment ref="B5" authorId="0" shapeId="0" xr:uid="{00000000-0006-0000-0100-000001000000}">
      <text>
        <r>
          <rPr>
            <sz val="14"/>
            <color indexed="81"/>
            <rFont val="ＭＳ Ｐゴシック"/>
            <family val="3"/>
            <charset val="128"/>
          </rPr>
          <t xml:space="preserve">「大学名」欄から「問合わせ先Ｅ-mail」欄まで、誤りのないように入力してください。  
</t>
        </r>
      </text>
    </comment>
    <comment ref="C10" authorId="1" shapeId="0" xr:uid="{00000000-0006-0000-0100-000002000000}">
      <text>
        <r>
          <rPr>
            <sz val="14"/>
            <color indexed="81"/>
            <rFont val="ＭＳ Ｐゴシック"/>
            <family val="3"/>
            <charset val="128"/>
          </rPr>
          <t>推薦者数の合計を入力してください</t>
        </r>
      </text>
    </comment>
  </commentList>
</comments>
</file>

<file path=xl/sharedStrings.xml><?xml version="1.0" encoding="utf-8"?>
<sst xmlns="http://schemas.openxmlformats.org/spreadsheetml/2006/main" count="2605" uniqueCount="1068">
  <si>
    <t>2026年度国費外国人留学生（日本語・日本文化研修留学生）推薦調書（別紙様式１）</t>
    <rPh sb="15" eb="18">
      <t>ニホンゴ</t>
    </rPh>
    <rPh sb="19" eb="21">
      <t>ニホン</t>
    </rPh>
    <rPh sb="21" eb="23">
      <t>ブンカ</t>
    </rPh>
    <rPh sb="23" eb="25">
      <t>ケンシュウ</t>
    </rPh>
    <rPh sb="25" eb="27">
      <t>リュウガク</t>
    </rPh>
    <rPh sb="27" eb="28">
      <t>セイ</t>
    </rPh>
    <rPh sb="29" eb="31">
      <t>スイセン</t>
    </rPh>
    <rPh sb="31" eb="33">
      <t>チョウショ</t>
    </rPh>
    <rPh sb="34" eb="36">
      <t>ベッシ</t>
    </rPh>
    <rPh sb="36" eb="38">
      <t>ヨウシキ</t>
    </rPh>
    <phoneticPr fontId="3"/>
  </si>
  <si>
    <t>大学名</t>
    <rPh sb="0" eb="3">
      <t>ダイガクメイ</t>
    </rPh>
    <phoneticPr fontId="3"/>
  </si>
  <si>
    <t>学校番号</t>
    <rPh sb="0" eb="2">
      <t>ガッコウ</t>
    </rPh>
    <phoneticPr fontId="1"/>
  </si>
  <si>
    <t>申請区分</t>
  </si>
  <si>
    <t>日本語・日本文化研修留学生</t>
    <rPh sb="0" eb="3">
      <t>ニホンゴ</t>
    </rPh>
    <rPh sb="4" eb="6">
      <t>ニホン</t>
    </rPh>
    <rPh sb="6" eb="8">
      <t>ブンカ</t>
    </rPh>
    <rPh sb="8" eb="10">
      <t>ケンシュウ</t>
    </rPh>
    <rPh sb="10" eb="12">
      <t>リュウガク</t>
    </rPh>
    <rPh sb="12" eb="13">
      <t>セイ</t>
    </rPh>
    <phoneticPr fontId="1"/>
  </si>
  <si>
    <t>推薦順位</t>
    <rPh sb="0" eb="2">
      <t>スイセン</t>
    </rPh>
    <rPh sb="2" eb="4">
      <t>ジュンイ</t>
    </rPh>
    <phoneticPr fontId="3"/>
  </si>
  <si>
    <t>氏名</t>
    <rPh sb="0" eb="2">
      <t>シメイ</t>
    </rPh>
    <phoneticPr fontId="3"/>
  </si>
  <si>
    <t>第</t>
    <rPh sb="0" eb="1">
      <t>ダイ</t>
    </rPh>
    <phoneticPr fontId="3"/>
  </si>
  <si>
    <t>位/</t>
    <rPh sb="0" eb="1">
      <t>イ</t>
    </rPh>
    <phoneticPr fontId="3"/>
  </si>
  <si>
    <t>人中</t>
    <rPh sb="0" eb="1">
      <t>ニン</t>
    </rPh>
    <rPh sb="1" eb="2">
      <t>チュウ</t>
    </rPh>
    <phoneticPr fontId="3"/>
  </si>
  <si>
    <t>生年月日</t>
    <rPh sb="0" eb="4">
      <t>セイネンガッピ</t>
    </rPh>
    <phoneticPr fontId="3"/>
  </si>
  <si>
    <t>年</t>
    <rPh sb="0" eb="1">
      <t>ネン</t>
    </rPh>
    <phoneticPr fontId="1"/>
  </si>
  <si>
    <t>月</t>
    <rPh sb="0" eb="1">
      <t>ツキ</t>
    </rPh>
    <phoneticPr fontId="1"/>
  </si>
  <si>
    <t>日</t>
    <rPh sb="0" eb="1">
      <t>ヒ</t>
    </rPh>
    <phoneticPr fontId="1"/>
  </si>
  <si>
    <t>（</t>
    <phoneticPr fontId="1"/>
  </si>
  <si>
    <t>才）</t>
    <rPh sb="0" eb="1">
      <t>サイ</t>
    </rPh>
    <phoneticPr fontId="1"/>
  </si>
  <si>
    <t>性別</t>
    <rPh sb="0" eb="2">
      <t>セイベツ</t>
    </rPh>
    <phoneticPr fontId="3"/>
  </si>
  <si>
    <t>国籍</t>
    <rPh sb="0" eb="2">
      <t>コクセキ</t>
    </rPh>
    <phoneticPr fontId="3"/>
  </si>
  <si>
    <t>国番号</t>
    <rPh sb="0" eb="1">
      <t>クニ</t>
    </rPh>
    <rPh sb="1" eb="3">
      <t>バンゴウ</t>
    </rPh>
    <phoneticPr fontId="3"/>
  </si>
  <si>
    <t>現住所</t>
    <rPh sb="0" eb="3">
      <t>ゲンジュウショ</t>
    </rPh>
    <phoneticPr fontId="3"/>
  </si>
  <si>
    <t>都市名（又は州・県）</t>
    <rPh sb="0" eb="3">
      <t>トシメイ</t>
    </rPh>
    <rPh sb="4" eb="5">
      <t>マタ</t>
    </rPh>
    <rPh sb="6" eb="7">
      <t>シュウ</t>
    </rPh>
    <rPh sb="8" eb="9">
      <t>ケン</t>
    </rPh>
    <phoneticPr fontId="1"/>
  </si>
  <si>
    <t>国名</t>
    <rPh sb="0" eb="1">
      <t>クニ</t>
    </rPh>
    <rPh sb="1" eb="2">
      <t>メイ</t>
    </rPh>
    <phoneticPr fontId="1"/>
  </si>
  <si>
    <t>国番号</t>
    <rPh sb="0" eb="1">
      <t>クニ</t>
    </rPh>
    <rPh sb="1" eb="3">
      <t>バンゴウ</t>
    </rPh>
    <phoneticPr fontId="1"/>
  </si>
  <si>
    <t>渡日前住所</t>
    <rPh sb="0" eb="2">
      <t>トニチ</t>
    </rPh>
    <rPh sb="2" eb="3">
      <t>マエ</t>
    </rPh>
    <rPh sb="3" eb="5">
      <t>ジュウショ</t>
    </rPh>
    <phoneticPr fontId="1"/>
  </si>
  <si>
    <t>電話番号</t>
    <rPh sb="0" eb="2">
      <t>デンワ</t>
    </rPh>
    <rPh sb="2" eb="4">
      <t>バンゴウ</t>
    </rPh>
    <phoneticPr fontId="3"/>
  </si>
  <si>
    <t>E-mail</t>
    <phoneticPr fontId="1"/>
  </si>
  <si>
    <t>在籍大学</t>
    <rPh sb="0" eb="2">
      <t>ザイセキ</t>
    </rPh>
    <rPh sb="2" eb="4">
      <t>ダイガク</t>
    </rPh>
    <phoneticPr fontId="1"/>
  </si>
  <si>
    <t>大学名</t>
    <rPh sb="0" eb="2">
      <t>ダイガク</t>
    </rPh>
    <rPh sb="2" eb="3">
      <t>メイ</t>
    </rPh>
    <phoneticPr fontId="1"/>
  </si>
  <si>
    <t>学部・学科名</t>
    <rPh sb="0" eb="1">
      <t>ガク</t>
    </rPh>
    <rPh sb="1" eb="2">
      <t>ブ</t>
    </rPh>
    <rPh sb="3" eb="5">
      <t>ガッカ</t>
    </rPh>
    <rPh sb="5" eb="6">
      <t>メイ</t>
    </rPh>
    <phoneticPr fontId="1"/>
  </si>
  <si>
    <t>主専攻</t>
    <rPh sb="0" eb="1">
      <t>シュ</t>
    </rPh>
    <rPh sb="1" eb="3">
      <t>センコウ</t>
    </rPh>
    <phoneticPr fontId="1"/>
  </si>
  <si>
    <t>在籍期間</t>
    <rPh sb="0" eb="2">
      <t>ザイセキ</t>
    </rPh>
    <rPh sb="2" eb="4">
      <t>キカン</t>
    </rPh>
    <phoneticPr fontId="1"/>
  </si>
  <si>
    <t>20</t>
    <phoneticPr fontId="1"/>
  </si>
  <si>
    <t>月</t>
    <rPh sb="0" eb="1">
      <t>ゲツ</t>
    </rPh>
    <phoneticPr fontId="1"/>
  </si>
  <si>
    <t>～</t>
    <phoneticPr fontId="1"/>
  </si>
  <si>
    <t>2026</t>
    <phoneticPr fontId="1"/>
  </si>
  <si>
    <t>8</t>
    <phoneticPr fontId="1"/>
  </si>
  <si>
    <t>ヶ月間</t>
    <rPh sb="1" eb="2">
      <t>ゲツ</t>
    </rPh>
    <rPh sb="2" eb="3">
      <t>カン</t>
    </rPh>
    <phoneticPr fontId="1"/>
  </si>
  <si>
    <t>日本語・日本文化学習歴</t>
    <rPh sb="0" eb="3">
      <t>ニホンゴ</t>
    </rPh>
    <rPh sb="4" eb="6">
      <t>ニホン</t>
    </rPh>
    <rPh sb="6" eb="8">
      <t>ブンカ</t>
    </rPh>
    <rPh sb="8" eb="10">
      <t>ガクシュウ</t>
    </rPh>
    <rPh sb="10" eb="11">
      <t>レキ</t>
    </rPh>
    <phoneticPr fontId="1"/>
  </si>
  <si>
    <t>卒業見込年月</t>
    <rPh sb="0" eb="2">
      <t>ソツギョウ</t>
    </rPh>
    <rPh sb="2" eb="4">
      <t>ミコミ</t>
    </rPh>
    <rPh sb="4" eb="6">
      <t>ネンゲツ</t>
    </rPh>
    <phoneticPr fontId="1"/>
  </si>
  <si>
    <t>※本プログラムに採用された場合の卒業見込年月</t>
    <rPh sb="1" eb="2">
      <t>ホン</t>
    </rPh>
    <rPh sb="8" eb="10">
      <t>サイヨウ</t>
    </rPh>
    <rPh sb="13" eb="15">
      <t>バアイ</t>
    </rPh>
    <rPh sb="16" eb="18">
      <t>ソツギョウ</t>
    </rPh>
    <rPh sb="18" eb="20">
      <t>ミコミ</t>
    </rPh>
    <rPh sb="20" eb="22">
      <t>ネンゲツ</t>
    </rPh>
    <phoneticPr fontId="1"/>
  </si>
  <si>
    <r>
      <t xml:space="preserve">在籍大学以外の大学
</t>
    </r>
    <r>
      <rPr>
        <sz val="9"/>
        <rFont val="ＭＳ 明朝"/>
        <family val="1"/>
        <charset val="128"/>
      </rPr>
      <t>※該当者のみ</t>
    </r>
    <rPh sb="0" eb="2">
      <t>ザイセキ</t>
    </rPh>
    <rPh sb="2" eb="4">
      <t>ダイガク</t>
    </rPh>
    <rPh sb="4" eb="6">
      <t>イガイ</t>
    </rPh>
    <rPh sb="7" eb="9">
      <t>ダイガク</t>
    </rPh>
    <rPh sb="11" eb="14">
      <t>ガイトウシャ</t>
    </rPh>
    <phoneticPr fontId="1"/>
  </si>
  <si>
    <t>大学名</t>
    <rPh sb="0" eb="2">
      <t>ダイガク</t>
    </rPh>
    <rPh sb="2" eb="3">
      <t>メイ</t>
    </rPh>
    <phoneticPr fontId="3"/>
  </si>
  <si>
    <t>該当する語学能力条件番号</t>
    <rPh sb="0" eb="2">
      <t>ガイトウ</t>
    </rPh>
    <rPh sb="4" eb="6">
      <t>ゴガク</t>
    </rPh>
    <rPh sb="6" eb="8">
      <t>ノウリョク</t>
    </rPh>
    <rPh sb="8" eb="10">
      <t>ジョウケン</t>
    </rPh>
    <rPh sb="10" eb="12">
      <t>バンゴウ</t>
    </rPh>
    <phoneticPr fontId="1"/>
  </si>
  <si>
    <t>日本語能力（資格）</t>
    <rPh sb="0" eb="3">
      <t>ニホンゴ</t>
    </rPh>
    <rPh sb="3" eb="5">
      <t>ノウリョク</t>
    </rPh>
    <rPh sb="6" eb="8">
      <t>シカク</t>
    </rPh>
    <phoneticPr fontId="3"/>
  </si>
  <si>
    <t>日本語能力試験（JLPT）</t>
    <rPh sb="0" eb="3">
      <t>ニホンゴ</t>
    </rPh>
    <rPh sb="3" eb="5">
      <t>ノウリョク</t>
    </rPh>
    <rPh sb="5" eb="7">
      <t>シケン</t>
    </rPh>
    <phoneticPr fontId="1"/>
  </si>
  <si>
    <t>レベル</t>
    <phoneticPr fontId="1"/>
  </si>
  <si>
    <t>総合得点</t>
    <rPh sb="0" eb="2">
      <t>ソウゴウ</t>
    </rPh>
    <rPh sb="2" eb="4">
      <t>トクテン</t>
    </rPh>
    <phoneticPr fontId="1"/>
  </si>
  <si>
    <t>その他の
資格名</t>
    <rPh sb="2" eb="3">
      <t>タ</t>
    </rPh>
    <rPh sb="5" eb="7">
      <t>シカク</t>
    </rPh>
    <rPh sb="7" eb="8">
      <t>メイ</t>
    </rPh>
    <phoneticPr fontId="1"/>
  </si>
  <si>
    <t>得点／スコア等</t>
    <rPh sb="0" eb="2">
      <t>トクテン</t>
    </rPh>
    <rPh sb="6" eb="7">
      <t>トウ</t>
    </rPh>
    <phoneticPr fontId="1"/>
  </si>
  <si>
    <t>英語能力（資格）</t>
    <rPh sb="0" eb="2">
      <t>エイゴ</t>
    </rPh>
    <rPh sb="2" eb="4">
      <t>ノウリョク</t>
    </rPh>
    <rPh sb="5" eb="7">
      <t>シカク</t>
    </rPh>
    <phoneticPr fontId="1"/>
  </si>
  <si>
    <t>TOEFL</t>
    <phoneticPr fontId="1"/>
  </si>
  <si>
    <t>IELTS</t>
    <phoneticPr fontId="1"/>
  </si>
  <si>
    <t>希望奨学金支給期間</t>
  </si>
  <si>
    <t>2027</t>
    <phoneticPr fontId="1"/>
  </si>
  <si>
    <t>推薦理由</t>
    <rPh sb="0" eb="2">
      <t>スイセン</t>
    </rPh>
    <rPh sb="2" eb="4">
      <t>リユウ</t>
    </rPh>
    <phoneticPr fontId="3"/>
  </si>
  <si>
    <r>
      <t>※上記「該当する語学能力条件番号」欄で</t>
    </r>
    <r>
      <rPr>
        <u/>
        <sz val="10"/>
        <rFont val="ＭＳ 明朝"/>
        <family val="1"/>
        <charset val="128"/>
      </rPr>
      <t>「日本語②」を選択した場合</t>
    </r>
    <r>
      <rPr>
        <sz val="10"/>
        <rFont val="ＭＳ 明朝"/>
        <family val="1"/>
        <charset val="128"/>
      </rPr>
      <t>に、受入大学として「①相当以上の日本語能力を有している」と判断した理由を下欄に記載し、判断の根拠となる書類を本様式に添付願います。</t>
    </r>
    <rPh sb="1" eb="3">
      <t>ジョウキ</t>
    </rPh>
    <rPh sb="4" eb="6">
      <t>ガイトウ</t>
    </rPh>
    <rPh sb="8" eb="14">
      <t>ゴガクノウリョクジョウケン</t>
    </rPh>
    <rPh sb="14" eb="16">
      <t>バンゴウ</t>
    </rPh>
    <rPh sb="17" eb="18">
      <t>ラン</t>
    </rPh>
    <rPh sb="20" eb="23">
      <t>ニホンゴ</t>
    </rPh>
    <rPh sb="26" eb="28">
      <t>センタク</t>
    </rPh>
    <rPh sb="30" eb="32">
      <t>バアイ</t>
    </rPh>
    <rPh sb="34" eb="36">
      <t>ウケイレ</t>
    </rPh>
    <rPh sb="36" eb="38">
      <t>ダイガク</t>
    </rPh>
    <rPh sb="61" eb="63">
      <t>ハンダン</t>
    </rPh>
    <rPh sb="65" eb="67">
      <t>リユウ</t>
    </rPh>
    <rPh sb="68" eb="69">
      <t>シタ</t>
    </rPh>
    <rPh sb="71" eb="73">
      <t>キサイ</t>
    </rPh>
    <rPh sb="75" eb="77">
      <t>ハンダン</t>
    </rPh>
    <rPh sb="78" eb="80">
      <t>コンキョ</t>
    </rPh>
    <rPh sb="83" eb="85">
      <t>ショルイ</t>
    </rPh>
    <rPh sb="86" eb="87">
      <t>ホン</t>
    </rPh>
    <rPh sb="87" eb="89">
      <t>ヨウシキ</t>
    </rPh>
    <rPh sb="90" eb="92">
      <t>テンプ</t>
    </rPh>
    <rPh sb="92" eb="93">
      <t>ネガ</t>
    </rPh>
    <phoneticPr fontId="1"/>
  </si>
  <si>
    <t>他の奨学金の応募・受給状況</t>
    <rPh sb="0" eb="1">
      <t>タ</t>
    </rPh>
    <rPh sb="2" eb="5">
      <t>ショウガクキン</t>
    </rPh>
    <rPh sb="6" eb="8">
      <t>オウボ</t>
    </rPh>
    <rPh sb="9" eb="11">
      <t>ジュキュウ</t>
    </rPh>
    <rPh sb="11" eb="13">
      <t>ジョウキョウ</t>
    </rPh>
    <phoneticPr fontId="3"/>
  </si>
  <si>
    <t>日本滞在経験がある場合、その期間等</t>
    <rPh sb="0" eb="2">
      <t>ニホン</t>
    </rPh>
    <rPh sb="2" eb="4">
      <t>タイザイ</t>
    </rPh>
    <rPh sb="4" eb="6">
      <t>ケイケン</t>
    </rPh>
    <rPh sb="9" eb="11">
      <t>バアイ</t>
    </rPh>
    <rPh sb="14" eb="16">
      <t>キカン</t>
    </rPh>
    <rPh sb="16" eb="17">
      <t>トウ</t>
    </rPh>
    <phoneticPr fontId="3"/>
  </si>
  <si>
    <t>）</t>
    <phoneticPr fontId="1"/>
  </si>
  <si>
    <t>（有の場合は、その期間、目的を記入。旅行は含まない）</t>
    <rPh sb="12" eb="14">
      <t>モクテキ</t>
    </rPh>
    <rPh sb="18" eb="20">
      <t>リョコウ</t>
    </rPh>
    <rPh sb="21" eb="22">
      <t>フク</t>
    </rPh>
    <phoneticPr fontId="1"/>
  </si>
  <si>
    <t>～</t>
  </si>
  <si>
    <t>(目的：</t>
    <rPh sb="1" eb="3">
      <t>モクテキ</t>
    </rPh>
    <phoneticPr fontId="3"/>
  </si>
  <si>
    <t>)</t>
  </si>
  <si>
    <t>国費留学の経験</t>
    <phoneticPr fontId="1"/>
  </si>
  <si>
    <t>※有の場合は応募要件外</t>
    <rPh sb="6" eb="8">
      <t>オウボ</t>
    </rPh>
    <rPh sb="8" eb="10">
      <t>ヨウケン</t>
    </rPh>
    <rPh sb="10" eb="11">
      <t>ガイ</t>
    </rPh>
    <phoneticPr fontId="1"/>
  </si>
  <si>
    <t>犯罪・違反歴</t>
    <rPh sb="0" eb="2">
      <t>ハンザイ</t>
    </rPh>
    <rPh sb="3" eb="6">
      <t>イハンレキ</t>
    </rPh>
    <phoneticPr fontId="1"/>
  </si>
  <si>
    <t>文部科学省への推薦</t>
    <rPh sb="0" eb="2">
      <t>モンブ</t>
    </rPh>
    <rPh sb="2" eb="5">
      <t>カガクショウ</t>
    </rPh>
    <rPh sb="7" eb="9">
      <t>スイセン</t>
    </rPh>
    <phoneticPr fontId="1"/>
  </si>
  <si>
    <t>査証申請予定の
国籍国在外公館</t>
    <rPh sb="4" eb="6">
      <t>ヨテイ</t>
    </rPh>
    <rPh sb="8" eb="10">
      <t>コクセキ</t>
    </rPh>
    <rPh sb="10" eb="11">
      <t>コク</t>
    </rPh>
    <rPh sb="11" eb="13">
      <t>ザイガイ</t>
    </rPh>
    <rPh sb="13" eb="15">
      <t>コウカン</t>
    </rPh>
    <phoneticPr fontId="3"/>
  </si>
  <si>
    <t>出発国・都市名
（空港所在地名）</t>
    <rPh sb="0" eb="2">
      <t>シュッパツ</t>
    </rPh>
    <rPh sb="2" eb="3">
      <t>コク</t>
    </rPh>
    <rPh sb="4" eb="7">
      <t>トシメイ</t>
    </rPh>
    <rPh sb="9" eb="11">
      <t>クウコウ</t>
    </rPh>
    <rPh sb="11" eb="14">
      <t>ショザイチ</t>
    </rPh>
    <rPh sb="14" eb="15">
      <t>メイ</t>
    </rPh>
    <phoneticPr fontId="3"/>
  </si>
  <si>
    <t>都市名</t>
    <rPh sb="0" eb="3">
      <t>トシメイ</t>
    </rPh>
    <phoneticPr fontId="1"/>
  </si>
  <si>
    <t>備考</t>
    <rPh sb="0" eb="2">
      <t>ビコウ</t>
    </rPh>
    <phoneticPr fontId="3"/>
  </si>
  <si>
    <t>※　本シートのコメントが付された欄以外は、別紙様式１「推薦調書」シートから必要な事項がリンクされますので、入力不要です。</t>
    <rPh sb="2" eb="3">
      <t>ホン</t>
    </rPh>
    <rPh sb="12" eb="13">
      <t>フ</t>
    </rPh>
    <rPh sb="16" eb="17">
      <t>ラン</t>
    </rPh>
    <rPh sb="17" eb="19">
      <t>イガイ</t>
    </rPh>
    <rPh sb="21" eb="23">
      <t>ベッシ</t>
    </rPh>
    <rPh sb="23" eb="25">
      <t>ヨウシキ</t>
    </rPh>
    <rPh sb="27" eb="29">
      <t>スイセン</t>
    </rPh>
    <rPh sb="29" eb="31">
      <t>チョウショ</t>
    </rPh>
    <rPh sb="37" eb="39">
      <t>ヒツヨウ</t>
    </rPh>
    <rPh sb="40" eb="42">
      <t>ジコウ</t>
    </rPh>
    <rPh sb="53" eb="55">
      <t>ニュウリョク</t>
    </rPh>
    <rPh sb="55" eb="57">
      <t>フヨウ</t>
    </rPh>
    <phoneticPr fontId="3"/>
  </si>
  <si>
    <t>※　本シートにて入力漏れや誤りを発見した場合は、必ずリンク元の別紙様式１「推薦調書」シートを修正してください（本シートを修正しないでください）。</t>
    <rPh sb="2" eb="3">
      <t>ホン</t>
    </rPh>
    <rPh sb="8" eb="10">
      <t>ニュウリョク</t>
    </rPh>
    <rPh sb="10" eb="11">
      <t>モ</t>
    </rPh>
    <rPh sb="13" eb="14">
      <t>アヤマ</t>
    </rPh>
    <rPh sb="16" eb="18">
      <t>ハッケン</t>
    </rPh>
    <rPh sb="20" eb="22">
      <t>バアイ</t>
    </rPh>
    <rPh sb="24" eb="25">
      <t>カナラ</t>
    </rPh>
    <rPh sb="29" eb="30">
      <t>モト</t>
    </rPh>
    <rPh sb="31" eb="33">
      <t>ベッシ</t>
    </rPh>
    <rPh sb="33" eb="35">
      <t>ヨウシキ</t>
    </rPh>
    <rPh sb="37" eb="39">
      <t>スイセン</t>
    </rPh>
    <rPh sb="39" eb="41">
      <t>チョウショ</t>
    </rPh>
    <rPh sb="46" eb="48">
      <t>シュウセイ</t>
    </rPh>
    <rPh sb="55" eb="56">
      <t>ホン</t>
    </rPh>
    <rPh sb="60" eb="62">
      <t>シュウセイ</t>
    </rPh>
    <phoneticPr fontId="3"/>
  </si>
  <si>
    <t>2026年度国費外国人留学生（日本語・日本文化研修留学生）推薦者一覧</t>
    <rPh sb="15" eb="18">
      <t>ニホンゴ</t>
    </rPh>
    <rPh sb="19" eb="21">
      <t>ニホン</t>
    </rPh>
    <rPh sb="21" eb="23">
      <t>ブンカ</t>
    </rPh>
    <rPh sb="23" eb="25">
      <t>ケンシュウ</t>
    </rPh>
    <rPh sb="25" eb="27">
      <t>リュウガク</t>
    </rPh>
    <rPh sb="27" eb="28">
      <t>セイ</t>
    </rPh>
    <rPh sb="29" eb="32">
      <t>スイセンシャ</t>
    </rPh>
    <rPh sb="32" eb="34">
      <t>イチラン</t>
    </rPh>
    <phoneticPr fontId="3"/>
  </si>
  <si>
    <t>担当課・担当者名</t>
    <rPh sb="0" eb="2">
      <t>タントウ</t>
    </rPh>
    <rPh sb="2" eb="3">
      <t>カ</t>
    </rPh>
    <rPh sb="4" eb="8">
      <t>タントウシャメイ</t>
    </rPh>
    <phoneticPr fontId="3"/>
  </si>
  <si>
    <r>
      <t>問い合わせ先</t>
    </r>
    <r>
      <rPr>
        <b/>
        <sz val="12"/>
        <color theme="1"/>
        <rFont val="ＭＳ ゴシック"/>
        <family val="3"/>
        <charset val="128"/>
      </rPr>
      <t>TEL</t>
    </r>
    <rPh sb="0" eb="1">
      <t>ト</t>
    </rPh>
    <rPh sb="2" eb="3">
      <t>ア</t>
    </rPh>
    <rPh sb="5" eb="6">
      <t>サキ</t>
    </rPh>
    <phoneticPr fontId="3"/>
  </si>
  <si>
    <r>
      <t>問い合わせ先</t>
    </r>
    <r>
      <rPr>
        <b/>
        <sz val="12"/>
        <color theme="1"/>
        <rFont val="ＭＳ ゴシック"/>
        <family val="3"/>
        <charset val="128"/>
      </rPr>
      <t>E-mail</t>
    </r>
    <rPh sb="0" eb="1">
      <t>ト</t>
    </rPh>
    <rPh sb="2" eb="3">
      <t>ア</t>
    </rPh>
    <rPh sb="5" eb="6">
      <t>サキ</t>
    </rPh>
    <phoneticPr fontId="3"/>
  </si>
  <si>
    <t>推薦者数合計</t>
    <rPh sb="0" eb="3">
      <t>スイセンシャ</t>
    </rPh>
    <rPh sb="3" eb="4">
      <t>スウ</t>
    </rPh>
    <rPh sb="4" eb="6">
      <t>ゴウケイ</t>
    </rPh>
    <phoneticPr fontId="1"/>
  </si>
  <si>
    <t>人</t>
    <rPh sb="0" eb="1">
      <t>ニン</t>
    </rPh>
    <phoneticPr fontId="1"/>
  </si>
  <si>
    <t>推薦者一覧（別紙様式２）</t>
    <rPh sb="0" eb="3">
      <t>スイセンシャ</t>
    </rPh>
    <rPh sb="3" eb="5">
      <t>イチラン</t>
    </rPh>
    <rPh sb="6" eb="8">
      <t>ベッシ</t>
    </rPh>
    <rPh sb="8" eb="10">
      <t>ヨウシキ</t>
    </rPh>
    <phoneticPr fontId="1"/>
  </si>
  <si>
    <t>学校番号</t>
    <rPh sb="0" eb="2">
      <t>ガッコウ</t>
    </rPh>
    <rPh sb="2" eb="4">
      <t>バンゴウ</t>
    </rPh>
    <phoneticPr fontId="3"/>
  </si>
  <si>
    <t>推薦
順位</t>
    <phoneticPr fontId="3"/>
  </si>
  <si>
    <t>国籍</t>
    <phoneticPr fontId="1"/>
  </si>
  <si>
    <t>氏　　名</t>
    <phoneticPr fontId="3"/>
  </si>
  <si>
    <t>性別</t>
    <phoneticPr fontId="3"/>
  </si>
  <si>
    <t>生年月日</t>
  </si>
  <si>
    <t>E-mail</t>
    <phoneticPr fontId="3"/>
  </si>
  <si>
    <t>日本語・日本文化学習期間</t>
    <rPh sb="0" eb="3">
      <t>ニホンゴ</t>
    </rPh>
    <rPh sb="4" eb="6">
      <t>ニホン</t>
    </rPh>
    <rPh sb="6" eb="8">
      <t>ブンカ</t>
    </rPh>
    <rPh sb="8" eb="10">
      <t>ガクシュウ</t>
    </rPh>
    <rPh sb="10" eb="12">
      <t>キカン</t>
    </rPh>
    <phoneticPr fontId="11"/>
  </si>
  <si>
    <t>日本語能力（資格）</t>
    <rPh sb="0" eb="3">
      <t>ニホンゴ</t>
    </rPh>
    <rPh sb="3" eb="5">
      <t>ノウリョク</t>
    </rPh>
    <rPh sb="6" eb="8">
      <t>シカク</t>
    </rPh>
    <phoneticPr fontId="11"/>
  </si>
  <si>
    <t>英語能力（資格）</t>
    <rPh sb="0" eb="2">
      <t>エイゴ</t>
    </rPh>
    <phoneticPr fontId="3"/>
  </si>
  <si>
    <t>希望奨学金支給期間</t>
    <rPh sb="0" eb="2">
      <t>キボウ</t>
    </rPh>
    <rPh sb="2" eb="5">
      <t>ショウガクキン</t>
    </rPh>
    <rPh sb="5" eb="7">
      <t>シキュウ</t>
    </rPh>
    <rPh sb="7" eb="9">
      <t>キカン</t>
    </rPh>
    <phoneticPr fontId="3"/>
  </si>
  <si>
    <t>他の奨学金の応募・受給状況</t>
    <rPh sb="0" eb="1">
      <t>タ</t>
    </rPh>
    <rPh sb="2" eb="5">
      <t>ショウガクキン</t>
    </rPh>
    <rPh sb="6" eb="8">
      <t>オウボ</t>
    </rPh>
    <rPh sb="9" eb="11">
      <t>ジュキュウ</t>
    </rPh>
    <rPh sb="11" eb="13">
      <t>ジョウキョウ</t>
    </rPh>
    <phoneticPr fontId="1"/>
  </si>
  <si>
    <t>日本滞在経験</t>
    <rPh sb="0" eb="2">
      <t>ニホン</t>
    </rPh>
    <rPh sb="2" eb="4">
      <t>タイザイ</t>
    </rPh>
    <phoneticPr fontId="3"/>
  </si>
  <si>
    <t>国費経験</t>
    <rPh sb="0" eb="2">
      <t>コクヒ</t>
    </rPh>
    <rPh sb="2" eb="4">
      <t>ケイケン</t>
    </rPh>
    <phoneticPr fontId="3"/>
  </si>
  <si>
    <t>文部科学省への推薦</t>
    <phoneticPr fontId="3"/>
  </si>
  <si>
    <t>出発国・都市名
（空港所在地名）</t>
    <rPh sb="2" eb="3">
      <t>クニ</t>
    </rPh>
    <phoneticPr fontId="3"/>
  </si>
  <si>
    <t>査証申請予定の
国籍国在外公館</t>
    <rPh sb="0" eb="2">
      <t>サショウ</t>
    </rPh>
    <rPh sb="2" eb="4">
      <t>シンセイ</t>
    </rPh>
    <rPh sb="4" eb="6">
      <t>ヨテイ</t>
    </rPh>
    <rPh sb="8" eb="10">
      <t>コクセキ</t>
    </rPh>
    <rPh sb="10" eb="11">
      <t>コク</t>
    </rPh>
    <rPh sb="11" eb="13">
      <t>ザイガイ</t>
    </rPh>
    <rPh sb="13" eb="15">
      <t>コウカン</t>
    </rPh>
    <phoneticPr fontId="3"/>
  </si>
  <si>
    <t>備　　考</t>
    <rPh sb="0" eb="1">
      <t>ソナエ</t>
    </rPh>
    <rPh sb="3" eb="4">
      <t>コウ</t>
    </rPh>
    <phoneticPr fontId="3"/>
  </si>
  <si>
    <t>重点地域</t>
    <rPh sb="0" eb="4">
      <t>ジュウテンチイキ</t>
    </rPh>
    <phoneticPr fontId="1"/>
  </si>
  <si>
    <t>在籍期間
（ヶ月間）</t>
    <rPh sb="0" eb="2">
      <t>ザイセキ</t>
    </rPh>
    <rPh sb="2" eb="4">
      <t>キカン</t>
    </rPh>
    <rPh sb="7" eb="8">
      <t>ゲツ</t>
    </rPh>
    <rPh sb="8" eb="9">
      <t>カン</t>
    </rPh>
    <phoneticPr fontId="1"/>
  </si>
  <si>
    <t>本プログラムに採用された場合の
卒業見込年月</t>
    <rPh sb="0" eb="1">
      <t>ホン</t>
    </rPh>
    <rPh sb="7" eb="9">
      <t>サイヨウ</t>
    </rPh>
    <rPh sb="12" eb="14">
      <t>バアイ</t>
    </rPh>
    <rPh sb="16" eb="18">
      <t>ソツギョウ</t>
    </rPh>
    <rPh sb="18" eb="20">
      <t>ミコミ</t>
    </rPh>
    <rPh sb="20" eb="22">
      <t>ネンゲツ</t>
    </rPh>
    <phoneticPr fontId="1"/>
  </si>
  <si>
    <t>在籍大学</t>
    <rPh sb="0" eb="2">
      <t>ザイセキ</t>
    </rPh>
    <rPh sb="2" eb="4">
      <t>ダイガク</t>
    </rPh>
    <phoneticPr fontId="11"/>
  </si>
  <si>
    <t>他大学</t>
    <rPh sb="0" eb="3">
      <t>タダイガク</t>
    </rPh>
    <phoneticPr fontId="3"/>
  </si>
  <si>
    <t>日本語能力試験
JLPT</t>
    <rPh sb="0" eb="2">
      <t>ニホン</t>
    </rPh>
    <rPh sb="2" eb="3">
      <t>ゴ</t>
    </rPh>
    <rPh sb="3" eb="5">
      <t>ノウリョク</t>
    </rPh>
    <rPh sb="5" eb="7">
      <t>シケン</t>
    </rPh>
    <phoneticPr fontId="3"/>
  </si>
  <si>
    <t>その他の資格</t>
    <rPh sb="2" eb="3">
      <t>タ</t>
    </rPh>
    <rPh sb="4" eb="6">
      <t>シカク</t>
    </rPh>
    <phoneticPr fontId="3"/>
  </si>
  <si>
    <t>TOEFL</t>
    <phoneticPr fontId="3"/>
  </si>
  <si>
    <t>IELTS</t>
    <phoneticPr fontId="3"/>
  </si>
  <si>
    <t>開始年月</t>
    <rPh sb="0" eb="2">
      <t>カイシ</t>
    </rPh>
    <rPh sb="2" eb="4">
      <t>ネンゲツ</t>
    </rPh>
    <phoneticPr fontId="1"/>
  </si>
  <si>
    <t>終了年月</t>
    <rPh sb="0" eb="2">
      <t>シュウリョウ</t>
    </rPh>
    <rPh sb="2" eb="4">
      <t>ネンゲツ</t>
    </rPh>
    <phoneticPr fontId="1"/>
  </si>
  <si>
    <t>期間</t>
    <rPh sb="0" eb="2">
      <t>キカン</t>
    </rPh>
    <phoneticPr fontId="1"/>
  </si>
  <si>
    <t>（ヶ月間）</t>
  </si>
  <si>
    <t>大学名</t>
    <rPh sb="0" eb="3">
      <t>ダイガクメイ</t>
    </rPh>
    <phoneticPr fontId="2"/>
  </si>
  <si>
    <t>レベル</t>
    <phoneticPr fontId="3"/>
  </si>
  <si>
    <t>総合得点</t>
    <rPh sb="0" eb="2">
      <t>ソウゴウ</t>
    </rPh>
    <rPh sb="2" eb="4">
      <t>トクテン</t>
    </rPh>
    <phoneticPr fontId="3"/>
  </si>
  <si>
    <t>資格名</t>
    <rPh sb="0" eb="2">
      <t>シカク</t>
    </rPh>
    <rPh sb="2" eb="3">
      <t>メイ</t>
    </rPh>
    <phoneticPr fontId="3"/>
  </si>
  <si>
    <t>得点／スコア等</t>
    <rPh sb="0" eb="2">
      <t>トクテン</t>
    </rPh>
    <rPh sb="6" eb="7">
      <t>トウ</t>
    </rPh>
    <phoneticPr fontId="3"/>
  </si>
  <si>
    <t>国名</t>
    <phoneticPr fontId="1"/>
  </si>
  <si>
    <t>推薦調書作成例</t>
    <phoneticPr fontId="1"/>
  </si>
  <si>
    <t>01</t>
    <phoneticPr fontId="1"/>
  </si>
  <si>
    <t>02</t>
    <phoneticPr fontId="1"/>
  </si>
  <si>
    <t>03</t>
    <phoneticPr fontId="1"/>
  </si>
  <si>
    <t>04</t>
    <phoneticPr fontId="1"/>
  </si>
  <si>
    <t>05</t>
  </si>
  <si>
    <t>06</t>
  </si>
  <si>
    <t>07</t>
  </si>
  <si>
    <t>08</t>
  </si>
  <si>
    <t>09</t>
  </si>
  <si>
    <t>10</t>
    <phoneticPr fontId="1"/>
  </si>
  <si>
    <t>推薦調書（別紙様式１）作成要領（日本語・日本文化研修留学生）</t>
    <rPh sb="0" eb="2">
      <t>スイセン</t>
    </rPh>
    <rPh sb="2" eb="4">
      <t>チョウショ</t>
    </rPh>
    <rPh sb="5" eb="7">
      <t>ベッシ</t>
    </rPh>
    <rPh sb="7" eb="9">
      <t>ヨウシキ</t>
    </rPh>
    <rPh sb="11" eb="13">
      <t>サクセイ</t>
    </rPh>
    <rPh sb="13" eb="15">
      <t>ヨウリョウ</t>
    </rPh>
    <rPh sb="16" eb="19">
      <t>ニホンゴ</t>
    </rPh>
    <rPh sb="20" eb="29">
      <t>ニホンブンカケンシュウリュウガクセイ</t>
    </rPh>
    <phoneticPr fontId="3"/>
  </si>
  <si>
    <t>１.</t>
    <phoneticPr fontId="1"/>
  </si>
  <si>
    <t>数字は半角、英字は半角大文字、カタカナは全角文字とする。</t>
    <rPh sb="0" eb="2">
      <t>スウジ</t>
    </rPh>
    <rPh sb="3" eb="5">
      <t>ハンカク</t>
    </rPh>
    <rPh sb="6" eb="8">
      <t>エイジ</t>
    </rPh>
    <rPh sb="9" eb="11">
      <t>ハンカク</t>
    </rPh>
    <rPh sb="11" eb="14">
      <t>オオモジ</t>
    </rPh>
    <rPh sb="20" eb="22">
      <t>ゼンカク</t>
    </rPh>
    <rPh sb="22" eb="24">
      <t>モジ</t>
    </rPh>
    <phoneticPr fontId="3"/>
  </si>
  <si>
    <t>２.</t>
    <phoneticPr fontId="1"/>
  </si>
  <si>
    <t>本様式は推薦者１名に対し１シート作成すること。推薦者が複数名いる場合は、シートをコピーし、シート名を推薦順位順に「01」、「02」、「03」、「04」…とすること。</t>
    <phoneticPr fontId="1"/>
  </si>
  <si>
    <t>推薦調書（別紙様式１）に入力されたデータが推薦者一覧（別紙様式２）へ転記される。推薦者全員分のデータが間違いなく推薦者一覧に反映されているか確認すること。</t>
    <rPh sb="0" eb="2">
      <t>スイセン</t>
    </rPh>
    <rPh sb="2" eb="4">
      <t>チョウショ</t>
    </rPh>
    <rPh sb="5" eb="7">
      <t>ベッシ</t>
    </rPh>
    <rPh sb="7" eb="9">
      <t>ヨウシキ</t>
    </rPh>
    <rPh sb="12" eb="14">
      <t>ニュウリョク</t>
    </rPh>
    <rPh sb="21" eb="24">
      <t>スイセンシャ</t>
    </rPh>
    <rPh sb="24" eb="26">
      <t>イチラン</t>
    </rPh>
    <rPh sb="27" eb="29">
      <t>ベッシ</t>
    </rPh>
    <rPh sb="29" eb="31">
      <t>ヨウシキ</t>
    </rPh>
    <rPh sb="34" eb="36">
      <t>テンキ</t>
    </rPh>
    <rPh sb="40" eb="43">
      <t>スイセンシャ</t>
    </rPh>
    <rPh sb="43" eb="45">
      <t>ゼンイン</t>
    </rPh>
    <rPh sb="45" eb="46">
      <t>ブン</t>
    </rPh>
    <rPh sb="51" eb="53">
      <t>マチガ</t>
    </rPh>
    <rPh sb="56" eb="59">
      <t>スイセンシャ</t>
    </rPh>
    <rPh sb="59" eb="61">
      <t>イチラン</t>
    </rPh>
    <rPh sb="62" eb="64">
      <t>ハンエイ</t>
    </rPh>
    <rPh sb="70" eb="72">
      <t>カクニン</t>
    </rPh>
    <phoneticPr fontId="3"/>
  </si>
  <si>
    <t>３.</t>
    <phoneticPr fontId="1"/>
  </si>
  <si>
    <t>「学校番号」、「国番号」欄は、「データ（学校番号・国番号等）」シートを参照し、該当の番号を入力すること。</t>
    <rPh sb="1" eb="3">
      <t>ガッコウ</t>
    </rPh>
    <rPh sb="20" eb="22">
      <t>ガッコウ</t>
    </rPh>
    <rPh sb="25" eb="26">
      <t>クニ</t>
    </rPh>
    <rPh sb="26" eb="28">
      <t>バンゴウ</t>
    </rPh>
    <rPh sb="35" eb="37">
      <t>サンショウ</t>
    </rPh>
    <rPh sb="39" eb="41">
      <t>ガイトウ</t>
    </rPh>
    <rPh sb="45" eb="47">
      <t>ニュウリョク</t>
    </rPh>
    <phoneticPr fontId="3"/>
  </si>
  <si>
    <t>４.</t>
    <phoneticPr fontId="1"/>
  </si>
  <si>
    <t>「氏名」欄は、ローマ字大文字で申請書の記載方法順（綴りはパスポートの表記と同一とすること。）に入力し、漢字名のある場合は、その後に括弧書きで併記すること。（電子データで漢字が表記できない場合はカタカナ表記とすること。）</t>
    <rPh sb="47" eb="49">
      <t>ニュウリョク</t>
    </rPh>
    <phoneticPr fontId="3"/>
  </si>
  <si>
    <t>パスポートの表記と本名が一致しない場合（パスポート上はミドルネームを省略しているような場合）には、パスポートの表記を優先すること。パスポートの表記と一致しない場合、渡日時に便宜供与が得られない場合があるので注意すること。</t>
    <phoneticPr fontId="1"/>
  </si>
  <si>
    <t>５.</t>
    <phoneticPr fontId="1"/>
  </si>
  <si>
    <t>「現住所」欄は、申請時の住所（戸籍、勤務先等は不可）を入力すること。町名、通り名、番地等は不要。</t>
    <rPh sb="1" eb="4">
      <t>ゲンジュウショ</t>
    </rPh>
    <rPh sb="5" eb="6">
      <t>ラン</t>
    </rPh>
    <phoneticPr fontId="1"/>
  </si>
  <si>
    <t>６.</t>
    <phoneticPr fontId="1"/>
  </si>
  <si>
    <t>「渡日前住所」欄は、渡日直前の住所を入力すること。町名、通り名、番地等は不要。現住所から変更がない場合でも必ず入力すること。渡日空港を設定する際に重要であることを留意すること。</t>
    <rPh sb="1" eb="3">
      <t>トニチ</t>
    </rPh>
    <rPh sb="3" eb="4">
      <t>マエ</t>
    </rPh>
    <rPh sb="4" eb="6">
      <t>ジュウショ</t>
    </rPh>
    <phoneticPr fontId="1"/>
  </si>
  <si>
    <t>７.</t>
    <phoneticPr fontId="1"/>
  </si>
  <si>
    <t>「在籍大学」の「大学名」及び「学部・学科名」欄は、日本語（カタカナ）表記とし、渡日する年度の9月1日現在の大学及び学部・学科名を入力すること。在籍期間が４年を超えている場合には、その理由を「備考」欄に入力すること（休学、在籍大学が５年制大学である、等）</t>
    <rPh sb="3" eb="5">
      <t>ダイガク</t>
    </rPh>
    <rPh sb="12" eb="13">
      <t>オヨ</t>
    </rPh>
    <rPh sb="84" eb="86">
      <t>バアイ</t>
    </rPh>
    <phoneticPr fontId="3"/>
  </si>
  <si>
    <t>「在籍大学」の「主専攻」欄では、候補者の主専攻が「日本語」、「日本文化」又は「日本語・日本文化」であることを十分確認すること。</t>
    <rPh sb="16" eb="19">
      <t>コウホシャ</t>
    </rPh>
    <rPh sb="20" eb="21">
      <t>シュ</t>
    </rPh>
    <rPh sb="21" eb="23">
      <t>センコウ</t>
    </rPh>
    <rPh sb="25" eb="28">
      <t>ニホンゴ</t>
    </rPh>
    <rPh sb="36" eb="37">
      <t>マタ</t>
    </rPh>
    <rPh sb="39" eb="42">
      <t>ニホンゴ</t>
    </rPh>
    <rPh sb="43" eb="45">
      <t>ニホン</t>
    </rPh>
    <rPh sb="45" eb="47">
      <t>ブンカ</t>
    </rPh>
    <rPh sb="54" eb="56">
      <t>ジュウブン</t>
    </rPh>
    <rPh sb="56" eb="58">
      <t>カクニン</t>
    </rPh>
    <phoneticPr fontId="3"/>
  </si>
  <si>
    <t>「在籍大学」の「卒業見込年月」欄は、本プログラムに採用された場合の在籍大学における卒業見込年月を入力すること。</t>
    <phoneticPr fontId="3"/>
  </si>
  <si>
    <t>８.</t>
    <phoneticPr fontId="1"/>
  </si>
  <si>
    <t>「在籍大学以外の大学」の「日本語・日本文化学習歴」欄は、在籍大学での日本語・日本文化学習期間が１年未満であり、在籍大学以外の大学での日本語・日本文化学習歴と合わせて学習期間が通算１年以上の者は入力すること。</t>
    <phoneticPr fontId="3"/>
  </si>
  <si>
    <t>９.</t>
    <phoneticPr fontId="1"/>
  </si>
  <si>
    <t>「該当する語学能力条件番号」欄は、募集要項「１．（５）語学能力」のうち該当する条件番号をプルダウン（日本語①、日本語②）から選択すること。なお、選択した条件番号は以下の項目等と整合する必要がある。</t>
    <rPh sb="1" eb="3">
      <t>ガイトウ</t>
    </rPh>
    <rPh sb="5" eb="7">
      <t>ゴガク</t>
    </rPh>
    <rPh sb="7" eb="9">
      <t>ノウリョク</t>
    </rPh>
    <rPh sb="9" eb="11">
      <t>ジョウケン</t>
    </rPh>
    <rPh sb="11" eb="13">
      <t>バンゴウ</t>
    </rPh>
    <rPh sb="14" eb="15">
      <t>ラン</t>
    </rPh>
    <rPh sb="17" eb="19">
      <t>ボシュウ</t>
    </rPh>
    <rPh sb="19" eb="21">
      <t>ヨウコウ</t>
    </rPh>
    <rPh sb="27" eb="29">
      <t>ゴガク</t>
    </rPh>
    <rPh sb="29" eb="31">
      <t>ノウリョク</t>
    </rPh>
    <rPh sb="35" eb="37">
      <t>ガイトウ</t>
    </rPh>
    <rPh sb="39" eb="41">
      <t>ジョウケン</t>
    </rPh>
    <rPh sb="41" eb="43">
      <t>バンゴウ</t>
    </rPh>
    <rPh sb="50" eb="53">
      <t>ニホンゴ</t>
    </rPh>
    <rPh sb="55" eb="58">
      <t>ニホンゴ</t>
    </rPh>
    <rPh sb="62" eb="64">
      <t>センタク</t>
    </rPh>
    <rPh sb="72" eb="74">
      <t>センタク</t>
    </rPh>
    <rPh sb="76" eb="78">
      <t>ジョウケン</t>
    </rPh>
    <rPh sb="78" eb="80">
      <t>バンゴウ</t>
    </rPh>
    <rPh sb="81" eb="83">
      <t>イカ</t>
    </rPh>
    <rPh sb="84" eb="86">
      <t>コウモク</t>
    </rPh>
    <rPh sb="86" eb="87">
      <t>トウ</t>
    </rPh>
    <rPh sb="88" eb="90">
      <t>セイゴウ</t>
    </rPh>
    <rPh sb="92" eb="94">
      <t>ヒツヨウ</t>
    </rPh>
    <phoneticPr fontId="3"/>
  </si>
  <si>
    <t>○「日本語①」：
推薦調書「日本語能力（資格）」の「日本語能力試験（JLPT）レベル」欄に「N2」以上のレベルが入力されている。</t>
    <phoneticPr fontId="1"/>
  </si>
  <si>
    <t>○「日本語②」：
日本語の語学能力条件①相当以上の日本語能力を有していると受入大学が判断した理由が「推薦理由」欄の所定欄に記載されているとともに、判断の根拠となる書類が文部科学省に提出されている。（なお、判断理由がJLPT以外の外部試験結果がレベルN2相当以上であることによる場合は、「推薦理由」欄の所定欄への記載及び根拠書類提出に加えて、推薦調書「日本語能力（資格）」の「その他の資格名」欄に得点等を入力すること。）</t>
    <rPh sb="9" eb="12">
      <t>ニホンゴ</t>
    </rPh>
    <rPh sb="13" eb="15">
      <t>ゴガク</t>
    </rPh>
    <rPh sb="15" eb="17">
      <t>ノウリョク</t>
    </rPh>
    <rPh sb="17" eb="19">
      <t>ジョウケン</t>
    </rPh>
    <rPh sb="20" eb="22">
      <t>ソウトウ</t>
    </rPh>
    <rPh sb="22" eb="24">
      <t>イジョウ</t>
    </rPh>
    <rPh sb="25" eb="28">
      <t>ニホンゴ</t>
    </rPh>
    <rPh sb="28" eb="30">
      <t>ノウリョク</t>
    </rPh>
    <rPh sb="31" eb="32">
      <t>ユウ</t>
    </rPh>
    <rPh sb="37" eb="39">
      <t>ウケイ</t>
    </rPh>
    <rPh sb="39" eb="41">
      <t>ダイガク</t>
    </rPh>
    <rPh sb="42" eb="44">
      <t>ハンダン</t>
    </rPh>
    <rPh sb="46" eb="48">
      <t>リユウ</t>
    </rPh>
    <rPh sb="50" eb="52">
      <t>スイセン</t>
    </rPh>
    <rPh sb="52" eb="54">
      <t>リユウ</t>
    </rPh>
    <rPh sb="55" eb="56">
      <t>ラン</t>
    </rPh>
    <rPh sb="57" eb="59">
      <t>ショテイ</t>
    </rPh>
    <rPh sb="59" eb="60">
      <t>ラン</t>
    </rPh>
    <rPh sb="61" eb="63">
      <t>キサイ</t>
    </rPh>
    <rPh sb="73" eb="75">
      <t>ハンダン</t>
    </rPh>
    <rPh sb="76" eb="78">
      <t>コンキョ</t>
    </rPh>
    <rPh sb="81" eb="83">
      <t>ショルイ</t>
    </rPh>
    <rPh sb="84" eb="86">
      <t>モンブ</t>
    </rPh>
    <rPh sb="86" eb="89">
      <t>カガクショウ</t>
    </rPh>
    <rPh sb="90" eb="92">
      <t>テイシュツ</t>
    </rPh>
    <rPh sb="102" eb="104">
      <t>ハンダン</t>
    </rPh>
    <rPh sb="104" eb="106">
      <t>リユウ</t>
    </rPh>
    <rPh sb="111" eb="113">
      <t>イガイ</t>
    </rPh>
    <rPh sb="114" eb="116">
      <t>ガイブ</t>
    </rPh>
    <rPh sb="116" eb="118">
      <t>シケン</t>
    </rPh>
    <rPh sb="118" eb="120">
      <t>ケッカ</t>
    </rPh>
    <rPh sb="126" eb="128">
      <t>ソウトウ</t>
    </rPh>
    <rPh sb="128" eb="130">
      <t>イジョウ</t>
    </rPh>
    <rPh sb="138" eb="140">
      <t>バアイ</t>
    </rPh>
    <rPh sb="143" eb="145">
      <t>スイセン</t>
    </rPh>
    <rPh sb="145" eb="147">
      <t>リユウ</t>
    </rPh>
    <rPh sb="148" eb="149">
      <t>ラン</t>
    </rPh>
    <rPh sb="150" eb="152">
      <t>ショテイ</t>
    </rPh>
    <rPh sb="152" eb="153">
      <t>ラン</t>
    </rPh>
    <rPh sb="155" eb="157">
      <t>キサイ</t>
    </rPh>
    <rPh sb="157" eb="158">
      <t>オヨ</t>
    </rPh>
    <rPh sb="159" eb="161">
      <t>コンキョ</t>
    </rPh>
    <rPh sb="161" eb="163">
      <t>ショルイ</t>
    </rPh>
    <rPh sb="163" eb="165">
      <t>テイシュツ</t>
    </rPh>
    <rPh sb="166" eb="167">
      <t>クワ</t>
    </rPh>
    <rPh sb="170" eb="172">
      <t>スイセン</t>
    </rPh>
    <rPh sb="172" eb="174">
      <t>チョウショ</t>
    </rPh>
    <rPh sb="175" eb="178">
      <t>ニホンゴ</t>
    </rPh>
    <rPh sb="178" eb="180">
      <t>ノウリョク</t>
    </rPh>
    <rPh sb="181" eb="183">
      <t>シカク</t>
    </rPh>
    <rPh sb="189" eb="190">
      <t>タ</t>
    </rPh>
    <rPh sb="191" eb="193">
      <t>シカク</t>
    </rPh>
    <rPh sb="193" eb="194">
      <t>メイ</t>
    </rPh>
    <rPh sb="195" eb="196">
      <t>ラン</t>
    </rPh>
    <rPh sb="197" eb="199">
      <t>トクテン</t>
    </rPh>
    <rPh sb="199" eb="200">
      <t>トウ</t>
    </rPh>
    <rPh sb="201" eb="203">
      <t>ニュウリョク</t>
    </rPh>
    <phoneticPr fontId="1"/>
  </si>
  <si>
    <t>10.</t>
    <phoneticPr fontId="1"/>
  </si>
  <si>
    <t>「日本語能力（資格）」及び「英語能力（資格）」欄のうち該当しない箇所には「－」を入力すること。空欄としないこと。</t>
    <rPh sb="1" eb="4">
      <t>ニホンゴ</t>
    </rPh>
    <rPh sb="4" eb="6">
      <t>ノウリョク</t>
    </rPh>
    <rPh sb="7" eb="9">
      <t>シカク</t>
    </rPh>
    <rPh sb="11" eb="12">
      <t>オヨ</t>
    </rPh>
    <rPh sb="14" eb="16">
      <t>エイゴ</t>
    </rPh>
    <rPh sb="16" eb="18">
      <t>ノウリョク</t>
    </rPh>
    <rPh sb="19" eb="21">
      <t>シカク</t>
    </rPh>
    <rPh sb="23" eb="24">
      <t>ラン</t>
    </rPh>
    <rPh sb="27" eb="29">
      <t>ガイトウ</t>
    </rPh>
    <rPh sb="32" eb="34">
      <t>カショ</t>
    </rPh>
    <rPh sb="40" eb="42">
      <t>ニュウリョク</t>
    </rPh>
    <rPh sb="47" eb="49">
      <t>クウラン</t>
    </rPh>
    <phoneticPr fontId="1"/>
  </si>
  <si>
    <t>11.</t>
    <phoneticPr fontId="1"/>
  </si>
  <si>
    <t>「希望奨学金支給期間」欄は、「2025年度日本語・日本文化研修留学生コースガイド」に記載された研修期間の設定に沿った適切な期間を入力すること。</t>
    <rPh sb="1" eb="3">
      <t>キボウ</t>
    </rPh>
    <rPh sb="3" eb="6">
      <t>ショウガクキン</t>
    </rPh>
    <rPh sb="6" eb="8">
      <t>シキュウ</t>
    </rPh>
    <rPh sb="8" eb="10">
      <t>キカン</t>
    </rPh>
    <rPh sb="11" eb="12">
      <t>ラン</t>
    </rPh>
    <rPh sb="19" eb="20">
      <t>ネン</t>
    </rPh>
    <rPh sb="20" eb="21">
      <t>ド</t>
    </rPh>
    <rPh sb="21" eb="24">
      <t>ニホンゴ</t>
    </rPh>
    <rPh sb="25" eb="34">
      <t>ニホンブンカケンシュウリュウガクセイ</t>
    </rPh>
    <rPh sb="42" eb="44">
      <t>キサイ</t>
    </rPh>
    <rPh sb="47" eb="49">
      <t>ケンシュウ</t>
    </rPh>
    <rPh sb="49" eb="51">
      <t>キカン</t>
    </rPh>
    <rPh sb="52" eb="54">
      <t>セッテイ</t>
    </rPh>
    <rPh sb="55" eb="56">
      <t>ソ</t>
    </rPh>
    <rPh sb="58" eb="60">
      <t>テキセツ</t>
    </rPh>
    <rPh sb="61" eb="63">
      <t>キカン</t>
    </rPh>
    <rPh sb="64" eb="66">
      <t>ニュウリョク</t>
    </rPh>
    <phoneticPr fontId="3"/>
  </si>
  <si>
    <t>12.</t>
    <phoneticPr fontId="1"/>
  </si>
  <si>
    <t>「推薦理由」欄は、今回推薦に至った理由を、簡潔にまとめて欄におさまるよう入力すること。（別紙は添付しないこと。）</t>
    <rPh sb="36" eb="38">
      <t>ニュウリョク</t>
    </rPh>
    <phoneticPr fontId="3"/>
  </si>
  <si>
    <t>また、「推薦理由」欄下部の※印の欄には、「該当する語学能力条件番号」欄で「日本語②」を選択した場合のみ、入力すること。（上記9.の作成要領を参照すること。）</t>
    <rPh sb="4" eb="6">
      <t>スイセン</t>
    </rPh>
    <rPh sb="6" eb="8">
      <t>リユウ</t>
    </rPh>
    <rPh sb="9" eb="10">
      <t>ラン</t>
    </rPh>
    <rPh sb="10" eb="12">
      <t>カブ</t>
    </rPh>
    <rPh sb="14" eb="15">
      <t>ジルシ</t>
    </rPh>
    <rPh sb="16" eb="17">
      <t>ラン</t>
    </rPh>
    <rPh sb="21" eb="23">
      <t>ガイトウ</t>
    </rPh>
    <rPh sb="25" eb="31">
      <t>ゴガクノウリョクジョウケン</t>
    </rPh>
    <rPh sb="31" eb="33">
      <t>バンゴウ</t>
    </rPh>
    <rPh sb="34" eb="35">
      <t>ラン</t>
    </rPh>
    <rPh sb="37" eb="40">
      <t>ニホンゴ</t>
    </rPh>
    <rPh sb="43" eb="45">
      <t>センタク</t>
    </rPh>
    <rPh sb="47" eb="49">
      <t>バアイ</t>
    </rPh>
    <rPh sb="52" eb="54">
      <t>ニュウリョク</t>
    </rPh>
    <rPh sb="60" eb="62">
      <t>ジョウキ</t>
    </rPh>
    <rPh sb="65" eb="67">
      <t>サクセイ</t>
    </rPh>
    <rPh sb="67" eb="69">
      <t>ヨウリョウ</t>
    </rPh>
    <rPh sb="70" eb="72">
      <t>サンショウ</t>
    </rPh>
    <phoneticPr fontId="1"/>
  </si>
  <si>
    <t>13.</t>
    <phoneticPr fontId="1"/>
  </si>
  <si>
    <t>「日本滞在経験」欄は、過去に日本に滞在していたことがある場合、新しい順に上から選択・入力すること。なお、旅行は含まない。</t>
    <rPh sb="5" eb="7">
      <t>ケイケン</t>
    </rPh>
    <rPh sb="39" eb="41">
      <t>センタク</t>
    </rPh>
    <rPh sb="42" eb="44">
      <t>ニュウリョク</t>
    </rPh>
    <rPh sb="52" eb="54">
      <t>リョコウ</t>
    </rPh>
    <rPh sb="55" eb="56">
      <t>フク</t>
    </rPh>
    <phoneticPr fontId="3"/>
  </si>
  <si>
    <t>14.</t>
    <phoneticPr fontId="1"/>
  </si>
  <si>
    <t>「文部科学省への推薦」欄は、文部科学省への推薦前に、学内選考の結果「2025年度奨学金支給開始」の「日本政府（文部科学省）奨学金制度の大学推薦による日本語・日本文化研修留学生プログラム」に推薦予定であること及び文部科学省へ重複推薦された場合は全ての大学において国費外国人留学生に採用されないことを候補者に通知し、当該大学から推薦される意思があるかメールや書面等記録の残る形で確認し、「通知及び意思確認済み」を選択した上で提出すること。付されていないものは審査対象としない。</t>
    <rPh sb="11" eb="12">
      <t>ラン</t>
    </rPh>
    <rPh sb="67" eb="69">
      <t>ダイガク</t>
    </rPh>
    <rPh sb="69" eb="71">
      <t>スイセン</t>
    </rPh>
    <rPh sb="74" eb="77">
      <t>ニホンゴ</t>
    </rPh>
    <rPh sb="78" eb="87">
      <t>ニホンブンカケンシュウリュウガクセイ</t>
    </rPh>
    <rPh sb="148" eb="151">
      <t>コウホシャ</t>
    </rPh>
    <phoneticPr fontId="1"/>
  </si>
  <si>
    <t>15.</t>
    <phoneticPr fontId="1"/>
  </si>
  <si>
    <t>「査証申請予定の国籍国在外公館」欄は、国籍国の在外公館（国籍国に在外公館が無い場合は兼館）にて国費外国人留学生として査証申請を行うため文部科学省から在外公館への査証申請便宜供与が必要な場合は「在外公館」を選択し、国籍国以外の大使館又は領事館にて査証申請を行う場合は「便宜供与不要」を選択すること。</t>
    <rPh sb="16" eb="17">
      <t>ラン</t>
    </rPh>
    <rPh sb="19" eb="21">
      <t>コクセキ</t>
    </rPh>
    <rPh sb="21" eb="22">
      <t>コク</t>
    </rPh>
    <rPh sb="23" eb="25">
      <t>ザイガイ</t>
    </rPh>
    <rPh sb="25" eb="27">
      <t>コウカン</t>
    </rPh>
    <rPh sb="28" eb="30">
      <t>コクセキ</t>
    </rPh>
    <rPh sb="30" eb="31">
      <t>コク</t>
    </rPh>
    <rPh sb="32" eb="34">
      <t>ザイガイ</t>
    </rPh>
    <rPh sb="34" eb="36">
      <t>コウカン</t>
    </rPh>
    <rPh sb="37" eb="38">
      <t>ナ</t>
    </rPh>
    <rPh sb="39" eb="41">
      <t>バアイ</t>
    </rPh>
    <rPh sb="42" eb="43">
      <t>ケン</t>
    </rPh>
    <rPh sb="43" eb="44">
      <t>カン</t>
    </rPh>
    <rPh sb="47" eb="49">
      <t>コクヒ</t>
    </rPh>
    <rPh sb="49" eb="51">
      <t>ガイコク</t>
    </rPh>
    <rPh sb="51" eb="52">
      <t>ジン</t>
    </rPh>
    <rPh sb="52" eb="55">
      <t>リュウガクセイ</t>
    </rPh>
    <rPh sb="58" eb="60">
      <t>サショウ</t>
    </rPh>
    <rPh sb="60" eb="62">
      <t>シンセイ</t>
    </rPh>
    <rPh sb="63" eb="64">
      <t>オコナ</t>
    </rPh>
    <rPh sb="67" eb="69">
      <t>モンブ</t>
    </rPh>
    <rPh sb="69" eb="72">
      <t>カガクショウ</t>
    </rPh>
    <rPh sb="74" eb="76">
      <t>ザイガイ</t>
    </rPh>
    <rPh sb="76" eb="78">
      <t>コウカン</t>
    </rPh>
    <rPh sb="80" eb="82">
      <t>サショウ</t>
    </rPh>
    <rPh sb="82" eb="84">
      <t>シンセイ</t>
    </rPh>
    <rPh sb="84" eb="86">
      <t>ベンギ</t>
    </rPh>
    <rPh sb="86" eb="88">
      <t>キョウヨ</t>
    </rPh>
    <rPh sb="89" eb="91">
      <t>ヒツヨウ</t>
    </rPh>
    <rPh sb="92" eb="94">
      <t>バアイ</t>
    </rPh>
    <rPh sb="96" eb="98">
      <t>ザイガイ</t>
    </rPh>
    <rPh sb="98" eb="100">
      <t>コウカン</t>
    </rPh>
    <rPh sb="102" eb="104">
      <t>センタク</t>
    </rPh>
    <rPh sb="106" eb="108">
      <t>コクセキ</t>
    </rPh>
    <rPh sb="108" eb="109">
      <t>コク</t>
    </rPh>
    <rPh sb="109" eb="111">
      <t>イガイ</t>
    </rPh>
    <rPh sb="112" eb="115">
      <t>タイシカン</t>
    </rPh>
    <rPh sb="115" eb="116">
      <t>マタ</t>
    </rPh>
    <rPh sb="117" eb="120">
      <t>リョウジカン</t>
    </rPh>
    <rPh sb="122" eb="124">
      <t>サショウ</t>
    </rPh>
    <rPh sb="124" eb="126">
      <t>シンセイ</t>
    </rPh>
    <rPh sb="127" eb="128">
      <t>オコナ</t>
    </rPh>
    <rPh sb="129" eb="131">
      <t>バアイ</t>
    </rPh>
    <rPh sb="133" eb="135">
      <t>ベンギ</t>
    </rPh>
    <rPh sb="135" eb="137">
      <t>キョウヨ</t>
    </rPh>
    <rPh sb="137" eb="139">
      <t>フヨウ</t>
    </rPh>
    <rPh sb="141" eb="143">
      <t>センタク</t>
    </rPh>
    <phoneticPr fontId="3"/>
  </si>
  <si>
    <t>１か国に複数の在外公館がある場合、外務省ホームページにて直轄地域を確認し、正しい在外公館を選択すること。
選択肢について
「大」･･･大使館 「総」･･･総領事館 「事」･･･領事事務所（カッコ内は親公館名）  
【在外公館一覧】
http://www.mofa.go.jp/mofaj/link/zaigai/index.html
【領事館の管轄区域一覧】
https://www.mofa.go.jp/mofaj/annai/zaigai/list/kankatsu.html
【兼轄国について】
http://www.mofa.go.jp/mofaj/files/000047796.pdf</t>
    <rPh sb="2" eb="3">
      <t>コク</t>
    </rPh>
    <rPh sb="4" eb="6">
      <t>フクスウ</t>
    </rPh>
    <rPh sb="7" eb="9">
      <t>ザイガイ</t>
    </rPh>
    <rPh sb="9" eb="11">
      <t>コウカン</t>
    </rPh>
    <rPh sb="14" eb="16">
      <t>バアイ</t>
    </rPh>
    <rPh sb="17" eb="20">
      <t>ガイムショウ</t>
    </rPh>
    <rPh sb="28" eb="30">
      <t>チョッカツ</t>
    </rPh>
    <rPh sb="30" eb="32">
      <t>チイキ</t>
    </rPh>
    <rPh sb="33" eb="35">
      <t>カクニン</t>
    </rPh>
    <rPh sb="37" eb="38">
      <t>タダ</t>
    </rPh>
    <rPh sb="40" eb="42">
      <t>ザイガイ</t>
    </rPh>
    <rPh sb="42" eb="44">
      <t>コウカン</t>
    </rPh>
    <rPh sb="45" eb="47">
      <t>センタク</t>
    </rPh>
    <rPh sb="54" eb="57">
      <t>センタクシ</t>
    </rPh>
    <phoneticPr fontId="1"/>
  </si>
  <si>
    <t>※「在外公館」を選択した者についてのみ、文部科学省は国籍国の在外公館へ査証発給の便宜供与を行う。便宜供与を行う者について、大学は在留資格認定証明書の発給申請の手続きは行わないこと。</t>
    <rPh sb="79" eb="81">
      <t>テツヅ</t>
    </rPh>
    <rPh sb="83" eb="84">
      <t>オコナ</t>
    </rPh>
    <phoneticPr fontId="1"/>
  </si>
  <si>
    <t>※「便宜供与不要」の者について、大学は在留資格認定証明書発給申請等、責任をもって渡日手続きを行う必要がある。（私費外国人留学生と同様の手続き）</t>
    <phoneticPr fontId="1"/>
  </si>
  <si>
    <t>16.</t>
    <phoneticPr fontId="1"/>
  </si>
  <si>
    <t>「出発国・都市名（空港所在地名）」欄は当該者が渡日時に使用する現地国際空港（原則国籍国）がある都市名を記載すること。文部科学省が交付する渡日航空券は、募集要項に記載の通り、「居住地最寄りの国際空港（原則国籍国内）」から受入大学が通常の経路として日本国内で使用する国際空港までの区間となることに留意すること。やむを得ない事情により国籍外の空港からの出発を希望する場合は、備考欄に理由を入力すること（内紛による空港閉鎖等）。</t>
    <rPh sb="58" eb="60">
      <t>モンブ</t>
    </rPh>
    <rPh sb="60" eb="63">
      <t>カガクショウ</t>
    </rPh>
    <rPh sb="64" eb="66">
      <t>コウフ</t>
    </rPh>
    <rPh sb="68" eb="70">
      <t>トニチ</t>
    </rPh>
    <rPh sb="70" eb="73">
      <t>コウクウケン</t>
    </rPh>
    <rPh sb="109" eb="111">
      <t>ウケイ</t>
    </rPh>
    <rPh sb="111" eb="113">
      <t>ダイガク</t>
    </rPh>
    <rPh sb="114" eb="116">
      <t>ツウジョウ</t>
    </rPh>
    <rPh sb="117" eb="119">
      <t>ケイロ</t>
    </rPh>
    <rPh sb="122" eb="124">
      <t>ニホン</t>
    </rPh>
    <rPh sb="124" eb="126">
      <t>コクナイ</t>
    </rPh>
    <rPh sb="127" eb="129">
      <t>シヨウ</t>
    </rPh>
    <rPh sb="131" eb="133">
      <t>コクサイ</t>
    </rPh>
    <rPh sb="133" eb="135">
      <t>クウコウ</t>
    </rPh>
    <rPh sb="138" eb="140">
      <t>クカン</t>
    </rPh>
    <rPh sb="173" eb="175">
      <t>シュッパツ</t>
    </rPh>
    <rPh sb="176" eb="178">
      <t>キボウ</t>
    </rPh>
    <phoneticPr fontId="3"/>
  </si>
  <si>
    <t>なお、自己都合により国籍国外の空港から出発する場合、文部科学省は渡日航空券を交付しないため、備考欄に「旅費辞退」と入力すること。</t>
    <rPh sb="3" eb="5">
      <t>ジコ</t>
    </rPh>
    <rPh sb="5" eb="7">
      <t>ツゴウ</t>
    </rPh>
    <rPh sb="19" eb="21">
      <t>シュッパツ</t>
    </rPh>
    <rPh sb="32" eb="34">
      <t>トニチ</t>
    </rPh>
    <rPh sb="34" eb="37">
      <t>コウクウケン</t>
    </rPh>
    <rPh sb="38" eb="40">
      <t>コウフ</t>
    </rPh>
    <phoneticPr fontId="1"/>
  </si>
  <si>
    <t>■■大学</t>
    <rPh sb="2" eb="4">
      <t>ダイガク</t>
    </rPh>
    <phoneticPr fontId="1"/>
  </si>
  <si>
    <t>123456</t>
    <phoneticPr fontId="1"/>
  </si>
  <si>
    <t>MONBU KAGAKU</t>
    <phoneticPr fontId="1"/>
  </si>
  <si>
    <t>M</t>
  </si>
  <si>
    <t>101</t>
    <phoneticPr fontId="1"/>
  </si>
  <si>
    <t>New Delhi</t>
  </si>
  <si>
    <t>000-000-0000</t>
    <phoneticPr fontId="1"/>
  </si>
  <si>
    <t>xx@xx.xx.xx</t>
    <phoneticPr fontId="1"/>
  </si>
  <si>
    <t>○○大学</t>
    <rPh sb="2" eb="4">
      <t>ダイガク</t>
    </rPh>
    <phoneticPr fontId="1"/>
  </si>
  <si>
    <t>外国語学部・日本語学科</t>
    <rPh sb="0" eb="3">
      <t>ガイコクゴ</t>
    </rPh>
    <rPh sb="3" eb="5">
      <t>ガクブ</t>
    </rPh>
    <rPh sb="6" eb="9">
      <t>ニホンゴ</t>
    </rPh>
    <rPh sb="9" eb="11">
      <t>ガッカ</t>
    </rPh>
    <phoneticPr fontId="1"/>
  </si>
  <si>
    <t>日本語</t>
    <rPh sb="0" eb="3">
      <t>ニホンゴ</t>
    </rPh>
    <phoneticPr fontId="1"/>
  </si>
  <si>
    <t>25</t>
  </si>
  <si>
    <t>日本語①</t>
    <rPh sb="0" eb="3">
      <t>ニホンゴ</t>
    </rPh>
    <phoneticPr fontId="3"/>
  </si>
  <si>
    <t>N2</t>
  </si>
  <si>
    <t>―</t>
    <phoneticPr fontId="1"/>
  </si>
  <si>
    <t>○○○○○…</t>
    <phoneticPr fontId="1"/>
  </si>
  <si>
    <t>なし</t>
    <phoneticPr fontId="1"/>
  </si>
  <si>
    <t>有</t>
    <rPh sb="0" eb="1">
      <t>ア</t>
    </rPh>
    <phoneticPr fontId="3"/>
  </si>
  <si>
    <t>▲▲大学留学</t>
    <rPh sb="2" eb="4">
      <t>ダイガク</t>
    </rPh>
    <rPh sb="4" eb="6">
      <t>リュウガク</t>
    </rPh>
    <phoneticPr fontId="1"/>
  </si>
  <si>
    <t>―</t>
  </si>
  <si>
    <t>無</t>
    <rPh sb="0" eb="1">
      <t>ナ</t>
    </rPh>
    <phoneticPr fontId="3"/>
  </si>
  <si>
    <t>通知及び意思確認済み</t>
    <rPh sb="0" eb="2">
      <t>ツウチ</t>
    </rPh>
    <rPh sb="2" eb="3">
      <t>オヨ</t>
    </rPh>
    <rPh sb="4" eb="6">
      <t>イシ</t>
    </rPh>
    <rPh sb="6" eb="8">
      <t>カクニン</t>
    </rPh>
    <rPh sb="8" eb="9">
      <t>ズ</t>
    </rPh>
    <phoneticPr fontId="1"/>
  </si>
  <si>
    <t>インド大</t>
  </si>
  <si>
    <t>出発都市名
（空港所在地名）</t>
    <rPh sb="0" eb="2">
      <t>シュッパツ</t>
    </rPh>
    <rPh sb="2" eb="5">
      <t>トシメイ</t>
    </rPh>
    <rPh sb="7" eb="9">
      <t>クウコウ</t>
    </rPh>
    <rPh sb="9" eb="12">
      <t>ショザイチ</t>
    </rPh>
    <rPh sb="12" eb="13">
      <t>メイ</t>
    </rPh>
    <phoneticPr fontId="3"/>
  </si>
  <si>
    <t>Delhi</t>
    <phoneticPr fontId="1"/>
  </si>
  <si>
    <t>2026年度国費外国人留学生　大学推薦（日本語・日本文化研修留学生）</t>
    <rPh sb="4" eb="6">
      <t>ネンド</t>
    </rPh>
    <rPh sb="6" eb="8">
      <t>コクヒ</t>
    </rPh>
    <rPh sb="8" eb="11">
      <t>ガイ</t>
    </rPh>
    <rPh sb="11" eb="14">
      <t>リュ</t>
    </rPh>
    <rPh sb="15" eb="17">
      <t>ダイガク</t>
    </rPh>
    <rPh sb="17" eb="19">
      <t>スイセン</t>
    </rPh>
    <rPh sb="20" eb="23">
      <t>ニホンゴ</t>
    </rPh>
    <rPh sb="24" eb="33">
      <t>ニホンブンカケンシュウリュウガクセイ</t>
    </rPh>
    <phoneticPr fontId="1"/>
  </si>
  <si>
    <t>申請書類提出前チェックシート</t>
    <rPh sb="0" eb="2">
      <t>シンセイ</t>
    </rPh>
    <rPh sb="2" eb="4">
      <t>ショルイ</t>
    </rPh>
    <rPh sb="4" eb="6">
      <t>テイシュツ</t>
    </rPh>
    <rPh sb="6" eb="7">
      <t>マエ</t>
    </rPh>
    <phoneticPr fontId="1"/>
  </si>
  <si>
    <t>○申請書類提出前に以下の項目について以下の要件が備わっているかもう一度ご確認ください。</t>
    <rPh sb="1" eb="3">
      <t>シンセイ</t>
    </rPh>
    <rPh sb="3" eb="5">
      <t>ショルイ</t>
    </rPh>
    <rPh sb="5" eb="7">
      <t>テイシュツ</t>
    </rPh>
    <rPh sb="7" eb="8">
      <t>マエ</t>
    </rPh>
    <rPh sb="9" eb="11">
      <t>イカ</t>
    </rPh>
    <rPh sb="12" eb="14">
      <t>コウモク</t>
    </rPh>
    <phoneticPr fontId="1"/>
  </si>
  <si>
    <t>○推薦者一覧に対してオートフィルタ機能を用いると要件の確認が容易にできます。</t>
    <rPh sb="1" eb="4">
      <t>スイセンシャ</t>
    </rPh>
    <rPh sb="4" eb="6">
      <t>イチラン</t>
    </rPh>
    <rPh sb="7" eb="8">
      <t>タイ</t>
    </rPh>
    <rPh sb="17" eb="19">
      <t>キノウ</t>
    </rPh>
    <rPh sb="20" eb="21">
      <t>モチ</t>
    </rPh>
    <rPh sb="24" eb="26">
      <t>ヨウケン</t>
    </rPh>
    <rPh sb="27" eb="29">
      <t>カクニン</t>
    </rPh>
    <rPh sb="30" eb="32">
      <t>ヨウイ</t>
    </rPh>
    <phoneticPr fontId="1"/>
  </si>
  <si>
    <t>事項</t>
    <rPh sb="0" eb="2">
      <t>ジコウ</t>
    </rPh>
    <phoneticPr fontId="1"/>
  </si>
  <si>
    <t>✔</t>
    <phoneticPr fontId="1"/>
  </si>
  <si>
    <t>確認する内容</t>
    <rPh sb="0" eb="2">
      <t>カクニン</t>
    </rPh>
    <rPh sb="4" eb="6">
      <t>ナイヨウ</t>
    </rPh>
    <phoneticPr fontId="1"/>
  </si>
  <si>
    <t>全体</t>
    <rPh sb="0" eb="2">
      <t>ゼンタイ</t>
    </rPh>
    <phoneticPr fontId="1"/>
  </si>
  <si>
    <t>□</t>
    <phoneticPr fontId="1"/>
  </si>
  <si>
    <t>全ての項目について入力漏れ（空欄）がないか。</t>
    <rPh sb="0" eb="1">
      <t>スベ</t>
    </rPh>
    <rPh sb="3" eb="5">
      <t>コウモク</t>
    </rPh>
    <rPh sb="9" eb="11">
      <t>ニュウリョク</t>
    </rPh>
    <rPh sb="11" eb="12">
      <t>モ</t>
    </rPh>
    <rPh sb="14" eb="16">
      <t>クウラン</t>
    </rPh>
    <phoneticPr fontId="1"/>
  </si>
  <si>
    <t>推薦調書の内容が推薦者一覧に適切にリンク表示されているか。</t>
    <rPh sb="5" eb="7">
      <t>ナイヨウ</t>
    </rPh>
    <rPh sb="14" eb="16">
      <t>テキセツ</t>
    </rPh>
    <rPh sb="20" eb="22">
      <t>ヒョウジ</t>
    </rPh>
    <phoneticPr fontId="1"/>
  </si>
  <si>
    <t>指定された文字で入力しているか。(数字は半角など）</t>
    <rPh sb="0" eb="2">
      <t>シテイ</t>
    </rPh>
    <rPh sb="5" eb="7">
      <t>モジ</t>
    </rPh>
    <rPh sb="8" eb="10">
      <t>ニュウリョク</t>
    </rPh>
    <rPh sb="17" eb="19">
      <t>スウジ</t>
    </rPh>
    <rPh sb="19" eb="21">
      <t>エイスウジ</t>
    </rPh>
    <rPh sb="20" eb="22">
      <t>ハンカク</t>
    </rPh>
    <phoneticPr fontId="1"/>
  </si>
  <si>
    <t>希望奨学金支給期間</t>
    <rPh sb="0" eb="2">
      <t>キボウ</t>
    </rPh>
    <rPh sb="7" eb="9">
      <t>キカン</t>
    </rPh>
    <phoneticPr fontId="1"/>
  </si>
  <si>
    <t>学期開始日に沿った適切な期間が設定されているか。</t>
    <rPh sb="0" eb="2">
      <t>ガッキ</t>
    </rPh>
    <rPh sb="2" eb="5">
      <t>カイシビ</t>
    </rPh>
    <rPh sb="15" eb="17">
      <t>セッテイ</t>
    </rPh>
    <phoneticPr fontId="1"/>
  </si>
  <si>
    <t>語学能力条件</t>
    <rPh sb="0" eb="6">
      <t>ゴガクノウリョクジョウケン</t>
    </rPh>
    <phoneticPr fontId="1"/>
  </si>
  <si>
    <t>選択した語学能力条件番号に対応して、必要な項目が入力又は必要書類が提出されているか。</t>
    <rPh sb="0" eb="2">
      <t>センタク</t>
    </rPh>
    <rPh sb="4" eb="6">
      <t>ゴガク</t>
    </rPh>
    <rPh sb="6" eb="8">
      <t>ノウリョク</t>
    </rPh>
    <rPh sb="8" eb="10">
      <t>ジョウケン</t>
    </rPh>
    <rPh sb="10" eb="12">
      <t>バンゴウ</t>
    </rPh>
    <rPh sb="13" eb="15">
      <t>タイオウ</t>
    </rPh>
    <rPh sb="18" eb="20">
      <t>ヒツヨウ</t>
    </rPh>
    <rPh sb="21" eb="23">
      <t>コウモク</t>
    </rPh>
    <rPh sb="24" eb="26">
      <t>ニュウリョク</t>
    </rPh>
    <rPh sb="26" eb="27">
      <t>マタ</t>
    </rPh>
    <rPh sb="28" eb="30">
      <t>ヒツヨウ</t>
    </rPh>
    <rPh sb="30" eb="32">
      <t>ショルイ</t>
    </rPh>
    <rPh sb="33" eb="35">
      <t>テイシュツ</t>
    </rPh>
    <phoneticPr fontId="1"/>
  </si>
  <si>
    <t>出発国・都市名（空港所在地名）</t>
    <rPh sb="2" eb="3">
      <t>コク</t>
    </rPh>
    <phoneticPr fontId="1"/>
  </si>
  <si>
    <t>国籍と違う国を入力していないか。</t>
    <rPh sb="0" eb="2">
      <t>コクセキ</t>
    </rPh>
    <rPh sb="3" eb="4">
      <t>チガ</t>
    </rPh>
    <rPh sb="5" eb="6">
      <t>クニ</t>
    </rPh>
    <rPh sb="7" eb="9">
      <t>ニュウリョク</t>
    </rPh>
    <phoneticPr fontId="1"/>
  </si>
  <si>
    <t>※やむを得ない事情により国籍外の空港を利用する場合は、備考欄に理由を入力すること（内紛による空港閉鎖等）。
なお、自己都合により国籍国外の空港を利用する場合は、文部科学省からは旅費は支給されない。</t>
    <rPh sb="4" eb="5">
      <t>エ</t>
    </rPh>
    <rPh sb="7" eb="9">
      <t>ジジョウ</t>
    </rPh>
    <rPh sb="12" eb="14">
      <t>コクセキ</t>
    </rPh>
    <rPh sb="14" eb="15">
      <t>ガイ</t>
    </rPh>
    <rPh sb="16" eb="18">
      <t>クウコウ</t>
    </rPh>
    <rPh sb="19" eb="21">
      <t>リヨウ</t>
    </rPh>
    <rPh sb="23" eb="25">
      <t>バアイ</t>
    </rPh>
    <rPh sb="27" eb="29">
      <t>ビコウ</t>
    </rPh>
    <rPh sb="29" eb="30">
      <t>ラン</t>
    </rPh>
    <rPh sb="31" eb="33">
      <t>リユウ</t>
    </rPh>
    <rPh sb="34" eb="36">
      <t>ニュウリョク</t>
    </rPh>
    <rPh sb="57" eb="59">
      <t>ジコ</t>
    </rPh>
    <rPh sb="59" eb="61">
      <t>ツゴウ</t>
    </rPh>
    <rPh sb="64" eb="66">
      <t>コクセキ</t>
    </rPh>
    <rPh sb="66" eb="67">
      <t>コク</t>
    </rPh>
    <rPh sb="67" eb="68">
      <t>ガイ</t>
    </rPh>
    <rPh sb="69" eb="71">
      <t>クウコウ</t>
    </rPh>
    <rPh sb="72" eb="74">
      <t>リヨウ</t>
    </rPh>
    <rPh sb="76" eb="78">
      <t>バアイ</t>
    </rPh>
    <rPh sb="80" eb="82">
      <t>モンブ</t>
    </rPh>
    <rPh sb="82" eb="85">
      <t>カガクショウ</t>
    </rPh>
    <rPh sb="88" eb="90">
      <t>リョヒ</t>
    </rPh>
    <rPh sb="91" eb="93">
      <t>シキュウ</t>
    </rPh>
    <phoneticPr fontId="1"/>
  </si>
  <si>
    <t>推薦人数</t>
    <rPh sb="0" eb="2">
      <t>スイセン</t>
    </rPh>
    <rPh sb="2" eb="4">
      <t>ニンズウ</t>
    </rPh>
    <phoneticPr fontId="1"/>
  </si>
  <si>
    <t>推薦可能人数を超過していないか。</t>
    <rPh sb="0" eb="2">
      <t>スイセン</t>
    </rPh>
    <rPh sb="2" eb="3">
      <t>カ</t>
    </rPh>
    <rPh sb="3" eb="4">
      <t>ノウ</t>
    </rPh>
    <rPh sb="4" eb="5">
      <t>ニン</t>
    </rPh>
    <rPh sb="5" eb="6">
      <t>スウ</t>
    </rPh>
    <rPh sb="7" eb="9">
      <t>チョウカ</t>
    </rPh>
    <phoneticPr fontId="1"/>
  </si>
  <si>
    <t>国名</t>
  </si>
  <si>
    <t>有無</t>
    <rPh sb="0" eb="2">
      <t>ウム</t>
    </rPh>
    <phoneticPr fontId="3"/>
  </si>
  <si>
    <t>年_西暦</t>
    <rPh sb="0" eb="1">
      <t>ネン</t>
    </rPh>
    <rPh sb="2" eb="4">
      <t>セイレキ</t>
    </rPh>
    <phoneticPr fontId="3"/>
  </si>
  <si>
    <t>年_下2桁</t>
    <rPh sb="0" eb="1">
      <t>ネン</t>
    </rPh>
    <rPh sb="2" eb="3">
      <t>シモ</t>
    </rPh>
    <rPh sb="4" eb="5">
      <t>ケタ</t>
    </rPh>
    <phoneticPr fontId="1"/>
  </si>
  <si>
    <t>月</t>
    <rPh sb="0" eb="1">
      <t>ツキ</t>
    </rPh>
    <phoneticPr fontId="3"/>
  </si>
  <si>
    <t>日</t>
    <rPh sb="0" eb="1">
      <t>ヒ</t>
    </rPh>
    <phoneticPr fontId="3"/>
  </si>
  <si>
    <t>JLPTレベル</t>
    <phoneticPr fontId="1"/>
  </si>
  <si>
    <t>文部科学省への推薦</t>
    <phoneticPr fontId="1"/>
  </si>
  <si>
    <t>該当する語学能力条件番号</t>
    <rPh sb="0" eb="2">
      <t>ガイトウ</t>
    </rPh>
    <rPh sb="4" eb="6">
      <t>ゴガク</t>
    </rPh>
    <rPh sb="6" eb="8">
      <t>ノウリョク</t>
    </rPh>
    <rPh sb="8" eb="10">
      <t>ジョウケン</t>
    </rPh>
    <rPh sb="10" eb="12">
      <t>バンゴウ</t>
    </rPh>
    <phoneticPr fontId="3"/>
  </si>
  <si>
    <t>101003</t>
  </si>
  <si>
    <t>北海道大学</t>
  </si>
  <si>
    <t>M</t>
    <phoneticPr fontId="3"/>
  </si>
  <si>
    <t>101</t>
  </si>
  <si>
    <t>インド</t>
  </si>
  <si>
    <t>便宜供与不要</t>
    <rPh sb="0" eb="2">
      <t>ベンギ</t>
    </rPh>
    <rPh sb="2" eb="4">
      <t>キョウヨ</t>
    </rPh>
    <rPh sb="4" eb="6">
      <t>フヨウ</t>
    </rPh>
    <phoneticPr fontId="1"/>
  </si>
  <si>
    <t>101004</t>
  </si>
  <si>
    <t>北海道教育大学</t>
  </si>
  <si>
    <t>F</t>
    <phoneticPr fontId="3"/>
  </si>
  <si>
    <t>102</t>
  </si>
  <si>
    <t>ブータン</t>
  </si>
  <si>
    <t>日本文化</t>
    <rPh sb="0" eb="2">
      <t>ニホン</t>
    </rPh>
    <rPh sb="2" eb="4">
      <t>ブンカ</t>
    </rPh>
    <phoneticPr fontId="1"/>
  </si>
  <si>
    <t>00</t>
  </si>
  <si>
    <t>N1</t>
    <phoneticPr fontId="1"/>
  </si>
  <si>
    <t>&lt;アジア地域&gt;</t>
    <rPh sb="4" eb="6">
      <t>チイキ</t>
    </rPh>
    <phoneticPr fontId="3"/>
  </si>
  <si>
    <t>日本語②</t>
    <rPh sb="0" eb="3">
      <t>ニホンゴ</t>
    </rPh>
    <phoneticPr fontId="3"/>
  </si>
  <si>
    <t>102001</t>
  </si>
  <si>
    <t>弘前大学</t>
  </si>
  <si>
    <t>103</t>
  </si>
  <si>
    <t>インドネシア</t>
  </si>
  <si>
    <t>日本語・日本文化</t>
    <rPh sb="0" eb="3">
      <t>ニホンゴ</t>
    </rPh>
    <rPh sb="4" eb="6">
      <t>ニホン</t>
    </rPh>
    <rPh sb="6" eb="8">
      <t>ブンカ</t>
    </rPh>
    <phoneticPr fontId="1"/>
  </si>
  <si>
    <t>01</t>
  </si>
  <si>
    <t>102002</t>
  </si>
  <si>
    <t>岩手大学</t>
  </si>
  <si>
    <t>104</t>
  </si>
  <si>
    <t>カンボジア</t>
  </si>
  <si>
    <t>02</t>
  </si>
  <si>
    <t>N3</t>
  </si>
  <si>
    <t xml:space="preserve">  コルカタ総</t>
    <rPh sb="6" eb="7">
      <t>ソウ</t>
    </rPh>
    <phoneticPr fontId="3"/>
  </si>
  <si>
    <t>102003</t>
  </si>
  <si>
    <t>東北大学</t>
  </si>
  <si>
    <t>105</t>
  </si>
  <si>
    <t>シンガポール</t>
  </si>
  <si>
    <t>03</t>
  </si>
  <si>
    <t>N4</t>
  </si>
  <si>
    <t xml:space="preserve">  チェンナイ総</t>
    <rPh sb="7" eb="8">
      <t>ソウ</t>
    </rPh>
    <phoneticPr fontId="3"/>
  </si>
  <si>
    <t>102004</t>
  </si>
  <si>
    <t>秋田大学</t>
  </si>
  <si>
    <t>106</t>
  </si>
  <si>
    <t>スリランカ</t>
  </si>
  <si>
    <t>04</t>
  </si>
  <si>
    <t>N5</t>
  </si>
  <si>
    <t xml:space="preserve">  ベンガルール総</t>
    <rPh sb="8" eb="9">
      <t>ソウ</t>
    </rPh>
    <phoneticPr fontId="3"/>
  </si>
  <si>
    <t>102005</t>
  </si>
  <si>
    <t>山形大学</t>
  </si>
  <si>
    <t>107</t>
  </si>
  <si>
    <t>タイ</t>
  </si>
  <si>
    <t xml:space="preserve">  ムンバイ総</t>
    <rPh sb="6" eb="7">
      <t>ソウ</t>
    </rPh>
    <phoneticPr fontId="3"/>
  </si>
  <si>
    <t>103001</t>
  </si>
  <si>
    <t>茨城大学</t>
  </si>
  <si>
    <t>108</t>
  </si>
  <si>
    <t>大韓民国</t>
    <rPh sb="0" eb="4">
      <t>ダイカンミンコク</t>
    </rPh>
    <phoneticPr fontId="53"/>
  </si>
  <si>
    <t>インドネシア大</t>
    <rPh sb="6" eb="7">
      <t>タイ</t>
    </rPh>
    <phoneticPr fontId="3"/>
  </si>
  <si>
    <t>103002</t>
  </si>
  <si>
    <t>宇都宮大学</t>
  </si>
  <si>
    <t>109-1</t>
  </si>
  <si>
    <t>中国</t>
    <rPh sb="0" eb="2">
      <t>チュウゴク</t>
    </rPh>
    <phoneticPr fontId="53"/>
  </si>
  <si>
    <t xml:space="preserve">  スラバヤ総</t>
    <rPh sb="6" eb="7">
      <t>ソウ</t>
    </rPh>
    <phoneticPr fontId="3"/>
  </si>
  <si>
    <t>103003</t>
  </si>
  <si>
    <t>群馬大学</t>
  </si>
  <si>
    <t>109-2</t>
  </si>
  <si>
    <t>中国（香港）</t>
    <rPh sb="0" eb="2">
      <t>チュウゴク</t>
    </rPh>
    <rPh sb="3" eb="5">
      <t>ホンコン</t>
    </rPh>
    <phoneticPr fontId="53"/>
  </si>
  <si>
    <t>　マカッサル事
　(ｽﾗﾊﾞﾔ総)</t>
    <rPh sb="6" eb="7">
      <t>コト</t>
    </rPh>
    <rPh sb="15" eb="16">
      <t>ソウ</t>
    </rPh>
    <phoneticPr fontId="3"/>
  </si>
  <si>
    <t>103004</t>
  </si>
  <si>
    <t>埼玉大学</t>
  </si>
  <si>
    <t>109-3</t>
  </si>
  <si>
    <t>中国（マカオ）</t>
    <rPh sb="0" eb="2">
      <t>チュウゴク</t>
    </rPh>
    <phoneticPr fontId="53"/>
  </si>
  <si>
    <t xml:space="preserve">  デンパサール総</t>
  </si>
  <si>
    <t>103005</t>
  </si>
  <si>
    <t>千葉大学</t>
  </si>
  <si>
    <t>110</t>
    <phoneticPr fontId="1"/>
  </si>
  <si>
    <t>ネパール</t>
  </si>
  <si>
    <t>10</t>
  </si>
  <si>
    <t xml:space="preserve">  メダン総</t>
  </si>
  <si>
    <t>103006</t>
  </si>
  <si>
    <t>横浜国立大学</t>
  </si>
  <si>
    <t>111</t>
    <phoneticPr fontId="1"/>
  </si>
  <si>
    <t>パキスタン</t>
  </si>
  <si>
    <t>11</t>
  </si>
  <si>
    <t>カンボジア大</t>
    <rPh sb="5" eb="6">
      <t>タイ</t>
    </rPh>
    <phoneticPr fontId="3"/>
  </si>
  <si>
    <t>103007</t>
  </si>
  <si>
    <t>山梨大学</t>
    <rPh sb="0" eb="2">
      <t>ヤマナシ</t>
    </rPh>
    <rPh sb="2" eb="4">
      <t>ダイガク</t>
    </rPh>
    <phoneticPr fontId="1"/>
  </si>
  <si>
    <t>112</t>
    <phoneticPr fontId="1"/>
  </si>
  <si>
    <t>バングラデシュ</t>
  </si>
  <si>
    <t>12</t>
  </si>
  <si>
    <t>シンガポール大</t>
    <rPh sb="6" eb="7">
      <t>タイ</t>
    </rPh>
    <phoneticPr fontId="3"/>
  </si>
  <si>
    <t>103008</t>
  </si>
  <si>
    <t>信州大学</t>
  </si>
  <si>
    <t>113</t>
    <phoneticPr fontId="1"/>
  </si>
  <si>
    <t>東ティモール</t>
    <rPh sb="0" eb="1">
      <t>ヒガシ</t>
    </rPh>
    <phoneticPr fontId="4"/>
  </si>
  <si>
    <t>13</t>
  </si>
  <si>
    <t>スリランカ大</t>
    <rPh sb="5" eb="6">
      <t>タイ</t>
    </rPh>
    <phoneticPr fontId="3"/>
  </si>
  <si>
    <t>103009</t>
  </si>
  <si>
    <t>新潟大学</t>
  </si>
  <si>
    <t>114</t>
    <phoneticPr fontId="1"/>
  </si>
  <si>
    <t>フィリピン</t>
  </si>
  <si>
    <t>14</t>
  </si>
  <si>
    <t>タイ大</t>
    <rPh sb="2" eb="3">
      <t>タイ</t>
    </rPh>
    <phoneticPr fontId="3"/>
  </si>
  <si>
    <t>103010</t>
  </si>
  <si>
    <t>筑波大学</t>
  </si>
  <si>
    <t>115</t>
    <phoneticPr fontId="1"/>
  </si>
  <si>
    <t>ブルネイ</t>
  </si>
  <si>
    <t>15</t>
  </si>
  <si>
    <t xml:space="preserve">  チェンマイ総</t>
    <rPh sb="7" eb="8">
      <t>ソウ</t>
    </rPh>
    <phoneticPr fontId="3"/>
  </si>
  <si>
    <t>103014</t>
  </si>
  <si>
    <t>上越教育大学</t>
  </si>
  <si>
    <t>116</t>
    <phoneticPr fontId="1"/>
  </si>
  <si>
    <t>ベトナム</t>
  </si>
  <si>
    <t>16</t>
  </si>
  <si>
    <t>韓国大</t>
    <rPh sb="2" eb="3">
      <t>タイ</t>
    </rPh>
    <phoneticPr fontId="3"/>
  </si>
  <si>
    <t>104001</t>
  </si>
  <si>
    <t>お茶の水女子大学</t>
  </si>
  <si>
    <t>117</t>
    <phoneticPr fontId="1"/>
  </si>
  <si>
    <t>マレーシア</t>
  </si>
  <si>
    <t>17</t>
  </si>
  <si>
    <t xml:space="preserve">  済州総</t>
    <rPh sb="4" eb="5">
      <t>ソウ</t>
    </rPh>
    <phoneticPr fontId="3"/>
  </si>
  <si>
    <t>104005</t>
  </si>
  <si>
    <t>東京外国語大学</t>
  </si>
  <si>
    <t>118</t>
    <phoneticPr fontId="1"/>
  </si>
  <si>
    <t>ミャンマー</t>
  </si>
  <si>
    <t>18</t>
  </si>
  <si>
    <t xml:space="preserve">  釜山総</t>
    <rPh sb="4" eb="5">
      <t>ソウ</t>
    </rPh>
    <phoneticPr fontId="3"/>
  </si>
  <si>
    <t>104006</t>
  </si>
  <si>
    <t>東京学芸大学</t>
  </si>
  <si>
    <t>119</t>
    <phoneticPr fontId="1"/>
  </si>
  <si>
    <t>モルディブ</t>
    <phoneticPr fontId="1"/>
  </si>
  <si>
    <t>19</t>
  </si>
  <si>
    <t>中国大</t>
    <rPh sb="2" eb="3">
      <t>タイ</t>
    </rPh>
    <phoneticPr fontId="3"/>
  </si>
  <si>
    <t>104013</t>
  </si>
  <si>
    <t>一橋大学</t>
  </si>
  <si>
    <t>120</t>
    <phoneticPr fontId="1"/>
  </si>
  <si>
    <t>モンゴル</t>
    <phoneticPr fontId="1"/>
  </si>
  <si>
    <t>20</t>
  </si>
  <si>
    <t xml:space="preserve">  広州総</t>
    <rPh sb="4" eb="5">
      <t>ソウ</t>
    </rPh>
    <phoneticPr fontId="3"/>
  </si>
  <si>
    <t>105001</t>
  </si>
  <si>
    <t>富山大学</t>
  </si>
  <si>
    <t>121</t>
    <phoneticPr fontId="1"/>
  </si>
  <si>
    <t>ラオス</t>
  </si>
  <si>
    <t>21</t>
  </si>
  <si>
    <t xml:space="preserve">  上海総</t>
    <rPh sb="4" eb="5">
      <t>ソウ</t>
    </rPh>
    <phoneticPr fontId="3"/>
  </si>
  <si>
    <t>105002</t>
  </si>
  <si>
    <t>金沢大学</t>
  </si>
  <si>
    <t>190</t>
    <phoneticPr fontId="1"/>
  </si>
  <si>
    <t>その他（アジア地域）</t>
    <rPh sb="2" eb="3">
      <t>タ</t>
    </rPh>
    <rPh sb="7" eb="9">
      <t>チイキ</t>
    </rPh>
    <phoneticPr fontId="1"/>
  </si>
  <si>
    <t>22</t>
  </si>
  <si>
    <t xml:space="preserve">  重慶総</t>
    <rPh sb="4" eb="5">
      <t>ソウ</t>
    </rPh>
    <phoneticPr fontId="3"/>
  </si>
  <si>
    <t>105003</t>
  </si>
  <si>
    <t>福井大学</t>
  </si>
  <si>
    <t>201</t>
  </si>
  <si>
    <t>オーストラリア</t>
  </si>
  <si>
    <t>23</t>
  </si>
  <si>
    <t xml:space="preserve">  瀋陽総</t>
    <rPh sb="4" eb="5">
      <t>ソウ</t>
    </rPh>
    <phoneticPr fontId="3"/>
  </si>
  <si>
    <t>105004</t>
  </si>
  <si>
    <t>岐阜大学</t>
  </si>
  <si>
    <t>202</t>
  </si>
  <si>
    <t>サモア</t>
  </si>
  <si>
    <t>24</t>
  </si>
  <si>
    <t>　大連事
　（瀋陽総）</t>
    <rPh sb="1" eb="3">
      <t>ダイレン</t>
    </rPh>
    <rPh sb="3" eb="4">
      <t>コト</t>
    </rPh>
    <rPh sb="7" eb="9">
      <t>シンヨウ</t>
    </rPh>
    <rPh sb="9" eb="10">
      <t>ソウ</t>
    </rPh>
    <phoneticPr fontId="3"/>
  </si>
  <si>
    <t>105005</t>
  </si>
  <si>
    <t>静岡大学</t>
  </si>
  <si>
    <t>203</t>
  </si>
  <si>
    <t xml:space="preserve">  青島総</t>
    <rPh sb="2" eb="4">
      <t>チンタオ</t>
    </rPh>
    <rPh sb="4" eb="5">
      <t>ソウ</t>
    </rPh>
    <phoneticPr fontId="3"/>
  </si>
  <si>
    <t>105007</t>
  </si>
  <si>
    <t>名古屋大学</t>
  </si>
  <si>
    <t>204</t>
  </si>
  <si>
    <t>トンガ</t>
  </si>
  <si>
    <t>26</t>
    <phoneticPr fontId="1"/>
  </si>
  <si>
    <t xml:space="preserve">  香港総</t>
    <rPh sb="4" eb="5">
      <t>ソウ</t>
    </rPh>
    <phoneticPr fontId="3"/>
  </si>
  <si>
    <t>105009</t>
  </si>
  <si>
    <t>三重大学</t>
  </si>
  <si>
    <t>205</t>
    <phoneticPr fontId="1"/>
  </si>
  <si>
    <t>ニュージーランド</t>
  </si>
  <si>
    <t>27</t>
    <phoneticPr fontId="1"/>
  </si>
  <si>
    <t>ネパール大</t>
    <rPh sb="4" eb="5">
      <t>タイ</t>
    </rPh>
    <phoneticPr fontId="3"/>
  </si>
  <si>
    <t>106002</t>
  </si>
  <si>
    <t>京都大学</t>
  </si>
  <si>
    <t>206</t>
  </si>
  <si>
    <t>28</t>
    <phoneticPr fontId="1"/>
  </si>
  <si>
    <t>パキスタン大</t>
    <rPh sb="5" eb="6">
      <t>タイ</t>
    </rPh>
    <phoneticPr fontId="3"/>
  </si>
  <si>
    <t>106003</t>
  </si>
  <si>
    <t>京都教育大学</t>
  </si>
  <si>
    <t>207</t>
  </si>
  <si>
    <t>ニウエ</t>
  </si>
  <si>
    <t>29</t>
    <phoneticPr fontId="1"/>
  </si>
  <si>
    <t xml:space="preserve">  カラチ総</t>
    <rPh sb="5" eb="6">
      <t>ソウ</t>
    </rPh>
    <phoneticPr fontId="3"/>
  </si>
  <si>
    <t>106005</t>
  </si>
  <si>
    <t>大阪大学</t>
  </si>
  <si>
    <t>208</t>
  </si>
  <si>
    <t>バヌアツ</t>
    <phoneticPr fontId="1"/>
  </si>
  <si>
    <t>30</t>
    <phoneticPr fontId="1"/>
  </si>
  <si>
    <t>ﾊﾞﾝｸﾞﾗﾃﾞｼｭ大</t>
    <rPh sb="10" eb="11">
      <t>タイ</t>
    </rPh>
    <phoneticPr fontId="3"/>
  </si>
  <si>
    <t>106007</t>
  </si>
  <si>
    <t>大阪教育大学</t>
  </si>
  <si>
    <t>209</t>
  </si>
  <si>
    <t>パプアニューギニア</t>
  </si>
  <si>
    <t>東ティモール大</t>
    <rPh sb="6" eb="7">
      <t>タイ</t>
    </rPh>
    <phoneticPr fontId="3"/>
  </si>
  <si>
    <t>106008</t>
  </si>
  <si>
    <t>神戸大学</t>
  </si>
  <si>
    <t>210</t>
  </si>
  <si>
    <t>パラオ</t>
  </si>
  <si>
    <t>フィリピン大</t>
    <rPh sb="5" eb="6">
      <t>タイ</t>
    </rPh>
    <phoneticPr fontId="3"/>
  </si>
  <si>
    <t>106010</t>
  </si>
  <si>
    <t>奈良教育大学</t>
  </si>
  <si>
    <t>211</t>
  </si>
  <si>
    <t>フィジー</t>
  </si>
  <si>
    <t>　セブ総　(ﾌｨﾘﾋﾟﾝ大）</t>
    <rPh sb="3" eb="4">
      <t>ソウ</t>
    </rPh>
    <rPh sb="12" eb="13">
      <t>タイ</t>
    </rPh>
    <phoneticPr fontId="3"/>
  </si>
  <si>
    <t>106011</t>
  </si>
  <si>
    <t>奈良女子大学</t>
  </si>
  <si>
    <t>212</t>
  </si>
  <si>
    <t>キリバス</t>
  </si>
  <si>
    <t>　ダバオ総（ﾌｨﾘﾋﾟﾝ大）</t>
    <rPh sb="4" eb="5">
      <t>ソウ</t>
    </rPh>
    <rPh sb="12" eb="13">
      <t>タイ</t>
    </rPh>
    <phoneticPr fontId="3"/>
  </si>
  <si>
    <t>106012</t>
  </si>
  <si>
    <t>和歌山大学</t>
  </si>
  <si>
    <t>213</t>
  </si>
  <si>
    <t>ツバル</t>
  </si>
  <si>
    <t>ブルネイ大</t>
    <rPh sb="4" eb="5">
      <t>タイ</t>
    </rPh>
    <phoneticPr fontId="3"/>
  </si>
  <si>
    <t>106014</t>
  </si>
  <si>
    <t>兵庫教育大学</t>
  </si>
  <si>
    <t>214</t>
  </si>
  <si>
    <t>ナウル</t>
  </si>
  <si>
    <t>ベトナム大</t>
    <rPh sb="4" eb="5">
      <t>タイ</t>
    </rPh>
    <phoneticPr fontId="3"/>
  </si>
  <si>
    <t>107001</t>
  </si>
  <si>
    <t>鳥取大学</t>
  </si>
  <si>
    <t>215</t>
  </si>
  <si>
    <t>マーシャル</t>
  </si>
  <si>
    <t xml:space="preserve">  ホーチミン総</t>
    <rPh sb="7" eb="8">
      <t>ソウ</t>
    </rPh>
    <phoneticPr fontId="3"/>
  </si>
  <si>
    <t>107002</t>
  </si>
  <si>
    <t>島根大学</t>
  </si>
  <si>
    <t>216</t>
  </si>
  <si>
    <t>ミクロネシア</t>
  </si>
  <si>
    <t>マレーシア大</t>
    <rPh sb="5" eb="6">
      <t>タイ</t>
    </rPh>
    <phoneticPr fontId="3"/>
  </si>
  <si>
    <t>107003</t>
  </si>
  <si>
    <t>岡山大学</t>
  </si>
  <si>
    <t>290</t>
    <phoneticPr fontId="1"/>
  </si>
  <si>
    <t>その他（大洋州地域）</t>
    <rPh sb="2" eb="3">
      <t>タ</t>
    </rPh>
    <rPh sb="4" eb="6">
      <t>タイヨウ</t>
    </rPh>
    <rPh sb="6" eb="7">
      <t>シュウ</t>
    </rPh>
    <rPh sb="7" eb="9">
      <t>チイキ</t>
    </rPh>
    <phoneticPr fontId="1"/>
  </si>
  <si>
    <t>　コタキナバル事
　(ﾏﾚｰｼｱ大）</t>
    <rPh sb="7" eb="8">
      <t>コト</t>
    </rPh>
    <rPh sb="16" eb="17">
      <t>タイ</t>
    </rPh>
    <phoneticPr fontId="3"/>
  </si>
  <si>
    <t>107004</t>
  </si>
  <si>
    <t>広島大学</t>
  </si>
  <si>
    <t>301</t>
    <phoneticPr fontId="1"/>
  </si>
  <si>
    <t>米国</t>
    <rPh sb="0" eb="2">
      <t>ベイコク</t>
    </rPh>
    <phoneticPr fontId="53"/>
  </si>
  <si>
    <t xml:space="preserve">  ペナン総</t>
    <rPh sb="5" eb="6">
      <t>ソウ</t>
    </rPh>
    <phoneticPr fontId="3"/>
  </si>
  <si>
    <t>107005</t>
  </si>
  <si>
    <t>山口大学</t>
  </si>
  <si>
    <t>302</t>
    <phoneticPr fontId="1"/>
  </si>
  <si>
    <t>カナダ</t>
  </si>
  <si>
    <t>ミャンマー大</t>
    <rPh sb="5" eb="6">
      <t>タイ</t>
    </rPh>
    <phoneticPr fontId="3"/>
  </si>
  <si>
    <t>108002</t>
  </si>
  <si>
    <t>香川大学</t>
  </si>
  <si>
    <t>390</t>
    <phoneticPr fontId="1"/>
  </si>
  <si>
    <t>その他（北米地域）</t>
    <rPh sb="2" eb="3">
      <t>タ</t>
    </rPh>
    <rPh sb="4" eb="6">
      <t>ホクベイ</t>
    </rPh>
    <rPh sb="6" eb="8">
      <t>チイキ</t>
    </rPh>
    <phoneticPr fontId="1"/>
  </si>
  <si>
    <t>モルディブ大</t>
    <rPh sb="5" eb="6">
      <t>タイ</t>
    </rPh>
    <phoneticPr fontId="3"/>
  </si>
  <si>
    <t>108004</t>
  </si>
  <si>
    <t>高知大学</t>
  </si>
  <si>
    <t>401</t>
  </si>
  <si>
    <t>アルゼンチン</t>
  </si>
  <si>
    <t>モンゴル大</t>
    <rPh sb="4" eb="5">
      <t>タイ</t>
    </rPh>
    <phoneticPr fontId="3"/>
  </si>
  <si>
    <t>109001</t>
  </si>
  <si>
    <t>九州大学</t>
  </si>
  <si>
    <t>402</t>
  </si>
  <si>
    <t>ウルグアイ</t>
  </si>
  <si>
    <t>ラオス大</t>
    <rPh sb="3" eb="4">
      <t>タイ</t>
    </rPh>
    <phoneticPr fontId="3"/>
  </si>
  <si>
    <t>109003</t>
  </si>
  <si>
    <t>福岡教育大学</t>
  </si>
  <si>
    <t>403</t>
  </si>
  <si>
    <t>エクアドル</t>
  </si>
  <si>
    <t>&lt;大洋州地域&gt;</t>
    <rPh sb="1" eb="4">
      <t>タイヨウシュウ</t>
    </rPh>
    <rPh sb="4" eb="6">
      <t>チイキ</t>
    </rPh>
    <phoneticPr fontId="3"/>
  </si>
  <si>
    <t>109004</t>
  </si>
  <si>
    <t>佐賀大学</t>
  </si>
  <si>
    <t>404</t>
  </si>
  <si>
    <t>エルサルバドル</t>
  </si>
  <si>
    <t>豪州大</t>
    <rPh sb="2" eb="3">
      <t>タイ</t>
    </rPh>
    <phoneticPr fontId="3"/>
  </si>
  <si>
    <t>109005</t>
  </si>
  <si>
    <t>長崎大学</t>
  </si>
  <si>
    <t>405</t>
  </si>
  <si>
    <t>キューバ</t>
  </si>
  <si>
    <t xml:space="preserve">  シドニー総</t>
    <rPh sb="6" eb="7">
      <t>ソウ</t>
    </rPh>
    <phoneticPr fontId="3"/>
  </si>
  <si>
    <t>109006</t>
  </si>
  <si>
    <t>熊本大学</t>
  </si>
  <si>
    <t>406</t>
  </si>
  <si>
    <t>グアテマラ</t>
  </si>
  <si>
    <t xml:space="preserve">  パース総</t>
    <rPh sb="5" eb="6">
      <t>ソウ</t>
    </rPh>
    <phoneticPr fontId="3"/>
  </si>
  <si>
    <t>109007</t>
  </si>
  <si>
    <t>大分大学</t>
  </si>
  <si>
    <t>407</t>
  </si>
  <si>
    <t>コスタリカ</t>
  </si>
  <si>
    <t xml:space="preserve">  ブリスベン総</t>
    <rPh sb="7" eb="8">
      <t>ソウ</t>
    </rPh>
    <phoneticPr fontId="3"/>
  </si>
  <si>
    <t>109008</t>
  </si>
  <si>
    <t>宮崎大学</t>
  </si>
  <si>
    <t>408</t>
  </si>
  <si>
    <t>コロンビア</t>
  </si>
  <si>
    <t>　ケアンズ事
　（ﾌﾞﾘｽﾍﾞﾝ総）</t>
    <rPh sb="5" eb="6">
      <t>コト</t>
    </rPh>
    <rPh sb="16" eb="17">
      <t>ソウ</t>
    </rPh>
    <phoneticPr fontId="3"/>
  </si>
  <si>
    <t>109009</t>
  </si>
  <si>
    <t>鹿児島大学</t>
  </si>
  <si>
    <t>409</t>
  </si>
  <si>
    <t>ジャマイカ</t>
  </si>
  <si>
    <t xml:space="preserve">  メルボルン総</t>
    <rPh sb="7" eb="8">
      <t>ソウ</t>
    </rPh>
    <phoneticPr fontId="3"/>
  </si>
  <si>
    <t>109011</t>
  </si>
  <si>
    <t>琉球大学</t>
  </si>
  <si>
    <t>410</t>
  </si>
  <si>
    <t>バハマ</t>
  </si>
  <si>
    <t>サモア大</t>
    <rPh sb="3" eb="4">
      <t>タイ</t>
    </rPh>
    <phoneticPr fontId="3"/>
  </si>
  <si>
    <t>206008</t>
  </si>
  <si>
    <t>神戸市外国語大学</t>
  </si>
  <si>
    <t>411</t>
  </si>
  <si>
    <t>チリ</t>
  </si>
  <si>
    <t>ソロモン大</t>
    <rPh sb="4" eb="5">
      <t>タイ</t>
    </rPh>
    <phoneticPr fontId="3"/>
  </si>
  <si>
    <t>302024</t>
  </si>
  <si>
    <t>青森中央学院大学</t>
  </si>
  <si>
    <t>412</t>
  </si>
  <si>
    <t>ドミニカ共和国</t>
    <rPh sb="4" eb="7">
      <t>キョウワコク</t>
    </rPh>
    <phoneticPr fontId="4"/>
  </si>
  <si>
    <t>トンガ大</t>
    <rPh sb="3" eb="4">
      <t>タイ</t>
    </rPh>
    <phoneticPr fontId="3"/>
  </si>
  <si>
    <t>304010</t>
  </si>
  <si>
    <t>慶應義塾大学</t>
  </si>
  <si>
    <t>413</t>
  </si>
  <si>
    <t>トリニダード・トバゴ</t>
  </si>
  <si>
    <t>ﾆｭｰｼﾞｰﾗﾝﾄﾞ大</t>
    <rPh sb="10" eb="11">
      <t>タイ</t>
    </rPh>
    <phoneticPr fontId="3"/>
  </si>
  <si>
    <t>304019</t>
  </si>
  <si>
    <t>上智大学</t>
  </si>
  <si>
    <t>414</t>
  </si>
  <si>
    <t>アンティグア・バーブーダ</t>
  </si>
  <si>
    <t>　ｸﾗｲｽﾄﾁｬｰﾁ事
　（ＮＺ大）</t>
    <rPh sb="10" eb="11">
      <t>コト</t>
    </rPh>
    <rPh sb="16" eb="17">
      <t>タイ</t>
    </rPh>
    <phoneticPr fontId="3"/>
  </si>
  <si>
    <t>304031</t>
  </si>
  <si>
    <t>大東文化大学</t>
  </si>
  <si>
    <t>415</t>
  </si>
  <si>
    <t>ガイアナ</t>
  </si>
  <si>
    <t xml:space="preserve">  オークランド総</t>
    <rPh sb="8" eb="9">
      <t>ソウ</t>
    </rPh>
    <phoneticPr fontId="3"/>
  </si>
  <si>
    <t>304065</t>
  </si>
  <si>
    <t>法政大学</t>
  </si>
  <si>
    <t>416</t>
  </si>
  <si>
    <t>グレナダ</t>
  </si>
  <si>
    <t>ﾊﾟﾌﾟｱﾆｭｰｷﾞﾆｱ大</t>
    <rPh sb="12" eb="13">
      <t>タイ</t>
    </rPh>
    <phoneticPr fontId="3"/>
  </si>
  <si>
    <t>304075</t>
  </si>
  <si>
    <t>立正大学</t>
  </si>
  <si>
    <t>417</t>
  </si>
  <si>
    <t>スリナム</t>
  </si>
  <si>
    <t>パラオ大</t>
    <rPh sb="3" eb="4">
      <t>タイ</t>
    </rPh>
    <phoneticPr fontId="3"/>
  </si>
  <si>
    <t>304076</t>
  </si>
  <si>
    <t>早稲田大学</t>
  </si>
  <si>
    <t>418</t>
  </si>
  <si>
    <t>セントクリストファーネイビス</t>
    <phoneticPr fontId="1"/>
  </si>
  <si>
    <t>フィジー大</t>
    <rPh sb="4" eb="5">
      <t>タイ</t>
    </rPh>
    <phoneticPr fontId="3"/>
  </si>
  <si>
    <t>304090</t>
  </si>
  <si>
    <t>創価大学</t>
  </si>
  <si>
    <t>419</t>
  </si>
  <si>
    <t>セントビンセント</t>
  </si>
  <si>
    <t>マーシャル大</t>
    <rPh sb="5" eb="6">
      <t>タイ</t>
    </rPh>
    <phoneticPr fontId="3"/>
  </si>
  <si>
    <t>305010</t>
  </si>
  <si>
    <t>南山大学</t>
  </si>
  <si>
    <t>420</t>
  </si>
  <si>
    <t>セントルシア</t>
    <phoneticPr fontId="1"/>
  </si>
  <si>
    <t>ミクロネシア大</t>
    <rPh sb="6" eb="7">
      <t>タイ</t>
    </rPh>
    <phoneticPr fontId="3"/>
  </si>
  <si>
    <t>305030</t>
  </si>
  <si>
    <t>北陸大学</t>
  </si>
  <si>
    <t>421</t>
  </si>
  <si>
    <t>ドミニカ</t>
  </si>
  <si>
    <t>&lt;北米地域&gt;</t>
    <rPh sb="1" eb="2">
      <t>キタ</t>
    </rPh>
    <rPh sb="2" eb="3">
      <t>ベイ</t>
    </rPh>
    <rPh sb="3" eb="4">
      <t>チ</t>
    </rPh>
    <rPh sb="4" eb="5">
      <t>イキ</t>
    </rPh>
    <phoneticPr fontId="3"/>
  </si>
  <si>
    <t>305031</t>
  </si>
  <si>
    <t>愛知淑徳大学</t>
  </si>
  <si>
    <t>422</t>
  </si>
  <si>
    <t>ニカラグア</t>
  </si>
  <si>
    <t>米国大</t>
    <rPh sb="2" eb="3">
      <t>タイ</t>
    </rPh>
    <phoneticPr fontId="3"/>
  </si>
  <si>
    <t>306002</t>
  </si>
  <si>
    <t>京都外国語大学</t>
  </si>
  <si>
    <t>423</t>
  </si>
  <si>
    <t>ハイチ</t>
  </si>
  <si>
    <t xml:space="preserve">  アトランタ総</t>
    <rPh sb="7" eb="8">
      <t>ソウ</t>
    </rPh>
    <phoneticPr fontId="3"/>
  </si>
  <si>
    <t>306006</t>
  </si>
  <si>
    <t>同志社大学</t>
  </si>
  <si>
    <t>424</t>
  </si>
  <si>
    <t>パナマ</t>
  </si>
  <si>
    <t xml:space="preserve">  ｻﾝﾌﾗﾝｼｽｺ総</t>
    <rPh sb="10" eb="11">
      <t>ソウ</t>
    </rPh>
    <phoneticPr fontId="3"/>
  </si>
  <si>
    <t>306054</t>
  </si>
  <si>
    <t>神戸女子大学</t>
  </si>
  <si>
    <t>425</t>
  </si>
  <si>
    <t>パラグアイ</t>
  </si>
  <si>
    <t xml:space="preserve">  シアトル総</t>
    <rPh sb="6" eb="7">
      <t>ソウ</t>
    </rPh>
    <phoneticPr fontId="3"/>
  </si>
  <si>
    <t>307022</t>
  </si>
  <si>
    <t>山陽学園大学</t>
  </si>
  <si>
    <t>426</t>
  </si>
  <si>
    <t>バルバドス</t>
  </si>
  <si>
    <t>　アンカレジ事
　（ｼｱﾄﾙ総）</t>
    <rPh sb="6" eb="7">
      <t>コト</t>
    </rPh>
    <rPh sb="14" eb="15">
      <t>ソウ</t>
    </rPh>
    <phoneticPr fontId="3"/>
  </si>
  <si>
    <t>427</t>
  </si>
  <si>
    <t>ブラジル</t>
  </si>
  <si>
    <t>　ポートランド事
　(ｼｱﾄﾙ総）</t>
    <rPh sb="7" eb="8">
      <t>コト</t>
    </rPh>
    <rPh sb="15" eb="16">
      <t>ソウ</t>
    </rPh>
    <phoneticPr fontId="3"/>
  </si>
  <si>
    <t>428</t>
    <phoneticPr fontId="1"/>
  </si>
  <si>
    <t>ベネズエラ</t>
  </si>
  <si>
    <t xml:space="preserve">  シカゴ総</t>
    <rPh sb="5" eb="6">
      <t>ソウ</t>
    </rPh>
    <phoneticPr fontId="3"/>
  </si>
  <si>
    <t>429</t>
  </si>
  <si>
    <t>ベリーズ</t>
    <phoneticPr fontId="1"/>
  </si>
  <si>
    <t xml:space="preserve">  デトロイト総</t>
    <rPh sb="7" eb="8">
      <t>ソウ</t>
    </rPh>
    <phoneticPr fontId="3"/>
  </si>
  <si>
    <t>430</t>
  </si>
  <si>
    <t>ペルー</t>
  </si>
  <si>
    <t xml:space="preserve">  デンバー総</t>
    <rPh sb="6" eb="7">
      <t>ソウ</t>
    </rPh>
    <phoneticPr fontId="3"/>
  </si>
  <si>
    <t>431</t>
  </si>
  <si>
    <t>ボリビア</t>
  </si>
  <si>
    <t xml:space="preserve">  ナッシュビル総</t>
    <rPh sb="8" eb="9">
      <t>ソウ</t>
    </rPh>
    <phoneticPr fontId="3"/>
  </si>
  <si>
    <t>432</t>
  </si>
  <si>
    <t>ホンジュラス</t>
  </si>
  <si>
    <t xml:space="preserve">  ニューヨーク総</t>
    <rPh sb="8" eb="9">
      <t>ソウ</t>
    </rPh>
    <phoneticPr fontId="3"/>
  </si>
  <si>
    <t>433</t>
  </si>
  <si>
    <t>メキシコ</t>
  </si>
  <si>
    <t xml:space="preserve">  ハガッニャ総</t>
    <rPh sb="7" eb="8">
      <t>ソウ</t>
    </rPh>
    <phoneticPr fontId="3"/>
  </si>
  <si>
    <t>490</t>
    <phoneticPr fontId="1"/>
  </si>
  <si>
    <t>その他（中南米地域）</t>
    <rPh sb="2" eb="3">
      <t>タ</t>
    </rPh>
    <rPh sb="4" eb="7">
      <t>チュウナンベイ</t>
    </rPh>
    <rPh sb="7" eb="9">
      <t>チイキ</t>
    </rPh>
    <phoneticPr fontId="1"/>
  </si>
  <si>
    <t>　サイパン事
　(ﾊｶﾞｯﾆｬ総）</t>
    <rPh sb="5" eb="6">
      <t>コト</t>
    </rPh>
    <rPh sb="15" eb="16">
      <t>ソウ</t>
    </rPh>
    <phoneticPr fontId="3"/>
  </si>
  <si>
    <t>501</t>
  </si>
  <si>
    <t>アイスランド</t>
  </si>
  <si>
    <t xml:space="preserve">  ヒューストン総</t>
    <rPh sb="8" eb="9">
      <t>ソウ</t>
    </rPh>
    <phoneticPr fontId="3"/>
  </si>
  <si>
    <t>502</t>
  </si>
  <si>
    <t>アイルランド</t>
  </si>
  <si>
    <t xml:space="preserve">  ボストン総</t>
    <rPh sb="6" eb="7">
      <t>ソウ</t>
    </rPh>
    <phoneticPr fontId="3"/>
  </si>
  <si>
    <t>503</t>
  </si>
  <si>
    <t>アゼルバイジャン</t>
  </si>
  <si>
    <t xml:space="preserve">  ホノルル総</t>
    <rPh sb="6" eb="7">
      <t>ソウ</t>
    </rPh>
    <phoneticPr fontId="3"/>
  </si>
  <si>
    <t>504</t>
  </si>
  <si>
    <t>アルバニア</t>
    <phoneticPr fontId="1"/>
  </si>
  <si>
    <t xml:space="preserve">  マイアミ総</t>
    <rPh sb="6" eb="7">
      <t>ソウ</t>
    </rPh>
    <phoneticPr fontId="3"/>
  </si>
  <si>
    <t>505</t>
  </si>
  <si>
    <t>アルメニア</t>
  </si>
  <si>
    <t xml:space="preserve">  ロサンゼルス総</t>
    <rPh sb="8" eb="9">
      <t>ソウ</t>
    </rPh>
    <phoneticPr fontId="3"/>
  </si>
  <si>
    <t>506</t>
  </si>
  <si>
    <t>イタリア</t>
  </si>
  <si>
    <t>カナダ大</t>
    <rPh sb="3" eb="4">
      <t>タイ</t>
    </rPh>
    <phoneticPr fontId="3"/>
  </si>
  <si>
    <t>507</t>
  </si>
  <si>
    <t>サンマリノ</t>
  </si>
  <si>
    <t xml:space="preserve">  カルガリー総</t>
    <rPh sb="7" eb="8">
      <t>ソウ</t>
    </rPh>
    <phoneticPr fontId="3"/>
  </si>
  <si>
    <t>508</t>
  </si>
  <si>
    <t>マルタ</t>
  </si>
  <si>
    <t xml:space="preserve">  トロント総</t>
    <rPh sb="6" eb="7">
      <t>ソウ</t>
    </rPh>
    <phoneticPr fontId="3"/>
  </si>
  <si>
    <t>509</t>
  </si>
  <si>
    <t>ウクライナ</t>
  </si>
  <si>
    <t xml:space="preserve">  バンクーバー総</t>
    <rPh sb="8" eb="9">
      <t>ソウ</t>
    </rPh>
    <phoneticPr fontId="3"/>
  </si>
  <si>
    <t>510</t>
  </si>
  <si>
    <t>ウズベキスタン</t>
  </si>
  <si>
    <t xml:space="preserve">  モントリオール総</t>
    <rPh sb="9" eb="10">
      <t>ソウ</t>
    </rPh>
    <phoneticPr fontId="3"/>
  </si>
  <si>
    <t>511</t>
  </si>
  <si>
    <t>英国</t>
    <rPh sb="0" eb="2">
      <t>エイコク</t>
    </rPh>
    <phoneticPr fontId="53"/>
  </si>
  <si>
    <t>&lt;中南米地域&gt;</t>
    <rPh sb="1" eb="2">
      <t>ナカ</t>
    </rPh>
    <rPh sb="2" eb="3">
      <t>ミナミ</t>
    </rPh>
    <rPh sb="3" eb="4">
      <t>ベイ</t>
    </rPh>
    <rPh sb="4" eb="5">
      <t>チ</t>
    </rPh>
    <rPh sb="5" eb="6">
      <t>イキ</t>
    </rPh>
    <phoneticPr fontId="3"/>
  </si>
  <si>
    <t>512</t>
  </si>
  <si>
    <t>エストニア</t>
  </si>
  <si>
    <t>アルゼンチン大</t>
    <rPh sb="6" eb="7">
      <t>タイ</t>
    </rPh>
    <phoneticPr fontId="3"/>
  </si>
  <si>
    <t>513</t>
  </si>
  <si>
    <t>オーストリア</t>
  </si>
  <si>
    <t>ウルグアイ大</t>
    <rPh sb="5" eb="6">
      <t>タイ</t>
    </rPh>
    <phoneticPr fontId="3"/>
  </si>
  <si>
    <t>コソボ</t>
  </si>
  <si>
    <t>エクアドル大</t>
    <rPh sb="5" eb="6">
      <t>タイ</t>
    </rPh>
    <phoneticPr fontId="3"/>
  </si>
  <si>
    <t>オランダ</t>
  </si>
  <si>
    <t>エルサルバドル大</t>
    <rPh sb="7" eb="8">
      <t>タイ</t>
    </rPh>
    <phoneticPr fontId="3"/>
  </si>
  <si>
    <t>北マケドニア</t>
    <rPh sb="0" eb="1">
      <t>キタ</t>
    </rPh>
    <phoneticPr fontId="1"/>
  </si>
  <si>
    <t>キューバ大</t>
    <rPh sb="4" eb="5">
      <t>タイ</t>
    </rPh>
    <phoneticPr fontId="3"/>
  </si>
  <si>
    <t>カザフスタン</t>
  </si>
  <si>
    <t>グアテマラ大</t>
    <rPh sb="5" eb="6">
      <t>タイ</t>
    </rPh>
    <phoneticPr fontId="3"/>
  </si>
  <si>
    <t>キプロス</t>
    <phoneticPr fontId="1"/>
  </si>
  <si>
    <t>コスタリカ大</t>
    <rPh sb="5" eb="6">
      <t>タイ</t>
    </rPh>
    <phoneticPr fontId="3"/>
  </si>
  <si>
    <t>ギリシャ</t>
    <phoneticPr fontId="1"/>
  </si>
  <si>
    <t>コロンビア大</t>
    <rPh sb="5" eb="6">
      <t>タイ</t>
    </rPh>
    <phoneticPr fontId="3"/>
  </si>
  <si>
    <t>キルギス</t>
  </si>
  <si>
    <t>ジャマイカ大</t>
    <rPh sb="5" eb="6">
      <t>タイ</t>
    </rPh>
    <phoneticPr fontId="3"/>
  </si>
  <si>
    <t>クロアチア</t>
  </si>
  <si>
    <t>チリ大</t>
    <rPh sb="2" eb="3">
      <t>タイ</t>
    </rPh>
    <phoneticPr fontId="3"/>
  </si>
  <si>
    <t>522</t>
  </si>
  <si>
    <t>ジョージア</t>
  </si>
  <si>
    <t>ドミニカ(共)大</t>
    <rPh sb="7" eb="8">
      <t>タイ</t>
    </rPh>
    <phoneticPr fontId="3"/>
  </si>
  <si>
    <t>523</t>
  </si>
  <si>
    <t>スイス</t>
  </si>
  <si>
    <t>ﾄﾘﾆﾀﾞｰﾄﾞ・ﾄﾊﾞｺﾞ大</t>
    <rPh sb="14" eb="15">
      <t>タイ</t>
    </rPh>
    <phoneticPr fontId="3"/>
  </si>
  <si>
    <t>524</t>
  </si>
  <si>
    <t>リヒテンシュタイン</t>
  </si>
  <si>
    <t>ニカラグア大</t>
    <rPh sb="5" eb="6">
      <t>タイ</t>
    </rPh>
    <phoneticPr fontId="3"/>
  </si>
  <si>
    <t>525</t>
  </si>
  <si>
    <t>スウェーデン</t>
  </si>
  <si>
    <t>ハイチ大</t>
    <rPh sb="3" eb="4">
      <t>タイ</t>
    </rPh>
    <phoneticPr fontId="3"/>
  </si>
  <si>
    <t>526</t>
  </si>
  <si>
    <t>スペイン</t>
  </si>
  <si>
    <t>パナマ大</t>
    <rPh sb="3" eb="4">
      <t>タイ</t>
    </rPh>
    <phoneticPr fontId="3"/>
  </si>
  <si>
    <t>527</t>
  </si>
  <si>
    <t>スロバキア</t>
  </si>
  <si>
    <t>パラグアイ大</t>
    <rPh sb="5" eb="6">
      <t>タイ</t>
    </rPh>
    <phoneticPr fontId="3"/>
  </si>
  <si>
    <t>528</t>
  </si>
  <si>
    <t>スロベニア</t>
  </si>
  <si>
    <t>　ｴﾝｶﾙﾅｼｵﾝ事
　（ﾊﾟﾗｸﾞｱｲ大）</t>
    <rPh sb="9" eb="10">
      <t>コト</t>
    </rPh>
    <rPh sb="20" eb="21">
      <t>タイ</t>
    </rPh>
    <phoneticPr fontId="3"/>
  </si>
  <si>
    <t>529</t>
  </si>
  <si>
    <t>セルビア</t>
  </si>
  <si>
    <t>バルバドス大</t>
    <rPh sb="5" eb="6">
      <t>タイ</t>
    </rPh>
    <phoneticPr fontId="3"/>
  </si>
  <si>
    <t>530</t>
  </si>
  <si>
    <t>モンテネグロ</t>
  </si>
  <si>
    <t>ブラジル大</t>
    <rPh sb="4" eb="5">
      <t>タイ</t>
    </rPh>
    <phoneticPr fontId="3"/>
  </si>
  <si>
    <t>531</t>
  </si>
  <si>
    <t>タジキスタン</t>
  </si>
  <si>
    <t>　ベレン事
　（ﾌﾞﾗｼﾞﾙ大）</t>
    <rPh sb="4" eb="5">
      <t>コト</t>
    </rPh>
    <rPh sb="14" eb="15">
      <t>タイ</t>
    </rPh>
    <phoneticPr fontId="3"/>
  </si>
  <si>
    <t>532</t>
  </si>
  <si>
    <t>チェコ</t>
  </si>
  <si>
    <t>　レシフェ総(ﾌﾞﾗｼﾞﾙ大）</t>
    <rPh sb="5" eb="6">
      <t>ソウ</t>
    </rPh>
    <rPh sb="13" eb="14">
      <t>タイ</t>
    </rPh>
    <phoneticPr fontId="3"/>
  </si>
  <si>
    <t>533</t>
  </si>
  <si>
    <t>デンマーク</t>
  </si>
  <si>
    <t xml:space="preserve">  クリチバ総</t>
    <rPh sb="6" eb="7">
      <t>ソウ</t>
    </rPh>
    <phoneticPr fontId="3"/>
  </si>
  <si>
    <t>534</t>
  </si>
  <si>
    <t>ドイツ</t>
  </si>
  <si>
    <t>　ﾎﾟﾙﾄｱﾚｸﾞﾚ事
　(ｸﾘﾁﾊﾞ総）</t>
    <rPh sb="10" eb="11">
      <t>（</t>
    </rPh>
    <rPh sb="19" eb="20">
      <t>ソウ</t>
    </rPh>
    <phoneticPr fontId="3"/>
  </si>
  <si>
    <t>535</t>
  </si>
  <si>
    <t>トルクメニスタン</t>
  </si>
  <si>
    <t xml:space="preserve">  サンパウロ総</t>
    <rPh sb="7" eb="8">
      <t>ソウ</t>
    </rPh>
    <phoneticPr fontId="3"/>
  </si>
  <si>
    <t>536</t>
  </si>
  <si>
    <t>ノルウェー</t>
  </si>
  <si>
    <t xml:space="preserve">  マナウス総</t>
    <rPh sb="6" eb="7">
      <t>ソウ</t>
    </rPh>
    <phoneticPr fontId="3"/>
  </si>
  <si>
    <t>537</t>
  </si>
  <si>
    <t>ハンガリー</t>
  </si>
  <si>
    <t xml:space="preserve">  ﾘｵﾃﾞｼﾞｬﾈｲﾛ総</t>
    <rPh sb="12" eb="13">
      <t>ソウ</t>
    </rPh>
    <phoneticPr fontId="3"/>
  </si>
  <si>
    <t>538</t>
  </si>
  <si>
    <t>フィンランド</t>
  </si>
  <si>
    <t>ベネズエラ大</t>
    <rPh sb="5" eb="6">
      <t>タイ</t>
    </rPh>
    <phoneticPr fontId="3"/>
  </si>
  <si>
    <t>539</t>
  </si>
  <si>
    <t>フランス</t>
  </si>
  <si>
    <t>ペルー大</t>
    <rPh sb="3" eb="4">
      <t>タイ</t>
    </rPh>
    <phoneticPr fontId="3"/>
  </si>
  <si>
    <t>540</t>
  </si>
  <si>
    <t>アンドラ</t>
  </si>
  <si>
    <t>ボリビア大</t>
    <rPh sb="4" eb="5">
      <t>タイ</t>
    </rPh>
    <phoneticPr fontId="3"/>
  </si>
  <si>
    <t>541</t>
  </si>
  <si>
    <t>モナコ</t>
  </si>
  <si>
    <t>　サンタクルス事
　(ﾎﾞﾘﾋﾞｱ大）</t>
    <rPh sb="7" eb="8">
      <t>コト</t>
    </rPh>
    <rPh sb="17" eb="18">
      <t>タイ</t>
    </rPh>
    <phoneticPr fontId="3"/>
  </si>
  <si>
    <t>542</t>
  </si>
  <si>
    <t>ブルガリア</t>
  </si>
  <si>
    <t>ホンジュラス大</t>
    <rPh sb="6" eb="7">
      <t>タイ</t>
    </rPh>
    <phoneticPr fontId="3"/>
  </si>
  <si>
    <t>543</t>
  </si>
  <si>
    <t>ベラルーシ</t>
  </si>
  <si>
    <t>メキシコ大</t>
    <rPh sb="4" eb="5">
      <t>タイ</t>
    </rPh>
    <phoneticPr fontId="3"/>
  </si>
  <si>
    <t>544</t>
  </si>
  <si>
    <t>ベルギー</t>
  </si>
  <si>
    <t xml:space="preserve">  レオン総</t>
    <rPh sb="5" eb="6">
      <t>ソウ</t>
    </rPh>
    <phoneticPr fontId="3"/>
  </si>
  <si>
    <t>545</t>
  </si>
  <si>
    <t>ポーランド</t>
  </si>
  <si>
    <t>&lt;欧州地域&gt;</t>
    <rPh sb="1" eb="2">
      <t>オウ</t>
    </rPh>
    <rPh sb="2" eb="3">
      <t>シュウ</t>
    </rPh>
    <rPh sb="3" eb="5">
      <t>チイキ</t>
    </rPh>
    <phoneticPr fontId="3"/>
  </si>
  <si>
    <t>546</t>
  </si>
  <si>
    <t>ボスニア・ヘルツェゴビナ</t>
  </si>
  <si>
    <t>アイスランド大</t>
    <rPh sb="6" eb="7">
      <t>タイ</t>
    </rPh>
    <phoneticPr fontId="3"/>
  </si>
  <si>
    <t>547</t>
  </si>
  <si>
    <t>ポルトガル</t>
  </si>
  <si>
    <t>アイルランド大</t>
    <rPh sb="6" eb="7">
      <t>タイ</t>
    </rPh>
    <phoneticPr fontId="3"/>
  </si>
  <si>
    <t>548</t>
  </si>
  <si>
    <t>モルドバ</t>
  </si>
  <si>
    <t>ｱｾﾞﾙﾊﾞｲｼﾞｬﾝ大</t>
    <rPh sb="11" eb="12">
      <t>タイ</t>
    </rPh>
    <phoneticPr fontId="3"/>
  </si>
  <si>
    <t>549</t>
  </si>
  <si>
    <t>ラトビア</t>
  </si>
  <si>
    <t>アルバニア大</t>
    <rPh sb="5" eb="6">
      <t>タイ</t>
    </rPh>
    <phoneticPr fontId="3"/>
  </si>
  <si>
    <t>550</t>
  </si>
  <si>
    <t>リトアニア</t>
  </si>
  <si>
    <t>アルメニア大</t>
    <rPh sb="5" eb="6">
      <t>タイ</t>
    </rPh>
    <phoneticPr fontId="3"/>
  </si>
  <si>
    <t>551</t>
  </si>
  <si>
    <t>ルーマニア</t>
  </si>
  <si>
    <t>イタリア大</t>
    <rPh sb="4" eb="5">
      <t>タイ</t>
    </rPh>
    <phoneticPr fontId="3"/>
  </si>
  <si>
    <t>552</t>
  </si>
  <si>
    <t>ルクセンブルク</t>
  </si>
  <si>
    <t xml:space="preserve">  ミラノ総</t>
    <rPh sb="5" eb="6">
      <t>ソウ</t>
    </rPh>
    <phoneticPr fontId="3"/>
  </si>
  <si>
    <t>553</t>
    <phoneticPr fontId="1"/>
  </si>
  <si>
    <t>ロシア</t>
  </si>
  <si>
    <t>ウクライナ大</t>
    <rPh sb="5" eb="6">
      <t>タイ</t>
    </rPh>
    <phoneticPr fontId="3"/>
  </si>
  <si>
    <t>590</t>
    <phoneticPr fontId="1"/>
  </si>
  <si>
    <t>その他（欧州地域）</t>
    <rPh sb="2" eb="3">
      <t>タ</t>
    </rPh>
    <rPh sb="4" eb="6">
      <t>オウシュウ</t>
    </rPh>
    <rPh sb="6" eb="8">
      <t>チイキ</t>
    </rPh>
    <phoneticPr fontId="1"/>
  </si>
  <si>
    <t>ウズベキスタン大</t>
    <rPh sb="7" eb="8">
      <t>タイ</t>
    </rPh>
    <phoneticPr fontId="3"/>
  </si>
  <si>
    <t>601</t>
  </si>
  <si>
    <t>アフガニスタン</t>
  </si>
  <si>
    <t>英国大</t>
    <rPh sb="2" eb="3">
      <t>タイ</t>
    </rPh>
    <phoneticPr fontId="3"/>
  </si>
  <si>
    <t>602</t>
  </si>
  <si>
    <t>アラブ首長国連邦</t>
    <rPh sb="3" eb="6">
      <t>シュチョウコク</t>
    </rPh>
    <rPh sb="6" eb="8">
      <t>レンポウ</t>
    </rPh>
    <phoneticPr fontId="53"/>
  </si>
  <si>
    <t xml:space="preserve">  エディンバラ総</t>
    <rPh sb="8" eb="9">
      <t>ソウ</t>
    </rPh>
    <phoneticPr fontId="3"/>
  </si>
  <si>
    <t>603</t>
  </si>
  <si>
    <t>イエメン</t>
  </si>
  <si>
    <t>エストニア大</t>
    <rPh sb="5" eb="6">
      <t>タイ</t>
    </rPh>
    <phoneticPr fontId="3"/>
  </si>
  <si>
    <t>604</t>
  </si>
  <si>
    <t>イスラエル</t>
  </si>
  <si>
    <t>オーストリア大</t>
    <rPh sb="6" eb="7">
      <t>タイ</t>
    </rPh>
    <phoneticPr fontId="3"/>
  </si>
  <si>
    <t>605</t>
  </si>
  <si>
    <t>パレスチナ</t>
  </si>
  <si>
    <t>オランダ大</t>
    <rPh sb="4" eb="5">
      <t>タイ</t>
    </rPh>
    <phoneticPr fontId="3"/>
  </si>
  <si>
    <t>606</t>
  </si>
  <si>
    <t>イラク</t>
  </si>
  <si>
    <t>カザフスタン大</t>
    <rPh sb="6" eb="7">
      <t>タイ</t>
    </rPh>
    <phoneticPr fontId="3"/>
  </si>
  <si>
    <t>607</t>
  </si>
  <si>
    <t>イラン</t>
  </si>
  <si>
    <t>ギリシャ大</t>
    <rPh sb="4" eb="5">
      <t>タイ</t>
    </rPh>
    <phoneticPr fontId="3"/>
  </si>
  <si>
    <t>608</t>
  </si>
  <si>
    <t>オマーン</t>
  </si>
  <si>
    <t>キルギス大</t>
    <rPh sb="4" eb="5">
      <t>タイ</t>
    </rPh>
    <phoneticPr fontId="3"/>
  </si>
  <si>
    <t>609</t>
  </si>
  <si>
    <t>カタール</t>
  </si>
  <si>
    <t>クロアチア大</t>
    <rPh sb="5" eb="6">
      <t>タイ</t>
    </rPh>
    <phoneticPr fontId="3"/>
  </si>
  <si>
    <t>610</t>
  </si>
  <si>
    <t>クウェート</t>
  </si>
  <si>
    <t>ジョージア大</t>
    <rPh sb="5" eb="6">
      <t>タイ</t>
    </rPh>
    <phoneticPr fontId="3"/>
  </si>
  <si>
    <t>611</t>
  </si>
  <si>
    <t>サウジアラビア</t>
  </si>
  <si>
    <t>スイス大</t>
    <rPh sb="3" eb="4">
      <t>タイ</t>
    </rPh>
    <phoneticPr fontId="3"/>
  </si>
  <si>
    <t>612</t>
  </si>
  <si>
    <t>シリア</t>
  </si>
  <si>
    <t>　ジュネーブ事
　(ｽｲｽ大）</t>
    <rPh sb="6" eb="7">
      <t>コト</t>
    </rPh>
    <rPh sb="13" eb="14">
      <t>タイ</t>
    </rPh>
    <phoneticPr fontId="3"/>
  </si>
  <si>
    <t>613</t>
  </si>
  <si>
    <t>トルコ</t>
  </si>
  <si>
    <t>スウェーデン大</t>
    <rPh sb="6" eb="7">
      <t>タイ</t>
    </rPh>
    <phoneticPr fontId="3"/>
  </si>
  <si>
    <t>614</t>
  </si>
  <si>
    <t>バーレーン</t>
  </si>
  <si>
    <t>スペイン大</t>
    <rPh sb="4" eb="5">
      <t>タイ</t>
    </rPh>
    <phoneticPr fontId="3"/>
  </si>
  <si>
    <t>615</t>
  </si>
  <si>
    <t>ヨルダン</t>
  </si>
  <si>
    <t>　ラスパルマス事
　(ｽﾍﾟｲﾝ大）</t>
    <rPh sb="7" eb="8">
      <t>コト</t>
    </rPh>
    <rPh sb="16" eb="17">
      <t>タイ</t>
    </rPh>
    <phoneticPr fontId="3"/>
  </si>
  <si>
    <t>616</t>
  </si>
  <si>
    <t>レバノン</t>
  </si>
  <si>
    <t xml:space="preserve">  バルセロナ総</t>
    <rPh sb="7" eb="8">
      <t>ソウ</t>
    </rPh>
    <phoneticPr fontId="3"/>
  </si>
  <si>
    <t>690</t>
    <phoneticPr fontId="1"/>
  </si>
  <si>
    <t>その他（中東地域）</t>
    <rPh sb="2" eb="3">
      <t>タ</t>
    </rPh>
    <rPh sb="4" eb="6">
      <t>チュウトウ</t>
    </rPh>
    <rPh sb="6" eb="8">
      <t>チイキ</t>
    </rPh>
    <phoneticPr fontId="1"/>
  </si>
  <si>
    <t>スロバキア大</t>
    <rPh sb="5" eb="6">
      <t>タイ</t>
    </rPh>
    <phoneticPr fontId="3"/>
  </si>
  <si>
    <t>701</t>
  </si>
  <si>
    <t>アルジェリア</t>
  </si>
  <si>
    <t>スロベニア大</t>
    <rPh sb="5" eb="6">
      <t>タイ</t>
    </rPh>
    <phoneticPr fontId="3"/>
  </si>
  <si>
    <t>702</t>
  </si>
  <si>
    <t>アンゴラ</t>
  </si>
  <si>
    <t>セルビア大</t>
    <rPh sb="4" eb="5">
      <t>タイ</t>
    </rPh>
    <phoneticPr fontId="3"/>
  </si>
  <si>
    <t>703</t>
  </si>
  <si>
    <t>ウガンダ</t>
  </si>
  <si>
    <t>タジキスタン大</t>
    <rPh sb="6" eb="7">
      <t>タイ</t>
    </rPh>
    <phoneticPr fontId="3"/>
  </si>
  <si>
    <t>704</t>
  </si>
  <si>
    <t>エジプト</t>
  </si>
  <si>
    <t>チェコ大</t>
    <rPh sb="3" eb="4">
      <t>タイ</t>
    </rPh>
    <phoneticPr fontId="3"/>
  </si>
  <si>
    <t>705</t>
  </si>
  <si>
    <t>エチオピア</t>
  </si>
  <si>
    <t>デンマーク大</t>
    <rPh sb="5" eb="6">
      <t>タイ</t>
    </rPh>
    <phoneticPr fontId="3"/>
  </si>
  <si>
    <t>706</t>
  </si>
  <si>
    <t>ガーナ</t>
  </si>
  <si>
    <t>ドイツ大</t>
    <rPh sb="3" eb="4">
      <t>タイ</t>
    </rPh>
    <phoneticPr fontId="3"/>
  </si>
  <si>
    <t>707</t>
  </si>
  <si>
    <t>シエラレオネ</t>
  </si>
  <si>
    <t xml:space="preserve">  ﾃﾞｭｯｾﾙﾄﾞﾙﾌ総</t>
    <rPh sb="12" eb="13">
      <t>ソウ</t>
    </rPh>
    <phoneticPr fontId="3"/>
  </si>
  <si>
    <t>708</t>
  </si>
  <si>
    <t>リベリア</t>
  </si>
  <si>
    <t xml:space="preserve">  ハンブルク総</t>
    <rPh sb="7" eb="8">
      <t>ソウ</t>
    </rPh>
    <phoneticPr fontId="3"/>
  </si>
  <si>
    <t>709</t>
  </si>
  <si>
    <t>ガボン</t>
  </si>
  <si>
    <t xml:space="preserve">  フランクフルト総</t>
    <rPh sb="9" eb="10">
      <t>ソウ</t>
    </rPh>
    <phoneticPr fontId="3"/>
  </si>
  <si>
    <t>710</t>
  </si>
  <si>
    <t>赤道ギニア</t>
    <rPh sb="0" eb="2">
      <t>セキドウ</t>
    </rPh>
    <phoneticPr fontId="4"/>
  </si>
  <si>
    <t xml:space="preserve">  ミュンヘン総</t>
    <rPh sb="7" eb="8">
      <t>ソウ</t>
    </rPh>
    <phoneticPr fontId="3"/>
  </si>
  <si>
    <t>711</t>
  </si>
  <si>
    <t>サントメ・プリンシペ</t>
  </si>
  <si>
    <t>ﾄﾙｸﾒﾆｽﾀﾝ大</t>
    <rPh sb="8" eb="9">
      <t>タイ</t>
    </rPh>
    <phoneticPr fontId="3"/>
  </si>
  <si>
    <t>712</t>
  </si>
  <si>
    <t>カメルーン</t>
  </si>
  <si>
    <t>ノルウェー大</t>
    <rPh sb="5" eb="6">
      <t>タイ</t>
    </rPh>
    <phoneticPr fontId="3"/>
  </si>
  <si>
    <t>713</t>
  </si>
  <si>
    <t>チャド</t>
  </si>
  <si>
    <t>バチカン大</t>
    <rPh sb="4" eb="5">
      <t>タイ</t>
    </rPh>
    <phoneticPr fontId="3"/>
  </si>
  <si>
    <t>714</t>
  </si>
  <si>
    <t>中央アフリカ</t>
  </si>
  <si>
    <t>ハンガリー大</t>
    <rPh sb="5" eb="6">
      <t>タイ</t>
    </rPh>
    <phoneticPr fontId="3"/>
  </si>
  <si>
    <t>715</t>
  </si>
  <si>
    <t>ギニア</t>
  </si>
  <si>
    <t>フィンランド大</t>
    <rPh sb="6" eb="7">
      <t>タイ</t>
    </rPh>
    <phoneticPr fontId="3"/>
  </si>
  <si>
    <t>716</t>
  </si>
  <si>
    <t>ケニア</t>
  </si>
  <si>
    <t>フランス大</t>
    <rPh sb="4" eb="5">
      <t>タイ</t>
    </rPh>
    <phoneticPr fontId="3"/>
  </si>
  <si>
    <t>717</t>
  </si>
  <si>
    <t>エリトリア</t>
  </si>
  <si>
    <t xml:space="preserve">  ストラスブール総</t>
    <rPh sb="9" eb="10">
      <t>ソウ</t>
    </rPh>
    <phoneticPr fontId="3"/>
  </si>
  <si>
    <t>718</t>
  </si>
  <si>
    <t>ソマリア</t>
  </si>
  <si>
    <t xml:space="preserve">  マルセイユ総</t>
    <rPh sb="7" eb="8">
      <t>ソウ</t>
    </rPh>
    <phoneticPr fontId="3"/>
  </si>
  <si>
    <t>719</t>
  </si>
  <si>
    <t>コートジボワール</t>
  </si>
  <si>
    <t>　リヨン事
　(ﾏﾙｾｲﾕ総）</t>
    <rPh sb="4" eb="5">
      <t>コト</t>
    </rPh>
    <rPh sb="13" eb="14">
      <t>ソウ</t>
    </rPh>
    <phoneticPr fontId="3"/>
  </si>
  <si>
    <t>720</t>
  </si>
  <si>
    <t>トーゴ</t>
  </si>
  <si>
    <t>ブルガリア大</t>
    <rPh sb="5" eb="6">
      <t>タイ</t>
    </rPh>
    <phoneticPr fontId="3"/>
  </si>
  <si>
    <t>721</t>
  </si>
  <si>
    <t>ニジェール</t>
  </si>
  <si>
    <t>ベラルーシ大</t>
    <rPh sb="5" eb="6">
      <t>タイ</t>
    </rPh>
    <phoneticPr fontId="3"/>
  </si>
  <si>
    <t>722</t>
  </si>
  <si>
    <t>コンゴ（民）</t>
    <rPh sb="4" eb="5">
      <t>ミン</t>
    </rPh>
    <phoneticPr fontId="4"/>
  </si>
  <si>
    <t>ベルギー大</t>
    <rPh sb="4" eb="5">
      <t>タイ</t>
    </rPh>
    <phoneticPr fontId="3"/>
  </si>
  <si>
    <t>723</t>
  </si>
  <si>
    <t>コンゴ（共）</t>
    <rPh sb="4" eb="5">
      <t>キョウ</t>
    </rPh>
    <phoneticPr fontId="4"/>
  </si>
  <si>
    <t>ポーランド大</t>
    <rPh sb="5" eb="6">
      <t>タイ</t>
    </rPh>
    <phoneticPr fontId="3"/>
  </si>
  <si>
    <t>724</t>
  </si>
  <si>
    <t>ザンビア</t>
  </si>
  <si>
    <t>ﾎﾞｽﾆｱ･ﾍﾙﾂｪｺﾞﾋﾞﾅ大</t>
    <rPh sb="15" eb="16">
      <t>タイ</t>
    </rPh>
    <phoneticPr fontId="3"/>
  </si>
  <si>
    <t>725</t>
  </si>
  <si>
    <t>ジブチ</t>
  </si>
  <si>
    <t>ポルトガル大</t>
    <rPh sb="5" eb="6">
      <t>タイ</t>
    </rPh>
    <phoneticPr fontId="3"/>
  </si>
  <si>
    <t>726</t>
  </si>
  <si>
    <t>ジンバブエ</t>
  </si>
  <si>
    <t>マケドニア大</t>
    <rPh sb="5" eb="6">
      <t>タイ</t>
    </rPh>
    <phoneticPr fontId="3"/>
  </si>
  <si>
    <t>727</t>
  </si>
  <si>
    <t>スーダン</t>
  </si>
  <si>
    <t>モルドバ大</t>
    <rPh sb="4" eb="5">
      <t>タイ</t>
    </rPh>
    <phoneticPr fontId="3"/>
  </si>
  <si>
    <t>728</t>
  </si>
  <si>
    <t>セーシェル</t>
    <phoneticPr fontId="1"/>
  </si>
  <si>
    <t>ラトビア大</t>
    <rPh sb="4" eb="5">
      <t>タイ</t>
    </rPh>
    <phoneticPr fontId="3"/>
  </si>
  <si>
    <t>729</t>
  </si>
  <si>
    <t>セネガル</t>
  </si>
  <si>
    <t>リトアニア大</t>
    <rPh sb="5" eb="6">
      <t>タイ</t>
    </rPh>
    <phoneticPr fontId="3"/>
  </si>
  <si>
    <t>730</t>
  </si>
  <si>
    <t>カーボベルデ</t>
    <phoneticPr fontId="1"/>
  </si>
  <si>
    <t>ルーマニア大</t>
    <rPh sb="5" eb="6">
      <t>タイ</t>
    </rPh>
    <phoneticPr fontId="3"/>
  </si>
  <si>
    <t>731</t>
  </si>
  <si>
    <t>ガンビア</t>
  </si>
  <si>
    <t>ルクセンブルク大</t>
    <rPh sb="7" eb="8">
      <t>タイ</t>
    </rPh>
    <phoneticPr fontId="3"/>
  </si>
  <si>
    <t>732</t>
  </si>
  <si>
    <t>ギニアビサウ</t>
  </si>
  <si>
    <t>ロシア大</t>
    <rPh sb="3" eb="4">
      <t>タイ</t>
    </rPh>
    <phoneticPr fontId="3"/>
  </si>
  <si>
    <t>733</t>
  </si>
  <si>
    <t>タンザニア</t>
  </si>
  <si>
    <t xml:space="preserve">  ウラジオストク総</t>
    <rPh sb="9" eb="10">
      <t>ソウ</t>
    </rPh>
    <phoneticPr fontId="3"/>
  </si>
  <si>
    <t>734</t>
  </si>
  <si>
    <t>チュニジア</t>
  </si>
  <si>
    <t xml:space="preserve">  ｻﾝｸﾄﾍﾟﾃﾙﾌﾞﾙｸ総</t>
    <rPh sb="14" eb="15">
      <t>ソウ</t>
    </rPh>
    <phoneticPr fontId="3"/>
  </si>
  <si>
    <t>735</t>
  </si>
  <si>
    <t>ナイジェリア</t>
  </si>
  <si>
    <t xml:space="preserve">  ハバロフスク総</t>
    <rPh sb="8" eb="9">
      <t>ソウ</t>
    </rPh>
    <phoneticPr fontId="3"/>
  </si>
  <si>
    <t>736</t>
  </si>
  <si>
    <t>ナミビア</t>
  </si>
  <si>
    <t xml:space="preserve">  ﾕｼﾞﾉｻﾊﾘﾝｽｸ総</t>
  </si>
  <si>
    <t>737</t>
  </si>
  <si>
    <t>ブルキナファソ</t>
  </si>
  <si>
    <t>マルタ事</t>
    <rPh sb="3" eb="4">
      <t>コト</t>
    </rPh>
    <phoneticPr fontId="3"/>
  </si>
  <si>
    <t>738</t>
  </si>
  <si>
    <t>ベナン</t>
  </si>
  <si>
    <t>&lt;中近東地域&gt;</t>
    <rPh sb="1" eb="2">
      <t>ナカ</t>
    </rPh>
    <rPh sb="2" eb="3">
      <t>コン</t>
    </rPh>
    <rPh sb="3" eb="4">
      <t>ヒガシ</t>
    </rPh>
    <rPh sb="4" eb="5">
      <t>チ</t>
    </rPh>
    <rPh sb="5" eb="6">
      <t>イキ</t>
    </rPh>
    <phoneticPr fontId="3"/>
  </si>
  <si>
    <t>739</t>
  </si>
  <si>
    <t>ボツワナ</t>
  </si>
  <si>
    <t>アフガニスタン大</t>
    <rPh sb="7" eb="8">
      <t>タイ</t>
    </rPh>
    <phoneticPr fontId="3"/>
  </si>
  <si>
    <t>740</t>
  </si>
  <si>
    <t>マダガスカル</t>
  </si>
  <si>
    <t>ｱﾗﾌﾞ首長国連邦大</t>
    <rPh sb="9" eb="10">
      <t>タイ</t>
    </rPh>
    <phoneticPr fontId="3"/>
  </si>
  <si>
    <t>741</t>
  </si>
  <si>
    <t>コモロ</t>
  </si>
  <si>
    <t xml:space="preserve">  ドバイ総</t>
    <rPh sb="5" eb="6">
      <t>ソウ</t>
    </rPh>
    <phoneticPr fontId="3"/>
  </si>
  <si>
    <t>742</t>
  </si>
  <si>
    <t>マラウイ</t>
  </si>
  <si>
    <t>イエメン大</t>
    <rPh sb="4" eb="5">
      <t>タイ</t>
    </rPh>
    <phoneticPr fontId="3"/>
  </si>
  <si>
    <t>743</t>
  </si>
  <si>
    <t>マリ</t>
  </si>
  <si>
    <t>イスラエル大</t>
    <rPh sb="5" eb="6">
      <t>タイ</t>
    </rPh>
    <phoneticPr fontId="3"/>
  </si>
  <si>
    <t>744</t>
  </si>
  <si>
    <t>南アフリカ</t>
    <rPh sb="0" eb="1">
      <t>ミナミ</t>
    </rPh>
    <phoneticPr fontId="53"/>
  </si>
  <si>
    <t>　ラマッラ事
　（ｲｽﾗｴﾙ大）</t>
    <rPh sb="5" eb="6">
      <t>コト</t>
    </rPh>
    <rPh sb="14" eb="15">
      <t>タイ</t>
    </rPh>
    <phoneticPr fontId="3"/>
  </si>
  <si>
    <t>745</t>
  </si>
  <si>
    <t>レソト</t>
  </si>
  <si>
    <t>イラク大</t>
    <rPh sb="3" eb="4">
      <t>タイ</t>
    </rPh>
    <phoneticPr fontId="3"/>
  </si>
  <si>
    <t>746</t>
  </si>
  <si>
    <t>エスワティニ</t>
  </si>
  <si>
    <t>　エルビル事
　　(ｲﾗｸ大）</t>
    <rPh sb="5" eb="6">
      <t>コト</t>
    </rPh>
    <rPh sb="13" eb="14">
      <t>タイ</t>
    </rPh>
    <phoneticPr fontId="3"/>
  </si>
  <si>
    <t>747</t>
  </si>
  <si>
    <t>南スーダン</t>
    <rPh sb="0" eb="1">
      <t>ミナミ</t>
    </rPh>
    <phoneticPr fontId="4"/>
  </si>
  <si>
    <t>イラン大</t>
    <rPh sb="3" eb="4">
      <t>タイ</t>
    </rPh>
    <phoneticPr fontId="3"/>
  </si>
  <si>
    <t>748</t>
  </si>
  <si>
    <t>モーリシャス</t>
    <phoneticPr fontId="1"/>
  </si>
  <si>
    <t>オマーン大</t>
    <rPh sb="4" eb="5">
      <t>タイ</t>
    </rPh>
    <phoneticPr fontId="3"/>
  </si>
  <si>
    <t>749</t>
  </si>
  <si>
    <t>モーリタニア</t>
  </si>
  <si>
    <t>カタール大</t>
    <rPh sb="4" eb="5">
      <t>タイ</t>
    </rPh>
    <phoneticPr fontId="3"/>
  </si>
  <si>
    <t>750</t>
  </si>
  <si>
    <t>モザンビーク</t>
  </si>
  <si>
    <t>クウェート大</t>
    <rPh sb="5" eb="6">
      <t>タイ</t>
    </rPh>
    <phoneticPr fontId="3"/>
  </si>
  <si>
    <t>751</t>
  </si>
  <si>
    <t>モロッコ</t>
  </si>
  <si>
    <t>サウジアラビア大</t>
    <rPh sb="7" eb="8">
      <t>タイ</t>
    </rPh>
    <phoneticPr fontId="3"/>
  </si>
  <si>
    <t>752</t>
  </si>
  <si>
    <t>リビア</t>
  </si>
  <si>
    <t xml:space="preserve">  ジッダ総</t>
    <rPh sb="5" eb="6">
      <t>ソウ</t>
    </rPh>
    <phoneticPr fontId="3"/>
  </si>
  <si>
    <t>753</t>
  </si>
  <si>
    <t>ルワンダ</t>
  </si>
  <si>
    <t>シリア大</t>
    <rPh sb="3" eb="4">
      <t>タイ</t>
    </rPh>
    <phoneticPr fontId="3"/>
  </si>
  <si>
    <t>754</t>
  </si>
  <si>
    <t>ブルンジ</t>
  </si>
  <si>
    <t>トルコ大</t>
    <rPh sb="3" eb="4">
      <t>タイ</t>
    </rPh>
    <phoneticPr fontId="3"/>
  </si>
  <si>
    <t>790</t>
    <phoneticPr fontId="1"/>
  </si>
  <si>
    <t>その他（アフリカ地域）</t>
    <rPh sb="2" eb="3">
      <t>タ</t>
    </rPh>
    <rPh sb="8" eb="10">
      <t>チイキ</t>
    </rPh>
    <phoneticPr fontId="1"/>
  </si>
  <si>
    <t xml:space="preserve">  イスタンブール総</t>
    <rPh sb="9" eb="10">
      <t>ソウ</t>
    </rPh>
    <phoneticPr fontId="3"/>
  </si>
  <si>
    <t>801</t>
    <phoneticPr fontId="1"/>
  </si>
  <si>
    <t>その他</t>
    <rPh sb="2" eb="3">
      <t>タ</t>
    </rPh>
    <phoneticPr fontId="1"/>
  </si>
  <si>
    <t>バーレーン大</t>
    <rPh sb="5" eb="6">
      <t>タイ</t>
    </rPh>
    <phoneticPr fontId="3"/>
  </si>
  <si>
    <t>ヨルダン大</t>
    <rPh sb="4" eb="5">
      <t>タイ</t>
    </rPh>
    <phoneticPr fontId="3"/>
  </si>
  <si>
    <t>レバノン大</t>
    <rPh sb="4" eb="5">
      <t>タイ</t>
    </rPh>
    <phoneticPr fontId="3"/>
  </si>
  <si>
    <t>&lt;アフリカ地域&gt;</t>
    <rPh sb="5" eb="6">
      <t>チ</t>
    </rPh>
    <rPh sb="6" eb="7">
      <t>イキ</t>
    </rPh>
    <phoneticPr fontId="3"/>
  </si>
  <si>
    <t>アルジェリア大</t>
    <rPh sb="6" eb="7">
      <t>タイ</t>
    </rPh>
    <phoneticPr fontId="3"/>
  </si>
  <si>
    <t>アンゴラ大</t>
    <rPh sb="4" eb="5">
      <t>タイ</t>
    </rPh>
    <phoneticPr fontId="3"/>
  </si>
  <si>
    <t>ウガンダ大</t>
    <rPh sb="4" eb="5">
      <t>タイ</t>
    </rPh>
    <phoneticPr fontId="3"/>
  </si>
  <si>
    <t>エジプト大</t>
    <rPh sb="4" eb="5">
      <t>タイ</t>
    </rPh>
    <phoneticPr fontId="3"/>
  </si>
  <si>
    <t>エチオピア大</t>
    <rPh sb="5" eb="6">
      <t>タイ</t>
    </rPh>
    <phoneticPr fontId="3"/>
  </si>
  <si>
    <t>ガーナ大</t>
    <rPh sb="3" eb="4">
      <t>タイ</t>
    </rPh>
    <phoneticPr fontId="3"/>
  </si>
  <si>
    <t>ガボン大</t>
    <rPh sb="3" eb="4">
      <t>タイ</t>
    </rPh>
    <phoneticPr fontId="3"/>
  </si>
  <si>
    <t>カメルーン大</t>
    <rPh sb="5" eb="6">
      <t>タイ</t>
    </rPh>
    <phoneticPr fontId="3"/>
  </si>
  <si>
    <t>ギニア大</t>
    <rPh sb="3" eb="4">
      <t>タイ</t>
    </rPh>
    <phoneticPr fontId="3"/>
  </si>
  <si>
    <t>ケニア大</t>
    <rPh sb="3" eb="4">
      <t>タイ</t>
    </rPh>
    <phoneticPr fontId="3"/>
  </si>
  <si>
    <t>ｺｰﾄｼﾞﾎﾞﾜｰﾙ大</t>
    <rPh sb="10" eb="11">
      <t>タイ</t>
    </rPh>
    <phoneticPr fontId="3"/>
  </si>
  <si>
    <t>コンゴ(民)大</t>
    <rPh sb="6" eb="7">
      <t>タイ</t>
    </rPh>
    <phoneticPr fontId="3"/>
  </si>
  <si>
    <t>ザンビア大</t>
    <rPh sb="4" eb="5">
      <t>タイ</t>
    </rPh>
    <phoneticPr fontId="3"/>
  </si>
  <si>
    <t>ジブチ大</t>
    <rPh sb="3" eb="4">
      <t>タイ</t>
    </rPh>
    <phoneticPr fontId="3"/>
  </si>
  <si>
    <t>ジンバブエ大</t>
    <rPh sb="5" eb="6">
      <t>タイ</t>
    </rPh>
    <phoneticPr fontId="3"/>
  </si>
  <si>
    <t>スーダン大</t>
    <rPh sb="4" eb="5">
      <t>タイ</t>
    </rPh>
    <phoneticPr fontId="3"/>
  </si>
  <si>
    <t>セネガル大</t>
    <rPh sb="4" eb="5">
      <t>タイ</t>
    </rPh>
    <phoneticPr fontId="3"/>
  </si>
  <si>
    <t>タンザニア大</t>
    <rPh sb="5" eb="6">
      <t>タイ</t>
    </rPh>
    <phoneticPr fontId="3"/>
  </si>
  <si>
    <t>チュニジア大</t>
    <rPh sb="5" eb="6">
      <t>タイ</t>
    </rPh>
    <phoneticPr fontId="3"/>
  </si>
  <si>
    <t>ナイジェリア大</t>
    <rPh sb="6" eb="7">
      <t>タイ</t>
    </rPh>
    <phoneticPr fontId="3"/>
  </si>
  <si>
    <t>ナミビア大</t>
    <rPh sb="4" eb="5">
      <t>タイ</t>
    </rPh>
    <phoneticPr fontId="3"/>
  </si>
  <si>
    <t>ブルキナファソ大</t>
    <rPh sb="7" eb="8">
      <t>タイ</t>
    </rPh>
    <phoneticPr fontId="3"/>
  </si>
  <si>
    <t>ベナン大</t>
    <rPh sb="3" eb="4">
      <t>タイ</t>
    </rPh>
    <phoneticPr fontId="3"/>
  </si>
  <si>
    <t>ボツワナ大</t>
    <rPh sb="4" eb="5">
      <t>タイ</t>
    </rPh>
    <phoneticPr fontId="3"/>
  </si>
  <si>
    <t>マダガスカル大</t>
    <rPh sb="6" eb="7">
      <t>タイ</t>
    </rPh>
    <phoneticPr fontId="3"/>
  </si>
  <si>
    <t>マラウイ大</t>
    <rPh sb="4" eb="5">
      <t>タイ</t>
    </rPh>
    <phoneticPr fontId="3"/>
  </si>
  <si>
    <t>マリ大</t>
    <rPh sb="2" eb="3">
      <t>タイ</t>
    </rPh>
    <phoneticPr fontId="3"/>
  </si>
  <si>
    <t>南アフリカ大</t>
    <rPh sb="5" eb="6">
      <t>タイ</t>
    </rPh>
    <phoneticPr fontId="3"/>
  </si>
  <si>
    <t xml:space="preserve">  ケープタウン事
　(南ｱﾌﾘｶ大）</t>
    <rPh sb="8" eb="9">
      <t>コト</t>
    </rPh>
    <rPh sb="12" eb="13">
      <t>ミナミ</t>
    </rPh>
    <rPh sb="17" eb="18">
      <t>タイ</t>
    </rPh>
    <phoneticPr fontId="3"/>
  </si>
  <si>
    <t>南スーダン大</t>
    <rPh sb="0" eb="1">
      <t>ミナミ</t>
    </rPh>
    <rPh sb="5" eb="6">
      <t>タイ</t>
    </rPh>
    <phoneticPr fontId="3"/>
  </si>
  <si>
    <t>モーリシャス</t>
  </si>
  <si>
    <t>モーリタニア大</t>
    <rPh sb="6" eb="7">
      <t>タイ</t>
    </rPh>
    <phoneticPr fontId="3"/>
  </si>
  <si>
    <t>モザンビーク大</t>
    <rPh sb="6" eb="7">
      <t>タイ</t>
    </rPh>
    <phoneticPr fontId="3"/>
  </si>
  <si>
    <t>モロッコ大</t>
    <rPh sb="4" eb="5">
      <t>タイ</t>
    </rPh>
    <phoneticPr fontId="3"/>
  </si>
  <si>
    <t>リビア大</t>
    <rPh sb="3" eb="4">
      <t>タイ</t>
    </rPh>
    <phoneticPr fontId="3"/>
  </si>
  <si>
    <t>ルワンダ大</t>
    <rPh sb="4" eb="5">
      <t>タイ</t>
    </rPh>
    <phoneticPr fontId="3"/>
  </si>
  <si>
    <t>備考</t>
    <phoneticPr fontId="3"/>
  </si>
  <si>
    <t>希望奨学金支給期間</t>
    <phoneticPr fontId="1"/>
  </si>
  <si>
    <t>重点地域</t>
    <rPh sb="0" eb="2">
      <t>ジュウテン</t>
    </rPh>
    <rPh sb="2" eb="4">
      <t>チイキ</t>
    </rPh>
    <phoneticPr fontId="3"/>
  </si>
  <si>
    <t>国番号</t>
    <phoneticPr fontId="1"/>
  </si>
  <si>
    <t>重点地域</t>
    <rPh sb="0" eb="2">
      <t>ジュウテン</t>
    </rPh>
    <rPh sb="2" eb="4">
      <t>チイキ</t>
    </rPh>
    <phoneticPr fontId="1"/>
  </si>
  <si>
    <t>○</t>
    <phoneticPr fontId="1"/>
  </si>
  <si>
    <t>ソロモン諸島</t>
    <rPh sb="4" eb="6">
      <t>ショトウ</t>
    </rPh>
    <phoneticPr fontId="1"/>
  </si>
  <si>
    <t>クック諸島</t>
    <rPh sb="3" eb="5">
      <t>ショトウ</t>
    </rPh>
    <phoneticPr fontId="1"/>
  </si>
  <si>
    <t>521</t>
    <phoneticPr fontId="1"/>
  </si>
  <si>
    <t>514</t>
    <phoneticPr fontId="1"/>
  </si>
  <si>
    <t>515</t>
    <phoneticPr fontId="1"/>
  </si>
  <si>
    <t>516</t>
    <phoneticPr fontId="1"/>
  </si>
  <si>
    <t>517</t>
    <phoneticPr fontId="1"/>
  </si>
  <si>
    <t>518</t>
    <phoneticPr fontId="1"/>
  </si>
  <si>
    <t>519</t>
    <phoneticPr fontId="1"/>
  </si>
  <si>
    <t>520</t>
    <phoneticPr fontId="1"/>
  </si>
  <si>
    <t>バチカン</t>
    <phoneticPr fontId="1"/>
  </si>
  <si>
    <t>999</t>
    <phoneticPr fontId="1"/>
  </si>
  <si>
    <t>日本</t>
    <rPh sb="0" eb="2">
      <t>ニホン</t>
    </rPh>
    <phoneticPr fontId="1"/>
  </si>
  <si>
    <t>〇</t>
    <phoneticPr fontId="1"/>
  </si>
  <si>
    <t>重点地域</t>
    <phoneticPr fontId="1"/>
  </si>
  <si>
    <t>重点地域</t>
    <phoneticPr fontId="3"/>
  </si>
  <si>
    <t>26</t>
  </si>
  <si>
    <t>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</si>
</sst>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Red]\(0.00\)"/>
    <numFmt numFmtId="177" formatCode="0.0_ "/>
  </numFmts>
  <fonts count="56"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6"/>
      <name val="ＭＳ Ｐゴシック"/>
      <family val="3"/>
      <charset val="128"/>
    </font>
    <font>
      <sz val="11"/>
      <name val="ＭＳ Ｐゴシック"/>
      <family val="3"/>
      <charset val="128"/>
    </font>
    <font>
      <sz val="8"/>
      <color indexed="9"/>
      <name val="ＭＳ Ｐゴシック"/>
      <family val="3"/>
      <charset val="128"/>
    </font>
    <font>
      <sz val="8"/>
      <color indexed="8"/>
      <name val="ＭＳ Ｐゴシック"/>
      <family val="3"/>
      <charset val="128"/>
    </font>
    <font>
      <sz val="11"/>
      <color theme="1"/>
      <name val="ＭＳ ゴシック"/>
      <family val="3"/>
      <charset val="128"/>
    </font>
    <font>
      <sz val="14"/>
      <color indexed="81"/>
      <name val="ＭＳ Ｐゴシック"/>
      <family val="3"/>
      <charset val="128"/>
    </font>
    <font>
      <sz val="12"/>
      <name val="Arial"/>
      <family val="2"/>
    </font>
    <font>
      <sz val="12"/>
      <color theme="1"/>
      <name val="ＭＳ Ｐゴシック"/>
      <family val="3"/>
      <charset val="128"/>
    </font>
    <font>
      <sz val="12"/>
      <name val="ＭＳ Ｐ明朝"/>
      <family val="1"/>
      <charset val="128"/>
    </font>
    <font>
      <sz val="11"/>
      <color theme="1"/>
      <name val="ＭＳ Ｐゴシック"/>
      <family val="2"/>
      <charset val="128"/>
      <scheme val="minor"/>
    </font>
    <font>
      <sz val="8"/>
      <color theme="0"/>
      <name val="ＭＳ Ｐゴシック"/>
      <family val="3"/>
      <charset val="128"/>
    </font>
    <font>
      <sz val="8"/>
      <color theme="1"/>
      <name val="ＭＳ Ｐゴシック"/>
      <family val="3"/>
      <charset val="128"/>
      <scheme val="minor"/>
    </font>
    <font>
      <sz val="8"/>
      <color theme="0"/>
      <name val="ＭＳ Ｐゴシック"/>
      <family val="3"/>
      <charset val="128"/>
      <scheme val="minor"/>
    </font>
    <font>
      <u/>
      <sz val="11"/>
      <color theme="10"/>
      <name val="ＭＳ Ｐゴシック"/>
      <family val="3"/>
      <charset val="128"/>
    </font>
    <font>
      <u/>
      <sz val="11"/>
      <color indexed="12"/>
      <name val="ＭＳ Ｐゴシック"/>
      <family val="3"/>
      <charset val="128"/>
    </font>
    <font>
      <sz val="11"/>
      <color theme="1"/>
      <name val="ＭＳ Ｐゴシック"/>
      <family val="2"/>
      <scheme val="minor"/>
    </font>
    <font>
      <sz val="8"/>
      <name val="ＭＳ 明朝"/>
      <family val="1"/>
      <charset val="128"/>
    </font>
    <font>
      <sz val="11"/>
      <color theme="1"/>
      <name val="ＭＳ Ｐゴシック"/>
      <family val="3"/>
      <charset val="128"/>
      <scheme val="minor"/>
    </font>
    <font>
      <sz val="10.5"/>
      <color theme="1"/>
      <name val="ＭＳ ゴシック"/>
      <family val="3"/>
      <charset val="128"/>
    </font>
    <font>
      <sz val="10"/>
      <color theme="1"/>
      <name val="ＭＳ ゴシック"/>
      <family val="3"/>
      <charset val="128"/>
    </font>
    <font>
      <sz val="8"/>
      <color theme="1"/>
      <name val="ＭＳ 明朝"/>
      <family val="1"/>
      <charset val="128"/>
    </font>
    <font>
      <sz val="11"/>
      <color theme="1"/>
      <name val="ＭＳ 明朝"/>
      <family val="1"/>
      <charset val="128"/>
    </font>
    <font>
      <sz val="18"/>
      <color theme="1"/>
      <name val="ＭＳ ゴシック"/>
      <family val="3"/>
      <charset val="128"/>
    </font>
    <font>
      <b/>
      <sz val="16"/>
      <color theme="1"/>
      <name val="ＭＳ ゴシック"/>
      <family val="3"/>
      <charset val="128"/>
    </font>
    <font>
      <sz val="12"/>
      <color theme="1"/>
      <name val="ＭＳ ゴシック"/>
      <family val="3"/>
      <charset val="128"/>
    </font>
    <font>
      <sz val="14"/>
      <color theme="1"/>
      <name val="ＭＳ ゴシック"/>
      <family val="3"/>
      <charset val="128"/>
    </font>
    <font>
      <sz val="22"/>
      <color theme="1"/>
      <name val="ＭＳ ゴシック"/>
      <family val="3"/>
      <charset val="128"/>
    </font>
    <font>
      <b/>
      <sz val="12"/>
      <color theme="1"/>
      <name val="ＭＳ ゴシック"/>
      <family val="3"/>
      <charset val="128"/>
    </font>
    <font>
      <sz val="16"/>
      <color theme="1"/>
      <name val="ＭＳ ゴシック"/>
      <family val="3"/>
      <charset val="128"/>
    </font>
    <font>
      <sz val="9"/>
      <color theme="1"/>
      <name val="ＭＳ ゴシック"/>
      <family val="3"/>
      <charset val="128"/>
    </font>
    <font>
      <sz val="11"/>
      <color theme="1"/>
      <name val="ＭＳ Ｐゴシック"/>
      <family val="3"/>
      <charset val="128"/>
    </font>
    <font>
      <b/>
      <u/>
      <sz val="16"/>
      <color theme="1"/>
      <name val="ＭＳ ゴシック"/>
      <family val="3"/>
      <charset val="128"/>
    </font>
    <font>
      <sz val="12"/>
      <name val="ＭＳ Ｐゴシック"/>
      <family val="3"/>
      <charset val="128"/>
    </font>
    <font>
      <sz val="12"/>
      <name val="ＭＳ ゴシック"/>
      <family val="3"/>
      <charset val="128"/>
    </font>
    <font>
      <sz val="18"/>
      <name val="ＭＳ ゴシック"/>
      <family val="3"/>
      <charset val="128"/>
    </font>
    <font>
      <sz val="10"/>
      <name val="ＭＳ Ｐゴシック"/>
      <family val="3"/>
      <charset val="128"/>
    </font>
    <font>
      <sz val="10.5"/>
      <name val="ＭＳ 明朝"/>
      <family val="1"/>
      <charset val="128"/>
    </font>
    <font>
      <sz val="11"/>
      <name val="ＭＳ Ｐゴシック"/>
      <family val="2"/>
      <charset val="128"/>
      <scheme val="minor"/>
    </font>
    <font>
      <sz val="11"/>
      <name val="ＭＳ 明朝"/>
      <family val="1"/>
      <charset val="128"/>
    </font>
    <font>
      <sz val="10"/>
      <name val="ＭＳ 明朝"/>
      <family val="1"/>
      <charset val="128"/>
    </font>
    <font>
      <sz val="9"/>
      <name val="ＭＳ 明朝"/>
      <family val="1"/>
      <charset val="128"/>
    </font>
    <font>
      <u/>
      <sz val="10"/>
      <name val="ＭＳ 明朝"/>
      <family val="1"/>
      <charset val="128"/>
    </font>
    <font>
      <sz val="11"/>
      <name val="ＭＳ ゴシック"/>
      <family val="3"/>
      <charset val="128"/>
    </font>
    <font>
      <sz val="11"/>
      <name val="ＭＳ Ｐゴシック"/>
      <family val="3"/>
      <charset val="128"/>
      <scheme val="minor"/>
    </font>
    <font>
      <sz val="10.5"/>
      <color rgb="FFFF0000"/>
      <name val="ＭＳ 明朝"/>
      <family val="1"/>
      <charset val="128"/>
    </font>
    <font>
      <sz val="16"/>
      <color rgb="FFFF0000"/>
      <name val="ＭＳ 明朝"/>
      <family val="1"/>
      <charset val="128"/>
    </font>
    <font>
      <sz val="8"/>
      <color rgb="FFFF0000"/>
      <name val="ＭＳ 明朝"/>
      <family val="1"/>
      <charset val="128"/>
    </font>
    <font>
      <sz val="22"/>
      <color rgb="FFFF0000"/>
      <name val="ＭＳ ゴシック"/>
      <family val="3"/>
      <charset val="128"/>
    </font>
    <font>
      <sz val="11"/>
      <color rgb="FFFF0000"/>
      <name val="ＭＳ ゴシック"/>
      <family val="3"/>
      <charset val="128"/>
    </font>
    <font>
      <sz val="11"/>
      <color rgb="FFFF0000"/>
      <name val="ＭＳ Ｐゴシック"/>
      <family val="3"/>
      <charset val="128"/>
      <scheme val="minor"/>
    </font>
    <font>
      <sz val="16"/>
      <name val="ＭＳ Ｐ明朝"/>
      <family val="1"/>
      <charset val="128"/>
    </font>
    <font>
      <sz val="8"/>
      <name val="ＭＳ Ｐゴシック"/>
      <family val="3"/>
      <charset val="128"/>
    </font>
    <font>
      <sz val="8"/>
      <color rgb="FFFF0000"/>
      <name val="ＭＳ Ｐゴシック"/>
      <family val="3"/>
      <charset val="128"/>
    </font>
  </fonts>
  <fills count="14">
    <fill>
      <patternFill patternType="none"/>
    </fill>
    <fill>
      <patternFill patternType="gray125"/>
    </fill>
    <fill>
      <patternFill patternType="solid">
        <fgColor indexed="43"/>
        <bgColor indexed="64"/>
      </patternFill>
    </fill>
    <fill>
      <patternFill patternType="solid">
        <fgColor indexed="8"/>
        <bgColor indexed="64"/>
      </patternFill>
    </fill>
    <fill>
      <patternFill patternType="solid">
        <fgColor indexed="26"/>
        <bgColor indexed="64"/>
      </patternFill>
    </fill>
    <fill>
      <patternFill patternType="solid">
        <fgColor indexed="9"/>
        <bgColor indexed="64"/>
      </patternFill>
    </fill>
    <fill>
      <patternFill patternType="solid">
        <fgColor theme="7" tint="0.59999389629810485"/>
        <bgColor indexed="64"/>
      </patternFill>
    </fill>
    <fill>
      <patternFill patternType="solid">
        <fgColor rgb="FFFFFF00"/>
        <bgColor indexed="64"/>
      </patternFill>
    </fill>
    <fill>
      <patternFill patternType="solid">
        <fgColor rgb="FFFFFFCC"/>
        <bgColor indexed="64"/>
      </patternFill>
    </fill>
    <fill>
      <patternFill patternType="solid">
        <fgColor rgb="FFFFFF99"/>
        <bgColor indexed="64"/>
      </patternFill>
    </fill>
    <fill>
      <patternFill patternType="solid">
        <fgColor theme="0" tint="-0.14999847407452621"/>
        <bgColor indexed="64"/>
      </patternFill>
    </fill>
    <fill>
      <patternFill patternType="solid">
        <fgColor theme="1"/>
        <bgColor indexed="64"/>
      </patternFill>
    </fill>
    <fill>
      <patternFill patternType="solid">
        <fgColor rgb="FF00B050"/>
        <bgColor indexed="64"/>
      </patternFill>
    </fill>
    <fill>
      <patternFill patternType="solid">
        <fgColor rgb="FF00B0F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thin">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s>
  <cellStyleXfs count="11">
    <xf numFmtId="0" fontId="0" fillId="0" borderId="0">
      <alignment vertical="center"/>
    </xf>
    <xf numFmtId="0" fontId="2" fillId="0" borderId="0">
      <alignment vertical="center"/>
    </xf>
    <xf numFmtId="0" fontId="4" fillId="0" borderId="0"/>
    <xf numFmtId="0" fontId="4" fillId="0" borderId="0">
      <alignment vertical="center"/>
    </xf>
    <xf numFmtId="0" fontId="9" fillId="0" borderId="0"/>
    <xf numFmtId="0" fontId="12" fillId="0" borderId="0">
      <alignment vertical="center"/>
    </xf>
    <xf numFmtId="0" fontId="12" fillId="0" borderId="0">
      <alignment vertical="center"/>
    </xf>
    <xf numFmtId="0" fontId="16"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2" fillId="0" borderId="0">
      <alignment vertical="center"/>
    </xf>
    <xf numFmtId="0" fontId="18" fillId="0" borderId="0"/>
  </cellStyleXfs>
  <cellXfs count="450">
    <xf numFmtId="0" fontId="0" fillId="0" borderId="0" xfId="0">
      <alignment vertical="center"/>
    </xf>
    <xf numFmtId="0" fontId="12" fillId="0" borderId="0" xfId="0" applyFont="1">
      <alignment vertical="center"/>
    </xf>
    <xf numFmtId="0" fontId="7" fillId="0" borderId="0" xfId="1" applyFont="1" applyAlignment="1">
      <alignment horizontal="justify" vertical="center"/>
    </xf>
    <xf numFmtId="0" fontId="21" fillId="0" borderId="0" xfId="1" applyFont="1" applyAlignment="1">
      <alignment horizontal="justify" vertical="center"/>
    </xf>
    <xf numFmtId="0" fontId="7" fillId="0" borderId="0" xfId="1" applyFont="1" applyAlignment="1">
      <alignment horizontal="justify" vertical="top" wrapText="1"/>
    </xf>
    <xf numFmtId="0" fontId="7" fillId="0" borderId="0" xfId="1" applyFont="1" applyAlignment="1">
      <alignment vertical="top" wrapText="1"/>
    </xf>
    <xf numFmtId="0" fontId="20" fillId="0" borderId="0" xfId="0" applyFont="1">
      <alignment vertical="center"/>
    </xf>
    <xf numFmtId="0" fontId="23" fillId="0" borderId="0" xfId="1" applyFont="1">
      <alignment vertical="center"/>
    </xf>
    <xf numFmtId="0" fontId="23" fillId="0" borderId="0" xfId="0" applyFont="1">
      <alignment vertical="center"/>
    </xf>
    <xf numFmtId="0" fontId="24" fillId="0" borderId="0" xfId="0" applyFont="1">
      <alignment vertical="center"/>
    </xf>
    <xf numFmtId="14" fontId="23" fillId="0" borderId="0" xfId="0" applyNumberFormat="1" applyFont="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5" fillId="3" borderId="0" xfId="1" applyFont="1" applyFill="1" applyAlignment="1">
      <alignment horizontal="center" vertical="center" wrapText="1"/>
    </xf>
    <xf numFmtId="0" fontId="5" fillId="3" borderId="1"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6" fillId="4" borderId="3" xfId="1" applyFont="1" applyFill="1" applyBorder="1">
      <alignment vertical="center"/>
    </xf>
    <xf numFmtId="0" fontId="6" fillId="4" borderId="1" xfId="1" applyFont="1" applyFill="1" applyBorder="1">
      <alignment vertical="center"/>
    </xf>
    <xf numFmtId="0" fontId="6" fillId="4" borderId="1" xfId="0" applyFont="1" applyFill="1" applyBorder="1">
      <alignment vertical="center"/>
    </xf>
    <xf numFmtId="0" fontId="6" fillId="4" borderId="6" xfId="1" applyFont="1" applyFill="1" applyBorder="1">
      <alignment vertical="center"/>
    </xf>
    <xf numFmtId="49" fontId="6" fillId="4" borderId="1" xfId="1" applyNumberFormat="1" applyFont="1" applyFill="1" applyBorder="1">
      <alignment vertical="center"/>
    </xf>
    <xf numFmtId="0" fontId="6" fillId="0" borderId="2" xfId="1" applyFont="1" applyBorder="1">
      <alignment vertical="center"/>
    </xf>
    <xf numFmtId="0" fontId="13" fillId="11" borderId="1" xfId="1" applyFont="1" applyFill="1" applyBorder="1">
      <alignment vertical="center"/>
    </xf>
    <xf numFmtId="0" fontId="6" fillId="0" borderId="0" xfId="1" applyFont="1">
      <alignment vertical="center"/>
    </xf>
    <xf numFmtId="0" fontId="2" fillId="0" borderId="0" xfId="1">
      <alignment vertical="center"/>
    </xf>
    <xf numFmtId="0" fontId="15" fillId="11" borderId="1" xfId="0" applyFont="1" applyFill="1" applyBorder="1">
      <alignment vertical="center"/>
    </xf>
    <xf numFmtId="0" fontId="15" fillId="11" borderId="1" xfId="0" applyFont="1" applyFill="1" applyBorder="1" applyAlignment="1">
      <alignment vertical="center" wrapText="1"/>
    </xf>
    <xf numFmtId="0" fontId="14" fillId="0" borderId="0" xfId="0" applyFont="1">
      <alignment vertical="center"/>
    </xf>
    <xf numFmtId="0" fontId="25" fillId="0" borderId="0" xfId="0" applyFont="1" applyAlignment="1" applyProtection="1">
      <alignment horizontal="center" vertical="center"/>
      <protection locked="0"/>
    </xf>
    <xf numFmtId="0" fontId="27" fillId="0" borderId="0" xfId="0" applyFont="1" applyProtection="1">
      <alignment vertical="center"/>
      <protection locked="0"/>
    </xf>
    <xf numFmtId="0" fontId="27" fillId="0" borderId="0" xfId="0" applyFont="1" applyAlignment="1" applyProtection="1">
      <protection locked="0"/>
    </xf>
    <xf numFmtId="0" fontId="7" fillId="0" borderId="0" xfId="0" applyFont="1" applyProtection="1">
      <alignment vertical="center"/>
      <protection locked="0"/>
    </xf>
    <xf numFmtId="0" fontId="29" fillId="0" borderId="0" xfId="0" applyFont="1" applyProtection="1">
      <alignment vertical="center"/>
      <protection locked="0"/>
    </xf>
    <xf numFmtId="0" fontId="29" fillId="0" borderId="0" xfId="0" applyFont="1" applyAlignment="1" applyProtection="1">
      <protection locked="0"/>
    </xf>
    <xf numFmtId="0" fontId="0" fillId="0" borderId="40" xfId="0" applyBorder="1" applyProtection="1">
      <alignment vertical="center"/>
      <protection locked="0"/>
    </xf>
    <xf numFmtId="0" fontId="0" fillId="0" borderId="0" xfId="0" applyProtection="1">
      <alignment vertical="center"/>
      <protection locked="0"/>
    </xf>
    <xf numFmtId="0" fontId="27" fillId="0" borderId="0" xfId="0" applyFont="1" applyAlignment="1" applyProtection="1">
      <alignment horizontal="center" vertical="center"/>
      <protection locked="0"/>
    </xf>
    <xf numFmtId="0" fontId="27" fillId="0" borderId="39" xfId="0" applyFont="1" applyBorder="1" applyAlignment="1" applyProtection="1">
      <alignment horizontal="center" vertical="center"/>
      <protection locked="0"/>
    </xf>
    <xf numFmtId="0" fontId="25" fillId="0" borderId="0" xfId="0" applyFont="1" applyAlignment="1" applyProtection="1">
      <alignment horizontal="left" vertical="center"/>
      <protection locked="0"/>
    </xf>
    <xf numFmtId="49" fontId="31" fillId="0" borderId="0" xfId="1" applyNumberFormat="1" applyFont="1" applyProtection="1">
      <alignment vertical="center"/>
      <protection locked="0"/>
    </xf>
    <xf numFmtId="176" fontId="25" fillId="0" borderId="0" xfId="0" applyNumberFormat="1" applyFont="1" applyAlignment="1" applyProtection="1">
      <alignment horizontal="center" vertical="center"/>
      <protection locked="0"/>
    </xf>
    <xf numFmtId="0" fontId="32" fillId="0" borderId="1" xfId="0" applyFont="1" applyBorder="1" applyAlignment="1" applyProtection="1">
      <alignment horizontal="center" vertical="center" wrapText="1"/>
      <protection locked="0"/>
    </xf>
    <xf numFmtId="49" fontId="7" fillId="0" borderId="0" xfId="0" applyNumberFormat="1" applyFont="1" applyAlignment="1" applyProtection="1">
      <alignment vertical="center" wrapText="1"/>
      <protection locked="0"/>
    </xf>
    <xf numFmtId="0" fontId="33" fillId="5" borderId="17" xfId="0" applyFont="1" applyFill="1" applyBorder="1" applyAlignment="1" applyProtection="1">
      <alignment horizontal="center" vertical="center" wrapText="1"/>
      <protection locked="0"/>
    </xf>
    <xf numFmtId="0" fontId="33" fillId="5" borderId="1" xfId="0" applyFont="1" applyFill="1" applyBorder="1" applyAlignment="1" applyProtection="1">
      <alignment vertical="center" wrapText="1"/>
      <protection locked="0"/>
    </xf>
    <xf numFmtId="0" fontId="33" fillId="5" borderId="1" xfId="0" applyFont="1" applyFill="1" applyBorder="1" applyAlignment="1" applyProtection="1">
      <alignment horizontal="center" vertical="center" wrapText="1"/>
      <protection locked="0"/>
    </xf>
    <xf numFmtId="14" fontId="33" fillId="5" borderId="1" xfId="0" applyNumberFormat="1" applyFont="1" applyFill="1" applyBorder="1" applyAlignment="1" applyProtection="1">
      <alignment horizontal="center" vertical="center" wrapText="1"/>
      <protection locked="0"/>
    </xf>
    <xf numFmtId="0" fontId="33" fillId="5" borderId="13" xfId="0" applyFont="1" applyFill="1" applyBorder="1" applyAlignment="1" applyProtection="1">
      <alignment vertical="center" wrapText="1"/>
      <protection locked="0"/>
    </xf>
    <xf numFmtId="0" fontId="7" fillId="0" borderId="0" xfId="0" applyFont="1" applyAlignment="1" applyProtection="1">
      <alignment vertical="center" wrapText="1"/>
      <protection locked="0"/>
    </xf>
    <xf numFmtId="0" fontId="7" fillId="0" borderId="0" xfId="0" applyFont="1" applyAlignment="1" applyProtection="1">
      <alignment horizontal="center" vertical="center" wrapText="1"/>
      <protection locked="0"/>
    </xf>
    <xf numFmtId="0" fontId="7" fillId="0" borderId="0" xfId="1" applyFont="1" applyProtection="1">
      <alignment vertical="center"/>
      <protection locked="0"/>
    </xf>
    <xf numFmtId="49" fontId="34" fillId="0" borderId="0" xfId="1" applyNumberFormat="1" applyFont="1" applyProtection="1">
      <alignment vertical="center"/>
      <protection locked="0"/>
    </xf>
    <xf numFmtId="0" fontId="7" fillId="0" borderId="0" xfId="1" applyFont="1" applyAlignment="1" applyProtection="1">
      <alignment horizontal="center" vertical="center"/>
      <protection locked="0"/>
    </xf>
    <xf numFmtId="49" fontId="7" fillId="0" borderId="0" xfId="1" applyNumberFormat="1" applyFont="1" applyAlignment="1" applyProtection="1">
      <alignment horizontal="center" vertical="center"/>
      <protection locked="0"/>
    </xf>
    <xf numFmtId="0" fontId="7" fillId="0" borderId="0" xfId="1" applyFont="1" applyAlignment="1" applyProtection="1">
      <alignment horizontal="left" vertical="center"/>
      <protection locked="0"/>
    </xf>
    <xf numFmtId="176" fontId="7" fillId="0" borderId="0" xfId="1" applyNumberFormat="1" applyFont="1" applyAlignment="1" applyProtection="1">
      <alignment horizontal="center" vertical="center"/>
      <protection locked="0"/>
    </xf>
    <xf numFmtId="49" fontId="7" fillId="0" borderId="0" xfId="1" applyNumberFormat="1" applyFont="1" applyProtection="1">
      <alignment vertical="center"/>
      <protection locked="0"/>
    </xf>
    <xf numFmtId="49" fontId="7" fillId="0" borderId="0" xfId="0" applyNumberFormat="1" applyFont="1" applyAlignment="1">
      <alignment horizontal="right" vertical="center"/>
    </xf>
    <xf numFmtId="0" fontId="27" fillId="0" borderId="0" xfId="1" applyFont="1" applyAlignment="1">
      <alignment horizontal="center" vertical="center"/>
    </xf>
    <xf numFmtId="0" fontId="22" fillId="0" borderId="0" xfId="1" applyFont="1">
      <alignment vertical="center"/>
    </xf>
    <xf numFmtId="49" fontId="7" fillId="0" borderId="0" xfId="0" applyNumberFormat="1" applyFont="1" applyAlignment="1">
      <alignment horizontal="right" vertical="top"/>
    </xf>
    <xf numFmtId="0" fontId="7" fillId="0" borderId="0" xfId="1" applyFont="1" applyAlignment="1">
      <alignment horizontal="justify" vertical="top"/>
    </xf>
    <xf numFmtId="0" fontId="21" fillId="0" borderId="0" xfId="1" applyFont="1" applyAlignment="1">
      <alignment horizontal="justify" vertical="top"/>
    </xf>
    <xf numFmtId="0" fontId="7" fillId="0" borderId="0" xfId="1" applyFont="1" applyAlignment="1">
      <alignment horizontal="left" vertical="top" wrapText="1"/>
    </xf>
    <xf numFmtId="0" fontId="22" fillId="0" borderId="0" xfId="1" applyFont="1" applyAlignment="1">
      <alignment vertical="top"/>
    </xf>
    <xf numFmtId="0" fontId="7" fillId="0" borderId="0" xfId="0" applyFont="1" applyAlignment="1">
      <alignment vertical="top" wrapText="1"/>
    </xf>
    <xf numFmtId="0" fontId="7" fillId="0" borderId="0" xfId="0" applyFont="1">
      <alignment vertical="center"/>
    </xf>
    <xf numFmtId="0" fontId="20" fillId="0" borderId="0" xfId="0" applyFont="1" applyAlignment="1">
      <alignment horizontal="center" vertical="center"/>
    </xf>
    <xf numFmtId="0" fontId="4" fillId="5" borderId="1" xfId="0" applyFont="1" applyFill="1" applyBorder="1" applyAlignment="1" applyProtection="1">
      <alignment horizontal="center" vertical="center" wrapText="1"/>
      <protection locked="0"/>
    </xf>
    <xf numFmtId="177" fontId="4" fillId="5" borderId="1" xfId="0" applyNumberFormat="1" applyFont="1" applyFill="1" applyBorder="1" applyAlignment="1" applyProtection="1">
      <alignment horizontal="center" vertical="center" wrapText="1"/>
      <protection locked="0"/>
    </xf>
    <xf numFmtId="0" fontId="4" fillId="5" borderId="1" xfId="0" applyFont="1" applyFill="1" applyBorder="1" applyAlignment="1" applyProtection="1">
      <alignment vertical="center" wrapText="1"/>
      <protection locked="0"/>
    </xf>
    <xf numFmtId="0" fontId="4" fillId="5" borderId="26" xfId="0" applyFont="1" applyFill="1" applyBorder="1" applyAlignment="1" applyProtection="1">
      <alignment vertical="center" wrapText="1"/>
      <protection locked="0"/>
    </xf>
    <xf numFmtId="0" fontId="0" fillId="0" borderId="0" xfId="0" applyAlignment="1">
      <alignment horizontal="right" vertical="top"/>
    </xf>
    <xf numFmtId="0" fontId="7" fillId="0" borderId="1" xfId="0" applyFont="1" applyBorder="1" applyAlignment="1" applyProtection="1">
      <alignment horizontal="center" vertical="center"/>
      <protection locked="0"/>
    </xf>
    <xf numFmtId="0" fontId="33" fillId="0" borderId="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49" fontId="6" fillId="0" borderId="0" xfId="0" applyNumberFormat="1" applyFont="1">
      <alignment vertical="center"/>
    </xf>
    <xf numFmtId="0" fontId="6" fillId="0" borderId="0" xfId="0" applyFont="1">
      <alignment vertical="center"/>
    </xf>
    <xf numFmtId="0" fontId="40" fillId="0" borderId="0" xfId="0" applyFont="1">
      <alignment vertical="center"/>
    </xf>
    <xf numFmtId="0" fontId="41" fillId="0" borderId="0" xfId="0" applyFont="1">
      <alignment vertical="center"/>
    </xf>
    <xf numFmtId="0" fontId="39" fillId="0" borderId="3" xfId="1" applyFont="1" applyBorder="1" applyAlignment="1">
      <alignment horizontal="left" vertical="center"/>
    </xf>
    <xf numFmtId="0" fontId="41" fillId="0" borderId="6" xfId="0" applyFont="1" applyBorder="1">
      <alignment vertical="center"/>
    </xf>
    <xf numFmtId="49" fontId="39" fillId="0" borderId="6" xfId="1" applyNumberFormat="1" applyFont="1" applyBorder="1">
      <alignment vertical="center"/>
    </xf>
    <xf numFmtId="0" fontId="39" fillId="0" borderId="6" xfId="1" applyFont="1" applyBorder="1">
      <alignment vertical="center"/>
    </xf>
    <xf numFmtId="49" fontId="42" fillId="0" borderId="6" xfId="1" applyNumberFormat="1" applyFont="1" applyBorder="1" applyAlignment="1">
      <alignment vertical="center" shrinkToFit="1"/>
    </xf>
    <xf numFmtId="49" fontId="39" fillId="0" borderId="5" xfId="1" applyNumberFormat="1" applyFont="1" applyBorder="1">
      <alignment vertical="center"/>
    </xf>
    <xf numFmtId="0" fontId="39" fillId="0" borderId="6" xfId="0" applyFont="1" applyBorder="1" applyAlignment="1">
      <alignment vertical="center" wrapText="1"/>
    </xf>
    <xf numFmtId="0" fontId="39" fillId="0" borderId="5" xfId="0" applyFont="1" applyBorder="1" applyAlignment="1">
      <alignment vertical="center" wrapText="1"/>
    </xf>
    <xf numFmtId="0" fontId="39" fillId="0" borderId="10" xfId="1" applyFont="1" applyBorder="1" applyAlignment="1">
      <alignment horizontal="left" vertical="center" wrapText="1"/>
    </xf>
    <xf numFmtId="0" fontId="41" fillId="0" borderId="10" xfId="0" applyFont="1" applyBorder="1">
      <alignment vertical="center"/>
    </xf>
    <xf numFmtId="0" fontId="39" fillId="0" borderId="10" xfId="1" applyFont="1" applyBorder="1">
      <alignment vertical="center"/>
    </xf>
    <xf numFmtId="0" fontId="39" fillId="0" borderId="10" xfId="1" applyFont="1" applyBorder="1" applyAlignment="1">
      <alignment vertical="center" wrapText="1"/>
    </xf>
    <xf numFmtId="0" fontId="39" fillId="0" borderId="11" xfId="1" applyFont="1" applyBorder="1" applyAlignment="1">
      <alignment vertical="center" wrapText="1"/>
    </xf>
    <xf numFmtId="0" fontId="41" fillId="0" borderId="7" xfId="0" applyFont="1" applyBorder="1">
      <alignment vertical="center"/>
    </xf>
    <xf numFmtId="0" fontId="39" fillId="0" borderId="7" xfId="1" applyFont="1" applyBorder="1" applyAlignment="1">
      <alignment horizontal="left" vertical="center" wrapText="1"/>
    </xf>
    <xf numFmtId="0" fontId="39" fillId="0" borderId="9" xfId="1" applyFont="1" applyBorder="1" applyAlignment="1">
      <alignment vertical="center" wrapText="1"/>
    </xf>
    <xf numFmtId="0" fontId="39" fillId="0" borderId="5" xfId="1" applyFont="1" applyBorder="1" applyAlignment="1">
      <alignment vertical="center" wrapText="1"/>
    </xf>
    <xf numFmtId="0" fontId="45" fillId="0" borderId="0" xfId="1" applyFont="1" applyAlignment="1">
      <alignment vertical="top" wrapText="1"/>
    </xf>
    <xf numFmtId="0" fontId="19" fillId="0" borderId="0" xfId="1" applyFont="1">
      <alignment vertical="center"/>
    </xf>
    <xf numFmtId="0" fontId="19" fillId="0" borderId="0" xfId="0" applyFont="1">
      <alignment vertical="center"/>
    </xf>
    <xf numFmtId="14" fontId="19" fillId="0" borderId="0" xfId="0" applyNumberFormat="1" applyFont="1" applyAlignment="1">
      <alignment horizontal="left" vertical="center"/>
    </xf>
    <xf numFmtId="14" fontId="19" fillId="0" borderId="0" xfId="0" applyNumberFormat="1" applyFont="1">
      <alignment vertical="center"/>
    </xf>
    <xf numFmtId="49" fontId="39" fillId="0" borderId="6" xfId="1" applyNumberFormat="1" applyFont="1" applyBorder="1" applyProtection="1">
      <alignment vertical="center"/>
      <protection locked="0"/>
    </xf>
    <xf numFmtId="0" fontId="39" fillId="0" borderId="6" xfId="1" applyFont="1" applyBorder="1" applyProtection="1">
      <alignment vertical="center"/>
      <protection locked="0"/>
    </xf>
    <xf numFmtId="49" fontId="42" fillId="0" borderId="6" xfId="1" applyNumberFormat="1" applyFont="1" applyBorder="1" applyAlignment="1" applyProtection="1">
      <alignment vertical="center" shrinkToFit="1"/>
      <protection locked="0"/>
    </xf>
    <xf numFmtId="0" fontId="19" fillId="0" borderId="0" xfId="0" applyFont="1" applyAlignment="1">
      <alignment horizontal="left" vertical="center"/>
    </xf>
    <xf numFmtId="0" fontId="39" fillId="0" borderId="10" xfId="1" applyFont="1" applyBorder="1" applyProtection="1">
      <alignment vertical="center"/>
      <protection locked="0"/>
    </xf>
    <xf numFmtId="0" fontId="39" fillId="0" borderId="10" xfId="1" applyFont="1" applyBorder="1" applyAlignment="1" applyProtection="1">
      <alignment vertical="center" shrinkToFit="1"/>
      <protection locked="0"/>
    </xf>
    <xf numFmtId="0" fontId="39" fillId="0" borderId="6" xfId="1" applyFont="1" applyBorder="1" applyAlignment="1" applyProtection="1">
      <alignment vertical="center" shrinkToFit="1"/>
      <protection locked="0"/>
    </xf>
    <xf numFmtId="0" fontId="46" fillId="6" borderId="1" xfId="0" applyFont="1" applyFill="1" applyBorder="1" applyAlignment="1">
      <alignment horizontal="center" vertical="center"/>
    </xf>
    <xf numFmtId="0" fontId="46" fillId="0" borderId="14" xfId="0" applyFont="1" applyBorder="1" applyAlignment="1">
      <alignment horizontal="center" vertical="center"/>
    </xf>
    <xf numFmtId="0" fontId="46" fillId="0" borderId="14" xfId="0" applyFont="1" applyBorder="1">
      <alignment vertical="center"/>
    </xf>
    <xf numFmtId="0" fontId="46" fillId="0" borderId="1" xfId="0" applyFont="1" applyBorder="1" applyAlignment="1">
      <alignment horizontal="center" vertical="center"/>
    </xf>
    <xf numFmtId="0" fontId="46" fillId="0" borderId="1" xfId="0" applyFont="1" applyBorder="1">
      <alignment vertical="center"/>
    </xf>
    <xf numFmtId="0" fontId="46" fillId="0" borderId="14" xfId="0" applyFont="1" applyBorder="1" applyAlignment="1">
      <alignment vertical="center" wrapText="1"/>
    </xf>
    <xf numFmtId="0" fontId="46" fillId="0" borderId="1" xfId="0" applyFont="1" applyBorder="1" applyAlignment="1">
      <alignment vertical="center" wrapText="1"/>
    </xf>
    <xf numFmtId="0" fontId="46" fillId="0" borderId="15" xfId="0" applyFont="1" applyBorder="1" applyAlignment="1">
      <alignment horizontal="center" vertical="center"/>
    </xf>
    <xf numFmtId="0" fontId="46" fillId="0" borderId="13" xfId="0" applyFont="1" applyBorder="1" applyAlignment="1">
      <alignment vertical="center" wrapText="1"/>
    </xf>
    <xf numFmtId="14" fontId="49" fillId="0" borderId="0" xfId="0" applyNumberFormat="1" applyFont="1">
      <alignment vertical="center"/>
    </xf>
    <xf numFmtId="0" fontId="51" fillId="0" borderId="0" xfId="1" applyFont="1" applyAlignment="1">
      <alignment horizontal="justify" vertical="center"/>
    </xf>
    <xf numFmtId="0" fontId="51" fillId="0" borderId="0" xfId="1" applyFont="1" applyAlignment="1">
      <alignment horizontal="justify" vertical="top" wrapText="1"/>
    </xf>
    <xf numFmtId="49" fontId="6" fillId="4" borderId="1" xfId="0" applyNumberFormat="1" applyFont="1" applyFill="1" applyBorder="1" applyProtection="1">
      <alignment vertical="center"/>
      <protection locked="0"/>
    </xf>
    <xf numFmtId="0" fontId="14" fillId="8" borderId="1" xfId="0" applyFont="1" applyFill="1" applyBorder="1">
      <alignment vertical="center"/>
    </xf>
    <xf numFmtId="0" fontId="25" fillId="0" borderId="0" xfId="0" applyFont="1" applyAlignment="1">
      <alignment horizontal="center" vertical="center"/>
    </xf>
    <xf numFmtId="49" fontId="26" fillId="7" borderId="0" xfId="1" applyNumberFormat="1" applyFont="1" applyFill="1">
      <alignment vertical="center"/>
    </xf>
    <xf numFmtId="0" fontId="25" fillId="7" borderId="0" xfId="0" applyFont="1" applyFill="1" applyAlignment="1">
      <alignment horizontal="center" vertical="center"/>
    </xf>
    <xf numFmtId="0" fontId="27" fillId="7" borderId="0" xfId="0" applyFont="1" applyFill="1">
      <alignment vertical="center"/>
    </xf>
    <xf numFmtId="0" fontId="7" fillId="7" borderId="0" xfId="0" applyFont="1" applyFill="1">
      <alignment vertical="center"/>
    </xf>
    <xf numFmtId="176" fontId="25" fillId="7" borderId="0" xfId="0" applyNumberFormat="1" applyFont="1" applyFill="1" applyAlignment="1">
      <alignment horizontal="center" vertical="center"/>
    </xf>
    <xf numFmtId="49" fontId="7" fillId="0" borderId="0" xfId="0" applyNumberFormat="1" applyFont="1">
      <alignment vertical="center"/>
    </xf>
    <xf numFmtId="0" fontId="7" fillId="0" borderId="0" xfId="0" applyFont="1" applyAlignment="1">
      <alignment horizontal="center" vertical="center"/>
    </xf>
    <xf numFmtId="49" fontId="7" fillId="0" borderId="0" xfId="0" applyNumberFormat="1" applyFont="1" applyAlignment="1">
      <alignment horizontal="center" vertical="center"/>
    </xf>
    <xf numFmtId="0" fontId="7" fillId="0" borderId="0" xfId="0" applyFont="1" applyAlignment="1">
      <alignment horizontal="left" vertical="center"/>
    </xf>
    <xf numFmtId="176" fontId="7" fillId="0" borderId="0" xfId="0" applyNumberFormat="1" applyFont="1" applyAlignment="1">
      <alignment horizontal="center" vertical="center"/>
    </xf>
    <xf numFmtId="0" fontId="28" fillId="0" borderId="0" xfId="0" applyFont="1" applyAlignment="1">
      <alignment horizontal="center" vertical="center"/>
    </xf>
    <xf numFmtId="0" fontId="29" fillId="0" borderId="0" xfId="0" applyFont="1">
      <alignment vertical="center"/>
    </xf>
    <xf numFmtId="0" fontId="14" fillId="8" borderId="1" xfId="0" applyFont="1" applyFill="1" applyBorder="1" applyAlignment="1">
      <alignment vertical="center" wrapText="1"/>
    </xf>
    <xf numFmtId="0" fontId="4" fillId="5" borderId="33" xfId="0" applyFont="1" applyFill="1" applyBorder="1" applyAlignment="1" applyProtection="1">
      <alignment vertical="center" wrapText="1"/>
      <protection locked="0"/>
    </xf>
    <xf numFmtId="0" fontId="4" fillId="5" borderId="15" xfId="0" applyFont="1" applyFill="1" applyBorder="1" applyAlignment="1" applyProtection="1">
      <alignment horizontal="center" vertical="center" wrapText="1"/>
      <protection locked="0"/>
    </xf>
    <xf numFmtId="0" fontId="4" fillId="5" borderId="15" xfId="0" applyFont="1" applyFill="1" applyBorder="1" applyAlignment="1" applyProtection="1">
      <alignment vertical="center" wrapText="1"/>
      <protection locked="0"/>
    </xf>
    <xf numFmtId="177" fontId="4" fillId="5" borderId="15" xfId="0" applyNumberFormat="1" applyFont="1" applyFill="1" applyBorder="1" applyAlignment="1" applyProtection="1">
      <alignment horizontal="center" vertical="center" wrapText="1"/>
      <protection locked="0"/>
    </xf>
    <xf numFmtId="0" fontId="33" fillId="5" borderId="15" xfId="0" applyFont="1" applyFill="1" applyBorder="1" applyAlignment="1" applyProtection="1">
      <alignment vertical="center" wrapText="1"/>
      <protection locked="0"/>
    </xf>
    <xf numFmtId="0" fontId="33" fillId="5" borderId="15" xfId="0" applyFont="1" applyFill="1" applyBorder="1" applyAlignment="1" applyProtection="1">
      <alignment horizontal="center" vertical="center" wrapText="1"/>
      <protection locked="0"/>
    </xf>
    <xf numFmtId="14" fontId="33" fillId="5" borderId="15" xfId="0" applyNumberFormat="1" applyFont="1" applyFill="1" applyBorder="1" applyAlignment="1" applyProtection="1">
      <alignment horizontal="center" vertical="center" wrapText="1"/>
      <protection locked="0"/>
    </xf>
    <xf numFmtId="0" fontId="33" fillId="5" borderId="32" xfId="0" applyFont="1" applyFill="1" applyBorder="1" applyAlignment="1" applyProtection="1">
      <alignment horizontal="center" vertical="center" wrapText="1"/>
      <protection locked="0"/>
    </xf>
    <xf numFmtId="0" fontId="4" fillId="5" borderId="52" xfId="0" applyFont="1" applyFill="1" applyBorder="1" applyAlignment="1" applyProtection="1">
      <alignment vertical="center" wrapText="1"/>
      <protection locked="0"/>
    </xf>
    <xf numFmtId="0" fontId="4" fillId="5" borderId="14" xfId="0" applyFont="1" applyFill="1" applyBorder="1" applyAlignment="1" applyProtection="1">
      <alignment horizontal="center" vertical="center" wrapText="1"/>
      <protection locked="0"/>
    </xf>
    <xf numFmtId="0" fontId="4" fillId="5" borderId="14" xfId="0" applyFont="1" applyFill="1" applyBorder="1" applyAlignment="1" applyProtection="1">
      <alignment vertical="center" wrapText="1"/>
      <protection locked="0"/>
    </xf>
    <xf numFmtId="177" fontId="4" fillId="5" borderId="14" xfId="0" applyNumberFormat="1" applyFont="1" applyFill="1" applyBorder="1" applyAlignment="1" applyProtection="1">
      <alignment horizontal="center" vertical="center" wrapText="1"/>
      <protection locked="0"/>
    </xf>
    <xf numFmtId="0" fontId="33" fillId="5" borderId="14" xfId="0" applyFont="1" applyFill="1" applyBorder="1" applyAlignment="1" applyProtection="1">
      <alignment vertical="center" wrapText="1"/>
      <protection locked="0"/>
    </xf>
    <xf numFmtId="0" fontId="33" fillId="5" borderId="14" xfId="0" applyFont="1" applyFill="1" applyBorder="1" applyAlignment="1" applyProtection="1">
      <alignment horizontal="center" vertical="center" wrapText="1"/>
      <protection locked="0"/>
    </xf>
    <xf numFmtId="14" fontId="33" fillId="5" borderId="14" xfId="0" applyNumberFormat="1" applyFont="1" applyFill="1" applyBorder="1" applyAlignment="1" applyProtection="1">
      <alignment horizontal="center" vertical="center" wrapText="1"/>
      <protection locked="0"/>
    </xf>
    <xf numFmtId="0" fontId="33" fillId="5" borderId="53" xfId="0" applyFont="1" applyFill="1" applyBorder="1" applyAlignment="1" applyProtection="1">
      <alignment horizontal="center" vertical="center" wrapText="1"/>
      <protection locked="0"/>
    </xf>
    <xf numFmtId="0" fontId="39" fillId="0" borderId="10" xfId="1" applyFont="1" applyBorder="1" applyAlignment="1">
      <alignment vertical="center" shrinkToFit="1"/>
    </xf>
    <xf numFmtId="0" fontId="39" fillId="0" borderId="6" xfId="1" applyFont="1" applyBorder="1" applyAlignment="1">
      <alignment horizontal="center" vertical="center" wrapText="1"/>
    </xf>
    <xf numFmtId="0" fontId="39" fillId="0" borderId="6" xfId="1" applyFont="1" applyBorder="1" applyAlignment="1">
      <alignment horizontal="center" vertical="center"/>
    </xf>
    <xf numFmtId="49" fontId="39" fillId="0" borderId="6" xfId="1" applyNumberFormat="1" applyFont="1" applyBorder="1" applyAlignment="1">
      <alignment horizontal="center" vertical="center" wrapText="1"/>
    </xf>
    <xf numFmtId="0" fontId="39" fillId="0" borderId="3" xfId="1" applyFont="1" applyBorder="1" applyAlignment="1">
      <alignment horizontal="center" vertical="center"/>
    </xf>
    <xf numFmtId="49" fontId="39" fillId="0" borderId="6" xfId="1" applyNumberFormat="1" applyFont="1" applyBorder="1" applyAlignment="1">
      <alignment vertical="center" wrapText="1"/>
    </xf>
    <xf numFmtId="49" fontId="39" fillId="0" borderId="5" xfId="1" applyNumberFormat="1" applyFont="1" applyBorder="1" applyAlignment="1">
      <alignment vertical="center" wrapText="1"/>
    </xf>
    <xf numFmtId="49" fontId="39" fillId="0" borderId="6" xfId="1" applyNumberFormat="1" applyFont="1" applyBorder="1" applyAlignment="1">
      <alignment horizontal="center" vertical="center"/>
    </xf>
    <xf numFmtId="0" fontId="10" fillId="5" borderId="30" xfId="0" applyFont="1" applyFill="1" applyBorder="1" applyAlignment="1" applyProtection="1">
      <alignment horizontal="center" vertical="center" wrapText="1"/>
      <protection locked="0"/>
    </xf>
    <xf numFmtId="0" fontId="10" fillId="5" borderId="15" xfId="0" applyFont="1" applyFill="1" applyBorder="1" applyAlignment="1" applyProtection="1">
      <alignment horizontal="center" vertical="center" wrapText="1"/>
      <protection locked="0"/>
    </xf>
    <xf numFmtId="0" fontId="10" fillId="5" borderId="13" xfId="0" applyFont="1" applyFill="1" applyBorder="1" applyAlignment="1" applyProtection="1">
      <alignment horizontal="center" vertical="center" wrapText="1"/>
      <protection locked="0"/>
    </xf>
    <xf numFmtId="0" fontId="10" fillId="5"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49" fontId="39" fillId="0" borderId="5" xfId="1" applyNumberFormat="1" applyFont="1" applyBorder="1" applyAlignment="1">
      <alignment horizontal="center" vertical="center"/>
    </xf>
    <xf numFmtId="0" fontId="39" fillId="0" borderId="3" xfId="1" applyFont="1" applyBorder="1" applyAlignment="1" applyProtection="1">
      <alignment horizontal="center" vertical="center"/>
      <protection locked="0"/>
    </xf>
    <xf numFmtId="0" fontId="39" fillId="0" borderId="6" xfId="1" applyFont="1" applyBorder="1" applyAlignment="1" applyProtection="1">
      <alignment horizontal="center" vertical="center"/>
      <protection locked="0"/>
    </xf>
    <xf numFmtId="0" fontId="39" fillId="0" borderId="6" xfId="1" applyFont="1" applyBorder="1" applyAlignment="1">
      <alignment vertical="center" shrinkToFit="1"/>
    </xf>
    <xf numFmtId="0" fontId="39" fillId="0" borderId="5" xfId="1" applyFont="1" applyBorder="1" applyAlignment="1">
      <alignment vertical="center" shrinkToFit="1"/>
    </xf>
    <xf numFmtId="0" fontId="46" fillId="0" borderId="0" xfId="0" applyFont="1" applyAlignment="1">
      <alignment horizontal="center" vertical="center"/>
    </xf>
    <xf numFmtId="0" fontId="46" fillId="0" borderId="0" xfId="0" applyFont="1">
      <alignment vertical="center"/>
    </xf>
    <xf numFmtId="0" fontId="39" fillId="10" borderId="6" xfId="1" applyFont="1" applyFill="1" applyBorder="1" applyAlignment="1">
      <alignment horizontal="center" vertical="center" wrapText="1"/>
    </xf>
    <xf numFmtId="49" fontId="39" fillId="0" borderId="6" xfId="1" applyNumberFormat="1" applyFont="1" applyBorder="1" applyAlignment="1">
      <alignment horizontal="center" vertical="center" wrapText="1"/>
    </xf>
    <xf numFmtId="49" fontId="39" fillId="0" borderId="3" xfId="1" applyNumberFormat="1" applyFont="1" applyBorder="1" applyAlignment="1" applyProtection="1">
      <alignment horizontal="center" vertical="center"/>
      <protection locked="0"/>
    </xf>
    <xf numFmtId="49" fontId="39" fillId="0" borderId="6" xfId="1" applyNumberFormat="1" applyFont="1" applyBorder="1" applyAlignment="1" applyProtection="1">
      <alignment horizontal="center" vertical="center"/>
      <protection locked="0"/>
    </xf>
    <xf numFmtId="49" fontId="39" fillId="0" borderId="6" xfId="1" applyNumberFormat="1" applyFont="1" applyBorder="1" applyAlignment="1">
      <alignment horizontal="center" vertical="center"/>
    </xf>
    <xf numFmtId="49" fontId="47" fillId="0" borderId="6" xfId="1" applyNumberFormat="1" applyFont="1" applyBorder="1" applyAlignment="1" applyProtection="1">
      <alignment horizontal="center" vertical="center"/>
      <protection locked="0"/>
    </xf>
    <xf numFmtId="0" fontId="39" fillId="2" borderId="3" xfId="1" applyFont="1" applyFill="1" applyBorder="1" applyProtection="1">
      <alignment vertical="center"/>
      <protection locked="0"/>
    </xf>
    <xf numFmtId="0" fontId="39" fillId="2" borderId="6" xfId="1" applyFont="1" applyFill="1" applyBorder="1" applyProtection="1">
      <alignment vertical="center"/>
      <protection locked="0"/>
    </xf>
    <xf numFmtId="0" fontId="39" fillId="2" borderId="5" xfId="1" applyFont="1" applyFill="1" applyBorder="1" applyProtection="1">
      <alignment vertical="center"/>
      <protection locked="0"/>
    </xf>
    <xf numFmtId="49" fontId="42" fillId="0" borderId="3" xfId="1" applyNumberFormat="1" applyFont="1" applyBorder="1" applyAlignment="1" applyProtection="1">
      <alignment horizontal="center" vertical="center" shrinkToFit="1"/>
      <protection locked="0"/>
    </xf>
    <xf numFmtId="49" fontId="42" fillId="0" borderId="6" xfId="1" applyNumberFormat="1" applyFont="1" applyBorder="1" applyAlignment="1" applyProtection="1">
      <alignment horizontal="center" vertical="center" shrinkToFit="1"/>
      <protection locked="0"/>
    </xf>
    <xf numFmtId="49" fontId="42" fillId="0" borderId="5" xfId="1" applyNumberFormat="1" applyFont="1" applyBorder="1" applyAlignment="1" applyProtection="1">
      <alignment horizontal="center" vertical="center" shrinkToFit="1"/>
      <protection locked="0"/>
    </xf>
    <xf numFmtId="49" fontId="39" fillId="0" borderId="3" xfId="1" applyNumberFormat="1" applyFont="1" applyBorder="1" applyAlignment="1" applyProtection="1">
      <alignment horizontal="right" vertical="center"/>
      <protection locked="0"/>
    </xf>
    <xf numFmtId="49" fontId="39" fillId="0" borderId="6" xfId="1" applyNumberFormat="1" applyFont="1" applyBorder="1" applyAlignment="1" applyProtection="1">
      <alignment horizontal="right" vertical="center"/>
      <protection locked="0"/>
    </xf>
    <xf numFmtId="49" fontId="39" fillId="13" borderId="6" xfId="1" applyNumberFormat="1" applyFont="1" applyFill="1" applyBorder="1" applyAlignment="1" applyProtection="1">
      <alignment horizontal="center" vertical="center"/>
      <protection locked="0"/>
    </xf>
    <xf numFmtId="49" fontId="39" fillId="13" borderId="6" xfId="1" applyNumberFormat="1" applyFont="1" applyFill="1" applyBorder="1" applyAlignment="1">
      <alignment horizontal="center" vertical="center"/>
    </xf>
    <xf numFmtId="0" fontId="39" fillId="10" borderId="6" xfId="1" applyFont="1" applyFill="1" applyBorder="1" applyAlignment="1" applyProtection="1">
      <alignment horizontal="center" vertical="center"/>
      <protection locked="0"/>
    </xf>
    <xf numFmtId="49" fontId="39" fillId="0" borderId="5" xfId="1" applyNumberFormat="1" applyFont="1" applyBorder="1" applyAlignment="1" applyProtection="1">
      <alignment horizontal="center" vertical="center"/>
      <protection locked="0"/>
    </xf>
    <xf numFmtId="0" fontId="39" fillId="0" borderId="3" xfId="0" applyFont="1" applyBorder="1" applyAlignment="1">
      <alignment horizontal="center" vertical="center"/>
    </xf>
    <xf numFmtId="0" fontId="39" fillId="0" borderId="6" xfId="0" applyFont="1" applyBorder="1" applyAlignment="1">
      <alignment horizontal="center" vertical="center"/>
    </xf>
    <xf numFmtId="0" fontId="39" fillId="9" borderId="6" xfId="0" applyFont="1" applyFill="1" applyBorder="1" applyAlignment="1">
      <alignment horizontal="center" vertical="center"/>
    </xf>
    <xf numFmtId="0" fontId="39" fillId="9" borderId="5" xfId="0" applyFont="1" applyFill="1" applyBorder="1" applyAlignment="1">
      <alignment horizontal="center" vertical="center"/>
    </xf>
    <xf numFmtId="0" fontId="39" fillId="0" borderId="3" xfId="1" applyFont="1" applyBorder="1" applyAlignment="1" applyProtection="1">
      <alignment horizontal="center" vertical="center"/>
      <protection locked="0"/>
    </xf>
    <xf numFmtId="0" fontId="39" fillId="0" borderId="6" xfId="1" applyFont="1" applyBorder="1" applyAlignment="1" applyProtection="1">
      <alignment horizontal="center" vertical="center"/>
      <protection locked="0"/>
    </xf>
    <xf numFmtId="177" fontId="39" fillId="9" borderId="6" xfId="1" applyNumberFormat="1" applyFont="1" applyFill="1" applyBorder="1" applyAlignment="1">
      <alignment horizontal="center" vertical="center"/>
    </xf>
    <xf numFmtId="177" fontId="39" fillId="9" borderId="5" xfId="1" applyNumberFormat="1" applyFont="1" applyFill="1" applyBorder="1" applyAlignment="1">
      <alignment horizontal="center" vertical="center"/>
    </xf>
    <xf numFmtId="0" fontId="43" fillId="0" borderId="3" xfId="1" applyFont="1" applyBorder="1" applyAlignment="1">
      <alignment horizontal="center" vertical="center" wrapText="1"/>
    </xf>
    <xf numFmtId="0" fontId="43" fillId="0" borderId="6" xfId="1" applyFont="1" applyBorder="1" applyAlignment="1">
      <alignment horizontal="center" vertical="center" wrapText="1"/>
    </xf>
    <xf numFmtId="0" fontId="39" fillId="0" borderId="6" xfId="1" applyFont="1" applyBorder="1" applyAlignment="1" applyProtection="1">
      <alignment horizontal="center" vertical="center" shrinkToFit="1"/>
      <protection locked="0"/>
    </xf>
    <xf numFmtId="0" fontId="39" fillId="13" borderId="3" xfId="1" applyFont="1" applyFill="1" applyBorder="1" applyAlignment="1" applyProtection="1">
      <alignment horizontal="center" vertical="center"/>
      <protection locked="0"/>
    </xf>
    <xf numFmtId="0" fontId="39" fillId="13" borderId="6" xfId="1" applyFont="1" applyFill="1" applyBorder="1" applyAlignment="1" applyProtection="1">
      <alignment horizontal="center" vertical="center"/>
      <protection locked="0"/>
    </xf>
    <xf numFmtId="0" fontId="39" fillId="13" borderId="5" xfId="1" applyFont="1" applyFill="1" applyBorder="1" applyAlignment="1" applyProtection="1">
      <alignment horizontal="center" vertical="center"/>
      <protection locked="0"/>
    </xf>
    <xf numFmtId="0" fontId="39" fillId="2" borderId="49" xfId="1" applyFont="1" applyFill="1" applyBorder="1" applyAlignment="1" applyProtection="1">
      <alignment horizontal="left" vertical="top" shrinkToFit="1"/>
      <protection locked="0"/>
    </xf>
    <xf numFmtId="0" fontId="39" fillId="2" borderId="50" xfId="1" applyFont="1" applyFill="1" applyBorder="1" applyAlignment="1" applyProtection="1">
      <alignment horizontal="left" vertical="top" shrinkToFit="1"/>
      <protection locked="0"/>
    </xf>
    <xf numFmtId="0" fontId="39" fillId="2" borderId="51" xfId="1" applyFont="1" applyFill="1" applyBorder="1" applyAlignment="1" applyProtection="1">
      <alignment horizontal="left" vertical="top" shrinkToFit="1"/>
      <protection locked="0"/>
    </xf>
    <xf numFmtId="0" fontId="41" fillId="0" borderId="6" xfId="0" applyFont="1" applyBorder="1" applyAlignment="1">
      <alignment horizontal="center" vertical="center"/>
    </xf>
    <xf numFmtId="0" fontId="41" fillId="0" borderId="5" xfId="0" applyFont="1" applyBorder="1" applyAlignment="1">
      <alignment horizontal="center" vertical="center"/>
    </xf>
    <xf numFmtId="0" fontId="39" fillId="0" borderId="3" xfId="1" applyFont="1" applyBorder="1" applyAlignment="1">
      <alignment horizontal="center" vertical="center" wrapText="1"/>
    </xf>
    <xf numFmtId="0" fontId="39" fillId="0" borderId="6" xfId="1" applyFont="1" applyBorder="1" applyAlignment="1">
      <alignment horizontal="center" vertical="center" wrapText="1"/>
    </xf>
    <xf numFmtId="0" fontId="39" fillId="0" borderId="5" xfId="1" applyFont="1" applyBorder="1" applyAlignment="1">
      <alignment horizontal="center" vertical="center" wrapText="1"/>
    </xf>
    <xf numFmtId="0" fontId="41" fillId="13" borderId="3" xfId="0" applyFont="1" applyFill="1" applyBorder="1" applyAlignment="1">
      <alignment horizontal="center" vertical="center"/>
    </xf>
    <xf numFmtId="0" fontId="41" fillId="13" borderId="6" xfId="0" applyFont="1" applyFill="1" applyBorder="1" applyAlignment="1">
      <alignment horizontal="center" vertical="center"/>
    </xf>
    <xf numFmtId="0" fontId="39" fillId="9" borderId="6" xfId="1" applyFont="1" applyFill="1" applyBorder="1" applyAlignment="1">
      <alignment horizontal="center" vertical="center" shrinkToFit="1"/>
    </xf>
    <xf numFmtId="0" fontId="39" fillId="9" borderId="5" xfId="1" applyFont="1" applyFill="1" applyBorder="1" applyAlignment="1">
      <alignment horizontal="center" vertical="center" shrinkToFit="1"/>
    </xf>
    <xf numFmtId="0" fontId="39" fillId="0" borderId="43" xfId="1" applyFont="1" applyBorder="1" applyAlignment="1" applyProtection="1">
      <alignment horizontal="center" vertical="center"/>
      <protection locked="0"/>
    </xf>
    <xf numFmtId="0" fontId="40" fillId="0" borderId="43" xfId="0" applyFont="1" applyBorder="1" applyAlignment="1">
      <alignment horizontal="center" vertical="center"/>
    </xf>
    <xf numFmtId="0" fontId="39" fillId="10" borderId="6" xfId="1" applyFont="1" applyFill="1" applyBorder="1" applyAlignment="1">
      <alignment horizontal="center" vertical="center"/>
    </xf>
    <xf numFmtId="49" fontId="39" fillId="12" borderId="3" xfId="1" applyNumberFormat="1" applyFont="1" applyFill="1" applyBorder="1" applyAlignment="1" applyProtection="1">
      <alignment horizontal="center" vertical="center" wrapText="1"/>
      <protection locked="0"/>
    </xf>
    <xf numFmtId="49" fontId="40" fillId="12" borderId="6" xfId="0" applyNumberFormat="1" applyFont="1" applyFill="1" applyBorder="1" applyAlignment="1">
      <alignment horizontal="center" vertical="center" wrapText="1"/>
    </xf>
    <xf numFmtId="49" fontId="40" fillId="12" borderId="5" xfId="0" applyNumberFormat="1" applyFont="1" applyFill="1" applyBorder="1" applyAlignment="1">
      <alignment horizontal="center" vertical="center" wrapText="1"/>
    </xf>
    <xf numFmtId="0" fontId="39" fillId="0" borderId="3" xfId="1" applyFont="1" applyBorder="1" applyAlignment="1">
      <alignment horizontal="center" vertical="center"/>
    </xf>
    <xf numFmtId="0" fontId="39" fillId="0" borderId="6" xfId="1" applyFont="1" applyBorder="1" applyAlignment="1">
      <alignment horizontal="center" vertical="center"/>
    </xf>
    <xf numFmtId="0" fontId="39" fillId="0" borderId="5" xfId="1" applyFont="1" applyBorder="1" applyAlignment="1">
      <alignment horizontal="center" vertical="center"/>
    </xf>
    <xf numFmtId="49" fontId="39" fillId="0" borderId="3" xfId="1" applyNumberFormat="1" applyFont="1" applyBorder="1" applyAlignment="1">
      <alignment vertical="center" wrapText="1"/>
    </xf>
    <xf numFmtId="49" fontId="39" fillId="0" borderId="6" xfId="1" applyNumberFormat="1" applyFont="1" applyBorder="1" applyAlignment="1">
      <alignment vertical="center" wrapText="1"/>
    </xf>
    <xf numFmtId="49" fontId="39" fillId="0" borderId="5" xfId="1" applyNumberFormat="1" applyFont="1" applyBorder="1" applyAlignment="1">
      <alignment vertical="center" wrapText="1"/>
    </xf>
    <xf numFmtId="0" fontId="39" fillId="9" borderId="3" xfId="1" applyFont="1" applyFill="1" applyBorder="1" applyAlignment="1" applyProtection="1">
      <alignment horizontal="left" vertical="top" wrapText="1"/>
      <protection locked="0"/>
    </xf>
    <xf numFmtId="0" fontId="39" fillId="9" borderId="6" xfId="1" applyFont="1" applyFill="1" applyBorder="1" applyAlignment="1" applyProtection="1">
      <alignment horizontal="left" vertical="top" wrapText="1"/>
      <protection locked="0"/>
    </xf>
    <xf numFmtId="0" fontId="39" fillId="9" borderId="5" xfId="1" applyFont="1" applyFill="1" applyBorder="1" applyAlignment="1" applyProtection="1">
      <alignment horizontal="left" vertical="top" wrapText="1"/>
      <protection locked="0"/>
    </xf>
    <xf numFmtId="0" fontId="39" fillId="0" borderId="6" xfId="1" applyFont="1" applyBorder="1" applyAlignment="1">
      <alignment vertical="center" shrinkToFit="1"/>
    </xf>
    <xf numFmtId="0" fontId="39" fillId="0" borderId="5" xfId="1" applyFont="1" applyBorder="1" applyAlignment="1">
      <alignment vertical="center" shrinkToFit="1"/>
    </xf>
    <xf numFmtId="0" fontId="39" fillId="2" borderId="3" xfId="1" applyFont="1" applyFill="1" applyBorder="1" applyAlignment="1" applyProtection="1">
      <alignment vertical="top" shrinkToFit="1"/>
      <protection locked="0"/>
    </xf>
    <xf numFmtId="0" fontId="39" fillId="2" borderId="6" xfId="1" applyFont="1" applyFill="1" applyBorder="1" applyAlignment="1" applyProtection="1">
      <alignment vertical="top" shrinkToFit="1"/>
      <protection locked="0"/>
    </xf>
    <xf numFmtId="0" fontId="39" fillId="2" borderId="5" xfId="1" applyFont="1" applyFill="1" applyBorder="1" applyAlignment="1" applyProtection="1">
      <alignment vertical="top" shrinkToFit="1"/>
      <protection locked="0"/>
    </xf>
    <xf numFmtId="0" fontId="39" fillId="2" borderId="6" xfId="1" applyFont="1" applyFill="1" applyBorder="1" applyAlignment="1" applyProtection="1">
      <alignment vertical="center" shrinkToFit="1"/>
      <protection locked="0"/>
    </xf>
    <xf numFmtId="0" fontId="39" fillId="2" borderId="3" xfId="1" applyFont="1" applyFill="1" applyBorder="1" applyAlignment="1" applyProtection="1">
      <alignment vertical="top" wrapText="1"/>
      <protection locked="0"/>
    </xf>
    <xf numFmtId="0" fontId="39" fillId="2" borderId="6" xfId="1" applyFont="1" applyFill="1" applyBorder="1" applyAlignment="1" applyProtection="1">
      <alignment vertical="top" wrapText="1"/>
      <protection locked="0"/>
    </xf>
    <xf numFmtId="0" fontId="39" fillId="2" borderId="5" xfId="1" applyFont="1" applyFill="1" applyBorder="1" applyAlignment="1" applyProtection="1">
      <alignment vertical="top" wrapText="1"/>
      <protection locked="0"/>
    </xf>
    <xf numFmtId="0" fontId="39" fillId="0" borderId="2" xfId="1" applyFont="1" applyBorder="1" applyAlignment="1">
      <alignment horizontal="center" vertical="center" wrapText="1"/>
    </xf>
    <xf numFmtId="0" fontId="39" fillId="0" borderId="10" xfId="1" applyFont="1" applyBorder="1" applyAlignment="1">
      <alignment horizontal="center" vertical="center" wrapText="1"/>
    </xf>
    <xf numFmtId="0" fontId="39" fillId="0" borderId="11" xfId="1" applyFont="1" applyBorder="1" applyAlignment="1">
      <alignment horizontal="center" vertical="center" wrapText="1"/>
    </xf>
    <xf numFmtId="0" fontId="39" fillId="0" borderId="12" xfId="1" applyFont="1" applyBorder="1" applyAlignment="1">
      <alignment horizontal="center" vertical="center" wrapText="1"/>
    </xf>
    <xf numFmtId="0" fontId="39" fillId="0" borderId="0" xfId="1" applyFont="1" applyAlignment="1">
      <alignment horizontal="center" vertical="center" wrapText="1"/>
    </xf>
    <xf numFmtId="0" fontId="39" fillId="0" borderId="8" xfId="1" applyFont="1" applyBorder="1" applyAlignment="1">
      <alignment horizontal="center" vertical="center" wrapText="1"/>
    </xf>
    <xf numFmtId="0" fontId="39" fillId="0" borderId="4" xfId="1" applyFont="1" applyBorder="1" applyAlignment="1">
      <alignment horizontal="center" vertical="center" wrapText="1"/>
    </xf>
    <xf numFmtId="0" fontId="39" fillId="0" borderId="7" xfId="1" applyFont="1" applyBorder="1" applyAlignment="1">
      <alignment horizontal="center" vertical="center" wrapText="1"/>
    </xf>
    <xf numFmtId="0" fontId="39" fillId="0" borderId="9" xfId="1" applyFont="1" applyBorder="1" applyAlignment="1">
      <alignment horizontal="center" vertical="center" wrapText="1"/>
    </xf>
    <xf numFmtId="0" fontId="48" fillId="0" borderId="0" xfId="1" applyFont="1" applyAlignment="1">
      <alignment vertical="center" shrinkToFit="1"/>
    </xf>
    <xf numFmtId="49" fontId="39" fillId="0" borderId="3" xfId="1" applyNumberFormat="1" applyFont="1" applyBorder="1" applyAlignment="1">
      <alignment horizontal="distributed" vertical="center" indent="1"/>
    </xf>
    <xf numFmtId="49" fontId="39" fillId="0" borderId="6" xfId="1" applyNumberFormat="1" applyFont="1" applyBorder="1" applyAlignment="1">
      <alignment horizontal="distributed" vertical="center" indent="1"/>
    </xf>
    <xf numFmtId="49" fontId="39" fillId="0" borderId="5" xfId="1" applyNumberFormat="1" applyFont="1" applyBorder="1" applyAlignment="1">
      <alignment horizontal="distributed" vertical="center" indent="1"/>
    </xf>
    <xf numFmtId="0" fontId="39" fillId="2" borderId="6" xfId="1" applyFont="1" applyFill="1" applyBorder="1" applyAlignment="1" applyProtection="1">
      <alignment horizontal="center" vertical="center"/>
      <protection locked="0"/>
    </xf>
    <xf numFmtId="0" fontId="39" fillId="10" borderId="3" xfId="1" applyFont="1" applyFill="1" applyBorder="1" applyAlignment="1" applyProtection="1">
      <alignment horizontal="center" vertical="center"/>
      <protection locked="0"/>
    </xf>
    <xf numFmtId="0" fontId="39" fillId="10" borderId="5" xfId="1" applyFont="1" applyFill="1" applyBorder="1" applyAlignment="1" applyProtection="1">
      <alignment horizontal="center" vertical="center"/>
      <protection locked="0"/>
    </xf>
    <xf numFmtId="49" fontId="39" fillId="0" borderId="3" xfId="1" applyNumberFormat="1" applyFont="1" applyBorder="1" applyAlignment="1">
      <alignment horizontal="center" vertical="center"/>
    </xf>
    <xf numFmtId="49" fontId="39" fillId="0" borderId="5" xfId="1" applyNumberFormat="1" applyFont="1" applyBorder="1" applyAlignment="1">
      <alignment horizontal="center" vertical="center"/>
    </xf>
    <xf numFmtId="49" fontId="39" fillId="12" borderId="3" xfId="1" applyNumberFormat="1" applyFont="1" applyFill="1" applyBorder="1" applyAlignment="1" applyProtection="1">
      <alignment horizontal="center" vertical="center"/>
      <protection locked="0"/>
    </xf>
    <xf numFmtId="49" fontId="39" fillId="12" borderId="6" xfId="1" applyNumberFormat="1" applyFont="1" applyFill="1" applyBorder="1" applyAlignment="1" applyProtection="1">
      <alignment horizontal="center" vertical="center"/>
      <protection locked="0"/>
    </xf>
    <xf numFmtId="49" fontId="39" fillId="12" borderId="5" xfId="1" applyNumberFormat="1" applyFont="1" applyFill="1" applyBorder="1" applyAlignment="1" applyProtection="1">
      <alignment horizontal="center" vertical="center"/>
      <protection locked="0"/>
    </xf>
    <xf numFmtId="0" fontId="39" fillId="0" borderId="6" xfId="1" applyFont="1" applyBorder="1" applyAlignment="1">
      <alignment horizontal="left" vertical="center"/>
    </xf>
    <xf numFmtId="0" fontId="39" fillId="0" borderId="5" xfId="1" applyFont="1" applyBorder="1" applyAlignment="1">
      <alignment horizontal="left" vertical="center"/>
    </xf>
    <xf numFmtId="0" fontId="39" fillId="10" borderId="6" xfId="0" applyFont="1" applyFill="1" applyBorder="1" applyAlignment="1">
      <alignment horizontal="center" vertical="center" wrapText="1"/>
    </xf>
    <xf numFmtId="0" fontId="39" fillId="0" borderId="5" xfId="1" applyFont="1" applyBorder="1" applyAlignment="1" applyProtection="1">
      <alignment horizontal="center" vertical="center"/>
      <protection locked="0"/>
    </xf>
    <xf numFmtId="49" fontId="39" fillId="2" borderId="3" xfId="1" applyNumberFormat="1" applyFont="1" applyFill="1" applyBorder="1" applyProtection="1">
      <alignment vertical="center"/>
      <protection locked="0"/>
    </xf>
    <xf numFmtId="49" fontId="39" fillId="2" borderId="6" xfId="1" applyNumberFormat="1" applyFont="1" applyFill="1" applyBorder="1" applyProtection="1">
      <alignment vertical="center"/>
      <protection locked="0"/>
    </xf>
    <xf numFmtId="49" fontId="39" fillId="2" borderId="5" xfId="1" applyNumberFormat="1" applyFont="1" applyFill="1" applyBorder="1" applyProtection="1">
      <alignment vertical="center"/>
      <protection locked="0"/>
    </xf>
    <xf numFmtId="0" fontId="43" fillId="0" borderId="6" xfId="1" applyFont="1" applyBorder="1" applyAlignment="1">
      <alignment horizontal="center" vertical="center" wrapText="1" shrinkToFit="1"/>
    </xf>
    <xf numFmtId="0" fontId="39" fillId="0" borderId="3" xfId="0" applyFont="1" applyBorder="1" applyAlignment="1">
      <alignment horizontal="center" vertical="center" shrinkToFit="1"/>
    </xf>
    <xf numFmtId="0" fontId="39" fillId="0" borderId="6" xfId="0" applyFont="1" applyBorder="1" applyAlignment="1">
      <alignment horizontal="center" vertical="center" shrinkToFit="1"/>
    </xf>
    <xf numFmtId="0" fontId="19" fillId="0" borderId="42" xfId="1" applyFont="1" applyBorder="1" applyAlignment="1" applyProtection="1">
      <alignment horizontal="center" vertical="center" wrapText="1"/>
      <protection locked="0"/>
    </xf>
    <xf numFmtId="0" fontId="19" fillId="0" borderId="43" xfId="1" applyFont="1" applyBorder="1" applyAlignment="1" applyProtection="1">
      <alignment horizontal="center" vertical="center" wrapText="1"/>
      <protection locked="0"/>
    </xf>
    <xf numFmtId="0" fontId="39" fillId="2" borderId="43" xfId="1" applyFont="1" applyFill="1" applyBorder="1" applyAlignment="1" applyProtection="1">
      <alignment vertical="center" wrapText="1"/>
      <protection locked="0"/>
    </xf>
    <xf numFmtId="0" fontId="40" fillId="0" borderId="43" xfId="0" applyFont="1" applyBorder="1" applyAlignment="1">
      <alignment vertical="center" wrapText="1"/>
    </xf>
    <xf numFmtId="49" fontId="39" fillId="0" borderId="2" xfId="1" applyNumberFormat="1" applyFont="1" applyBorder="1" applyAlignment="1">
      <alignment horizontal="distributed" vertical="center" indent="1"/>
    </xf>
    <xf numFmtId="49" fontId="39" fillId="0" borderId="10" xfId="1" applyNumberFormat="1" applyFont="1" applyBorder="1" applyAlignment="1">
      <alignment horizontal="distributed" vertical="center" indent="1"/>
    </xf>
    <xf numFmtId="49" fontId="39" fillId="0" borderId="11" xfId="1" applyNumberFormat="1" applyFont="1" applyBorder="1" applyAlignment="1">
      <alignment horizontal="distributed" vertical="center" indent="1"/>
    </xf>
    <xf numFmtId="49" fontId="39" fillId="0" borderId="12" xfId="1" applyNumberFormat="1" applyFont="1" applyBorder="1" applyAlignment="1">
      <alignment horizontal="distributed" vertical="center" indent="1"/>
    </xf>
    <xf numFmtId="49" fontId="39" fillId="0" borderId="0" xfId="1" applyNumberFormat="1" applyFont="1" applyAlignment="1">
      <alignment horizontal="distributed" vertical="center" indent="1"/>
    </xf>
    <xf numFmtId="49" fontId="39" fillId="0" borderId="8" xfId="1" applyNumberFormat="1" applyFont="1" applyBorder="1" applyAlignment="1">
      <alignment horizontal="distributed" vertical="center" indent="1"/>
    </xf>
    <xf numFmtId="49" fontId="39" fillId="0" borderId="4" xfId="1" applyNumberFormat="1" applyFont="1" applyBorder="1" applyAlignment="1">
      <alignment horizontal="distributed" vertical="center" indent="1"/>
    </xf>
    <xf numFmtId="49" fontId="39" fillId="0" borderId="7" xfId="1" applyNumberFormat="1" applyFont="1" applyBorder="1" applyAlignment="1">
      <alignment horizontal="distributed" vertical="center" indent="1"/>
    </xf>
    <xf numFmtId="49" fontId="39" fillId="0" borderId="9" xfId="1" applyNumberFormat="1" applyFont="1" applyBorder="1" applyAlignment="1">
      <alignment horizontal="distributed" vertical="center" indent="1"/>
    </xf>
    <xf numFmtId="49" fontId="39" fillId="2" borderId="3" xfId="1" applyNumberFormat="1" applyFont="1" applyFill="1" applyBorder="1" applyAlignment="1" applyProtection="1">
      <alignment vertical="center" wrapText="1"/>
      <protection locked="0"/>
    </xf>
    <xf numFmtId="49" fontId="39" fillId="2" borderId="6" xfId="1" applyNumberFormat="1" applyFont="1" applyFill="1" applyBorder="1" applyAlignment="1" applyProtection="1">
      <alignment vertical="center" wrapText="1"/>
      <protection locked="0"/>
    </xf>
    <xf numFmtId="49" fontId="39" fillId="2" borderId="5" xfId="1" applyNumberFormat="1" applyFont="1" applyFill="1" applyBorder="1" applyAlignment="1" applyProtection="1">
      <alignment vertical="center" wrapText="1"/>
      <protection locked="0"/>
    </xf>
    <xf numFmtId="0" fontId="39" fillId="13" borderId="3" xfId="1" applyFont="1" applyFill="1" applyBorder="1" applyProtection="1">
      <alignment vertical="center"/>
      <protection locked="0"/>
    </xf>
    <xf numFmtId="0" fontId="39" fillId="13" borderId="6" xfId="1" applyFont="1" applyFill="1" applyBorder="1" applyProtection="1">
      <alignment vertical="center"/>
      <protection locked="0"/>
    </xf>
    <xf numFmtId="0" fontId="39" fillId="13" borderId="5" xfId="1" applyFont="1" applyFill="1" applyBorder="1" applyProtection="1">
      <alignment vertical="center"/>
      <protection locked="0"/>
    </xf>
    <xf numFmtId="49" fontId="42" fillId="13" borderId="3" xfId="1" applyNumberFormat="1" applyFont="1" applyFill="1" applyBorder="1" applyAlignment="1" applyProtection="1">
      <alignment horizontal="center" vertical="center" shrinkToFit="1"/>
      <protection locked="0"/>
    </xf>
    <xf numFmtId="49" fontId="42" fillId="13" borderId="6" xfId="1" applyNumberFormat="1" applyFont="1" applyFill="1" applyBorder="1" applyAlignment="1" applyProtection="1">
      <alignment horizontal="center" vertical="center" shrinkToFit="1"/>
      <protection locked="0"/>
    </xf>
    <xf numFmtId="0" fontId="39" fillId="0" borderId="2" xfId="1" applyFont="1" applyBorder="1" applyAlignment="1">
      <alignment horizontal="center" vertical="center"/>
    </xf>
    <xf numFmtId="0" fontId="39" fillId="0" borderId="10" xfId="1" applyFont="1" applyBorder="1" applyAlignment="1">
      <alignment horizontal="center" vertical="center"/>
    </xf>
    <xf numFmtId="0" fontId="39" fillId="0" borderId="11" xfId="1" applyFont="1" applyBorder="1" applyAlignment="1">
      <alignment horizontal="center" vertical="center"/>
    </xf>
    <xf numFmtId="0" fontId="39" fillId="0" borderId="12" xfId="1" applyFont="1" applyBorder="1" applyAlignment="1">
      <alignment horizontal="center" vertical="center"/>
    </xf>
    <xf numFmtId="0" fontId="39" fillId="0" borderId="0" xfId="1" applyFont="1" applyAlignment="1">
      <alignment horizontal="center" vertical="center"/>
    </xf>
    <xf numFmtId="0" fontId="39" fillId="0" borderId="8" xfId="1" applyFont="1" applyBorder="1" applyAlignment="1">
      <alignment horizontal="center" vertical="center"/>
    </xf>
    <xf numFmtId="0" fontId="39" fillId="0" borderId="4" xfId="1" applyFont="1" applyBorder="1" applyAlignment="1">
      <alignment horizontal="center" vertical="center"/>
    </xf>
    <xf numFmtId="0" fontId="39" fillId="0" borderId="7" xfId="1" applyFont="1" applyBorder="1" applyAlignment="1">
      <alignment horizontal="center" vertical="center"/>
    </xf>
    <xf numFmtId="0" fontId="39" fillId="0" borderId="9" xfId="1" applyFont="1" applyBorder="1" applyAlignment="1">
      <alignment horizontal="center" vertical="center"/>
    </xf>
    <xf numFmtId="0" fontId="42" fillId="0" borderId="46" xfId="1" applyFont="1" applyBorder="1" applyAlignment="1" applyProtection="1">
      <alignment horizontal="left" vertical="center" wrapText="1" shrinkToFit="1"/>
      <protection locked="0"/>
    </xf>
    <xf numFmtId="0" fontId="42" fillId="0" borderId="47" xfId="1" applyFont="1" applyBorder="1" applyAlignment="1" applyProtection="1">
      <alignment horizontal="left" vertical="center" wrapText="1" shrinkToFit="1"/>
      <protection locked="0"/>
    </xf>
    <xf numFmtId="0" fontId="42" fillId="0" borderId="48" xfId="1" applyFont="1" applyBorder="1" applyAlignment="1" applyProtection="1">
      <alignment horizontal="left" vertical="center" wrapText="1" shrinkToFit="1"/>
      <protection locked="0"/>
    </xf>
    <xf numFmtId="0" fontId="39" fillId="0" borderId="3" xfId="1" applyFont="1" applyBorder="1" applyAlignment="1" applyProtection="1">
      <alignment horizontal="center" vertical="center" wrapText="1"/>
      <protection locked="0"/>
    </xf>
    <xf numFmtId="0" fontId="40" fillId="0" borderId="6" xfId="0" applyFont="1" applyBorder="1" applyAlignment="1">
      <alignment horizontal="center" vertical="center" wrapText="1"/>
    </xf>
    <xf numFmtId="0" fontId="41" fillId="9" borderId="44" xfId="0" applyFont="1" applyFill="1" applyBorder="1" applyAlignment="1">
      <alignment vertical="center" shrinkToFit="1"/>
    </xf>
    <xf numFmtId="0" fontId="40" fillId="0" borderId="6" xfId="0" applyFont="1" applyBorder="1" applyAlignment="1">
      <alignment vertical="center" shrinkToFit="1"/>
    </xf>
    <xf numFmtId="0" fontId="40" fillId="0" borderId="45" xfId="0" applyFont="1" applyBorder="1" applyAlignment="1">
      <alignment vertical="center" shrinkToFit="1"/>
    </xf>
    <xf numFmtId="0" fontId="39" fillId="10" borderId="44" xfId="1" applyFont="1" applyFill="1" applyBorder="1" applyAlignment="1" applyProtection="1">
      <alignment horizontal="center" vertical="center"/>
      <protection locked="0"/>
    </xf>
    <xf numFmtId="0" fontId="40" fillId="0" borderId="6" xfId="0" applyFont="1" applyBorder="1" applyAlignment="1">
      <alignment horizontal="center" vertical="center"/>
    </xf>
    <xf numFmtId="0" fontId="40" fillId="0" borderId="45" xfId="0" applyFont="1" applyBorder="1" applyAlignment="1">
      <alignment horizontal="center" vertical="center"/>
    </xf>
    <xf numFmtId="0" fontId="39" fillId="0" borderId="44" xfId="1" applyFont="1" applyBorder="1" applyAlignment="1" applyProtection="1">
      <alignment horizontal="center" vertical="center"/>
      <protection locked="0"/>
    </xf>
    <xf numFmtId="49" fontId="39" fillId="12" borderId="44" xfId="1" applyNumberFormat="1" applyFont="1" applyFill="1" applyBorder="1" applyAlignment="1" applyProtection="1">
      <alignment horizontal="center" vertical="center" wrapText="1"/>
      <protection locked="0"/>
    </xf>
    <xf numFmtId="0" fontId="40" fillId="12" borderId="6" xfId="0" applyFont="1" applyFill="1" applyBorder="1" applyAlignment="1">
      <alignment horizontal="center" vertical="center" wrapText="1"/>
    </xf>
    <xf numFmtId="0" fontId="40" fillId="12" borderId="5" xfId="0" applyFont="1" applyFill="1" applyBorder="1" applyAlignment="1">
      <alignment horizontal="center" vertical="center" wrapText="1"/>
    </xf>
    <xf numFmtId="0" fontId="39" fillId="13" borderId="3" xfId="1" applyFont="1" applyFill="1" applyBorder="1" applyAlignment="1">
      <alignment horizontal="center" vertical="center"/>
    </xf>
    <xf numFmtId="0" fontId="39" fillId="13" borderId="6" xfId="1" applyFont="1" applyFill="1" applyBorder="1" applyAlignment="1">
      <alignment horizontal="center" vertical="center"/>
    </xf>
    <xf numFmtId="0" fontId="39" fillId="10" borderId="3" xfId="1" applyFont="1" applyFill="1" applyBorder="1" applyAlignment="1">
      <alignment horizontal="center" vertical="center"/>
    </xf>
    <xf numFmtId="0" fontId="39" fillId="10" borderId="5" xfId="1" applyFont="1" applyFill="1" applyBorder="1" applyAlignment="1">
      <alignment horizontal="center" vertical="center"/>
    </xf>
    <xf numFmtId="49" fontId="39" fillId="0" borderId="1" xfId="1" applyNumberFormat="1" applyFont="1" applyBorder="1" applyAlignment="1">
      <alignment horizontal="center" vertical="center"/>
    </xf>
    <xf numFmtId="49" fontId="39" fillId="2" borderId="1" xfId="1" applyNumberFormat="1" applyFont="1" applyFill="1" applyBorder="1" applyAlignment="1" applyProtection="1">
      <alignment horizontal="center" vertical="center"/>
      <protection locked="0"/>
    </xf>
    <xf numFmtId="0" fontId="42" fillId="0" borderId="6" xfId="1" applyFont="1" applyBorder="1" applyAlignment="1">
      <alignment horizontal="center" vertical="center"/>
    </xf>
    <xf numFmtId="0" fontId="42" fillId="0" borderId="5" xfId="1" applyFont="1" applyBorder="1" applyAlignment="1">
      <alignment horizontal="center" vertical="center"/>
    </xf>
    <xf numFmtId="0" fontId="39" fillId="0" borderId="1" xfId="1" applyFont="1" applyBorder="1" applyAlignment="1">
      <alignment horizontal="center" vertical="center" wrapText="1"/>
    </xf>
    <xf numFmtId="0" fontId="39" fillId="2" borderId="3" xfId="1" applyFont="1" applyFill="1" applyBorder="1" applyAlignment="1" applyProtection="1">
      <alignment horizontal="center" vertical="center"/>
      <protection locked="0"/>
    </xf>
    <xf numFmtId="0" fontId="39" fillId="2" borderId="5" xfId="1" applyFont="1" applyFill="1" applyBorder="1" applyAlignment="1" applyProtection="1">
      <alignment horizontal="center" vertical="center"/>
      <protection locked="0"/>
    </xf>
    <xf numFmtId="49" fontId="39" fillId="2" borderId="6" xfId="1" applyNumberFormat="1" applyFont="1" applyFill="1" applyBorder="1" applyAlignment="1" applyProtection="1">
      <alignment horizontal="center" vertical="center"/>
      <protection locked="0"/>
    </xf>
    <xf numFmtId="49" fontId="39" fillId="2" borderId="5" xfId="1" applyNumberFormat="1" applyFont="1" applyFill="1" applyBorder="1" applyAlignment="1" applyProtection="1">
      <alignment horizontal="center" vertical="center"/>
      <protection locked="0"/>
    </xf>
    <xf numFmtId="0" fontId="41" fillId="9" borderId="3" xfId="0" applyFont="1" applyFill="1" applyBorder="1" applyAlignment="1" applyProtection="1">
      <alignment horizontal="center" vertical="center"/>
      <protection locked="0"/>
    </xf>
    <xf numFmtId="0" fontId="41" fillId="9" borderId="6" xfId="0" applyFont="1" applyFill="1" applyBorder="1" applyAlignment="1" applyProtection="1">
      <alignment horizontal="center" vertical="center"/>
      <protection locked="0"/>
    </xf>
    <xf numFmtId="0" fontId="19" fillId="0" borderId="3" xfId="1" applyFont="1" applyBorder="1" applyAlignment="1">
      <alignment horizontal="center" vertical="center" wrapText="1"/>
    </xf>
    <xf numFmtId="0" fontId="19" fillId="0" borderId="6" xfId="1" applyFont="1" applyBorder="1" applyAlignment="1">
      <alignment horizontal="center" vertical="center" wrapText="1"/>
    </xf>
    <xf numFmtId="0" fontId="39" fillId="2" borderId="6" xfId="1" applyFont="1" applyFill="1" applyBorder="1" applyAlignment="1" applyProtection="1">
      <alignment vertical="center" wrapText="1"/>
      <protection locked="0"/>
    </xf>
    <xf numFmtId="0" fontId="40" fillId="0" borderId="6" xfId="0" applyFont="1" applyBorder="1" applyAlignment="1" applyProtection="1">
      <alignment vertical="center" wrapText="1"/>
      <protection locked="0"/>
    </xf>
    <xf numFmtId="49" fontId="39" fillId="2" borderId="6" xfId="1" applyNumberFormat="1" applyFont="1" applyFill="1" applyBorder="1" applyAlignment="1" applyProtection="1">
      <alignment horizontal="center" vertical="center" wrapText="1"/>
      <protection locked="0"/>
    </xf>
    <xf numFmtId="49" fontId="40" fillId="0" borderId="6" xfId="0" applyNumberFormat="1" applyFont="1" applyBorder="1" applyAlignment="1" applyProtection="1">
      <alignment horizontal="center" vertical="center" wrapText="1"/>
      <protection locked="0"/>
    </xf>
    <xf numFmtId="49" fontId="40" fillId="0" borderId="5" xfId="0" applyNumberFormat="1" applyFont="1" applyBorder="1" applyAlignment="1" applyProtection="1">
      <alignment horizontal="center" vertical="center" wrapText="1"/>
      <protection locked="0"/>
    </xf>
    <xf numFmtId="49" fontId="39" fillId="0" borderId="13" xfId="1" applyNumberFormat="1" applyFont="1" applyBorder="1" applyAlignment="1">
      <alignment horizontal="center" vertical="center"/>
    </xf>
    <xf numFmtId="0" fontId="39" fillId="0" borderId="1" xfId="1" applyFont="1" applyBorder="1" applyAlignment="1">
      <alignment horizontal="center" vertical="center"/>
    </xf>
    <xf numFmtId="49" fontId="39" fillId="0" borderId="6" xfId="1" applyNumberFormat="1" applyFont="1" applyBorder="1" applyAlignment="1">
      <alignment horizontal="right" vertical="center"/>
    </xf>
    <xf numFmtId="49" fontId="39" fillId="9" borderId="6" xfId="1" applyNumberFormat="1" applyFont="1" applyFill="1" applyBorder="1" applyAlignment="1" applyProtection="1">
      <alignment horizontal="center" vertical="center"/>
      <protection locked="0"/>
    </xf>
    <xf numFmtId="49" fontId="47" fillId="0" borderId="6" xfId="1" applyNumberFormat="1" applyFont="1" applyBorder="1" applyAlignment="1">
      <alignment horizontal="center" vertical="center"/>
    </xf>
    <xf numFmtId="49" fontId="39" fillId="0" borderId="3" xfId="1" applyNumberFormat="1" applyFont="1" applyBorder="1" applyAlignment="1">
      <alignment horizontal="right" vertical="center"/>
    </xf>
    <xf numFmtId="49" fontId="42" fillId="0" borderId="3" xfId="1" applyNumberFormat="1" applyFont="1" applyBorder="1" applyAlignment="1">
      <alignment horizontal="center" vertical="center" shrinkToFit="1"/>
    </xf>
    <xf numFmtId="49" fontId="42" fillId="0" borderId="6" xfId="1" applyNumberFormat="1" applyFont="1" applyBorder="1" applyAlignment="1">
      <alignment horizontal="center" vertical="center" shrinkToFit="1"/>
    </xf>
    <xf numFmtId="49" fontId="42" fillId="0" borderId="5" xfId="1" applyNumberFormat="1" applyFont="1" applyBorder="1" applyAlignment="1">
      <alignment horizontal="center" vertical="center" shrinkToFit="1"/>
    </xf>
    <xf numFmtId="0" fontId="39" fillId="9" borderId="6" xfId="1" applyFont="1" applyFill="1" applyBorder="1" applyAlignment="1" applyProtection="1">
      <alignment horizontal="center" vertical="center" shrinkToFit="1"/>
      <protection locked="0"/>
    </xf>
    <xf numFmtId="0" fontId="39" fillId="9" borderId="5" xfId="1" applyFont="1" applyFill="1" applyBorder="1" applyAlignment="1" applyProtection="1">
      <alignment horizontal="center" vertical="center" shrinkToFit="1"/>
      <protection locked="0"/>
    </xf>
    <xf numFmtId="0" fontId="43" fillId="0" borderId="6" xfId="1" applyFont="1" applyBorder="1" applyAlignment="1">
      <alignment horizontal="center" vertical="center"/>
    </xf>
    <xf numFmtId="49" fontId="42" fillId="9" borderId="3" xfId="1" applyNumberFormat="1" applyFont="1" applyFill="1" applyBorder="1" applyAlignment="1">
      <alignment horizontal="center" vertical="center" shrinkToFit="1"/>
    </xf>
    <xf numFmtId="49" fontId="42" fillId="9" borderId="6" xfId="1" applyNumberFormat="1" applyFont="1" applyFill="1" applyBorder="1" applyAlignment="1">
      <alignment horizontal="center" vertical="center" shrinkToFit="1"/>
    </xf>
    <xf numFmtId="49" fontId="39" fillId="0" borderId="12" xfId="1" applyNumberFormat="1" applyFont="1" applyBorder="1" applyAlignment="1">
      <alignment horizontal="center" vertical="center"/>
    </xf>
    <xf numFmtId="49" fontId="39" fillId="0" borderId="0" xfId="1" applyNumberFormat="1" applyFont="1" applyAlignment="1">
      <alignment horizontal="center" vertical="center"/>
    </xf>
    <xf numFmtId="49" fontId="39" fillId="0" borderId="8" xfId="1" applyNumberFormat="1" applyFont="1" applyBorder="1" applyAlignment="1">
      <alignment horizontal="center" vertical="center"/>
    </xf>
    <xf numFmtId="49" fontId="47" fillId="0" borderId="3" xfId="1" applyNumberFormat="1" applyFont="1" applyBorder="1" applyAlignment="1">
      <alignment horizontal="center" vertical="center"/>
    </xf>
    <xf numFmtId="0" fontId="39" fillId="9" borderId="6" xfId="0" applyFont="1" applyFill="1" applyBorder="1" applyAlignment="1" applyProtection="1">
      <alignment horizontal="center" vertical="center"/>
      <protection locked="0"/>
    </xf>
    <xf numFmtId="0" fontId="39" fillId="9" borderId="5" xfId="0" applyFont="1" applyFill="1" applyBorder="1" applyAlignment="1" applyProtection="1">
      <alignment horizontal="center" vertical="center"/>
      <protection locked="0"/>
    </xf>
    <xf numFmtId="177" fontId="39" fillId="9" borderId="6" xfId="1" applyNumberFormat="1" applyFont="1" applyFill="1" applyBorder="1" applyAlignment="1" applyProtection="1">
      <alignment horizontal="center" vertical="center"/>
      <protection locked="0"/>
    </xf>
    <xf numFmtId="177" fontId="39" fillId="9" borderId="5" xfId="1" applyNumberFormat="1" applyFont="1" applyFill="1" applyBorder="1" applyAlignment="1" applyProtection="1">
      <alignment horizontal="center" vertical="center"/>
      <protection locked="0"/>
    </xf>
    <xf numFmtId="0" fontId="39" fillId="9" borderId="6" xfId="1" applyFont="1" applyFill="1" applyBorder="1" applyAlignment="1" applyProtection="1">
      <alignment horizontal="center" vertical="center"/>
      <protection locked="0"/>
    </xf>
    <xf numFmtId="0" fontId="39" fillId="0" borderId="6" xfId="1" applyFont="1" applyBorder="1" applyAlignment="1">
      <alignment horizontal="center" vertical="center" shrinkToFit="1"/>
    </xf>
    <xf numFmtId="0" fontId="39" fillId="2" borderId="2" xfId="1" applyFont="1" applyFill="1" applyBorder="1" applyAlignment="1" applyProtection="1">
      <alignment vertical="top" shrinkToFit="1"/>
      <protection locked="0"/>
    </xf>
    <xf numFmtId="0" fontId="39" fillId="2" borderId="10" xfId="1" applyFont="1" applyFill="1" applyBorder="1" applyAlignment="1" applyProtection="1">
      <alignment vertical="top" shrinkToFit="1"/>
      <protection locked="0"/>
    </xf>
    <xf numFmtId="0" fontId="39" fillId="2" borderId="11" xfId="1" applyFont="1" applyFill="1" applyBorder="1" applyAlignment="1" applyProtection="1">
      <alignment vertical="top" shrinkToFit="1"/>
      <protection locked="0"/>
    </xf>
    <xf numFmtId="0" fontId="42" fillId="0" borderId="6" xfId="1" applyFont="1" applyBorder="1" applyAlignment="1">
      <alignment horizontal="center" vertical="center" wrapText="1"/>
    </xf>
    <xf numFmtId="0" fontId="42" fillId="0" borderId="5" xfId="1" applyFont="1" applyBorder="1" applyAlignment="1">
      <alignment horizontal="center" vertical="center" wrapText="1"/>
    </xf>
    <xf numFmtId="0" fontId="42" fillId="2" borderId="6" xfId="1" applyFont="1" applyFill="1" applyBorder="1" applyAlignment="1" applyProtection="1">
      <alignment vertical="top" wrapText="1"/>
      <protection locked="0"/>
    </xf>
    <xf numFmtId="0" fontId="42" fillId="2" borderId="5" xfId="1" applyFont="1" applyFill="1" applyBorder="1" applyAlignment="1" applyProtection="1">
      <alignment vertical="top" wrapText="1"/>
      <protection locked="0"/>
    </xf>
    <xf numFmtId="0" fontId="39" fillId="2" borderId="10" xfId="1" applyFont="1" applyFill="1" applyBorder="1" applyAlignment="1" applyProtection="1">
      <alignment horizontal="center" vertical="center"/>
      <protection locked="0"/>
    </xf>
    <xf numFmtId="0" fontId="42" fillId="0" borderId="46" xfId="1" applyFont="1" applyBorder="1" applyAlignment="1">
      <alignment horizontal="left" vertical="center" wrapText="1" shrinkToFit="1"/>
    </xf>
    <xf numFmtId="0" fontId="42" fillId="0" borderId="47" xfId="1" applyFont="1" applyBorder="1" applyAlignment="1">
      <alignment horizontal="left" vertical="center" wrapText="1" shrinkToFit="1"/>
    </xf>
    <xf numFmtId="0" fontId="42" fillId="0" borderId="48" xfId="1" applyFont="1" applyBorder="1" applyAlignment="1">
      <alignment horizontal="left" vertical="center" wrapText="1" shrinkToFit="1"/>
    </xf>
    <xf numFmtId="0" fontId="39" fillId="9" borderId="3" xfId="1" applyFont="1" applyFill="1" applyBorder="1" applyAlignment="1" applyProtection="1">
      <alignment horizontal="center" vertical="center"/>
      <protection locked="0"/>
    </xf>
    <xf numFmtId="0" fontId="39" fillId="0" borderId="10" xfId="1" applyFont="1" applyBorder="1" applyAlignment="1">
      <alignment vertical="center" shrinkToFit="1"/>
    </xf>
    <xf numFmtId="0" fontId="39" fillId="0" borderId="11" xfId="1" applyFont="1" applyBorder="1" applyAlignment="1">
      <alignment vertical="center" shrinkToFit="1"/>
    </xf>
    <xf numFmtId="0" fontId="39" fillId="2" borderId="1" xfId="1" applyFont="1" applyFill="1" applyBorder="1" applyAlignment="1" applyProtection="1">
      <alignment horizontal="center" vertical="center"/>
      <protection locked="0"/>
    </xf>
    <xf numFmtId="0" fontId="41" fillId="9" borderId="6" xfId="0" applyFont="1" applyFill="1" applyBorder="1" applyAlignment="1" applyProtection="1">
      <alignment vertical="center" shrinkToFit="1"/>
      <protection locked="0"/>
    </xf>
    <xf numFmtId="0" fontId="40" fillId="0" borderId="6" xfId="0" applyFont="1" applyBorder="1" applyAlignment="1" applyProtection="1">
      <alignment vertical="center" shrinkToFit="1"/>
      <protection locked="0"/>
    </xf>
    <xf numFmtId="0" fontId="40" fillId="0" borderId="6" xfId="0" applyFont="1" applyBorder="1" applyAlignment="1" applyProtection="1">
      <alignment horizontal="center" vertical="center" wrapText="1"/>
      <protection locked="0"/>
    </xf>
    <xf numFmtId="0" fontId="40" fillId="0" borderId="5" xfId="0" applyFont="1" applyBorder="1" applyAlignment="1" applyProtection="1">
      <alignment horizontal="center" vertical="center" wrapText="1"/>
      <protection locked="0"/>
    </xf>
    <xf numFmtId="0" fontId="27" fillId="0" borderId="24" xfId="0"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10" fillId="5" borderId="14" xfId="0" applyFont="1" applyFill="1" applyBorder="1" applyAlignment="1" applyProtection="1">
      <alignment horizontal="center" vertical="center" wrapText="1"/>
      <protection locked="0"/>
    </xf>
    <xf numFmtId="0" fontId="10" fillId="5" borderId="13"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49" fontId="10" fillId="5" borderId="30" xfId="0" applyNumberFormat="1" applyFont="1" applyFill="1" applyBorder="1" applyAlignment="1" applyProtection="1">
      <alignment horizontal="center" vertical="center" wrapText="1"/>
      <protection locked="0"/>
    </xf>
    <xf numFmtId="49" fontId="10" fillId="5" borderId="15" xfId="0" applyNumberFormat="1" applyFont="1" applyFill="1" applyBorder="1" applyAlignment="1" applyProtection="1">
      <alignment horizontal="center" vertical="center" wrapText="1"/>
      <protection locked="0"/>
    </xf>
    <xf numFmtId="49" fontId="10" fillId="5" borderId="13" xfId="0" applyNumberFormat="1" applyFont="1" applyFill="1" applyBorder="1" applyAlignment="1" applyProtection="1">
      <alignment horizontal="center" vertical="center" wrapText="1"/>
      <protection locked="0"/>
    </xf>
    <xf numFmtId="0" fontId="10" fillId="5" borderId="16" xfId="0" applyFont="1" applyFill="1" applyBorder="1" applyAlignment="1" applyProtection="1">
      <alignment horizontal="center" vertical="center" wrapText="1"/>
      <protection locked="0"/>
    </xf>
    <xf numFmtId="0" fontId="10" fillId="5" borderId="1" xfId="0" applyFont="1" applyFill="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10" fillId="5" borderId="30" xfId="0" applyFont="1" applyFill="1" applyBorder="1" applyAlignment="1" applyProtection="1">
      <alignment horizontal="center" vertical="center" wrapText="1"/>
      <protection locked="0"/>
    </xf>
    <xf numFmtId="0" fontId="10" fillId="5" borderId="15" xfId="0" applyFont="1" applyFill="1" applyBorder="1" applyAlignment="1" applyProtection="1">
      <alignment horizontal="center" vertical="center" wrapText="1"/>
      <protection locked="0"/>
    </xf>
    <xf numFmtId="0" fontId="50" fillId="0" borderId="0" xfId="0" applyFont="1" applyAlignment="1">
      <alignment horizontal="center" vertical="center"/>
    </xf>
    <xf numFmtId="49" fontId="10" fillId="5" borderId="29" xfId="0" applyNumberFormat="1" applyFont="1" applyFill="1" applyBorder="1" applyAlignment="1" applyProtection="1">
      <alignment horizontal="center" vertical="center" wrapText="1"/>
      <protection locked="0"/>
    </xf>
    <xf numFmtId="49" fontId="10" fillId="5" borderId="32" xfId="0" applyNumberFormat="1" applyFont="1" applyFill="1" applyBorder="1" applyAlignment="1" applyProtection="1">
      <alignment horizontal="center" vertical="center" wrapText="1"/>
      <protection locked="0"/>
    </xf>
    <xf numFmtId="49" fontId="10" fillId="5" borderId="27" xfId="0" applyNumberFormat="1" applyFont="1" applyFill="1" applyBorder="1" applyAlignment="1" applyProtection="1">
      <alignment horizontal="center" vertical="center" wrapText="1"/>
      <protection locked="0"/>
    </xf>
    <xf numFmtId="0" fontId="27" fillId="0" borderId="18" xfId="0" applyFont="1"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36" fillId="8" borderId="35" xfId="0" applyFont="1" applyFill="1" applyBorder="1" applyProtection="1">
      <alignment vertical="center"/>
      <protection locked="0"/>
    </xf>
    <xf numFmtId="0" fontId="0" fillId="0" borderId="22" xfId="0" applyBorder="1" applyProtection="1">
      <alignment vertical="center"/>
      <protection locked="0"/>
    </xf>
    <xf numFmtId="0" fontId="0" fillId="0" borderId="23" xfId="0" applyBorder="1" applyProtection="1">
      <alignment vertical="center"/>
      <protection locked="0"/>
    </xf>
    <xf numFmtId="0" fontId="36" fillId="8" borderId="3" xfId="0" applyFont="1" applyFill="1" applyBorder="1" applyProtection="1">
      <alignment vertical="center"/>
      <protection locked="0"/>
    </xf>
    <xf numFmtId="0" fontId="0" fillId="0" borderId="6" xfId="0" applyBorder="1" applyProtection="1">
      <alignment vertical="center"/>
      <protection locked="0"/>
    </xf>
    <xf numFmtId="0" fontId="0" fillId="0" borderId="25" xfId="0" applyBorder="1" applyProtection="1">
      <alignment vertical="center"/>
      <protection locked="0"/>
    </xf>
    <xf numFmtId="0" fontId="36" fillId="8" borderId="36" xfId="0" applyFont="1" applyFill="1" applyBorder="1" applyProtection="1">
      <alignment vertical="center"/>
      <protection locked="0"/>
    </xf>
    <xf numFmtId="0" fontId="0" fillId="0" borderId="19" xfId="0" applyBorder="1" applyProtection="1">
      <alignment vertical="center"/>
      <protection locked="0"/>
    </xf>
    <xf numFmtId="0" fontId="0" fillId="0" borderId="20" xfId="0" applyBorder="1" applyProtection="1">
      <alignment vertical="center"/>
      <protection locked="0"/>
    </xf>
    <xf numFmtId="0" fontId="27" fillId="0" borderId="21"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37" fillId="8" borderId="37" xfId="0" applyFont="1" applyFill="1" applyBorder="1" applyAlignment="1" applyProtection="1">
      <alignment horizontal="center" vertical="center"/>
      <protection locked="0"/>
    </xf>
    <xf numFmtId="0" fontId="0" fillId="0" borderId="38" xfId="0" applyBorder="1" applyProtection="1">
      <alignment vertical="center"/>
      <protection locked="0"/>
    </xf>
    <xf numFmtId="0" fontId="35" fillId="0" borderId="34" xfId="0" applyFont="1" applyBorder="1" applyAlignment="1" applyProtection="1">
      <alignment horizontal="center" vertical="center" wrapText="1"/>
      <protection locked="0"/>
    </xf>
    <xf numFmtId="0" fontId="0" fillId="0" borderId="41"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10" fillId="0" borderId="31" xfId="0" applyFont="1" applyBorder="1" applyAlignment="1" applyProtection="1">
      <alignment horizontal="center" vertical="center" wrapText="1"/>
      <protection locked="0"/>
    </xf>
    <xf numFmtId="0" fontId="10" fillId="0" borderId="33" xfId="0" applyFont="1" applyBorder="1" applyAlignment="1" applyProtection="1">
      <alignment horizontal="center" vertical="center" wrapText="1"/>
      <protection locked="0"/>
    </xf>
    <xf numFmtId="0" fontId="10" fillId="0" borderId="28" xfId="0" applyFont="1" applyBorder="1" applyAlignment="1" applyProtection="1">
      <alignment horizontal="center" vertical="center" wrapText="1"/>
      <protection locked="0"/>
    </xf>
    <xf numFmtId="49" fontId="10" fillId="0" borderId="16" xfId="0" applyNumberFormat="1" applyFont="1" applyBorder="1" applyAlignment="1" applyProtection="1">
      <alignment horizontal="center" vertical="center" wrapText="1"/>
      <protection locked="0"/>
    </xf>
    <xf numFmtId="0" fontId="10" fillId="0" borderId="30"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49" fontId="10" fillId="0" borderId="1" xfId="0" applyNumberFormat="1" applyFont="1" applyBorder="1" applyAlignment="1" applyProtection="1">
      <alignment horizontal="center" vertical="center" wrapText="1"/>
      <protection locked="0"/>
    </xf>
    <xf numFmtId="0" fontId="7" fillId="0" borderId="30"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46" fillId="0" borderId="14" xfId="0" applyFont="1" applyBorder="1" applyAlignment="1">
      <alignment horizontal="left" vertical="center" wrapText="1"/>
    </xf>
    <xf numFmtId="0" fontId="46" fillId="0" borderId="13" xfId="0" applyFont="1" applyBorder="1" applyAlignment="1">
      <alignment horizontal="left" vertical="center" wrapText="1"/>
    </xf>
    <xf numFmtId="0" fontId="52" fillId="0" borderId="0" xfId="0" applyFont="1" applyAlignment="1">
      <alignment horizontal="center" vertical="center"/>
    </xf>
    <xf numFmtId="0" fontId="46" fillId="0" borderId="0" xfId="0" applyFont="1" applyAlignment="1">
      <alignment horizontal="center" vertical="center"/>
    </xf>
    <xf numFmtId="0" fontId="46" fillId="0" borderId="0" xfId="0" applyFont="1">
      <alignment vertical="center"/>
    </xf>
    <xf numFmtId="0" fontId="46" fillId="0" borderId="14" xfId="0" applyFont="1" applyBorder="1" applyAlignment="1">
      <alignment horizontal="left" vertical="center"/>
    </xf>
    <xf numFmtId="0" fontId="46" fillId="0" borderId="15" xfId="0" applyFont="1" applyBorder="1" applyAlignment="1">
      <alignment horizontal="left" vertical="center"/>
    </xf>
    <xf numFmtId="0" fontId="46" fillId="0" borderId="13" xfId="0" applyFont="1" applyBorder="1" applyAlignment="1">
      <alignment horizontal="left" vertical="center"/>
    </xf>
    <xf numFmtId="49" fontId="39" fillId="0" borderId="3" xfId="1" applyNumberFormat="1" applyFont="1" applyFill="1" applyBorder="1" applyAlignment="1" applyProtection="1">
      <alignment horizontal="center" vertical="center"/>
      <protection locked="0"/>
    </xf>
    <xf numFmtId="49" fontId="39" fillId="0" borderId="6" xfId="1" applyNumberFormat="1" applyFont="1" applyFill="1" applyBorder="1" applyAlignment="1" applyProtection="1">
      <alignment horizontal="center" vertical="center"/>
      <protection locked="0"/>
    </xf>
    <xf numFmtId="0" fontId="54" fillId="4" borderId="1" xfId="0" applyFont="1" applyFill="1" applyBorder="1" applyProtection="1">
      <alignment vertical="center"/>
      <protection locked="0"/>
    </xf>
    <xf numFmtId="49" fontId="55" fillId="4" borderId="1" xfId="0" applyNumberFormat="1" applyFont="1" applyFill="1" applyBorder="1" applyProtection="1">
      <alignment vertical="center"/>
      <protection locked="0"/>
    </xf>
    <xf numFmtId="0" fontId="54" fillId="11" borderId="1" xfId="0" applyFont="1" applyFill="1" applyBorder="1" applyAlignment="1" applyProtection="1">
      <alignment horizontal="center" vertical="center"/>
      <protection locked="0"/>
    </xf>
    <xf numFmtId="0" fontId="39" fillId="10" borderId="3" xfId="1" applyNumberFormat="1" applyFont="1" applyFill="1" applyBorder="1" applyAlignment="1" applyProtection="1">
      <alignment horizontal="center" vertical="center"/>
      <protection locked="0"/>
    </xf>
    <xf numFmtId="0" fontId="39" fillId="10" borderId="6" xfId="1" applyNumberFormat="1" applyFont="1" applyFill="1" applyBorder="1" applyAlignment="1" applyProtection="1">
      <alignment horizontal="center" vertical="center"/>
      <protection locked="0"/>
    </xf>
    <xf numFmtId="0" fontId="39" fillId="10" borderId="5" xfId="1" applyNumberFormat="1" applyFont="1" applyFill="1" applyBorder="1" applyAlignment="1" applyProtection="1">
      <alignment horizontal="center" vertical="center"/>
      <protection locked="0"/>
    </xf>
    <xf numFmtId="49" fontId="39" fillId="9" borderId="5" xfId="1" applyNumberFormat="1" applyFont="1" applyFill="1" applyBorder="1" applyAlignment="1" applyProtection="1">
      <alignment horizontal="center" vertical="center"/>
      <protection locked="0"/>
    </xf>
    <xf numFmtId="49" fontId="39" fillId="0" borderId="3" xfId="1" applyNumberFormat="1" applyFont="1" applyFill="1" applyBorder="1" applyAlignment="1" applyProtection="1">
      <alignment horizontal="center" vertical="center"/>
    </xf>
    <xf numFmtId="49" fontId="39" fillId="0" borderId="6" xfId="1" applyNumberFormat="1" applyFont="1" applyFill="1" applyBorder="1" applyAlignment="1" applyProtection="1">
      <alignment horizontal="center" vertical="center"/>
    </xf>
    <xf numFmtId="0" fontId="23" fillId="0" borderId="0" xfId="0" applyFont="1" applyAlignment="1">
      <alignment horizontal="center" vertical="center"/>
    </xf>
  </cellXfs>
  <cellStyles count="11">
    <cellStyle name="ハイパーリンク 2" xfId="7" xr:uid="{00000000-0005-0000-0000-000000000000}"/>
    <cellStyle name="ハイパーリンク 3" xfId="8" xr:uid="{00000000-0005-0000-0000-000001000000}"/>
    <cellStyle name="標準" xfId="0" builtinId="0"/>
    <cellStyle name="標準 2" xfId="2" xr:uid="{00000000-0005-0000-0000-000003000000}"/>
    <cellStyle name="標準 2 2" xfId="6" xr:uid="{00000000-0005-0000-0000-000004000000}"/>
    <cellStyle name="標準 2 3" xfId="9" xr:uid="{00000000-0005-0000-0000-000005000000}"/>
    <cellStyle name="標準 3" xfId="3" xr:uid="{00000000-0005-0000-0000-000006000000}"/>
    <cellStyle name="標準 3 2" xfId="5" xr:uid="{00000000-0005-0000-0000-000007000000}"/>
    <cellStyle name="標準 4" xfId="1" xr:uid="{00000000-0005-0000-0000-000008000000}"/>
    <cellStyle name="標準 5" xfId="4" xr:uid="{00000000-0005-0000-0000-000009000000}"/>
    <cellStyle name="標準 6" xfId="10" xr:uid="{00000000-0005-0000-0000-00000A000000}"/>
  </cellStyles>
  <dxfs count="0"/>
  <tableStyles count="0" defaultTableStyle="TableStyleMedium9" defaultPivotStyle="PivotStyleLight16"/>
  <colors>
    <mruColors>
      <color rgb="FFFFFF99"/>
      <color rgb="FFFFFFCC"/>
      <color rgb="FFFF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43</xdr:col>
      <xdr:colOff>116418</xdr:colOff>
      <xdr:row>0</xdr:row>
      <xdr:rowOff>179917</xdr:rowOff>
    </xdr:from>
    <xdr:to>
      <xdr:col>49</xdr:col>
      <xdr:colOff>338666</xdr:colOff>
      <xdr:row>7</xdr:row>
      <xdr:rowOff>137584</xdr:rowOff>
    </xdr:to>
    <xdr:grpSp>
      <xdr:nvGrpSpPr>
        <xdr:cNvPr id="11" name="グループ化 10">
          <a:extLst>
            <a:ext uri="{FF2B5EF4-FFF2-40B4-BE49-F238E27FC236}">
              <a16:creationId xmlns:a16="http://schemas.microsoft.com/office/drawing/2014/main" id="{86C13247-59D9-4A3A-B3E2-160260B92B9A}"/>
            </a:ext>
          </a:extLst>
        </xdr:cNvPr>
        <xdr:cNvGrpSpPr/>
      </xdr:nvGrpSpPr>
      <xdr:grpSpPr>
        <a:xfrm>
          <a:off x="9006418" y="179917"/>
          <a:ext cx="3989915" cy="1516945"/>
          <a:chOff x="9525001" y="179917"/>
          <a:chExt cx="4349748" cy="1492250"/>
        </a:xfrm>
      </xdr:grpSpPr>
      <xdr:grpSp>
        <xdr:nvGrpSpPr>
          <xdr:cNvPr id="10" name="グループ化 9">
            <a:extLst>
              <a:ext uri="{FF2B5EF4-FFF2-40B4-BE49-F238E27FC236}">
                <a16:creationId xmlns:a16="http://schemas.microsoft.com/office/drawing/2014/main" id="{12B82182-A139-47F9-A504-F30CD950D22C}"/>
              </a:ext>
            </a:extLst>
          </xdr:cNvPr>
          <xdr:cNvGrpSpPr/>
        </xdr:nvGrpSpPr>
        <xdr:grpSpPr>
          <a:xfrm>
            <a:off x="9525001" y="179917"/>
            <a:ext cx="4349748" cy="1492250"/>
            <a:chOff x="8128001" y="190500"/>
            <a:chExt cx="4349748" cy="1492250"/>
          </a:xfrm>
        </xdr:grpSpPr>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8128001" y="190500"/>
              <a:ext cx="4143375" cy="1492250"/>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a:t>
              </a:r>
            </a:p>
          </xdr:txBody>
        </xdr:sp>
        <xdr:grpSp>
          <xdr:nvGrpSpPr>
            <xdr:cNvPr id="9" name="グループ化 8">
              <a:extLst>
                <a:ext uri="{FF2B5EF4-FFF2-40B4-BE49-F238E27FC236}">
                  <a16:creationId xmlns:a16="http://schemas.microsoft.com/office/drawing/2014/main" id="{6E378E2E-C506-46E4-B99B-962C8C42528A}"/>
                </a:ext>
              </a:extLst>
            </xdr:cNvPr>
            <xdr:cNvGrpSpPr/>
          </xdr:nvGrpSpPr>
          <xdr:grpSpPr>
            <a:xfrm>
              <a:off x="8255001" y="338667"/>
              <a:ext cx="4222748" cy="1301750"/>
              <a:chOff x="8255001" y="338667"/>
              <a:chExt cx="4222748" cy="1301750"/>
            </a:xfrm>
          </xdr:grpSpPr>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255001" y="423334"/>
                <a:ext cx="444500" cy="317500"/>
              </a:xfrm>
              <a:prstGeom prst="rect">
                <a:avLst/>
              </a:prstGeom>
              <a:solidFill>
                <a:srgbClr val="00B0F0"/>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ysClr val="windowText" lastClr="000000"/>
                  </a:solidFill>
                </a:endParaRPr>
              </a:p>
            </xdr:txBody>
          </xdr:sp>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8280401" y="1030818"/>
                <a:ext cx="444500" cy="317500"/>
              </a:xfrm>
              <a:prstGeom prst="rect">
                <a:avLst/>
              </a:prstGeom>
              <a:solidFill>
                <a:srgbClr val="00B050"/>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ysClr val="windowText" lastClr="000000"/>
                  </a:solidFill>
                </a:endParaRPr>
              </a:p>
            </xdr:txBody>
          </xdr:sp>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8746068" y="438151"/>
                <a:ext cx="275167" cy="3280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9048750" y="338667"/>
                <a:ext cx="2917031" cy="571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プルダウンリストより選択</a:t>
                </a:r>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データ（学校番号・国番号等）</a:t>
                </a:r>
                <a:r>
                  <a:rPr kumimoji="1" lang="en-US" altLang="ja-JP" sz="1100" b="1">
                    <a:solidFill>
                      <a:sysClr val="windowText" lastClr="000000"/>
                    </a:solidFill>
                  </a:rPr>
                  <a:t>】</a:t>
                </a:r>
                <a:r>
                  <a:rPr kumimoji="1" lang="ja-JP" altLang="en-US" sz="1100" b="1">
                    <a:solidFill>
                      <a:sysClr val="windowText" lastClr="000000"/>
                    </a:solidFill>
                  </a:rPr>
                  <a:t>シート参照</a:t>
                </a:r>
              </a:p>
            </xdr:txBody>
          </xdr:sp>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9048750" y="910167"/>
                <a:ext cx="3428999" cy="730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学校番号 ：</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データ（学校番号・国番号等）</a:t>
                </a: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Ａ列、</a:t>
                </a:r>
                <a:endParaRPr kumimoji="1" lang="en-US" altLang="ja-JP" sz="1100" b="1">
                  <a:solidFill>
                    <a:sysClr val="windowText" lastClr="000000"/>
                  </a:solidFill>
                  <a:effectLst/>
                  <a:latin typeface="+mn-lt"/>
                  <a:ea typeface="+mn-ea"/>
                  <a:cs typeface="+mn-cs"/>
                </a:endParaRPr>
              </a:p>
              <a:p>
                <a:pPr algn="l"/>
                <a:r>
                  <a:rPr kumimoji="1" lang="ja-JP" altLang="en-US" sz="1100" b="1">
                    <a:solidFill>
                      <a:sysClr val="windowText" lastClr="000000"/>
                    </a:solidFill>
                    <a:effectLst/>
                    <a:latin typeface="+mn-lt"/>
                    <a:ea typeface="+mn-ea"/>
                    <a:cs typeface="+mn-cs"/>
                  </a:rPr>
                  <a:t>国番号</a:t>
                </a:r>
                <a:r>
                  <a:rPr kumimoji="1" lang="ja-JP" altLang="en-US" sz="1100" b="1" baseline="0">
                    <a:solidFill>
                      <a:sysClr val="windowText" lastClr="000000"/>
                    </a:solidFill>
                    <a:effectLst/>
                    <a:latin typeface="+mn-lt"/>
                    <a:ea typeface="+mn-ea"/>
                    <a:cs typeface="+mn-cs"/>
                  </a:rPr>
                  <a:t> </a:t>
                </a:r>
                <a:r>
                  <a:rPr kumimoji="1" lang="ja-JP" altLang="en-US" sz="1100" b="1">
                    <a:solidFill>
                      <a:sysClr val="windowText" lastClr="000000"/>
                    </a:solidFill>
                    <a:effectLst/>
                    <a:latin typeface="+mn-lt"/>
                    <a:ea typeface="+mn-ea"/>
                    <a:cs typeface="+mn-cs"/>
                  </a:rPr>
                  <a:t>：</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データ（学校番号・国番号等）</a:t>
                </a: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　Ｄ列</a:t>
                </a:r>
                <a:endParaRPr kumimoji="1" lang="en-US" altLang="ja-JP" sz="1100" b="1">
                  <a:solidFill>
                    <a:sysClr val="windowText" lastClr="000000"/>
                  </a:solidFill>
                  <a:effectLst/>
                  <a:latin typeface="+mn-lt"/>
                  <a:ea typeface="+mn-ea"/>
                  <a:cs typeface="+mn-cs"/>
                </a:endParaRPr>
              </a:p>
              <a:p>
                <a:pPr algn="l"/>
                <a:r>
                  <a:rPr kumimoji="1" lang="ja-JP" altLang="en-US" sz="1100" b="1">
                    <a:solidFill>
                      <a:sysClr val="windowText" lastClr="000000"/>
                    </a:solidFill>
                    <a:effectLst/>
                    <a:latin typeface="+mn-lt"/>
                    <a:ea typeface="+mn-ea"/>
                    <a:cs typeface="+mn-cs"/>
                  </a:rPr>
                  <a:t>より選択し入力</a:t>
                </a:r>
                <a:endParaRPr kumimoji="1" lang="en-US" altLang="ja-JP" sz="1100" b="1">
                  <a:solidFill>
                    <a:sysClr val="windowText" lastClr="000000"/>
                  </a:solidFill>
                  <a:effectLst/>
                  <a:latin typeface="+mn-lt"/>
                  <a:ea typeface="+mn-ea"/>
                  <a:cs typeface="+mn-cs"/>
                </a:endParaRPr>
              </a:p>
            </xdr:txBody>
          </xdr:sp>
        </xdr:grpSp>
      </xdr:grpSp>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0157884" y="1045634"/>
            <a:ext cx="275167" cy="3280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24179;&#25104;29&#24180;&#24230;\12-2%20&#22823;&#23398;%20&#23398;&#37096;&#29305;&#21029;&#26528;(&#26149;)&#65339;H30.1-2&#26376;&#65341;\01%20&#21215;&#38598;&#35201;&#38917;&#12539;&#27096;&#24335;&#31561;\01%20&#20316;&#25104;&#36942;&#31243;\171213&#9313;&#25991;&#31185;&#30465;&#12424;&#12426;\04-&#65288;&#21029;&#32025;&#27096;&#24335;1,2&#65289;&#25512;&#34214;&#35519;&#26360;&#12539;&#25512;&#34214;&#32773;&#19968;&#35239;&#65288;&#23398;&#37096;2014&#29305;&#2102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推薦者一覧"/>
      <sheetName val="プルダウン参照"/>
      <sheetName val="（必ずお読みください）推薦調書作成要領"/>
      <sheetName val="推薦調書作成例"/>
      <sheetName val="提出前チェックシート"/>
      <sheetName val="データ（学校番号・国番号等）"/>
    </sheetNames>
    <sheetDataSet>
      <sheetData sheetId="0" refreshError="1"/>
      <sheetData sheetId="1" refreshError="1"/>
      <sheetData sheetId="2" refreshError="1"/>
      <sheetData sheetId="3" refreshError="1"/>
      <sheetData sheetId="4" refreshError="1"/>
      <sheetData sheetId="5" refreshError="1"/>
      <sheetData sheetId="6">
        <row r="2">
          <cell r="C2" t="str">
            <v>M</v>
          </cell>
          <cell r="H2" t="str">
            <v>卒業（修了）</v>
          </cell>
          <cell r="K2">
            <v>1990</v>
          </cell>
          <cell r="L2">
            <v>2010</v>
          </cell>
        </row>
        <row r="3">
          <cell r="H3" t="str">
            <v>卒業（修了）見込み</v>
          </cell>
          <cell r="K3">
            <v>1991</v>
          </cell>
          <cell r="L3">
            <v>2011</v>
          </cell>
        </row>
        <row r="4">
          <cell r="H4" t="str">
            <v>その他</v>
          </cell>
          <cell r="K4">
            <v>1992</v>
          </cell>
          <cell r="L4">
            <v>2012</v>
          </cell>
        </row>
        <row r="5">
          <cell r="K5">
            <v>1993</v>
          </cell>
          <cell r="L5">
            <v>2013</v>
          </cell>
        </row>
        <row r="6">
          <cell r="K6">
            <v>1994</v>
          </cell>
          <cell r="L6">
            <v>2014</v>
          </cell>
        </row>
        <row r="7">
          <cell r="K7">
            <v>1995</v>
          </cell>
          <cell r="L7">
            <v>2015</v>
          </cell>
        </row>
        <row r="8">
          <cell r="K8">
            <v>1996</v>
          </cell>
          <cell r="L8">
            <v>2016</v>
          </cell>
        </row>
        <row r="9">
          <cell r="K9">
            <v>1997</v>
          </cell>
          <cell r="L9">
            <v>2017</v>
          </cell>
        </row>
        <row r="10">
          <cell r="K10">
            <v>1998</v>
          </cell>
          <cell r="L10">
            <v>2018</v>
          </cell>
        </row>
        <row r="11">
          <cell r="K11">
            <v>1999</v>
          </cell>
          <cell r="L11">
            <v>2019</v>
          </cell>
        </row>
        <row r="12">
          <cell r="K12">
            <v>2000</v>
          </cell>
          <cell r="L12">
            <v>2020</v>
          </cell>
        </row>
        <row r="13">
          <cell r="K13">
            <v>2001</v>
          </cell>
          <cell r="L13">
            <v>2021</v>
          </cell>
        </row>
        <row r="14">
          <cell r="K14">
            <v>2002</v>
          </cell>
          <cell r="L14">
            <v>2022</v>
          </cell>
        </row>
        <row r="15">
          <cell r="K15">
            <v>2003</v>
          </cell>
          <cell r="L15">
            <v>2023</v>
          </cell>
        </row>
        <row r="16">
          <cell r="K16">
            <v>2004</v>
          </cell>
          <cell r="L16">
            <v>2024</v>
          </cell>
        </row>
        <row r="17">
          <cell r="K17">
            <v>2005</v>
          </cell>
          <cell r="L17">
            <v>2025</v>
          </cell>
        </row>
        <row r="18">
          <cell r="K18">
            <v>2006</v>
          </cell>
          <cell r="L18">
            <v>2026</v>
          </cell>
        </row>
        <row r="19">
          <cell r="K19">
            <v>2007</v>
          </cell>
          <cell r="L19">
            <v>2027</v>
          </cell>
        </row>
        <row r="20">
          <cell r="K20">
            <v>2008</v>
          </cell>
          <cell r="L20">
            <v>2028</v>
          </cell>
        </row>
        <row r="21">
          <cell r="K21">
            <v>2009</v>
          </cell>
          <cell r="L21">
            <v>2029</v>
          </cell>
        </row>
        <row r="22">
          <cell r="K22">
            <v>2010</v>
          </cell>
          <cell r="L22">
            <v>2030</v>
          </cell>
        </row>
        <row r="23">
          <cell r="K23">
            <v>2011</v>
          </cell>
        </row>
        <row r="24">
          <cell r="K24">
            <v>2012</v>
          </cell>
        </row>
        <row r="25">
          <cell r="K25">
            <v>2013</v>
          </cell>
        </row>
        <row r="26">
          <cell r="K26">
            <v>2014</v>
          </cell>
        </row>
        <row r="27">
          <cell r="K27">
            <v>2015</v>
          </cell>
        </row>
        <row r="28">
          <cell r="K28">
            <v>2016</v>
          </cell>
        </row>
        <row r="29">
          <cell r="K29">
            <v>2017</v>
          </cell>
        </row>
        <row r="30">
          <cell r="K30">
            <v>2018</v>
          </cell>
        </row>
        <row r="31">
          <cell r="K31">
            <v>2019</v>
          </cell>
        </row>
        <row r="32">
          <cell r="K32">
            <v>2020</v>
          </cell>
        </row>
        <row r="33">
          <cell r="K33">
            <v>2021</v>
          </cell>
        </row>
        <row r="34">
          <cell r="K34">
            <v>2022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S34"/>
  <sheetViews>
    <sheetView view="pageBreakPreview" zoomScale="90" zoomScaleNormal="100" zoomScaleSheetLayoutView="90" workbookViewId="0">
      <selection activeCell="AD18" sqref="AD18:AE18"/>
    </sheetView>
  </sheetViews>
  <sheetFormatPr defaultColWidth="9" defaultRowHeight="13" x14ac:dyDescent="0.2"/>
  <cols>
    <col min="1" max="1" width="3.1796875" style="1" customWidth="1"/>
    <col min="2" max="30" width="2.54296875" style="1" customWidth="1"/>
    <col min="31" max="31" width="8.54296875" style="1" customWidth="1"/>
    <col min="32" max="32" width="4.54296875" style="1" customWidth="1"/>
    <col min="33" max="41" width="2.54296875" style="1" customWidth="1"/>
    <col min="42" max="43" width="7.453125" style="8" customWidth="1"/>
    <col min="44" max="45" width="9" style="8"/>
    <col min="46" max="16384" width="9" style="1"/>
  </cols>
  <sheetData>
    <row r="1" spans="1:45" ht="19" x14ac:dyDescent="0.2">
      <c r="A1" s="251" t="s">
        <v>0</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99"/>
      <c r="AQ1" s="100"/>
    </row>
    <row r="2" spans="1:45" ht="7.5" customHeight="1" x14ac:dyDescent="0.2">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100"/>
      <c r="AQ2" s="100"/>
    </row>
    <row r="3" spans="1:45" ht="20.149999999999999" customHeight="1" x14ac:dyDescent="0.2">
      <c r="A3" s="252" t="s">
        <v>1</v>
      </c>
      <c r="B3" s="253"/>
      <c r="C3" s="253"/>
      <c r="D3" s="253"/>
      <c r="E3" s="253"/>
      <c r="F3" s="253"/>
      <c r="G3" s="254"/>
      <c r="H3" s="256" t="s">
        <v>172</v>
      </c>
      <c r="I3" s="190"/>
      <c r="J3" s="190"/>
      <c r="K3" s="190"/>
      <c r="L3" s="190"/>
      <c r="M3" s="190"/>
      <c r="N3" s="190"/>
      <c r="O3" s="190"/>
      <c r="P3" s="190"/>
      <c r="Q3" s="190"/>
      <c r="R3" s="257"/>
      <c r="S3" s="258" t="s">
        <v>2</v>
      </c>
      <c r="T3" s="178"/>
      <c r="U3" s="178"/>
      <c r="V3" s="259"/>
      <c r="W3" s="260" t="s">
        <v>173</v>
      </c>
      <c r="X3" s="261"/>
      <c r="Y3" s="261"/>
      <c r="Z3" s="261"/>
      <c r="AA3" s="261"/>
      <c r="AB3" s="261"/>
      <c r="AC3" s="261"/>
      <c r="AD3" s="261"/>
      <c r="AE3" s="261"/>
      <c r="AF3" s="262"/>
      <c r="AG3" s="80"/>
      <c r="AH3" s="80"/>
      <c r="AI3" s="80"/>
      <c r="AJ3" s="80"/>
      <c r="AK3" s="80"/>
      <c r="AL3" s="80"/>
      <c r="AM3" s="80"/>
      <c r="AN3" s="80"/>
      <c r="AO3" s="80"/>
      <c r="AP3" s="100"/>
      <c r="AQ3" s="100"/>
    </row>
    <row r="4" spans="1:45" ht="8.15" customHeight="1" x14ac:dyDescent="0.2">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100"/>
      <c r="AQ4" s="100"/>
    </row>
    <row r="5" spans="1:45" ht="22.5" customHeight="1" x14ac:dyDescent="0.2">
      <c r="A5" s="252" t="s">
        <v>3</v>
      </c>
      <c r="B5" s="253"/>
      <c r="C5" s="253"/>
      <c r="D5" s="253"/>
      <c r="E5" s="253"/>
      <c r="F5" s="253"/>
      <c r="G5" s="254"/>
      <c r="H5" s="196" t="s">
        <v>4</v>
      </c>
      <c r="I5" s="197"/>
      <c r="J5" s="197"/>
      <c r="K5" s="197"/>
      <c r="L5" s="197"/>
      <c r="M5" s="197"/>
      <c r="N5" s="197"/>
      <c r="O5" s="197"/>
      <c r="P5" s="197"/>
      <c r="Q5" s="197"/>
      <c r="R5" s="197"/>
      <c r="S5" s="197"/>
      <c r="T5" s="197"/>
      <c r="U5" s="197"/>
      <c r="V5" s="197"/>
      <c r="W5" s="197"/>
      <c r="X5" s="197"/>
      <c r="Y5" s="197"/>
      <c r="Z5" s="197"/>
      <c r="AA5" s="197"/>
      <c r="AB5" s="197"/>
      <c r="AC5" s="197"/>
      <c r="AD5" s="197"/>
      <c r="AE5" s="266"/>
      <c r="AF5" s="224" t="s">
        <v>5</v>
      </c>
      <c r="AG5" s="225"/>
      <c r="AH5" s="225"/>
      <c r="AI5" s="225"/>
      <c r="AJ5" s="225"/>
      <c r="AK5" s="225"/>
      <c r="AL5" s="225"/>
      <c r="AM5" s="225"/>
      <c r="AN5" s="225"/>
      <c r="AO5" s="226"/>
      <c r="AP5" s="100"/>
      <c r="AQ5" s="100"/>
    </row>
    <row r="6" spans="1:45" ht="22.5" customHeight="1" x14ac:dyDescent="0.2">
      <c r="A6" s="252" t="s">
        <v>6</v>
      </c>
      <c r="B6" s="253"/>
      <c r="C6" s="253"/>
      <c r="D6" s="253"/>
      <c r="E6" s="253"/>
      <c r="F6" s="253"/>
      <c r="G6" s="254"/>
      <c r="H6" s="180" t="s">
        <v>174</v>
      </c>
      <c r="I6" s="181"/>
      <c r="J6" s="181"/>
      <c r="K6" s="181"/>
      <c r="L6" s="181"/>
      <c r="M6" s="181"/>
      <c r="N6" s="181"/>
      <c r="O6" s="181"/>
      <c r="P6" s="181"/>
      <c r="Q6" s="181"/>
      <c r="R6" s="181"/>
      <c r="S6" s="181"/>
      <c r="T6" s="181"/>
      <c r="U6" s="181"/>
      <c r="V6" s="181"/>
      <c r="W6" s="181"/>
      <c r="X6" s="181"/>
      <c r="Y6" s="181"/>
      <c r="Z6" s="181"/>
      <c r="AA6" s="181"/>
      <c r="AB6" s="181"/>
      <c r="AC6" s="181"/>
      <c r="AD6" s="181"/>
      <c r="AE6" s="182"/>
      <c r="AF6" s="81" t="s">
        <v>7</v>
      </c>
      <c r="AG6" s="255">
        <v>1</v>
      </c>
      <c r="AH6" s="255"/>
      <c r="AI6" s="225" t="s">
        <v>8</v>
      </c>
      <c r="AJ6" s="225"/>
      <c r="AK6" s="255">
        <v>3</v>
      </c>
      <c r="AL6" s="255"/>
      <c r="AM6" s="263" t="s">
        <v>9</v>
      </c>
      <c r="AN6" s="263"/>
      <c r="AO6" s="264"/>
      <c r="AP6" s="100"/>
      <c r="AQ6" s="100"/>
    </row>
    <row r="7" spans="1:45" s="9" customFormat="1" ht="22.5" customHeight="1" x14ac:dyDescent="0.2">
      <c r="A7" s="252" t="s">
        <v>10</v>
      </c>
      <c r="B7" s="253"/>
      <c r="C7" s="253"/>
      <c r="D7" s="253"/>
      <c r="E7" s="253"/>
      <c r="F7" s="253"/>
      <c r="G7" s="254"/>
      <c r="H7" s="214">
        <v>1977</v>
      </c>
      <c r="I7" s="215"/>
      <c r="J7" s="215"/>
      <c r="K7" s="215"/>
      <c r="L7" s="215"/>
      <c r="M7" s="215"/>
      <c r="N7" s="82" t="s">
        <v>11</v>
      </c>
      <c r="O7" s="204">
        <v>5</v>
      </c>
      <c r="P7" s="204"/>
      <c r="Q7" s="204"/>
      <c r="R7" s="82" t="s">
        <v>12</v>
      </c>
      <c r="S7" s="204">
        <v>12</v>
      </c>
      <c r="T7" s="204"/>
      <c r="U7" s="204"/>
      <c r="V7" s="82" t="s">
        <v>13</v>
      </c>
      <c r="W7" s="82" t="s">
        <v>14</v>
      </c>
      <c r="X7" s="265">
        <f>IFERROR(DATEDIF($AP$7,$AQ$7,"Y"),"")</f>
        <v>47</v>
      </c>
      <c r="Y7" s="265"/>
      <c r="Z7" s="265"/>
      <c r="AA7" s="209" t="s">
        <v>15</v>
      </c>
      <c r="AB7" s="210"/>
      <c r="AC7" s="211" t="s">
        <v>16</v>
      </c>
      <c r="AD7" s="212"/>
      <c r="AE7" s="213"/>
      <c r="AF7" s="203" t="s">
        <v>175</v>
      </c>
      <c r="AG7" s="204"/>
      <c r="AH7" s="204"/>
      <c r="AI7" s="204"/>
      <c r="AJ7" s="204"/>
      <c r="AK7" s="204"/>
      <c r="AL7" s="204"/>
      <c r="AM7" s="204"/>
      <c r="AN7" s="204"/>
      <c r="AO7" s="205"/>
      <c r="AP7" s="101" t="str">
        <f>IF(S7="","",H7&amp;"/"&amp;O7&amp;"/"&amp;S7)</f>
        <v>1977/5/12</v>
      </c>
      <c r="AQ7" s="102">
        <v>45748</v>
      </c>
      <c r="AR7" s="8"/>
      <c r="AS7" s="8"/>
    </row>
    <row r="8" spans="1:45" ht="22.5" customHeight="1" x14ac:dyDescent="0.2">
      <c r="A8" s="252" t="s">
        <v>17</v>
      </c>
      <c r="B8" s="253"/>
      <c r="C8" s="253"/>
      <c r="D8" s="253"/>
      <c r="E8" s="253"/>
      <c r="F8" s="253"/>
      <c r="G8" s="254"/>
      <c r="H8" s="256" t="str">
        <f>IFERROR(VLOOKUP(AK8,'データ（学校番号・国番号等）'!$D$2:$E$311,2,0),"自動表示")</f>
        <v>インド</v>
      </c>
      <c r="I8" s="190"/>
      <c r="J8" s="190"/>
      <c r="K8" s="190"/>
      <c r="L8" s="190"/>
      <c r="M8" s="190"/>
      <c r="N8" s="190"/>
      <c r="O8" s="190"/>
      <c r="P8" s="190"/>
      <c r="Q8" s="190"/>
      <c r="R8" s="190"/>
      <c r="S8" s="190"/>
      <c r="T8" s="190"/>
      <c r="U8" s="190"/>
      <c r="V8" s="257"/>
      <c r="W8" s="211" t="s">
        <v>1046</v>
      </c>
      <c r="X8" s="212"/>
      <c r="Y8" s="212"/>
      <c r="Z8" s="212"/>
      <c r="AA8" s="213"/>
      <c r="AB8" s="443" t="str">
        <f>IFERROR(VLOOKUP(AK8,'データ（学校番号・国番号等）'!$D$2:$F$208,3,FALSE),"自動表示")</f>
        <v>○</v>
      </c>
      <c r="AC8" s="444"/>
      <c r="AD8" s="444"/>
      <c r="AE8" s="444"/>
      <c r="AF8" s="439" t="s">
        <v>1047</v>
      </c>
      <c r="AG8" s="439"/>
      <c r="AH8" s="439"/>
      <c r="AI8" s="439"/>
      <c r="AJ8" s="439"/>
      <c r="AK8" s="260" t="s">
        <v>176</v>
      </c>
      <c r="AL8" s="261"/>
      <c r="AM8" s="261"/>
      <c r="AN8" s="261"/>
      <c r="AO8" s="262"/>
      <c r="AP8" s="100"/>
      <c r="AQ8" s="100"/>
    </row>
    <row r="9" spans="1:45" ht="22.5" customHeight="1" x14ac:dyDescent="0.2">
      <c r="A9" s="252" t="s">
        <v>19</v>
      </c>
      <c r="B9" s="253"/>
      <c r="C9" s="253"/>
      <c r="D9" s="253"/>
      <c r="E9" s="253"/>
      <c r="F9" s="253"/>
      <c r="G9" s="254"/>
      <c r="H9" s="273" t="s">
        <v>20</v>
      </c>
      <c r="I9" s="274"/>
      <c r="J9" s="274"/>
      <c r="K9" s="274"/>
      <c r="L9" s="275" t="s">
        <v>177</v>
      </c>
      <c r="M9" s="276"/>
      <c r="N9" s="276"/>
      <c r="O9" s="276"/>
      <c r="P9" s="276"/>
      <c r="Q9" s="276"/>
      <c r="R9" s="276"/>
      <c r="S9" s="276"/>
      <c r="T9" s="276"/>
      <c r="U9" s="276"/>
      <c r="V9" s="276"/>
      <c r="W9" s="218" t="s">
        <v>21</v>
      </c>
      <c r="X9" s="219"/>
      <c r="Y9" s="219"/>
      <c r="Z9" s="220" t="str">
        <f>IFERROR(VLOOKUP(AJ9,'データ（学校番号・国番号等）'!D:E,2,FALSE),"自動表示")</f>
        <v>インド</v>
      </c>
      <c r="AA9" s="220"/>
      <c r="AB9" s="220"/>
      <c r="AC9" s="220"/>
      <c r="AD9" s="220"/>
      <c r="AE9" s="220"/>
      <c r="AF9" s="220"/>
      <c r="AG9" s="218" t="s">
        <v>22</v>
      </c>
      <c r="AH9" s="219"/>
      <c r="AI9" s="219"/>
      <c r="AJ9" s="221" t="s">
        <v>176</v>
      </c>
      <c r="AK9" s="222"/>
      <c r="AL9" s="222"/>
      <c r="AM9" s="222"/>
      <c r="AN9" s="222"/>
      <c r="AO9" s="223"/>
      <c r="AP9" s="100"/>
      <c r="AQ9" s="100"/>
    </row>
    <row r="10" spans="1:45" ht="22.5" customHeight="1" x14ac:dyDescent="0.2">
      <c r="A10" s="252" t="s">
        <v>23</v>
      </c>
      <c r="B10" s="253"/>
      <c r="C10" s="253"/>
      <c r="D10" s="253"/>
      <c r="E10" s="253"/>
      <c r="F10" s="253"/>
      <c r="G10" s="254"/>
      <c r="H10" s="273" t="s">
        <v>20</v>
      </c>
      <c r="I10" s="274"/>
      <c r="J10" s="274"/>
      <c r="K10" s="274"/>
      <c r="L10" s="275" t="s">
        <v>177</v>
      </c>
      <c r="M10" s="276"/>
      <c r="N10" s="276"/>
      <c r="O10" s="276"/>
      <c r="P10" s="276"/>
      <c r="Q10" s="276"/>
      <c r="R10" s="276"/>
      <c r="S10" s="276"/>
      <c r="T10" s="276"/>
      <c r="U10" s="276"/>
      <c r="V10" s="276"/>
      <c r="W10" s="218" t="s">
        <v>21</v>
      </c>
      <c r="X10" s="219"/>
      <c r="Y10" s="219"/>
      <c r="Z10" s="220" t="str">
        <f>IFERROR(VLOOKUP(AJ10,'データ（学校番号・国番号等）'!D:E,2,FALSE),"自動表示")</f>
        <v>インド</v>
      </c>
      <c r="AA10" s="220"/>
      <c r="AB10" s="220"/>
      <c r="AC10" s="220"/>
      <c r="AD10" s="220"/>
      <c r="AE10" s="220"/>
      <c r="AF10" s="220"/>
      <c r="AG10" s="218" t="s">
        <v>22</v>
      </c>
      <c r="AH10" s="219"/>
      <c r="AI10" s="219"/>
      <c r="AJ10" s="221" t="s">
        <v>176</v>
      </c>
      <c r="AK10" s="222"/>
      <c r="AL10" s="222"/>
      <c r="AM10" s="222"/>
      <c r="AN10" s="222"/>
      <c r="AO10" s="223"/>
      <c r="AP10" s="100"/>
      <c r="AQ10" s="100"/>
    </row>
    <row r="11" spans="1:45" ht="22.5" customHeight="1" x14ac:dyDescent="0.2">
      <c r="A11" s="252" t="s">
        <v>24</v>
      </c>
      <c r="B11" s="253"/>
      <c r="C11" s="253"/>
      <c r="D11" s="253"/>
      <c r="E11" s="253"/>
      <c r="F11" s="253"/>
      <c r="G11" s="254"/>
      <c r="H11" s="267" t="s">
        <v>178</v>
      </c>
      <c r="I11" s="268"/>
      <c r="J11" s="268"/>
      <c r="K11" s="268"/>
      <c r="L11" s="268"/>
      <c r="M11" s="268"/>
      <c r="N11" s="268"/>
      <c r="O11" s="268"/>
      <c r="P11" s="268"/>
      <c r="Q11" s="268"/>
      <c r="R11" s="268"/>
      <c r="S11" s="268"/>
      <c r="T11" s="269"/>
      <c r="U11" s="258" t="s">
        <v>25</v>
      </c>
      <c r="V11" s="178"/>
      <c r="W11" s="178"/>
      <c r="X11" s="178"/>
      <c r="Y11" s="259"/>
      <c r="Z11" s="180" t="s">
        <v>179</v>
      </c>
      <c r="AA11" s="181"/>
      <c r="AB11" s="181"/>
      <c r="AC11" s="181"/>
      <c r="AD11" s="181"/>
      <c r="AE11" s="181"/>
      <c r="AF11" s="181"/>
      <c r="AG11" s="181"/>
      <c r="AH11" s="181"/>
      <c r="AI11" s="181"/>
      <c r="AJ11" s="181"/>
      <c r="AK11" s="181"/>
      <c r="AL11" s="181"/>
      <c r="AM11" s="181"/>
      <c r="AN11" s="181"/>
      <c r="AO11" s="182"/>
      <c r="AP11" s="100"/>
      <c r="AQ11" s="100"/>
    </row>
    <row r="12" spans="1:45" ht="22.5" customHeight="1" x14ac:dyDescent="0.2">
      <c r="A12" s="277" t="s">
        <v>26</v>
      </c>
      <c r="B12" s="278"/>
      <c r="C12" s="278"/>
      <c r="D12" s="278"/>
      <c r="E12" s="278"/>
      <c r="F12" s="278"/>
      <c r="G12" s="279"/>
      <c r="H12" s="176" t="s">
        <v>27</v>
      </c>
      <c r="I12" s="177"/>
      <c r="J12" s="177"/>
      <c r="K12" s="177"/>
      <c r="L12" s="177"/>
      <c r="M12" s="177"/>
      <c r="N12" s="177"/>
      <c r="O12" s="191"/>
      <c r="P12" s="286" t="s">
        <v>180</v>
      </c>
      <c r="Q12" s="287"/>
      <c r="R12" s="287"/>
      <c r="S12" s="287"/>
      <c r="T12" s="287"/>
      <c r="U12" s="287"/>
      <c r="V12" s="287"/>
      <c r="W12" s="287"/>
      <c r="X12" s="287"/>
      <c r="Y12" s="287"/>
      <c r="Z12" s="287"/>
      <c r="AA12" s="287"/>
      <c r="AB12" s="287"/>
      <c r="AC12" s="287"/>
      <c r="AD12" s="287"/>
      <c r="AE12" s="287"/>
      <c r="AF12" s="287"/>
      <c r="AG12" s="287"/>
      <c r="AH12" s="287"/>
      <c r="AI12" s="287"/>
      <c r="AJ12" s="287"/>
      <c r="AK12" s="287"/>
      <c r="AL12" s="287"/>
      <c r="AM12" s="287"/>
      <c r="AN12" s="287"/>
      <c r="AO12" s="288"/>
      <c r="AP12" s="100"/>
      <c r="AQ12" s="100"/>
    </row>
    <row r="13" spans="1:45" ht="22.5" customHeight="1" x14ac:dyDescent="0.2">
      <c r="A13" s="280"/>
      <c r="B13" s="281"/>
      <c r="C13" s="281"/>
      <c r="D13" s="281"/>
      <c r="E13" s="281"/>
      <c r="F13" s="281"/>
      <c r="G13" s="282"/>
      <c r="H13" s="176" t="s">
        <v>28</v>
      </c>
      <c r="I13" s="177"/>
      <c r="J13" s="177"/>
      <c r="K13" s="177"/>
      <c r="L13" s="177"/>
      <c r="M13" s="177"/>
      <c r="N13" s="177"/>
      <c r="O13" s="191"/>
      <c r="P13" s="267" t="s">
        <v>181</v>
      </c>
      <c r="Q13" s="268"/>
      <c r="R13" s="268"/>
      <c r="S13" s="268"/>
      <c r="T13" s="268"/>
      <c r="U13" s="268"/>
      <c r="V13" s="268"/>
      <c r="W13" s="268"/>
      <c r="X13" s="268"/>
      <c r="Y13" s="269"/>
      <c r="Z13" s="196" t="s">
        <v>29</v>
      </c>
      <c r="AA13" s="197"/>
      <c r="AB13" s="197"/>
      <c r="AC13" s="197"/>
      <c r="AD13" s="197"/>
      <c r="AE13" s="266"/>
      <c r="AF13" s="289" t="s">
        <v>182</v>
      </c>
      <c r="AG13" s="290"/>
      <c r="AH13" s="290"/>
      <c r="AI13" s="290"/>
      <c r="AJ13" s="290"/>
      <c r="AK13" s="290"/>
      <c r="AL13" s="290"/>
      <c r="AM13" s="290"/>
      <c r="AN13" s="290"/>
      <c r="AO13" s="291"/>
      <c r="AP13" s="100"/>
      <c r="AQ13" s="100"/>
    </row>
    <row r="14" spans="1:45" ht="22.5" customHeight="1" x14ac:dyDescent="0.2">
      <c r="A14" s="280"/>
      <c r="B14" s="281"/>
      <c r="C14" s="281"/>
      <c r="D14" s="281"/>
      <c r="E14" s="281"/>
      <c r="F14" s="281"/>
      <c r="G14" s="282"/>
      <c r="H14" s="176" t="s">
        <v>30</v>
      </c>
      <c r="I14" s="177"/>
      <c r="J14" s="177"/>
      <c r="K14" s="177"/>
      <c r="L14" s="177"/>
      <c r="M14" s="177"/>
      <c r="N14" s="177"/>
      <c r="O14" s="191"/>
      <c r="P14" s="186" t="s">
        <v>31</v>
      </c>
      <c r="Q14" s="187"/>
      <c r="R14" s="188" t="s">
        <v>183</v>
      </c>
      <c r="S14" s="188"/>
      <c r="T14" s="103" t="s">
        <v>11</v>
      </c>
      <c r="U14" s="189">
        <v>4</v>
      </c>
      <c r="V14" s="189"/>
      <c r="W14" s="161" t="s">
        <v>32</v>
      </c>
      <c r="X14" s="159" t="s">
        <v>33</v>
      </c>
      <c r="Y14" s="179" t="s">
        <v>34</v>
      </c>
      <c r="Z14" s="179"/>
      <c r="AA14" s="179"/>
      <c r="AB14" s="179"/>
      <c r="AC14" s="103" t="s">
        <v>11</v>
      </c>
      <c r="AD14" s="178" t="s">
        <v>35</v>
      </c>
      <c r="AE14" s="178"/>
      <c r="AF14" s="161" t="s">
        <v>32</v>
      </c>
      <c r="AG14" s="104"/>
      <c r="AH14" s="190">
        <f>IFERROR(DATEDIF(AP14,AQ14,"M"),"")</f>
        <v>17</v>
      </c>
      <c r="AI14" s="190"/>
      <c r="AJ14" s="175" t="s">
        <v>36</v>
      </c>
      <c r="AK14" s="175"/>
      <c r="AL14" s="175"/>
      <c r="AM14" s="159"/>
      <c r="AN14" s="159"/>
      <c r="AO14" s="160"/>
      <c r="AP14" s="100" t="str">
        <f>IF(U14&lt;&gt;"",P14&amp;R14&amp;"/"&amp;U14&amp;"/"&amp;1,"")</f>
        <v>2025/4/1</v>
      </c>
      <c r="AQ14" s="102">
        <v>46266</v>
      </c>
    </row>
    <row r="15" spans="1:45" ht="22.5" customHeight="1" x14ac:dyDescent="0.2">
      <c r="A15" s="280"/>
      <c r="B15" s="281"/>
      <c r="C15" s="281"/>
      <c r="D15" s="281"/>
      <c r="E15" s="281"/>
      <c r="F15" s="281"/>
      <c r="G15" s="282"/>
      <c r="H15" s="183" t="s">
        <v>37</v>
      </c>
      <c r="I15" s="184"/>
      <c r="J15" s="184"/>
      <c r="K15" s="184"/>
      <c r="L15" s="184"/>
      <c r="M15" s="184"/>
      <c r="N15" s="184"/>
      <c r="O15" s="185"/>
      <c r="P15" s="186" t="s">
        <v>31</v>
      </c>
      <c r="Q15" s="187"/>
      <c r="R15" s="188" t="s">
        <v>183</v>
      </c>
      <c r="S15" s="188"/>
      <c r="T15" s="103" t="s">
        <v>11</v>
      </c>
      <c r="U15" s="189">
        <v>4</v>
      </c>
      <c r="V15" s="189"/>
      <c r="W15" s="161" t="s">
        <v>32</v>
      </c>
      <c r="X15" s="159" t="s">
        <v>33</v>
      </c>
      <c r="Y15" s="179" t="s">
        <v>34</v>
      </c>
      <c r="Z15" s="179"/>
      <c r="AA15" s="179"/>
      <c r="AB15" s="179"/>
      <c r="AC15" s="103" t="s">
        <v>11</v>
      </c>
      <c r="AD15" s="178" t="s">
        <v>35</v>
      </c>
      <c r="AE15" s="178"/>
      <c r="AF15" s="161" t="s">
        <v>32</v>
      </c>
      <c r="AG15" s="159"/>
      <c r="AH15" s="174">
        <f>IFERROR(DATEDIF(AP15,AQ15,"M"),"")</f>
        <v>17</v>
      </c>
      <c r="AI15" s="174"/>
      <c r="AJ15" s="175" t="s">
        <v>36</v>
      </c>
      <c r="AK15" s="175"/>
      <c r="AL15" s="175"/>
      <c r="AM15" s="159"/>
      <c r="AN15" s="159"/>
      <c r="AO15" s="160"/>
      <c r="AP15" s="100" t="str">
        <f>IF(U15&lt;&gt;"",P15&amp;R15&amp;"/"&amp;U15&amp;"/"&amp;1,"")</f>
        <v>2025/4/1</v>
      </c>
      <c r="AQ15" s="102">
        <v>46266</v>
      </c>
    </row>
    <row r="16" spans="1:45" ht="22.5" customHeight="1" x14ac:dyDescent="0.2">
      <c r="A16" s="283"/>
      <c r="B16" s="284"/>
      <c r="C16" s="284"/>
      <c r="D16" s="284"/>
      <c r="E16" s="284"/>
      <c r="F16" s="284"/>
      <c r="G16" s="285"/>
      <c r="H16" s="176" t="s">
        <v>38</v>
      </c>
      <c r="I16" s="177"/>
      <c r="J16" s="177"/>
      <c r="K16" s="177"/>
      <c r="L16" s="177"/>
      <c r="M16" s="177"/>
      <c r="N16" s="177"/>
      <c r="O16" s="191"/>
      <c r="P16" s="186" t="s">
        <v>31</v>
      </c>
      <c r="Q16" s="187"/>
      <c r="R16" s="188" t="s">
        <v>183</v>
      </c>
      <c r="S16" s="188"/>
      <c r="T16" s="103" t="s">
        <v>11</v>
      </c>
      <c r="U16" s="189">
        <v>3</v>
      </c>
      <c r="V16" s="189"/>
      <c r="W16" s="167" t="s">
        <v>32</v>
      </c>
      <c r="X16" s="227" t="s">
        <v>39</v>
      </c>
      <c r="Y16" s="228"/>
      <c r="Z16" s="228"/>
      <c r="AA16" s="228"/>
      <c r="AB16" s="228"/>
      <c r="AC16" s="228"/>
      <c r="AD16" s="228"/>
      <c r="AE16" s="228"/>
      <c r="AF16" s="228"/>
      <c r="AG16" s="228"/>
      <c r="AH16" s="228"/>
      <c r="AI16" s="228"/>
      <c r="AJ16" s="228"/>
      <c r="AK16" s="228"/>
      <c r="AL16" s="228"/>
      <c r="AM16" s="228"/>
      <c r="AN16" s="228"/>
      <c r="AO16" s="229"/>
      <c r="AP16" s="100"/>
      <c r="AQ16" s="100"/>
    </row>
    <row r="17" spans="1:45" ht="22.5" customHeight="1" x14ac:dyDescent="0.2">
      <c r="A17" s="242" t="s">
        <v>40</v>
      </c>
      <c r="B17" s="243"/>
      <c r="C17" s="243"/>
      <c r="D17" s="243"/>
      <c r="E17" s="243"/>
      <c r="F17" s="243"/>
      <c r="G17" s="244"/>
      <c r="H17" s="224" t="s">
        <v>41</v>
      </c>
      <c r="I17" s="225"/>
      <c r="J17" s="225"/>
      <c r="K17" s="225"/>
      <c r="L17" s="225"/>
      <c r="M17" s="225"/>
      <c r="N17" s="225"/>
      <c r="O17" s="226"/>
      <c r="P17" s="180"/>
      <c r="Q17" s="181"/>
      <c r="R17" s="181"/>
      <c r="S17" s="181"/>
      <c r="T17" s="181"/>
      <c r="U17" s="181"/>
      <c r="V17" s="181"/>
      <c r="W17" s="181"/>
      <c r="X17" s="181"/>
      <c r="Y17" s="181"/>
      <c r="Z17" s="181"/>
      <c r="AA17" s="181"/>
      <c r="AB17" s="181"/>
      <c r="AC17" s="181"/>
      <c r="AD17" s="181"/>
      <c r="AE17" s="181"/>
      <c r="AF17" s="181"/>
      <c r="AG17" s="181"/>
      <c r="AH17" s="181"/>
      <c r="AI17" s="181"/>
      <c r="AJ17" s="181"/>
      <c r="AK17" s="181"/>
      <c r="AL17" s="181"/>
      <c r="AM17" s="181"/>
      <c r="AN17" s="181"/>
      <c r="AO17" s="182"/>
      <c r="AP17" s="100"/>
      <c r="AQ17" s="100"/>
    </row>
    <row r="18" spans="1:45" ht="22.5" customHeight="1" x14ac:dyDescent="0.2">
      <c r="A18" s="248"/>
      <c r="B18" s="249"/>
      <c r="C18" s="249"/>
      <c r="D18" s="249"/>
      <c r="E18" s="249"/>
      <c r="F18" s="249"/>
      <c r="G18" s="250"/>
      <c r="H18" s="183" t="s">
        <v>37</v>
      </c>
      <c r="I18" s="184"/>
      <c r="J18" s="184"/>
      <c r="K18" s="184"/>
      <c r="L18" s="184"/>
      <c r="M18" s="184"/>
      <c r="N18" s="184"/>
      <c r="O18" s="185"/>
      <c r="P18" s="186" t="s">
        <v>31</v>
      </c>
      <c r="Q18" s="187"/>
      <c r="R18" s="188" t="s">
        <v>1066</v>
      </c>
      <c r="S18" s="188"/>
      <c r="T18" s="103" t="s">
        <v>11</v>
      </c>
      <c r="U18" s="189">
        <v>4</v>
      </c>
      <c r="V18" s="189"/>
      <c r="W18" s="161" t="s">
        <v>32</v>
      </c>
      <c r="X18" s="159" t="s">
        <v>33</v>
      </c>
      <c r="Y18" s="187" t="s">
        <v>31</v>
      </c>
      <c r="Z18" s="187"/>
      <c r="AA18" s="188" t="s">
        <v>1067</v>
      </c>
      <c r="AB18" s="188"/>
      <c r="AC18" s="103" t="s">
        <v>11</v>
      </c>
      <c r="AD18" s="189">
        <v>3</v>
      </c>
      <c r="AE18" s="189"/>
      <c r="AF18" s="161" t="s">
        <v>32</v>
      </c>
      <c r="AG18" s="159"/>
      <c r="AH18" s="190">
        <f>IFERROR(DATEDIF(AP18,AQ18,"M")+1,"")</f>
        <v>36</v>
      </c>
      <c r="AI18" s="190"/>
      <c r="AJ18" s="175" t="s">
        <v>36</v>
      </c>
      <c r="AK18" s="175"/>
      <c r="AL18" s="175"/>
      <c r="AM18" s="159"/>
      <c r="AN18" s="159"/>
      <c r="AO18" s="160"/>
      <c r="AP18" s="100" t="str">
        <f>IF(AD18&lt;&gt;"",P18&amp;R18&amp;"/"&amp;U18&amp;"/"&amp;1,"")</f>
        <v>2026/4/1</v>
      </c>
      <c r="AQ18" s="100" t="str">
        <f>IF(AD18&lt;&gt;"",Y18&amp;AA18&amp;"/"&amp;AD18&amp;"/"&amp;1,"")</f>
        <v>2029/3/1</v>
      </c>
    </row>
    <row r="19" spans="1:45" ht="30" customHeight="1" x14ac:dyDescent="0.2">
      <c r="A19" s="211" t="s">
        <v>42</v>
      </c>
      <c r="B19" s="212"/>
      <c r="C19" s="212"/>
      <c r="D19" s="212"/>
      <c r="E19" s="212"/>
      <c r="F19" s="212"/>
      <c r="G19" s="213"/>
      <c r="H19" s="292" t="s">
        <v>184</v>
      </c>
      <c r="I19" s="293"/>
      <c r="J19" s="293"/>
      <c r="K19" s="293"/>
      <c r="L19" s="293"/>
      <c r="M19" s="293"/>
      <c r="N19" s="293"/>
      <c r="O19" s="293"/>
      <c r="P19" s="293"/>
      <c r="Q19" s="293"/>
      <c r="R19" s="105"/>
      <c r="S19" s="105"/>
      <c r="T19" s="105"/>
      <c r="U19" s="105"/>
      <c r="V19" s="105"/>
      <c r="W19" s="105"/>
      <c r="X19" s="105"/>
      <c r="Y19" s="105"/>
      <c r="Z19" s="105"/>
      <c r="AA19" s="105"/>
      <c r="AB19" s="105"/>
      <c r="AC19" s="105"/>
      <c r="AD19" s="105"/>
      <c r="AE19" s="105"/>
      <c r="AF19" s="105"/>
      <c r="AG19" s="105"/>
      <c r="AH19" s="105"/>
      <c r="AI19" s="105"/>
      <c r="AJ19" s="105"/>
      <c r="AK19" s="157"/>
      <c r="AL19" s="157"/>
      <c r="AM19" s="159"/>
      <c r="AN19" s="159"/>
      <c r="AO19" s="160"/>
      <c r="AP19" s="100"/>
      <c r="AQ19" s="100"/>
    </row>
    <row r="20" spans="1:45" ht="22.5" customHeight="1" x14ac:dyDescent="0.2">
      <c r="A20" s="224" t="s">
        <v>43</v>
      </c>
      <c r="B20" s="225"/>
      <c r="C20" s="225"/>
      <c r="D20" s="225"/>
      <c r="E20" s="225"/>
      <c r="F20" s="225"/>
      <c r="G20" s="226"/>
      <c r="H20" s="271" t="s">
        <v>44</v>
      </c>
      <c r="I20" s="272"/>
      <c r="J20" s="272"/>
      <c r="K20" s="272"/>
      <c r="L20" s="272"/>
      <c r="M20" s="272"/>
      <c r="N20" s="272"/>
      <c r="O20" s="272"/>
      <c r="P20" s="197" t="s">
        <v>45</v>
      </c>
      <c r="Q20" s="197"/>
      <c r="R20" s="197"/>
      <c r="S20" s="204" t="s">
        <v>185</v>
      </c>
      <c r="T20" s="204"/>
      <c r="U20" s="202" t="s">
        <v>46</v>
      </c>
      <c r="V20" s="202"/>
      <c r="W20" s="202"/>
      <c r="X20" s="216">
        <v>160</v>
      </c>
      <c r="Y20" s="217"/>
      <c r="Z20" s="200" t="s">
        <v>47</v>
      </c>
      <c r="AA20" s="201"/>
      <c r="AB20" s="201"/>
      <c r="AC20" s="201"/>
      <c r="AD20" s="216" t="s">
        <v>186</v>
      </c>
      <c r="AE20" s="216"/>
      <c r="AF20" s="216"/>
      <c r="AG20" s="216"/>
      <c r="AH20" s="216"/>
      <c r="AI20" s="216"/>
      <c r="AJ20" s="270" t="s">
        <v>48</v>
      </c>
      <c r="AK20" s="270"/>
      <c r="AL20" s="270"/>
      <c r="AM20" s="216" t="s">
        <v>186</v>
      </c>
      <c r="AN20" s="216"/>
      <c r="AO20" s="217"/>
      <c r="AP20" s="100"/>
      <c r="AQ20" s="100"/>
    </row>
    <row r="21" spans="1:45" ht="22.5" customHeight="1" x14ac:dyDescent="0.2">
      <c r="A21" s="224" t="s">
        <v>49</v>
      </c>
      <c r="B21" s="225"/>
      <c r="C21" s="225"/>
      <c r="D21" s="225"/>
      <c r="E21" s="225"/>
      <c r="F21" s="225"/>
      <c r="G21" s="226"/>
      <c r="H21" s="192" t="s">
        <v>50</v>
      </c>
      <c r="I21" s="193"/>
      <c r="J21" s="193"/>
      <c r="K21" s="194">
        <v>100</v>
      </c>
      <c r="L21" s="194"/>
      <c r="M21" s="195"/>
      <c r="N21" s="196" t="s">
        <v>51</v>
      </c>
      <c r="O21" s="197"/>
      <c r="P21" s="197"/>
      <c r="Q21" s="198">
        <v>7.5</v>
      </c>
      <c r="R21" s="198"/>
      <c r="S21" s="199"/>
      <c r="T21" s="200" t="s">
        <v>47</v>
      </c>
      <c r="U21" s="201"/>
      <c r="V21" s="201"/>
      <c r="W21" s="201"/>
      <c r="X21" s="216" t="s">
        <v>186</v>
      </c>
      <c r="Y21" s="216"/>
      <c r="Z21" s="216"/>
      <c r="AA21" s="216"/>
      <c r="AB21" s="216"/>
      <c r="AC21" s="216"/>
      <c r="AD21" s="270" t="s">
        <v>48</v>
      </c>
      <c r="AE21" s="270"/>
      <c r="AF21" s="270"/>
      <c r="AG21" s="216" t="s">
        <v>186</v>
      </c>
      <c r="AH21" s="216"/>
      <c r="AI21" s="216"/>
      <c r="AJ21" s="170"/>
      <c r="AK21" s="170"/>
      <c r="AL21" s="170"/>
      <c r="AM21" s="170"/>
      <c r="AN21" s="170"/>
      <c r="AO21" s="171"/>
      <c r="AP21" s="100"/>
      <c r="AQ21" s="100"/>
    </row>
    <row r="22" spans="1:45" s="9" customFormat="1" ht="22.5" customHeight="1" x14ac:dyDescent="0.2">
      <c r="A22" s="258" t="s">
        <v>52</v>
      </c>
      <c r="B22" s="178"/>
      <c r="C22" s="178"/>
      <c r="D22" s="178"/>
      <c r="E22" s="178"/>
      <c r="F22" s="178"/>
      <c r="G22" s="259"/>
      <c r="H22" s="176" t="s">
        <v>34</v>
      </c>
      <c r="I22" s="177"/>
      <c r="J22" s="177"/>
      <c r="K22" s="177"/>
      <c r="L22" s="103" t="s">
        <v>11</v>
      </c>
      <c r="M22" s="189">
        <v>10</v>
      </c>
      <c r="N22" s="189"/>
      <c r="O22" s="161" t="s">
        <v>32</v>
      </c>
      <c r="P22" s="159" t="s">
        <v>33</v>
      </c>
      <c r="Q22" s="177" t="s">
        <v>53</v>
      </c>
      <c r="R22" s="177"/>
      <c r="S22" s="177"/>
      <c r="T22" s="177"/>
      <c r="U22" s="103" t="s">
        <v>11</v>
      </c>
      <c r="V22" s="189">
        <v>9</v>
      </c>
      <c r="W22" s="189"/>
      <c r="X22" s="161" t="s">
        <v>32</v>
      </c>
      <c r="Y22" s="159"/>
      <c r="Z22" s="174">
        <f>IFERROR(DATEDIF(AP22,AQ22,"M")+1,"")</f>
        <v>12</v>
      </c>
      <c r="AA22" s="174"/>
      <c r="AB22" s="175" t="s">
        <v>36</v>
      </c>
      <c r="AC22" s="175"/>
      <c r="AD22" s="175"/>
      <c r="AE22" s="87"/>
      <c r="AF22" s="87"/>
      <c r="AG22" s="87"/>
      <c r="AH22" s="87"/>
      <c r="AI22" s="87"/>
      <c r="AJ22" s="87"/>
      <c r="AK22" s="87"/>
      <c r="AL22" s="87"/>
      <c r="AM22" s="87"/>
      <c r="AN22" s="87"/>
      <c r="AO22" s="88"/>
      <c r="AP22" s="106" t="str">
        <f>IF(M22&lt;&gt;"",H22&amp;"/"&amp;M22&amp;"/"&amp;1,"")</f>
        <v>2026/10/1</v>
      </c>
      <c r="AQ22" s="106" t="str">
        <f>IF(V22&lt;&gt;"",Q22&amp;"/"&amp;V22&amp;"/"&amp;1,"")</f>
        <v>2027/9/1</v>
      </c>
      <c r="AR22" s="8"/>
      <c r="AS22" s="8"/>
    </row>
    <row r="23" spans="1:45" ht="127.5" customHeight="1" x14ac:dyDescent="0.2">
      <c r="A23" s="294" t="s">
        <v>54</v>
      </c>
      <c r="B23" s="295"/>
      <c r="C23" s="295"/>
      <c r="D23" s="295"/>
      <c r="E23" s="295"/>
      <c r="F23" s="295"/>
      <c r="G23" s="296"/>
      <c r="H23" s="235" t="s">
        <v>187</v>
      </c>
      <c r="I23" s="236"/>
      <c r="J23" s="236"/>
      <c r="K23" s="236"/>
      <c r="L23" s="236"/>
      <c r="M23" s="236"/>
      <c r="N23" s="236"/>
      <c r="O23" s="236"/>
      <c r="P23" s="236"/>
      <c r="Q23" s="236"/>
      <c r="R23" s="236"/>
      <c r="S23" s="236"/>
      <c r="T23" s="236"/>
      <c r="U23" s="236"/>
      <c r="V23" s="236"/>
      <c r="W23" s="236"/>
      <c r="X23" s="236"/>
      <c r="Y23" s="236"/>
      <c r="Z23" s="236"/>
      <c r="AA23" s="236"/>
      <c r="AB23" s="236"/>
      <c r="AC23" s="236"/>
      <c r="AD23" s="236"/>
      <c r="AE23" s="236"/>
      <c r="AF23" s="236"/>
      <c r="AG23" s="236"/>
      <c r="AH23" s="236"/>
      <c r="AI23" s="236"/>
      <c r="AJ23" s="236"/>
      <c r="AK23" s="236"/>
      <c r="AL23" s="236"/>
      <c r="AM23" s="236"/>
      <c r="AN23" s="236"/>
      <c r="AO23" s="237"/>
      <c r="AP23" s="100"/>
      <c r="AQ23" s="100"/>
    </row>
    <row r="24" spans="1:45" ht="38.25" customHeight="1" x14ac:dyDescent="0.2">
      <c r="A24" s="297"/>
      <c r="B24" s="298"/>
      <c r="C24" s="298"/>
      <c r="D24" s="298"/>
      <c r="E24" s="298"/>
      <c r="F24" s="298"/>
      <c r="G24" s="299"/>
      <c r="H24" s="303" t="s">
        <v>55</v>
      </c>
      <c r="I24" s="304"/>
      <c r="J24" s="304"/>
      <c r="K24" s="304"/>
      <c r="L24" s="304"/>
      <c r="M24" s="304"/>
      <c r="N24" s="304"/>
      <c r="O24" s="304"/>
      <c r="P24" s="304"/>
      <c r="Q24" s="304"/>
      <c r="R24" s="304"/>
      <c r="S24" s="304"/>
      <c r="T24" s="304"/>
      <c r="U24" s="304"/>
      <c r="V24" s="304"/>
      <c r="W24" s="304"/>
      <c r="X24" s="304"/>
      <c r="Y24" s="304"/>
      <c r="Z24" s="304"/>
      <c r="AA24" s="304"/>
      <c r="AB24" s="304"/>
      <c r="AC24" s="304"/>
      <c r="AD24" s="304"/>
      <c r="AE24" s="304"/>
      <c r="AF24" s="304"/>
      <c r="AG24" s="304"/>
      <c r="AH24" s="304"/>
      <c r="AI24" s="304"/>
      <c r="AJ24" s="304"/>
      <c r="AK24" s="304"/>
      <c r="AL24" s="304"/>
      <c r="AM24" s="304"/>
      <c r="AN24" s="304"/>
      <c r="AO24" s="305"/>
      <c r="AP24" s="100"/>
      <c r="AQ24" s="100"/>
    </row>
    <row r="25" spans="1:45" ht="87.75" customHeight="1" x14ac:dyDescent="0.2">
      <c r="A25" s="300"/>
      <c r="B25" s="301"/>
      <c r="C25" s="301"/>
      <c r="D25" s="301"/>
      <c r="E25" s="301"/>
      <c r="F25" s="301"/>
      <c r="G25" s="302"/>
      <c r="H25" s="206"/>
      <c r="I25" s="207"/>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G25" s="207"/>
      <c r="AH25" s="207"/>
      <c r="AI25" s="207"/>
      <c r="AJ25" s="207"/>
      <c r="AK25" s="207"/>
      <c r="AL25" s="207"/>
      <c r="AM25" s="207"/>
      <c r="AN25" s="207"/>
      <c r="AO25" s="208"/>
      <c r="AP25" s="100"/>
      <c r="AQ25" s="100"/>
    </row>
    <row r="26" spans="1:45" ht="30" customHeight="1" x14ac:dyDescent="0.2">
      <c r="A26" s="211" t="s">
        <v>56</v>
      </c>
      <c r="B26" s="212"/>
      <c r="C26" s="212"/>
      <c r="D26" s="212"/>
      <c r="E26" s="212"/>
      <c r="F26" s="212"/>
      <c r="G26" s="213"/>
      <c r="H26" s="239" t="s">
        <v>188</v>
      </c>
      <c r="I26" s="240"/>
      <c r="J26" s="240"/>
      <c r="K26" s="240"/>
      <c r="L26" s="240"/>
      <c r="M26" s="240"/>
      <c r="N26" s="240"/>
      <c r="O26" s="240"/>
      <c r="P26" s="240"/>
      <c r="Q26" s="240"/>
      <c r="R26" s="240"/>
      <c r="S26" s="240"/>
      <c r="T26" s="240"/>
      <c r="U26" s="240"/>
      <c r="V26" s="240"/>
      <c r="W26" s="240"/>
      <c r="X26" s="240"/>
      <c r="Y26" s="240"/>
      <c r="Z26" s="240"/>
      <c r="AA26" s="240"/>
      <c r="AB26" s="240"/>
      <c r="AC26" s="240"/>
      <c r="AD26" s="240"/>
      <c r="AE26" s="240"/>
      <c r="AF26" s="240"/>
      <c r="AG26" s="240"/>
      <c r="AH26" s="240"/>
      <c r="AI26" s="240"/>
      <c r="AJ26" s="240"/>
      <c r="AK26" s="240"/>
      <c r="AL26" s="240"/>
      <c r="AM26" s="240"/>
      <c r="AN26" s="240"/>
      <c r="AO26" s="241"/>
      <c r="AP26" s="100"/>
      <c r="AQ26" s="100"/>
    </row>
    <row r="27" spans="1:45" ht="22.5" customHeight="1" x14ac:dyDescent="0.2">
      <c r="A27" s="242" t="s">
        <v>57</v>
      </c>
      <c r="B27" s="243"/>
      <c r="C27" s="243"/>
      <c r="D27" s="243"/>
      <c r="E27" s="243"/>
      <c r="F27" s="243"/>
      <c r="G27" s="244"/>
      <c r="H27" s="89" t="s">
        <v>14</v>
      </c>
      <c r="I27" s="204" t="s">
        <v>189</v>
      </c>
      <c r="J27" s="204"/>
      <c r="K27" s="204"/>
      <c r="L27" s="204"/>
      <c r="M27" s="90" t="s">
        <v>58</v>
      </c>
      <c r="N27" s="107" t="s">
        <v>59</v>
      </c>
      <c r="O27" s="107"/>
      <c r="P27" s="90"/>
      <c r="Q27" s="92"/>
      <c r="R27" s="92"/>
      <c r="S27" s="92"/>
      <c r="T27" s="108"/>
      <c r="U27" s="108"/>
      <c r="V27" s="108"/>
      <c r="W27" s="108"/>
      <c r="X27" s="108"/>
      <c r="Y27" s="108"/>
      <c r="Z27" s="108"/>
      <c r="AA27" s="108"/>
      <c r="AB27" s="108"/>
      <c r="AC27" s="108"/>
      <c r="AD27" s="108"/>
      <c r="AE27" s="108"/>
      <c r="AF27" s="108"/>
      <c r="AG27" s="92"/>
      <c r="AH27" s="108"/>
      <c r="AI27" s="108"/>
      <c r="AJ27" s="108"/>
      <c r="AK27" s="108"/>
      <c r="AL27" s="108"/>
      <c r="AM27" s="108"/>
      <c r="AN27" s="108"/>
      <c r="AO27" s="93"/>
      <c r="AP27" s="100"/>
      <c r="AQ27" s="100"/>
    </row>
    <row r="28" spans="1:45" ht="22.5" customHeight="1" x14ac:dyDescent="0.2">
      <c r="A28" s="245"/>
      <c r="B28" s="246"/>
      <c r="C28" s="246"/>
      <c r="D28" s="246"/>
      <c r="E28" s="246"/>
      <c r="F28" s="246"/>
      <c r="G28" s="247"/>
      <c r="H28" s="203">
        <v>2017</v>
      </c>
      <c r="I28" s="204"/>
      <c r="J28" s="204"/>
      <c r="K28" s="204"/>
      <c r="L28" s="82" t="s">
        <v>11</v>
      </c>
      <c r="M28" s="204">
        <v>4</v>
      </c>
      <c r="N28" s="204"/>
      <c r="O28" s="90" t="s">
        <v>12</v>
      </c>
      <c r="P28" s="89" t="s">
        <v>60</v>
      </c>
      <c r="Q28" s="204">
        <v>2018</v>
      </c>
      <c r="R28" s="204"/>
      <c r="S28" s="204"/>
      <c r="T28" s="204"/>
      <c r="U28" s="82" t="s">
        <v>11</v>
      </c>
      <c r="V28" s="204">
        <v>3</v>
      </c>
      <c r="W28" s="204"/>
      <c r="X28" s="90" t="s">
        <v>12</v>
      </c>
      <c r="Y28" s="212" t="s">
        <v>61</v>
      </c>
      <c r="Z28" s="212"/>
      <c r="AA28" s="212"/>
      <c r="AB28" s="238" t="s">
        <v>190</v>
      </c>
      <c r="AC28" s="238"/>
      <c r="AD28" s="238"/>
      <c r="AE28" s="238"/>
      <c r="AF28" s="238"/>
      <c r="AG28" s="238"/>
      <c r="AH28" s="238"/>
      <c r="AI28" s="238"/>
      <c r="AJ28" s="238"/>
      <c r="AK28" s="238"/>
      <c r="AL28" s="238"/>
      <c r="AM28" s="238"/>
      <c r="AN28" s="238"/>
      <c r="AO28" s="93" t="s">
        <v>62</v>
      </c>
      <c r="AP28" s="100"/>
      <c r="AQ28" s="100"/>
    </row>
    <row r="29" spans="1:45" ht="22.5" customHeight="1" x14ac:dyDescent="0.2">
      <c r="A29" s="248"/>
      <c r="B29" s="249"/>
      <c r="C29" s="249"/>
      <c r="D29" s="249"/>
      <c r="E29" s="249"/>
      <c r="F29" s="249"/>
      <c r="G29" s="250"/>
      <c r="H29" s="203" t="s">
        <v>186</v>
      </c>
      <c r="I29" s="204"/>
      <c r="J29" s="204"/>
      <c r="K29" s="204"/>
      <c r="L29" s="82" t="s">
        <v>11</v>
      </c>
      <c r="M29" s="204" t="s">
        <v>186</v>
      </c>
      <c r="N29" s="204"/>
      <c r="O29" s="94" t="s">
        <v>12</v>
      </c>
      <c r="P29" s="95" t="s">
        <v>60</v>
      </c>
      <c r="Q29" s="204" t="s">
        <v>186</v>
      </c>
      <c r="R29" s="204"/>
      <c r="S29" s="204"/>
      <c r="T29" s="204"/>
      <c r="U29" s="82" t="s">
        <v>11</v>
      </c>
      <c r="V29" s="204" t="s">
        <v>191</v>
      </c>
      <c r="W29" s="204"/>
      <c r="X29" s="94" t="s">
        <v>12</v>
      </c>
      <c r="Y29" s="212" t="s">
        <v>61</v>
      </c>
      <c r="Z29" s="212"/>
      <c r="AA29" s="212"/>
      <c r="AB29" s="238" t="s">
        <v>186</v>
      </c>
      <c r="AC29" s="238"/>
      <c r="AD29" s="238"/>
      <c r="AE29" s="238"/>
      <c r="AF29" s="238"/>
      <c r="AG29" s="238"/>
      <c r="AH29" s="238"/>
      <c r="AI29" s="238"/>
      <c r="AJ29" s="238"/>
      <c r="AK29" s="238"/>
      <c r="AL29" s="238"/>
      <c r="AM29" s="238"/>
      <c r="AN29" s="238"/>
      <c r="AO29" s="96" t="s">
        <v>62</v>
      </c>
      <c r="AP29" s="100"/>
      <c r="AQ29" s="100"/>
    </row>
    <row r="30" spans="1:45" ht="22.5" customHeight="1" x14ac:dyDescent="0.2">
      <c r="A30" s="211" t="s">
        <v>63</v>
      </c>
      <c r="B30" s="212"/>
      <c r="C30" s="212"/>
      <c r="D30" s="212"/>
      <c r="E30" s="212"/>
      <c r="F30" s="212"/>
      <c r="G30" s="213"/>
      <c r="H30" s="318" t="s">
        <v>192</v>
      </c>
      <c r="I30" s="319"/>
      <c r="J30" s="319"/>
      <c r="K30" s="319"/>
      <c r="L30" s="319"/>
      <c r="M30" s="319"/>
      <c r="N30" s="233" t="s">
        <v>64</v>
      </c>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233"/>
      <c r="AM30" s="233"/>
      <c r="AN30" s="233"/>
      <c r="AO30" s="234"/>
      <c r="AP30" s="100"/>
      <c r="AQ30" s="100"/>
    </row>
    <row r="31" spans="1:45" ht="22.5" customHeight="1" x14ac:dyDescent="0.2">
      <c r="A31" s="211" t="s">
        <v>66</v>
      </c>
      <c r="B31" s="212"/>
      <c r="C31" s="212"/>
      <c r="D31" s="212"/>
      <c r="E31" s="212"/>
      <c r="F31" s="212"/>
      <c r="G31" s="213"/>
      <c r="H31" s="203" t="s">
        <v>193</v>
      </c>
      <c r="I31" s="204"/>
      <c r="J31" s="204"/>
      <c r="K31" s="204"/>
      <c r="L31" s="204"/>
      <c r="M31" s="204"/>
      <c r="N31" s="204"/>
      <c r="O31" s="204"/>
      <c r="P31" s="204"/>
      <c r="Q31" s="204"/>
      <c r="R31" s="204"/>
      <c r="S31" s="205"/>
      <c r="T31" s="168"/>
      <c r="U31" s="82"/>
      <c r="V31" s="169"/>
      <c r="W31" s="169"/>
      <c r="X31" s="82"/>
      <c r="Y31" s="155"/>
      <c r="Z31" s="155"/>
      <c r="AA31" s="155"/>
      <c r="AB31" s="109"/>
      <c r="AC31" s="109"/>
      <c r="AD31" s="109"/>
      <c r="AE31" s="109"/>
      <c r="AF31" s="109"/>
      <c r="AG31" s="109"/>
      <c r="AH31" s="109"/>
      <c r="AI31" s="109"/>
      <c r="AJ31" s="109"/>
      <c r="AK31" s="109"/>
      <c r="AL31" s="109"/>
      <c r="AM31" s="109"/>
      <c r="AN31" s="109"/>
      <c r="AO31" s="97"/>
      <c r="AP31" s="100"/>
      <c r="AQ31" s="100"/>
    </row>
    <row r="32" spans="1:45" ht="36" customHeight="1" x14ac:dyDescent="0.2">
      <c r="A32" s="211" t="s">
        <v>67</v>
      </c>
      <c r="B32" s="307"/>
      <c r="C32" s="307"/>
      <c r="D32" s="307"/>
      <c r="E32" s="307"/>
      <c r="F32" s="307"/>
      <c r="G32" s="307"/>
      <c r="H32" s="289" t="s">
        <v>194</v>
      </c>
      <c r="I32" s="290"/>
      <c r="J32" s="290"/>
      <c r="K32" s="290"/>
      <c r="L32" s="290"/>
      <c r="M32" s="290"/>
      <c r="N32" s="290"/>
      <c r="O32" s="290"/>
      <c r="P32" s="290"/>
      <c r="Q32" s="290"/>
      <c r="R32" s="290"/>
      <c r="S32" s="291"/>
      <c r="T32" s="168"/>
      <c r="U32" s="82"/>
      <c r="V32" s="169"/>
      <c r="W32" s="169"/>
      <c r="X32" s="82"/>
      <c r="Y32" s="155"/>
      <c r="Z32" s="155"/>
      <c r="AA32" s="155"/>
      <c r="AB32" s="109"/>
      <c r="AC32" s="109"/>
      <c r="AD32" s="109"/>
      <c r="AE32" s="109"/>
      <c r="AF32" s="109"/>
      <c r="AG32" s="109"/>
      <c r="AH32" s="109"/>
      <c r="AI32" s="109"/>
      <c r="AJ32" s="109"/>
      <c r="AK32" s="109"/>
      <c r="AL32" s="109"/>
      <c r="AM32" s="109"/>
      <c r="AN32" s="109"/>
      <c r="AO32" s="97"/>
      <c r="AP32" s="100"/>
      <c r="AQ32" s="100"/>
    </row>
    <row r="33" spans="1:43" ht="37.5" customHeight="1" x14ac:dyDescent="0.2">
      <c r="A33" s="211" t="s">
        <v>195</v>
      </c>
      <c r="B33" s="212"/>
      <c r="C33" s="212"/>
      <c r="D33" s="212"/>
      <c r="E33" s="212"/>
      <c r="F33" s="212"/>
      <c r="G33" s="213"/>
      <c r="H33" s="306" t="s">
        <v>69</v>
      </c>
      <c r="I33" s="307"/>
      <c r="J33" s="307"/>
      <c r="K33" s="308" t="s">
        <v>196</v>
      </c>
      <c r="L33" s="309"/>
      <c r="M33" s="309"/>
      <c r="N33" s="309"/>
      <c r="O33" s="309"/>
      <c r="P33" s="309"/>
      <c r="Q33" s="309"/>
      <c r="R33" s="309"/>
      <c r="S33" s="310"/>
      <c r="T33" s="218" t="s">
        <v>21</v>
      </c>
      <c r="U33" s="218"/>
      <c r="V33" s="218"/>
      <c r="W33" s="311" t="str">
        <f>IFERROR(VLOOKUP(AI33,'データ（学校番号・国番号等）'!D:E,2,FALSE),"自動表示")</f>
        <v>インド</v>
      </c>
      <c r="X33" s="312"/>
      <c r="Y33" s="312"/>
      <c r="Z33" s="312"/>
      <c r="AA33" s="312"/>
      <c r="AB33" s="312"/>
      <c r="AC33" s="312"/>
      <c r="AD33" s="312"/>
      <c r="AE33" s="313"/>
      <c r="AF33" s="314" t="s">
        <v>22</v>
      </c>
      <c r="AG33" s="312"/>
      <c r="AH33" s="313"/>
      <c r="AI33" s="315" t="s">
        <v>176</v>
      </c>
      <c r="AJ33" s="316"/>
      <c r="AK33" s="316"/>
      <c r="AL33" s="316"/>
      <c r="AM33" s="316"/>
      <c r="AN33" s="316"/>
      <c r="AO33" s="317"/>
      <c r="AP33" s="100"/>
      <c r="AQ33" s="100"/>
    </row>
    <row r="34" spans="1:43" ht="42.75" customHeight="1" x14ac:dyDescent="0.2">
      <c r="A34" s="211" t="s">
        <v>70</v>
      </c>
      <c r="B34" s="212"/>
      <c r="C34" s="212"/>
      <c r="D34" s="212"/>
      <c r="E34" s="212"/>
      <c r="F34" s="212"/>
      <c r="G34" s="213"/>
      <c r="H34" s="230"/>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231"/>
      <c r="AM34" s="231"/>
      <c r="AN34" s="231"/>
      <c r="AO34" s="232"/>
      <c r="AP34" s="100"/>
      <c r="AQ34" s="100"/>
    </row>
  </sheetData>
  <sheetProtection algorithmName="SHA-512" hashValue="gstUecOIlTLS4gdk6jFvPiepl89cZDW4hbTNyIr+2qoUbbdbGeGeYkUk6LloAHteIHuhjg/VkLVQB2GaI2SQZg==" saltValue="acU4l5fz6bLMCVmaHjlDFg==" spinCount="100000" sheet="1" objects="1" scenarios="1"/>
  <mergeCells count="150">
    <mergeCell ref="AB8:AE8"/>
    <mergeCell ref="AF8:AJ8"/>
    <mergeCell ref="AK8:AO8"/>
    <mergeCell ref="A19:G19"/>
    <mergeCell ref="H19:Q19"/>
    <mergeCell ref="U11:Y11"/>
    <mergeCell ref="P15:Q15"/>
    <mergeCell ref="R15:S15"/>
    <mergeCell ref="U15:V15"/>
    <mergeCell ref="A23:G25"/>
    <mergeCell ref="H24:AO24"/>
    <mergeCell ref="H33:J33"/>
    <mergeCell ref="K33:S33"/>
    <mergeCell ref="T33:V33"/>
    <mergeCell ref="W33:AE33"/>
    <mergeCell ref="AF33:AH33"/>
    <mergeCell ref="AI33:AO33"/>
    <mergeCell ref="A32:G32"/>
    <mergeCell ref="H32:S32"/>
    <mergeCell ref="A30:G30"/>
    <mergeCell ref="H30:M30"/>
    <mergeCell ref="A31:G31"/>
    <mergeCell ref="A33:G33"/>
    <mergeCell ref="V29:W29"/>
    <mergeCell ref="Y29:AA29"/>
    <mergeCell ref="AB29:AN29"/>
    <mergeCell ref="A22:G22"/>
    <mergeCell ref="P12:AO12"/>
    <mergeCell ref="P13:Y13"/>
    <mergeCell ref="Z13:AE13"/>
    <mergeCell ref="AF13:AO13"/>
    <mergeCell ref="P14:Q14"/>
    <mergeCell ref="R14:S14"/>
    <mergeCell ref="U14:V14"/>
    <mergeCell ref="Y14:AB14"/>
    <mergeCell ref="AD14:AE14"/>
    <mergeCell ref="AH14:AI14"/>
    <mergeCell ref="AJ14:AL14"/>
    <mergeCell ref="H5:AE5"/>
    <mergeCell ref="A21:G21"/>
    <mergeCell ref="A17:G18"/>
    <mergeCell ref="A20:G20"/>
    <mergeCell ref="A9:G9"/>
    <mergeCell ref="A11:G11"/>
    <mergeCell ref="H11:T11"/>
    <mergeCell ref="AJ20:AL20"/>
    <mergeCell ref="AD20:AI20"/>
    <mergeCell ref="AD21:AF21"/>
    <mergeCell ref="AG21:AI21"/>
    <mergeCell ref="Z11:AO11"/>
    <mergeCell ref="S20:T20"/>
    <mergeCell ref="H20:O20"/>
    <mergeCell ref="X21:AC21"/>
    <mergeCell ref="P20:R20"/>
    <mergeCell ref="X20:Y20"/>
    <mergeCell ref="H9:K9"/>
    <mergeCell ref="L9:V9"/>
    <mergeCell ref="A12:G16"/>
    <mergeCell ref="AJ15:AL15"/>
    <mergeCell ref="AJ9:AO9"/>
    <mergeCell ref="H10:K10"/>
    <mergeCell ref="L10:V10"/>
    <mergeCell ref="A1:AO1"/>
    <mergeCell ref="A10:G10"/>
    <mergeCell ref="A6:G6"/>
    <mergeCell ref="H6:AE6"/>
    <mergeCell ref="AI6:AJ6"/>
    <mergeCell ref="AK6:AL6"/>
    <mergeCell ref="AG6:AH6"/>
    <mergeCell ref="A3:G3"/>
    <mergeCell ref="H3:R3"/>
    <mergeCell ref="S3:V3"/>
    <mergeCell ref="W3:AF3"/>
    <mergeCell ref="A5:G5"/>
    <mergeCell ref="AF5:AO5"/>
    <mergeCell ref="AM6:AO6"/>
    <mergeCell ref="A8:G8"/>
    <mergeCell ref="W8:AA8"/>
    <mergeCell ref="H8:V8"/>
    <mergeCell ref="X7:Z7"/>
    <mergeCell ref="A7:G7"/>
    <mergeCell ref="O7:Q7"/>
    <mergeCell ref="W9:Y9"/>
    <mergeCell ref="Z9:AF9"/>
    <mergeCell ref="AG9:AI9"/>
    <mergeCell ref="A34:G34"/>
    <mergeCell ref="H34:AO34"/>
    <mergeCell ref="N30:AO30"/>
    <mergeCell ref="H23:AO23"/>
    <mergeCell ref="V28:W28"/>
    <mergeCell ref="Y28:AA28"/>
    <mergeCell ref="AB28:AN28"/>
    <mergeCell ref="A26:G26"/>
    <mergeCell ref="H26:AO26"/>
    <mergeCell ref="H28:K28"/>
    <mergeCell ref="M28:N28"/>
    <mergeCell ref="Q28:T28"/>
    <mergeCell ref="A27:G29"/>
    <mergeCell ref="I27:L27"/>
    <mergeCell ref="H29:K29"/>
    <mergeCell ref="M29:N29"/>
    <mergeCell ref="Q29:T29"/>
    <mergeCell ref="M22:N22"/>
    <mergeCell ref="H31:S31"/>
    <mergeCell ref="V22:W22"/>
    <mergeCell ref="H25:AO25"/>
    <mergeCell ref="S7:U7"/>
    <mergeCell ref="AA7:AB7"/>
    <mergeCell ref="AC7:AE7"/>
    <mergeCell ref="AF7:AO7"/>
    <mergeCell ref="H7:M7"/>
    <mergeCell ref="AM20:AO20"/>
    <mergeCell ref="W10:Y10"/>
    <mergeCell ref="Z10:AF10"/>
    <mergeCell ref="AG10:AI10"/>
    <mergeCell ref="AJ10:AO10"/>
    <mergeCell ref="Z20:AC20"/>
    <mergeCell ref="H12:O12"/>
    <mergeCell ref="H13:O13"/>
    <mergeCell ref="H14:O14"/>
    <mergeCell ref="AJ18:AL18"/>
    <mergeCell ref="H17:O17"/>
    <mergeCell ref="P16:Q16"/>
    <mergeCell ref="R16:S16"/>
    <mergeCell ref="U16:V16"/>
    <mergeCell ref="X16:AO16"/>
    <mergeCell ref="Z22:AA22"/>
    <mergeCell ref="AB22:AD22"/>
    <mergeCell ref="H22:K22"/>
    <mergeCell ref="Q22:T22"/>
    <mergeCell ref="AD15:AE15"/>
    <mergeCell ref="Y15:AB15"/>
    <mergeCell ref="P17:AO17"/>
    <mergeCell ref="H18:O18"/>
    <mergeCell ref="P18:Q18"/>
    <mergeCell ref="R18:S18"/>
    <mergeCell ref="U18:V18"/>
    <mergeCell ref="AD18:AE18"/>
    <mergeCell ref="AH18:AI18"/>
    <mergeCell ref="Y18:Z18"/>
    <mergeCell ref="AA18:AB18"/>
    <mergeCell ref="AH15:AI15"/>
    <mergeCell ref="H15:O15"/>
    <mergeCell ref="H16:O16"/>
    <mergeCell ref="H21:J21"/>
    <mergeCell ref="K21:M21"/>
    <mergeCell ref="N21:P21"/>
    <mergeCell ref="Q21:S21"/>
    <mergeCell ref="T21:W21"/>
    <mergeCell ref="U20:W20"/>
  </mergeCells>
  <phoneticPr fontId="1"/>
  <dataValidations count="9">
    <dataValidation imeMode="disabled" allowBlank="1" showInputMessage="1" showErrorMessage="1" sqref="W3:AF3 AB8 AF8 AK8" xr:uid="{00000000-0002-0000-0300-000000000000}"/>
    <dataValidation type="list" allowBlank="1" showInputMessage="1" showErrorMessage="1" sqref="M28:N29 O7:Q7 V28:W29 U14:V16 AD18:AE18 V22:W22 M22:N22 U18:V18" xr:uid="{00000000-0002-0000-0300-000001000000}">
      <formula1>月</formula1>
    </dataValidation>
    <dataValidation type="list" allowBlank="1" showInputMessage="1" showErrorMessage="1" sqref="S7:U7" xr:uid="{00000000-0002-0000-0300-000002000000}">
      <formula1>日</formula1>
    </dataValidation>
    <dataValidation type="list" allowBlank="1" showInputMessage="1" showErrorMessage="1" sqref="AF7:AO7" xr:uid="{00000000-0002-0000-0300-000003000000}">
      <formula1>性別</formula1>
    </dataValidation>
    <dataValidation type="list" allowBlank="1" showInputMessage="1" showErrorMessage="1" sqref="I27:L27 H30:M30" xr:uid="{00000000-0002-0000-0300-000004000000}">
      <formula1>有無</formula1>
    </dataValidation>
    <dataValidation type="list" allowBlank="1" showInputMessage="1" showErrorMessage="1" sqref="S20:T20" xr:uid="{00000000-0002-0000-0300-000005000000}">
      <formula1>JLPTレベル</formula1>
    </dataValidation>
    <dataValidation type="list" allowBlank="1" showInputMessage="1" showErrorMessage="1" sqref="AF13:AO13" xr:uid="{00000000-0002-0000-0300-000007000000}">
      <formula1>主専攻</formula1>
    </dataValidation>
    <dataValidation type="list" allowBlank="1" showInputMessage="1" showErrorMessage="1" sqref="H31:S31" xr:uid="{00000000-0002-0000-0300-000009000000}">
      <formula1>文部科学省への推薦</formula1>
    </dataValidation>
    <dataValidation type="list" allowBlank="1" showInputMessage="1" showErrorMessage="1" sqref="H32:S32" xr:uid="{00000000-0002-0000-0300-00000A000000}">
      <formula1>査証申請予定の_国籍国在外公館</formula1>
    </dataValidation>
  </dataValidations>
  <printOptions horizontalCentered="1"/>
  <pageMargins left="0.47244094488188981" right="0.47244094488188981" top="0.59055118110236227" bottom="0.59055118110236227" header="0.31496062992125984" footer="0.31496062992125984"/>
  <pageSetup paperSize="9" scale="82"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B000000}">
          <x14:formula1>
            <xm:f>'データ（学校番号・国番号等）'!$P$2:$P$3</xm:f>
          </x14:formula1>
          <xm:sqref>H19:Q19</xm:sqref>
        </x14:dataValidation>
        <x14:dataValidation type="list" allowBlank="1" showInputMessage="1" showErrorMessage="1" xr:uid="{00000000-0002-0000-0300-000006000000}">
          <x14:formula1>
            <xm:f>'データ（学校番号・国番号等）'!$I$2:$I$61</xm:f>
          </x14:formula1>
          <xm:sqref>H7:M7</xm:sqref>
        </x14:dataValidation>
        <x14:dataValidation type="list" allowBlank="1" showInputMessage="1" showErrorMessage="1" xr:uid="{00000000-0002-0000-0300-00000D000000}">
          <x14:formula1>
            <xm:f>'データ（学校番号・国番号等）'!$I$2:$I$59</xm:f>
          </x14:formula1>
          <xm:sqref>H28:K29 Q28:T29</xm:sqref>
        </x14:dataValidation>
        <x14:dataValidation type="list" allowBlank="1" showInputMessage="1" showErrorMessage="1" xr:uid="{00000000-0002-0000-0300-000008000000}">
          <x14:formula1>
            <xm:f>'データ（学校番号・国番号等）'!$J$2:$J$33</xm:f>
          </x14:formula1>
          <xm:sqref>R14:S16 R18:S18 AA18:AB18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9A914-B042-4386-8287-11421A830C58}">
  <sheetPr>
    <tabColor rgb="FFFFFF00"/>
    <pageSetUpPr fitToPage="1"/>
  </sheetPr>
  <dimension ref="A1:AR35"/>
  <sheetViews>
    <sheetView view="pageBreakPreview" topLeftCell="A23" zoomScale="90" zoomScaleNormal="100" zoomScaleSheetLayoutView="90" workbookViewId="0">
      <selection activeCell="AS35" sqref="AS35"/>
    </sheetView>
  </sheetViews>
  <sheetFormatPr defaultColWidth="9" defaultRowHeight="13" x14ac:dyDescent="0.2"/>
  <cols>
    <col min="1" max="1" width="3.1796875" style="1" customWidth="1"/>
    <col min="2" max="41" width="2.54296875" style="1" customWidth="1"/>
    <col min="42" max="42" width="7.453125" style="8" customWidth="1"/>
    <col min="43" max="44" width="9" style="8"/>
    <col min="45" max="16384" width="9" style="1"/>
  </cols>
  <sheetData>
    <row r="1" spans="1:44" ht="19" x14ac:dyDescent="0.2">
      <c r="A1" s="251" t="s">
        <v>0</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7"/>
    </row>
    <row r="2" spans="1:44" ht="7.5" customHeight="1" x14ac:dyDescent="0.2">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row>
    <row r="3" spans="1:44" ht="20.149999999999999" customHeight="1" x14ac:dyDescent="0.2">
      <c r="A3" s="252" t="s">
        <v>1</v>
      </c>
      <c r="B3" s="253"/>
      <c r="C3" s="253"/>
      <c r="D3" s="253"/>
      <c r="E3" s="253"/>
      <c r="F3" s="253"/>
      <c r="G3" s="254"/>
      <c r="H3" s="320" t="str">
        <f>IFERROR(VLOOKUP(W3,'データ（学校番号・国番号等）'!$A$2:$B$73,2,0),"自動表示")</f>
        <v>自動表示</v>
      </c>
      <c r="I3" s="220"/>
      <c r="J3" s="220"/>
      <c r="K3" s="220"/>
      <c r="L3" s="220"/>
      <c r="M3" s="220"/>
      <c r="N3" s="220"/>
      <c r="O3" s="220"/>
      <c r="P3" s="220"/>
      <c r="Q3" s="220"/>
      <c r="R3" s="321"/>
      <c r="S3" s="322" t="s">
        <v>2</v>
      </c>
      <c r="T3" s="322"/>
      <c r="U3" s="322"/>
      <c r="V3" s="322"/>
      <c r="W3" s="323"/>
      <c r="X3" s="323"/>
      <c r="Y3" s="323"/>
      <c r="Z3" s="323"/>
      <c r="AA3" s="323"/>
      <c r="AB3" s="323"/>
      <c r="AC3" s="323"/>
      <c r="AD3" s="323"/>
      <c r="AE3" s="323"/>
      <c r="AF3" s="323"/>
      <c r="AG3" s="80"/>
      <c r="AH3" s="80"/>
      <c r="AI3" s="80"/>
      <c r="AJ3" s="80"/>
      <c r="AK3" s="80"/>
      <c r="AL3" s="80"/>
      <c r="AM3" s="80"/>
      <c r="AN3" s="80"/>
      <c r="AO3" s="80"/>
    </row>
    <row r="4" spans="1:44" ht="8.15" customHeight="1" x14ac:dyDescent="0.2">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row>
    <row r="5" spans="1:44" ht="22.5" customHeight="1" x14ac:dyDescent="0.2">
      <c r="A5" s="252" t="s">
        <v>3</v>
      </c>
      <c r="B5" s="253"/>
      <c r="C5" s="253"/>
      <c r="D5" s="253"/>
      <c r="E5" s="253"/>
      <c r="F5" s="253"/>
      <c r="G5" s="254"/>
      <c r="H5" s="224" t="s">
        <v>4</v>
      </c>
      <c r="I5" s="225"/>
      <c r="J5" s="225"/>
      <c r="K5" s="225"/>
      <c r="L5" s="225"/>
      <c r="M5" s="225"/>
      <c r="N5" s="225"/>
      <c r="O5" s="225"/>
      <c r="P5" s="225"/>
      <c r="Q5" s="225"/>
      <c r="R5" s="225"/>
      <c r="S5" s="225"/>
      <c r="T5" s="225"/>
      <c r="U5" s="225"/>
      <c r="V5" s="225"/>
      <c r="W5" s="225"/>
      <c r="X5" s="225"/>
      <c r="Y5" s="225"/>
      <c r="Z5" s="225"/>
      <c r="AA5" s="225"/>
      <c r="AB5" s="225"/>
      <c r="AC5" s="225"/>
      <c r="AD5" s="225"/>
      <c r="AE5" s="226"/>
      <c r="AF5" s="224" t="s">
        <v>5</v>
      </c>
      <c r="AG5" s="324"/>
      <c r="AH5" s="324"/>
      <c r="AI5" s="324"/>
      <c r="AJ5" s="324"/>
      <c r="AK5" s="324"/>
      <c r="AL5" s="324"/>
      <c r="AM5" s="324"/>
      <c r="AN5" s="324"/>
      <c r="AO5" s="325"/>
    </row>
    <row r="6" spans="1:44" ht="22.5" customHeight="1" x14ac:dyDescent="0.2">
      <c r="A6" s="252" t="s">
        <v>6</v>
      </c>
      <c r="B6" s="253"/>
      <c r="C6" s="253"/>
      <c r="D6" s="253"/>
      <c r="E6" s="253"/>
      <c r="F6" s="253"/>
      <c r="G6" s="254"/>
      <c r="H6" s="180"/>
      <c r="I6" s="181"/>
      <c r="J6" s="181"/>
      <c r="K6" s="181"/>
      <c r="L6" s="181"/>
      <c r="M6" s="181"/>
      <c r="N6" s="181"/>
      <c r="O6" s="181"/>
      <c r="P6" s="181"/>
      <c r="Q6" s="181"/>
      <c r="R6" s="181"/>
      <c r="S6" s="181"/>
      <c r="T6" s="181"/>
      <c r="U6" s="181"/>
      <c r="V6" s="181"/>
      <c r="W6" s="181"/>
      <c r="X6" s="181"/>
      <c r="Y6" s="181"/>
      <c r="Z6" s="181"/>
      <c r="AA6" s="181"/>
      <c r="AB6" s="181"/>
      <c r="AC6" s="181"/>
      <c r="AD6" s="181"/>
      <c r="AE6" s="182"/>
      <c r="AF6" s="81" t="s">
        <v>7</v>
      </c>
      <c r="AG6" s="255"/>
      <c r="AH6" s="255"/>
      <c r="AI6" s="225" t="s">
        <v>8</v>
      </c>
      <c r="AJ6" s="225"/>
      <c r="AK6" s="255"/>
      <c r="AL6" s="255"/>
      <c r="AM6" s="263" t="s">
        <v>9</v>
      </c>
      <c r="AN6" s="263"/>
      <c r="AO6" s="264"/>
    </row>
    <row r="7" spans="1:44" s="9" customFormat="1" ht="22.5" customHeight="1" x14ac:dyDescent="0.2">
      <c r="A7" s="252" t="s">
        <v>10</v>
      </c>
      <c r="B7" s="253"/>
      <c r="C7" s="253"/>
      <c r="D7" s="253"/>
      <c r="E7" s="253"/>
      <c r="F7" s="253"/>
      <c r="G7" s="254"/>
      <c r="H7" s="331"/>
      <c r="I7" s="332"/>
      <c r="J7" s="332"/>
      <c r="K7" s="332"/>
      <c r="L7" s="332"/>
      <c r="M7" s="332"/>
      <c r="N7" s="82" t="s">
        <v>11</v>
      </c>
      <c r="O7" s="255"/>
      <c r="P7" s="255"/>
      <c r="Q7" s="255"/>
      <c r="R7" s="82" t="s">
        <v>12</v>
      </c>
      <c r="S7" s="255"/>
      <c r="T7" s="255"/>
      <c r="U7" s="255"/>
      <c r="V7" s="82" t="s">
        <v>13</v>
      </c>
      <c r="W7" s="82" t="s">
        <v>14</v>
      </c>
      <c r="X7" s="265" t="str">
        <f>IFERROR(DATEDIF($AP$7,$AQ$7,"Y"),"")</f>
        <v/>
      </c>
      <c r="Y7" s="265"/>
      <c r="Z7" s="265"/>
      <c r="AA7" s="209" t="s">
        <v>15</v>
      </c>
      <c r="AB7" s="209"/>
      <c r="AC7" s="326" t="s">
        <v>16</v>
      </c>
      <c r="AD7" s="326"/>
      <c r="AE7" s="326"/>
      <c r="AF7" s="327"/>
      <c r="AG7" s="255"/>
      <c r="AH7" s="255"/>
      <c r="AI7" s="255"/>
      <c r="AJ7" s="255"/>
      <c r="AK7" s="255"/>
      <c r="AL7" s="255"/>
      <c r="AM7" s="255"/>
      <c r="AN7" s="255"/>
      <c r="AO7" s="328"/>
      <c r="AP7" s="10" t="str">
        <f>IF(S7="","",H7&amp;"/"&amp;O7&amp;"/"&amp;S7)</f>
        <v/>
      </c>
      <c r="AQ7" s="119">
        <v>46113</v>
      </c>
      <c r="AR7" s="8"/>
    </row>
    <row r="8" spans="1:44" ht="22.5" customHeight="1" x14ac:dyDescent="0.2">
      <c r="A8" s="252" t="s">
        <v>17</v>
      </c>
      <c r="B8" s="253"/>
      <c r="C8" s="253"/>
      <c r="D8" s="253"/>
      <c r="E8" s="253"/>
      <c r="F8" s="253"/>
      <c r="G8" s="254"/>
      <c r="H8" s="320" t="str">
        <f>IFERROR(VLOOKUP(AK8,'データ（学校番号・国番号等）'!$D$2:$E$292,2,0),"自動表示")</f>
        <v>自動表示</v>
      </c>
      <c r="I8" s="220"/>
      <c r="J8" s="220"/>
      <c r="K8" s="220"/>
      <c r="L8" s="220"/>
      <c r="M8" s="220"/>
      <c r="N8" s="220"/>
      <c r="O8" s="220"/>
      <c r="P8" s="220"/>
      <c r="Q8" s="220"/>
      <c r="R8" s="220"/>
      <c r="S8" s="220"/>
      <c r="T8" s="220"/>
      <c r="U8" s="220"/>
      <c r="V8" s="321"/>
      <c r="W8" s="326" t="s">
        <v>1065</v>
      </c>
      <c r="X8" s="326"/>
      <c r="Y8" s="326"/>
      <c r="Z8" s="326"/>
      <c r="AA8" s="326"/>
      <c r="AB8" s="443" t="str">
        <f>IFERROR(VLOOKUP(AK8,'データ（学校番号・国番号等）'!$D$2:$F$208,3,FALSE),"自動表示")</f>
        <v>自動表示</v>
      </c>
      <c r="AC8" s="444"/>
      <c r="AD8" s="444"/>
      <c r="AE8" s="444"/>
      <c r="AF8" s="448" t="s">
        <v>1047</v>
      </c>
      <c r="AG8" s="448"/>
      <c r="AH8" s="448"/>
      <c r="AI8" s="448"/>
      <c r="AJ8" s="448"/>
      <c r="AK8" s="343"/>
      <c r="AL8" s="343"/>
      <c r="AM8" s="343"/>
      <c r="AN8" s="343"/>
      <c r="AO8" s="446"/>
    </row>
    <row r="9" spans="1:44" ht="22.5" customHeight="1" x14ac:dyDescent="0.2">
      <c r="A9" s="252" t="s">
        <v>19</v>
      </c>
      <c r="B9" s="253"/>
      <c r="C9" s="253"/>
      <c r="D9" s="253"/>
      <c r="E9" s="253"/>
      <c r="F9" s="253"/>
      <c r="G9" s="254"/>
      <c r="H9" s="333" t="s">
        <v>20</v>
      </c>
      <c r="I9" s="334"/>
      <c r="J9" s="334"/>
      <c r="K9" s="334"/>
      <c r="L9" s="335"/>
      <c r="M9" s="336"/>
      <c r="N9" s="336"/>
      <c r="O9" s="336"/>
      <c r="P9" s="336"/>
      <c r="Q9" s="336"/>
      <c r="R9" s="336"/>
      <c r="S9" s="336"/>
      <c r="T9" s="336"/>
      <c r="U9" s="336"/>
      <c r="V9" s="336"/>
      <c r="W9" s="225" t="s">
        <v>21</v>
      </c>
      <c r="X9" s="312"/>
      <c r="Y9" s="312"/>
      <c r="Z9" s="220" t="str">
        <f>IFERROR(VLOOKUP(AJ9,'データ（学校番号・国番号等）'!D:E,2,FALSE),"自動表示")</f>
        <v>自動表示</v>
      </c>
      <c r="AA9" s="220"/>
      <c r="AB9" s="220"/>
      <c r="AC9" s="220"/>
      <c r="AD9" s="220"/>
      <c r="AE9" s="220"/>
      <c r="AF9" s="220"/>
      <c r="AG9" s="225" t="s">
        <v>22</v>
      </c>
      <c r="AH9" s="312"/>
      <c r="AI9" s="312"/>
      <c r="AJ9" s="337"/>
      <c r="AK9" s="338"/>
      <c r="AL9" s="338"/>
      <c r="AM9" s="338"/>
      <c r="AN9" s="338"/>
      <c r="AO9" s="339"/>
    </row>
    <row r="10" spans="1:44" ht="22.5" customHeight="1" x14ac:dyDescent="0.2">
      <c r="A10" s="252" t="s">
        <v>23</v>
      </c>
      <c r="B10" s="253"/>
      <c r="C10" s="253"/>
      <c r="D10" s="253"/>
      <c r="E10" s="253"/>
      <c r="F10" s="253"/>
      <c r="G10" s="254"/>
      <c r="H10" s="333" t="s">
        <v>20</v>
      </c>
      <c r="I10" s="334"/>
      <c r="J10" s="334"/>
      <c r="K10" s="334"/>
      <c r="L10" s="335"/>
      <c r="M10" s="336"/>
      <c r="N10" s="336"/>
      <c r="O10" s="336"/>
      <c r="P10" s="336"/>
      <c r="Q10" s="336"/>
      <c r="R10" s="336"/>
      <c r="S10" s="336"/>
      <c r="T10" s="336"/>
      <c r="U10" s="336"/>
      <c r="V10" s="336"/>
      <c r="W10" s="225" t="s">
        <v>21</v>
      </c>
      <c r="X10" s="312"/>
      <c r="Y10" s="312"/>
      <c r="Z10" s="220" t="str">
        <f>IFERROR(VLOOKUP(AJ10,'データ（学校番号・国番号等）'!D:E,2,FALSE),"自動表示")</f>
        <v>自動表示</v>
      </c>
      <c r="AA10" s="220"/>
      <c r="AB10" s="220"/>
      <c r="AC10" s="220"/>
      <c r="AD10" s="220"/>
      <c r="AE10" s="220"/>
      <c r="AF10" s="220"/>
      <c r="AG10" s="225" t="s">
        <v>22</v>
      </c>
      <c r="AH10" s="312"/>
      <c r="AI10" s="312"/>
      <c r="AJ10" s="337"/>
      <c r="AK10" s="338"/>
      <c r="AL10" s="338"/>
      <c r="AM10" s="338"/>
      <c r="AN10" s="338"/>
      <c r="AO10" s="339"/>
    </row>
    <row r="11" spans="1:44" ht="22.5" customHeight="1" x14ac:dyDescent="0.2">
      <c r="A11" s="252" t="s">
        <v>24</v>
      </c>
      <c r="B11" s="253"/>
      <c r="C11" s="253"/>
      <c r="D11" s="253"/>
      <c r="E11" s="253"/>
      <c r="F11" s="253"/>
      <c r="G11" s="254"/>
      <c r="H11" s="267"/>
      <c r="I11" s="268"/>
      <c r="J11" s="268"/>
      <c r="K11" s="268"/>
      <c r="L11" s="268"/>
      <c r="M11" s="268"/>
      <c r="N11" s="268"/>
      <c r="O11" s="268"/>
      <c r="P11" s="268"/>
      <c r="Q11" s="268"/>
      <c r="R11" s="268"/>
      <c r="S11" s="268"/>
      <c r="T11" s="269"/>
      <c r="U11" s="340" t="s">
        <v>25</v>
      </c>
      <c r="V11" s="340"/>
      <c r="W11" s="340"/>
      <c r="X11" s="340"/>
      <c r="Y11" s="340"/>
      <c r="Z11" s="180"/>
      <c r="AA11" s="181"/>
      <c r="AB11" s="181"/>
      <c r="AC11" s="181"/>
      <c r="AD11" s="181"/>
      <c r="AE11" s="181"/>
      <c r="AF11" s="181"/>
      <c r="AG11" s="181"/>
      <c r="AH11" s="181"/>
      <c r="AI11" s="181"/>
      <c r="AJ11" s="181"/>
      <c r="AK11" s="181"/>
      <c r="AL11" s="181"/>
      <c r="AM11" s="181"/>
      <c r="AN11" s="181"/>
      <c r="AO11" s="182"/>
    </row>
    <row r="12" spans="1:44" ht="22.5" customHeight="1" x14ac:dyDescent="0.2">
      <c r="A12" s="277" t="s">
        <v>26</v>
      </c>
      <c r="B12" s="278"/>
      <c r="C12" s="278"/>
      <c r="D12" s="278"/>
      <c r="E12" s="278"/>
      <c r="F12" s="278"/>
      <c r="G12" s="279"/>
      <c r="H12" s="322" t="s">
        <v>27</v>
      </c>
      <c r="I12" s="322"/>
      <c r="J12" s="322"/>
      <c r="K12" s="322"/>
      <c r="L12" s="322"/>
      <c r="M12" s="322"/>
      <c r="N12" s="322"/>
      <c r="O12" s="322"/>
      <c r="P12" s="286"/>
      <c r="Q12" s="287"/>
      <c r="R12" s="287"/>
      <c r="S12" s="287"/>
      <c r="T12" s="287"/>
      <c r="U12" s="287"/>
      <c r="V12" s="287"/>
      <c r="W12" s="287"/>
      <c r="X12" s="287"/>
      <c r="Y12" s="287"/>
      <c r="Z12" s="287"/>
      <c r="AA12" s="287"/>
      <c r="AB12" s="287"/>
      <c r="AC12" s="287"/>
      <c r="AD12" s="287"/>
      <c r="AE12" s="287"/>
      <c r="AF12" s="287"/>
      <c r="AG12" s="287"/>
      <c r="AH12" s="287"/>
      <c r="AI12" s="287"/>
      <c r="AJ12" s="287"/>
      <c r="AK12" s="287"/>
      <c r="AL12" s="287"/>
      <c r="AM12" s="287"/>
      <c r="AN12" s="287"/>
      <c r="AO12" s="288"/>
    </row>
    <row r="13" spans="1:44" ht="22.5" customHeight="1" x14ac:dyDescent="0.2">
      <c r="A13" s="280"/>
      <c r="B13" s="281"/>
      <c r="C13" s="281"/>
      <c r="D13" s="281"/>
      <c r="E13" s="281"/>
      <c r="F13" s="281"/>
      <c r="G13" s="282"/>
      <c r="H13" s="322" t="s">
        <v>28</v>
      </c>
      <c r="I13" s="322"/>
      <c r="J13" s="322"/>
      <c r="K13" s="322"/>
      <c r="L13" s="322"/>
      <c r="M13" s="322"/>
      <c r="N13" s="322"/>
      <c r="O13" s="322"/>
      <c r="P13" s="267"/>
      <c r="Q13" s="268"/>
      <c r="R13" s="268"/>
      <c r="S13" s="268"/>
      <c r="T13" s="268"/>
      <c r="U13" s="268"/>
      <c r="V13" s="268"/>
      <c r="W13" s="268"/>
      <c r="X13" s="268"/>
      <c r="Y13" s="268"/>
      <c r="Z13" s="341" t="s">
        <v>29</v>
      </c>
      <c r="AA13" s="341"/>
      <c r="AB13" s="341"/>
      <c r="AC13" s="341"/>
      <c r="AD13" s="341"/>
      <c r="AE13" s="341"/>
      <c r="AF13" s="180"/>
      <c r="AG13" s="181"/>
      <c r="AH13" s="181"/>
      <c r="AI13" s="181"/>
      <c r="AJ13" s="181"/>
      <c r="AK13" s="181"/>
      <c r="AL13" s="181"/>
      <c r="AM13" s="181"/>
      <c r="AN13" s="181"/>
      <c r="AO13" s="182"/>
    </row>
    <row r="14" spans="1:44" ht="22.5" customHeight="1" x14ac:dyDescent="0.2">
      <c r="A14" s="280"/>
      <c r="B14" s="281"/>
      <c r="C14" s="281"/>
      <c r="D14" s="281"/>
      <c r="E14" s="281"/>
      <c r="F14" s="281"/>
      <c r="G14" s="282"/>
      <c r="H14" s="322" t="s">
        <v>30</v>
      </c>
      <c r="I14" s="322"/>
      <c r="J14" s="322"/>
      <c r="K14" s="322"/>
      <c r="L14" s="322"/>
      <c r="M14" s="322"/>
      <c r="N14" s="322"/>
      <c r="O14" s="322"/>
      <c r="P14" s="342" t="s">
        <v>31</v>
      </c>
      <c r="Q14" s="342"/>
      <c r="R14" s="329"/>
      <c r="S14" s="329"/>
      <c r="T14" s="83" t="s">
        <v>11</v>
      </c>
      <c r="U14" s="343"/>
      <c r="V14" s="343"/>
      <c r="W14" s="161" t="s">
        <v>32</v>
      </c>
      <c r="X14" s="159" t="s">
        <v>33</v>
      </c>
      <c r="Y14" s="344" t="s">
        <v>34</v>
      </c>
      <c r="Z14" s="344"/>
      <c r="AA14" s="344"/>
      <c r="AB14" s="344"/>
      <c r="AC14" s="83" t="s">
        <v>11</v>
      </c>
      <c r="AD14" s="178" t="s">
        <v>35</v>
      </c>
      <c r="AE14" s="178"/>
      <c r="AF14" s="161" t="s">
        <v>32</v>
      </c>
      <c r="AG14" s="84"/>
      <c r="AH14" s="220" t="str">
        <f>IFERROR(DATEDIF(AP14,AQ14,"M"),"")</f>
        <v/>
      </c>
      <c r="AI14" s="220"/>
      <c r="AJ14" s="175" t="s">
        <v>36</v>
      </c>
      <c r="AK14" s="175"/>
      <c r="AL14" s="175"/>
      <c r="AM14" s="159"/>
      <c r="AN14" s="159"/>
      <c r="AO14" s="160"/>
      <c r="AP14" s="8" t="str">
        <f>IF(U14&lt;&gt;"",P14&amp;R14&amp;"/"&amp;U14&amp;"/"&amp;1,"")</f>
        <v/>
      </c>
      <c r="AQ14" s="119">
        <v>46266</v>
      </c>
    </row>
    <row r="15" spans="1:44" ht="22.5" customHeight="1" x14ac:dyDescent="0.2">
      <c r="A15" s="280"/>
      <c r="B15" s="281"/>
      <c r="C15" s="281"/>
      <c r="D15" s="281"/>
      <c r="E15" s="281"/>
      <c r="F15" s="281"/>
      <c r="G15" s="282"/>
      <c r="H15" s="346" t="s">
        <v>37</v>
      </c>
      <c r="I15" s="347"/>
      <c r="J15" s="347"/>
      <c r="K15" s="347"/>
      <c r="L15" s="347"/>
      <c r="M15" s="347"/>
      <c r="N15" s="347"/>
      <c r="O15" s="348"/>
      <c r="P15" s="342" t="s">
        <v>31</v>
      </c>
      <c r="Q15" s="342"/>
      <c r="R15" s="329"/>
      <c r="S15" s="329"/>
      <c r="T15" s="83" t="s">
        <v>11</v>
      </c>
      <c r="U15" s="343"/>
      <c r="V15" s="343"/>
      <c r="W15" s="161" t="s">
        <v>32</v>
      </c>
      <c r="X15" s="159" t="s">
        <v>33</v>
      </c>
      <c r="Y15" s="344" t="s">
        <v>34</v>
      </c>
      <c r="Z15" s="344"/>
      <c r="AA15" s="344"/>
      <c r="AB15" s="344"/>
      <c r="AC15" s="83" t="s">
        <v>11</v>
      </c>
      <c r="AD15" s="178" t="s">
        <v>35</v>
      </c>
      <c r="AE15" s="178"/>
      <c r="AF15" s="161" t="s">
        <v>32</v>
      </c>
      <c r="AG15" s="159"/>
      <c r="AH15" s="174" t="str">
        <f>IFERROR(DATEDIF(AP15,AQ15,"M"),"")</f>
        <v/>
      </c>
      <c r="AI15" s="174"/>
      <c r="AJ15" s="175" t="s">
        <v>36</v>
      </c>
      <c r="AK15" s="175"/>
      <c r="AL15" s="175"/>
      <c r="AM15" s="159"/>
      <c r="AN15" s="159"/>
      <c r="AO15" s="160"/>
      <c r="AP15" s="8" t="str">
        <f>IF(U15&lt;&gt;"",P15&amp;R15&amp;"/"&amp;U15&amp;"/"&amp;1,"")</f>
        <v/>
      </c>
      <c r="AQ15" s="119">
        <v>46266</v>
      </c>
    </row>
    <row r="16" spans="1:44" ht="22.5" customHeight="1" x14ac:dyDescent="0.2">
      <c r="A16" s="283"/>
      <c r="B16" s="284"/>
      <c r="C16" s="284"/>
      <c r="D16" s="284"/>
      <c r="E16" s="284"/>
      <c r="F16" s="284"/>
      <c r="G16" s="285"/>
      <c r="H16" s="258" t="s">
        <v>38</v>
      </c>
      <c r="I16" s="178"/>
      <c r="J16" s="178"/>
      <c r="K16" s="178"/>
      <c r="L16" s="178"/>
      <c r="M16" s="178"/>
      <c r="N16" s="178"/>
      <c r="O16" s="178"/>
      <c r="P16" s="345" t="s">
        <v>31</v>
      </c>
      <c r="Q16" s="342"/>
      <c r="R16" s="329"/>
      <c r="S16" s="329"/>
      <c r="T16" s="83" t="s">
        <v>11</v>
      </c>
      <c r="U16" s="343"/>
      <c r="V16" s="343"/>
      <c r="W16" s="167" t="s">
        <v>32</v>
      </c>
      <c r="X16" s="228" t="s">
        <v>39</v>
      </c>
      <c r="Y16" s="228"/>
      <c r="Z16" s="228"/>
      <c r="AA16" s="228"/>
      <c r="AB16" s="228"/>
      <c r="AC16" s="228"/>
      <c r="AD16" s="228"/>
      <c r="AE16" s="228"/>
      <c r="AF16" s="228"/>
      <c r="AG16" s="228"/>
      <c r="AH16" s="228"/>
      <c r="AI16" s="228"/>
      <c r="AJ16" s="228"/>
      <c r="AK16" s="228"/>
      <c r="AL16" s="228"/>
      <c r="AM16" s="228"/>
      <c r="AN16" s="228"/>
      <c r="AO16" s="229"/>
    </row>
    <row r="17" spans="1:44" ht="22.5" customHeight="1" x14ac:dyDescent="0.2">
      <c r="A17" s="326" t="s">
        <v>40</v>
      </c>
      <c r="B17" s="326"/>
      <c r="C17" s="326"/>
      <c r="D17" s="326"/>
      <c r="E17" s="326"/>
      <c r="F17" s="326"/>
      <c r="G17" s="326"/>
      <c r="H17" s="224" t="s">
        <v>41</v>
      </c>
      <c r="I17" s="225"/>
      <c r="J17" s="225"/>
      <c r="K17" s="225"/>
      <c r="L17" s="225"/>
      <c r="M17" s="225"/>
      <c r="N17" s="225"/>
      <c r="O17" s="226"/>
      <c r="P17" s="180"/>
      <c r="Q17" s="181"/>
      <c r="R17" s="181"/>
      <c r="S17" s="181"/>
      <c r="T17" s="181"/>
      <c r="U17" s="181"/>
      <c r="V17" s="181"/>
      <c r="W17" s="181"/>
      <c r="X17" s="181"/>
      <c r="Y17" s="181"/>
      <c r="Z17" s="181"/>
      <c r="AA17" s="181"/>
      <c r="AB17" s="181"/>
      <c r="AC17" s="181"/>
      <c r="AD17" s="181"/>
      <c r="AE17" s="181"/>
      <c r="AF17" s="181"/>
      <c r="AG17" s="181"/>
      <c r="AH17" s="181"/>
      <c r="AI17" s="181"/>
      <c r="AJ17" s="181"/>
      <c r="AK17" s="181"/>
      <c r="AL17" s="181"/>
      <c r="AM17" s="181"/>
      <c r="AN17" s="181"/>
      <c r="AO17" s="182"/>
    </row>
    <row r="18" spans="1:44" ht="22.5" customHeight="1" x14ac:dyDescent="0.2">
      <c r="A18" s="326"/>
      <c r="B18" s="326"/>
      <c r="C18" s="326"/>
      <c r="D18" s="326"/>
      <c r="E18" s="326"/>
      <c r="F18" s="326"/>
      <c r="G18" s="326"/>
      <c r="H18" s="346" t="s">
        <v>37</v>
      </c>
      <c r="I18" s="347"/>
      <c r="J18" s="347"/>
      <c r="K18" s="347"/>
      <c r="L18" s="347"/>
      <c r="M18" s="347"/>
      <c r="N18" s="347"/>
      <c r="O18" s="348"/>
      <c r="P18" s="342" t="s">
        <v>31</v>
      </c>
      <c r="Q18" s="342"/>
      <c r="R18" s="329"/>
      <c r="S18" s="329"/>
      <c r="T18" s="83" t="s">
        <v>11</v>
      </c>
      <c r="U18" s="343"/>
      <c r="V18" s="343"/>
      <c r="W18" s="161" t="s">
        <v>32</v>
      </c>
      <c r="X18" s="159" t="s">
        <v>33</v>
      </c>
      <c r="Y18" s="342" t="s">
        <v>31</v>
      </c>
      <c r="Z18" s="342"/>
      <c r="AA18" s="329"/>
      <c r="AB18" s="329"/>
      <c r="AC18" s="83" t="s">
        <v>11</v>
      </c>
      <c r="AD18" s="343"/>
      <c r="AE18" s="343"/>
      <c r="AF18" s="161" t="s">
        <v>32</v>
      </c>
      <c r="AG18" s="159"/>
      <c r="AH18" s="220" t="str">
        <f>IFERROR(DATEDIF(AP18,AQ18,"M")+1,"")</f>
        <v/>
      </c>
      <c r="AI18" s="220"/>
      <c r="AJ18" s="175" t="s">
        <v>36</v>
      </c>
      <c r="AK18" s="175"/>
      <c r="AL18" s="175"/>
      <c r="AM18" s="159"/>
      <c r="AN18" s="159"/>
      <c r="AO18" s="160"/>
      <c r="AP18" s="12" t="str">
        <f>IF(AD18&lt;&gt;"",P18&amp;R18&amp;"/"&amp;U18&amp;"/"&amp;1,"")</f>
        <v/>
      </c>
      <c r="AQ18" s="12" t="str">
        <f>IF(AD18&lt;&gt;"",Y18&amp;AA18&amp;"/"&amp;AD18&amp;"/"&amp;1,"")</f>
        <v/>
      </c>
    </row>
    <row r="19" spans="1:44" ht="30" customHeight="1" x14ac:dyDescent="0.2">
      <c r="A19" s="211" t="s">
        <v>42</v>
      </c>
      <c r="B19" s="212"/>
      <c r="C19" s="212"/>
      <c r="D19" s="212"/>
      <c r="E19" s="212"/>
      <c r="F19" s="212"/>
      <c r="G19" s="213"/>
      <c r="H19" s="352"/>
      <c r="I19" s="353"/>
      <c r="J19" s="353"/>
      <c r="K19" s="353"/>
      <c r="L19" s="353"/>
      <c r="M19" s="353"/>
      <c r="N19" s="353"/>
      <c r="O19" s="353"/>
      <c r="P19" s="353"/>
      <c r="Q19" s="353"/>
      <c r="R19" s="85"/>
      <c r="S19" s="83"/>
      <c r="T19" s="83"/>
      <c r="U19" s="83"/>
      <c r="V19" s="83"/>
      <c r="W19" s="83"/>
      <c r="X19" s="83"/>
      <c r="Y19" s="83"/>
      <c r="Z19" s="83"/>
      <c r="AA19" s="83"/>
      <c r="AB19" s="83"/>
      <c r="AC19" s="83"/>
      <c r="AD19" s="83"/>
      <c r="AE19" s="83"/>
      <c r="AF19" s="83"/>
      <c r="AG19" s="83"/>
      <c r="AH19" s="83"/>
      <c r="AI19" s="83"/>
      <c r="AJ19" s="83"/>
      <c r="AK19" s="83"/>
      <c r="AL19" s="83"/>
      <c r="AM19" s="83"/>
      <c r="AN19" s="83"/>
      <c r="AO19" s="86"/>
      <c r="AP19" s="12"/>
      <c r="AQ19" s="12"/>
    </row>
    <row r="20" spans="1:44" ht="22.5" customHeight="1" x14ac:dyDescent="0.2">
      <c r="A20" s="341" t="s">
        <v>43</v>
      </c>
      <c r="B20" s="341"/>
      <c r="C20" s="341"/>
      <c r="D20" s="341"/>
      <c r="E20" s="341"/>
      <c r="F20" s="341"/>
      <c r="G20" s="341"/>
      <c r="H20" s="271" t="s">
        <v>44</v>
      </c>
      <c r="I20" s="272"/>
      <c r="J20" s="272"/>
      <c r="K20" s="272"/>
      <c r="L20" s="272"/>
      <c r="M20" s="272"/>
      <c r="N20" s="272"/>
      <c r="O20" s="272"/>
      <c r="P20" s="225" t="s">
        <v>45</v>
      </c>
      <c r="Q20" s="225"/>
      <c r="R20" s="225"/>
      <c r="S20" s="362"/>
      <c r="T20" s="362"/>
      <c r="U20" s="363" t="s">
        <v>46</v>
      </c>
      <c r="V20" s="363"/>
      <c r="W20" s="363"/>
      <c r="X20" s="349"/>
      <c r="Y20" s="350"/>
      <c r="Z20" s="200" t="s">
        <v>47</v>
      </c>
      <c r="AA20" s="351"/>
      <c r="AB20" s="351"/>
      <c r="AC20" s="351"/>
      <c r="AD20" s="349"/>
      <c r="AE20" s="349"/>
      <c r="AF20" s="349"/>
      <c r="AG20" s="349"/>
      <c r="AH20" s="349"/>
      <c r="AI20" s="349"/>
      <c r="AJ20" s="270" t="s">
        <v>48</v>
      </c>
      <c r="AK20" s="270"/>
      <c r="AL20" s="270"/>
      <c r="AM20" s="349"/>
      <c r="AN20" s="349"/>
      <c r="AO20" s="350"/>
    </row>
    <row r="21" spans="1:44" ht="22.5" customHeight="1" x14ac:dyDescent="0.2">
      <c r="A21" s="224" t="s">
        <v>49</v>
      </c>
      <c r="B21" s="225"/>
      <c r="C21" s="225"/>
      <c r="D21" s="225"/>
      <c r="E21" s="225"/>
      <c r="F21" s="225"/>
      <c r="G21" s="226"/>
      <c r="H21" s="192" t="s">
        <v>50</v>
      </c>
      <c r="I21" s="193"/>
      <c r="J21" s="193"/>
      <c r="K21" s="358"/>
      <c r="L21" s="358"/>
      <c r="M21" s="359"/>
      <c r="N21" s="224" t="s">
        <v>51</v>
      </c>
      <c r="O21" s="225"/>
      <c r="P21" s="225"/>
      <c r="Q21" s="360"/>
      <c r="R21" s="360"/>
      <c r="S21" s="361"/>
      <c r="T21" s="200" t="s">
        <v>47</v>
      </c>
      <c r="U21" s="201"/>
      <c r="V21" s="201"/>
      <c r="W21" s="201"/>
      <c r="X21" s="349"/>
      <c r="Y21" s="349"/>
      <c r="Z21" s="349"/>
      <c r="AA21" s="349"/>
      <c r="AB21" s="349"/>
      <c r="AC21" s="349"/>
      <c r="AD21" s="270" t="s">
        <v>48</v>
      </c>
      <c r="AE21" s="270"/>
      <c r="AF21" s="270"/>
      <c r="AG21" s="349"/>
      <c r="AH21" s="349"/>
      <c r="AI21" s="349"/>
      <c r="AJ21" s="170"/>
      <c r="AK21" s="170"/>
      <c r="AL21" s="170"/>
      <c r="AM21" s="170"/>
      <c r="AN21" s="170"/>
      <c r="AO21" s="171"/>
    </row>
    <row r="22" spans="1:44" s="9" customFormat="1" ht="22.5" customHeight="1" x14ac:dyDescent="0.2">
      <c r="A22" s="354" t="s">
        <v>52</v>
      </c>
      <c r="B22" s="355"/>
      <c r="C22" s="355"/>
      <c r="D22" s="355"/>
      <c r="E22" s="355"/>
      <c r="F22" s="355"/>
      <c r="G22" s="356"/>
      <c r="H22" s="357" t="s">
        <v>34</v>
      </c>
      <c r="I22" s="344"/>
      <c r="J22" s="344"/>
      <c r="K22" s="344"/>
      <c r="L22" s="83" t="s">
        <v>11</v>
      </c>
      <c r="M22" s="343"/>
      <c r="N22" s="343"/>
      <c r="O22" s="161" t="s">
        <v>32</v>
      </c>
      <c r="P22" s="159" t="s">
        <v>33</v>
      </c>
      <c r="Q22" s="344" t="s">
        <v>53</v>
      </c>
      <c r="R22" s="344"/>
      <c r="S22" s="344"/>
      <c r="T22" s="344"/>
      <c r="U22" s="83" t="s">
        <v>11</v>
      </c>
      <c r="V22" s="343"/>
      <c r="W22" s="343"/>
      <c r="X22" s="161" t="s">
        <v>32</v>
      </c>
      <c r="Y22" s="159"/>
      <c r="Z22" s="174" t="str">
        <f>IFERROR(DATEDIF(AP22,AQ22,"M")+1,"")</f>
        <v/>
      </c>
      <c r="AA22" s="174"/>
      <c r="AB22" s="175" t="s">
        <v>36</v>
      </c>
      <c r="AC22" s="175"/>
      <c r="AD22" s="175"/>
      <c r="AE22" s="87"/>
      <c r="AF22" s="87"/>
      <c r="AG22" s="87"/>
      <c r="AH22" s="87"/>
      <c r="AI22" s="87"/>
      <c r="AJ22" s="87"/>
      <c r="AK22" s="87"/>
      <c r="AL22" s="87"/>
      <c r="AM22" s="87"/>
      <c r="AN22" s="87"/>
      <c r="AO22" s="88"/>
      <c r="AP22" s="11" t="str">
        <f>IF(M22&lt;&gt;"",H22&amp;"/"&amp;M22&amp;"/"&amp;1,"")</f>
        <v/>
      </c>
      <c r="AQ22" s="11" t="str">
        <f>IF(V22&lt;&gt;"",Q22&amp;"/"&amp;V22&amp;"/"&amp;1,"")</f>
        <v/>
      </c>
      <c r="AR22" s="8"/>
    </row>
    <row r="23" spans="1:44" ht="127.5" customHeight="1" x14ac:dyDescent="0.2">
      <c r="A23" s="294" t="s">
        <v>54</v>
      </c>
      <c r="B23" s="295"/>
      <c r="C23" s="295"/>
      <c r="D23" s="295"/>
      <c r="E23" s="295"/>
      <c r="F23" s="295"/>
      <c r="G23" s="296"/>
      <c r="H23" s="364"/>
      <c r="I23" s="365"/>
      <c r="J23" s="365"/>
      <c r="K23" s="365"/>
      <c r="L23" s="365"/>
      <c r="M23" s="365"/>
      <c r="N23" s="365"/>
      <c r="O23" s="365"/>
      <c r="P23" s="365"/>
      <c r="Q23" s="365"/>
      <c r="R23" s="365"/>
      <c r="S23" s="365"/>
      <c r="T23" s="365"/>
      <c r="U23" s="365"/>
      <c r="V23" s="365"/>
      <c r="W23" s="365"/>
      <c r="X23" s="365"/>
      <c r="Y23" s="365"/>
      <c r="Z23" s="365"/>
      <c r="AA23" s="365"/>
      <c r="AB23" s="365"/>
      <c r="AC23" s="365"/>
      <c r="AD23" s="365"/>
      <c r="AE23" s="365"/>
      <c r="AF23" s="365"/>
      <c r="AG23" s="365"/>
      <c r="AH23" s="365"/>
      <c r="AI23" s="365"/>
      <c r="AJ23" s="365"/>
      <c r="AK23" s="365"/>
      <c r="AL23" s="365"/>
      <c r="AM23" s="365"/>
      <c r="AN23" s="365"/>
      <c r="AO23" s="366"/>
    </row>
    <row r="24" spans="1:44" ht="33" customHeight="1" x14ac:dyDescent="0.2">
      <c r="A24" s="297"/>
      <c r="B24" s="298"/>
      <c r="C24" s="298"/>
      <c r="D24" s="298"/>
      <c r="E24" s="298"/>
      <c r="F24" s="298"/>
      <c r="G24" s="299"/>
      <c r="H24" s="372" t="s">
        <v>55</v>
      </c>
      <c r="I24" s="373"/>
      <c r="J24" s="373"/>
      <c r="K24" s="373"/>
      <c r="L24" s="373"/>
      <c r="M24" s="373"/>
      <c r="N24" s="373"/>
      <c r="O24" s="373"/>
      <c r="P24" s="373"/>
      <c r="Q24" s="373"/>
      <c r="R24" s="373"/>
      <c r="S24" s="373"/>
      <c r="T24" s="373"/>
      <c r="U24" s="373"/>
      <c r="V24" s="373"/>
      <c r="W24" s="373"/>
      <c r="X24" s="373"/>
      <c r="Y24" s="373"/>
      <c r="Z24" s="373"/>
      <c r="AA24" s="373"/>
      <c r="AB24" s="373"/>
      <c r="AC24" s="373"/>
      <c r="AD24" s="373"/>
      <c r="AE24" s="373"/>
      <c r="AF24" s="373"/>
      <c r="AG24" s="373"/>
      <c r="AH24" s="373"/>
      <c r="AI24" s="373"/>
      <c r="AJ24" s="373"/>
      <c r="AK24" s="373"/>
      <c r="AL24" s="373"/>
      <c r="AM24" s="373"/>
      <c r="AN24" s="373"/>
      <c r="AO24" s="374"/>
    </row>
    <row r="25" spans="1:44" ht="82.5" customHeight="1" x14ac:dyDescent="0.2">
      <c r="A25" s="300"/>
      <c r="B25" s="301"/>
      <c r="C25" s="301"/>
      <c r="D25" s="301"/>
      <c r="E25" s="301"/>
      <c r="F25" s="301"/>
      <c r="G25" s="302"/>
      <c r="H25" s="206"/>
      <c r="I25" s="207"/>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G25" s="207"/>
      <c r="AH25" s="207"/>
      <c r="AI25" s="207"/>
      <c r="AJ25" s="207"/>
      <c r="AK25" s="207"/>
      <c r="AL25" s="207"/>
      <c r="AM25" s="207"/>
      <c r="AN25" s="207"/>
      <c r="AO25" s="208"/>
    </row>
    <row r="26" spans="1:44" ht="30" customHeight="1" x14ac:dyDescent="0.2">
      <c r="A26" s="211" t="s">
        <v>56</v>
      </c>
      <c r="B26" s="367"/>
      <c r="C26" s="367"/>
      <c r="D26" s="367"/>
      <c r="E26" s="367"/>
      <c r="F26" s="367"/>
      <c r="G26" s="368"/>
      <c r="H26" s="239"/>
      <c r="I26" s="369"/>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69"/>
      <c r="AM26" s="369"/>
      <c r="AN26" s="369"/>
      <c r="AO26" s="370"/>
    </row>
    <row r="27" spans="1:44" ht="22.5" customHeight="1" x14ac:dyDescent="0.2">
      <c r="A27" s="242" t="s">
        <v>57</v>
      </c>
      <c r="B27" s="243"/>
      <c r="C27" s="243"/>
      <c r="D27" s="243"/>
      <c r="E27" s="243"/>
      <c r="F27" s="243"/>
      <c r="G27" s="244"/>
      <c r="H27" s="89" t="s">
        <v>14</v>
      </c>
      <c r="I27" s="371"/>
      <c r="J27" s="371"/>
      <c r="K27" s="371"/>
      <c r="L27" s="371"/>
      <c r="M27" s="90" t="s">
        <v>58</v>
      </c>
      <c r="N27" s="91" t="s">
        <v>59</v>
      </c>
      <c r="O27" s="91"/>
      <c r="P27" s="90"/>
      <c r="Q27" s="92"/>
      <c r="R27" s="92"/>
      <c r="S27" s="92"/>
      <c r="T27" s="154"/>
      <c r="U27" s="154"/>
      <c r="V27" s="154"/>
      <c r="W27" s="154"/>
      <c r="X27" s="154"/>
      <c r="Y27" s="154"/>
      <c r="Z27" s="154"/>
      <c r="AA27" s="154"/>
      <c r="AB27" s="154"/>
      <c r="AC27" s="154"/>
      <c r="AD27" s="154"/>
      <c r="AE27" s="154"/>
      <c r="AF27" s="154"/>
      <c r="AG27" s="92"/>
      <c r="AH27" s="154"/>
      <c r="AI27" s="154"/>
      <c r="AJ27" s="154"/>
      <c r="AK27" s="154"/>
      <c r="AL27" s="154"/>
      <c r="AM27" s="154"/>
      <c r="AN27" s="154"/>
      <c r="AO27" s="93"/>
    </row>
    <row r="28" spans="1:44" ht="22.5" customHeight="1" x14ac:dyDescent="0.2">
      <c r="A28" s="245"/>
      <c r="B28" s="246"/>
      <c r="C28" s="246"/>
      <c r="D28" s="246"/>
      <c r="E28" s="246"/>
      <c r="F28" s="246"/>
      <c r="G28" s="247"/>
      <c r="H28" s="327"/>
      <c r="I28" s="255"/>
      <c r="J28" s="255"/>
      <c r="K28" s="255"/>
      <c r="L28" s="82" t="s">
        <v>11</v>
      </c>
      <c r="M28" s="255"/>
      <c r="N28" s="255"/>
      <c r="O28" s="90" t="s">
        <v>12</v>
      </c>
      <c r="P28" s="89" t="s">
        <v>60</v>
      </c>
      <c r="Q28" s="255"/>
      <c r="R28" s="255"/>
      <c r="S28" s="255"/>
      <c r="T28" s="255"/>
      <c r="U28" s="82" t="s">
        <v>11</v>
      </c>
      <c r="V28" s="255"/>
      <c r="W28" s="255"/>
      <c r="X28" s="90" t="s">
        <v>12</v>
      </c>
      <c r="Y28" s="212" t="s">
        <v>61</v>
      </c>
      <c r="Z28" s="212"/>
      <c r="AA28" s="212"/>
      <c r="AB28" s="238"/>
      <c r="AC28" s="238"/>
      <c r="AD28" s="238"/>
      <c r="AE28" s="238"/>
      <c r="AF28" s="238"/>
      <c r="AG28" s="238"/>
      <c r="AH28" s="238"/>
      <c r="AI28" s="238"/>
      <c r="AJ28" s="238"/>
      <c r="AK28" s="238"/>
      <c r="AL28" s="238"/>
      <c r="AM28" s="238"/>
      <c r="AN28" s="238"/>
      <c r="AO28" s="93" t="s">
        <v>62</v>
      </c>
    </row>
    <row r="29" spans="1:44" ht="22.5" customHeight="1" x14ac:dyDescent="0.2">
      <c r="A29" s="245"/>
      <c r="B29" s="246"/>
      <c r="C29" s="246"/>
      <c r="D29" s="246"/>
      <c r="E29" s="246"/>
      <c r="F29" s="246"/>
      <c r="G29" s="247"/>
      <c r="H29" s="327"/>
      <c r="I29" s="255"/>
      <c r="J29" s="255"/>
      <c r="K29" s="255"/>
      <c r="L29" s="82" t="s">
        <v>11</v>
      </c>
      <c r="M29" s="255"/>
      <c r="N29" s="255"/>
      <c r="O29" s="94" t="s">
        <v>12</v>
      </c>
      <c r="P29" s="95" t="s">
        <v>60</v>
      </c>
      <c r="Q29" s="255"/>
      <c r="R29" s="255"/>
      <c r="S29" s="255"/>
      <c r="T29" s="255"/>
      <c r="U29" s="82" t="s">
        <v>11</v>
      </c>
      <c r="V29" s="255"/>
      <c r="W29" s="255"/>
      <c r="X29" s="94" t="s">
        <v>12</v>
      </c>
      <c r="Y29" s="212" t="s">
        <v>61</v>
      </c>
      <c r="Z29" s="212"/>
      <c r="AA29" s="212"/>
      <c r="AB29" s="238"/>
      <c r="AC29" s="238"/>
      <c r="AD29" s="238"/>
      <c r="AE29" s="238"/>
      <c r="AF29" s="238"/>
      <c r="AG29" s="238"/>
      <c r="AH29" s="238"/>
      <c r="AI29" s="238"/>
      <c r="AJ29" s="238"/>
      <c r="AK29" s="238"/>
      <c r="AL29" s="238"/>
      <c r="AM29" s="238"/>
      <c r="AN29" s="238"/>
      <c r="AO29" s="96" t="s">
        <v>62</v>
      </c>
    </row>
    <row r="30" spans="1:44" ht="22.5" customHeight="1" x14ac:dyDescent="0.2">
      <c r="A30" s="242" t="s">
        <v>63</v>
      </c>
      <c r="B30" s="243"/>
      <c r="C30" s="243"/>
      <c r="D30" s="243"/>
      <c r="E30" s="243"/>
      <c r="F30" s="243"/>
      <c r="G30" s="244"/>
      <c r="H30" s="375"/>
      <c r="I30" s="362"/>
      <c r="J30" s="362"/>
      <c r="K30" s="362"/>
      <c r="L30" s="362"/>
      <c r="M30" s="362"/>
      <c r="N30" s="376" t="s">
        <v>64</v>
      </c>
      <c r="O30" s="376"/>
      <c r="P30" s="376"/>
      <c r="Q30" s="376"/>
      <c r="R30" s="376"/>
      <c r="S30" s="376"/>
      <c r="T30" s="376"/>
      <c r="U30" s="376"/>
      <c r="V30" s="376"/>
      <c r="W30" s="376"/>
      <c r="X30" s="376"/>
      <c r="Y30" s="376"/>
      <c r="Z30" s="376"/>
      <c r="AA30" s="376"/>
      <c r="AB30" s="376"/>
      <c r="AC30" s="376"/>
      <c r="AD30" s="376"/>
      <c r="AE30" s="376"/>
      <c r="AF30" s="376"/>
      <c r="AG30" s="376"/>
      <c r="AH30" s="376"/>
      <c r="AI30" s="376"/>
      <c r="AJ30" s="376"/>
      <c r="AK30" s="376"/>
      <c r="AL30" s="376"/>
      <c r="AM30" s="376"/>
      <c r="AN30" s="376"/>
      <c r="AO30" s="377"/>
    </row>
    <row r="31" spans="1:44" ht="22.5" customHeight="1" x14ac:dyDescent="0.2">
      <c r="A31" s="242" t="s">
        <v>65</v>
      </c>
      <c r="B31" s="243"/>
      <c r="C31" s="243"/>
      <c r="D31" s="243"/>
      <c r="E31" s="243"/>
      <c r="F31" s="243"/>
      <c r="G31" s="244"/>
      <c r="H31" s="375"/>
      <c r="I31" s="362"/>
      <c r="J31" s="362"/>
      <c r="K31" s="362"/>
      <c r="L31" s="362"/>
      <c r="M31" s="362"/>
      <c r="N31" s="376"/>
      <c r="O31" s="376"/>
      <c r="P31" s="376"/>
      <c r="Q31" s="376"/>
      <c r="R31" s="376"/>
      <c r="S31" s="376"/>
      <c r="T31" s="376"/>
      <c r="U31" s="376"/>
      <c r="V31" s="376"/>
      <c r="W31" s="376"/>
      <c r="X31" s="376"/>
      <c r="Y31" s="376"/>
      <c r="Z31" s="376"/>
      <c r="AA31" s="376"/>
      <c r="AB31" s="376"/>
      <c r="AC31" s="376"/>
      <c r="AD31" s="376"/>
      <c r="AE31" s="376"/>
      <c r="AF31" s="376"/>
      <c r="AG31" s="376"/>
      <c r="AH31" s="376"/>
      <c r="AI31" s="376"/>
      <c r="AJ31" s="376"/>
      <c r="AK31" s="376"/>
      <c r="AL31" s="376"/>
      <c r="AM31" s="376"/>
      <c r="AN31" s="376"/>
      <c r="AO31" s="377"/>
    </row>
    <row r="32" spans="1:44" ht="22.5" customHeight="1" x14ac:dyDescent="0.2">
      <c r="A32" s="211" t="s">
        <v>66</v>
      </c>
      <c r="B32" s="212"/>
      <c r="C32" s="212"/>
      <c r="D32" s="212"/>
      <c r="E32" s="212"/>
      <c r="F32" s="212"/>
      <c r="G32" s="213"/>
      <c r="H32" s="378"/>
      <c r="I32" s="378"/>
      <c r="J32" s="378"/>
      <c r="K32" s="378"/>
      <c r="L32" s="378"/>
      <c r="M32" s="378"/>
      <c r="N32" s="378"/>
      <c r="O32" s="378"/>
      <c r="P32" s="378"/>
      <c r="Q32" s="378"/>
      <c r="R32" s="378"/>
      <c r="S32" s="378"/>
      <c r="T32" s="158"/>
      <c r="U32" s="82"/>
      <c r="V32" s="156"/>
      <c r="W32" s="156"/>
      <c r="X32" s="82"/>
      <c r="Y32" s="155"/>
      <c r="Z32" s="155"/>
      <c r="AA32" s="155"/>
      <c r="AB32" s="170"/>
      <c r="AC32" s="170"/>
      <c r="AD32" s="170"/>
      <c r="AE32" s="170"/>
      <c r="AF32" s="170"/>
      <c r="AG32" s="170"/>
      <c r="AH32" s="170"/>
      <c r="AI32" s="170"/>
      <c r="AJ32" s="170"/>
      <c r="AK32" s="170"/>
      <c r="AL32" s="170"/>
      <c r="AM32" s="170"/>
      <c r="AN32" s="170"/>
      <c r="AO32" s="97"/>
    </row>
    <row r="33" spans="1:41" ht="33" customHeight="1" x14ac:dyDescent="0.2">
      <c r="A33" s="211" t="s">
        <v>67</v>
      </c>
      <c r="B33" s="307"/>
      <c r="C33" s="307"/>
      <c r="D33" s="307"/>
      <c r="E33" s="307"/>
      <c r="F33" s="307"/>
      <c r="G33" s="307"/>
      <c r="H33" s="180"/>
      <c r="I33" s="181"/>
      <c r="J33" s="181"/>
      <c r="K33" s="181"/>
      <c r="L33" s="181"/>
      <c r="M33" s="181"/>
      <c r="N33" s="181"/>
      <c r="O33" s="181"/>
      <c r="P33" s="181"/>
      <c r="Q33" s="181"/>
      <c r="R33" s="181"/>
      <c r="S33" s="182"/>
      <c r="T33" s="156"/>
      <c r="U33" s="82"/>
      <c r="V33" s="156"/>
      <c r="W33" s="156"/>
      <c r="X33" s="82"/>
      <c r="Y33" s="155"/>
      <c r="Z33" s="155"/>
      <c r="AA33" s="155"/>
      <c r="AB33" s="170"/>
      <c r="AC33" s="170"/>
      <c r="AD33" s="170"/>
      <c r="AE33" s="170"/>
      <c r="AF33" s="170"/>
      <c r="AG33" s="170"/>
      <c r="AH33" s="170"/>
      <c r="AI33" s="170"/>
      <c r="AJ33" s="170"/>
      <c r="AK33" s="170"/>
      <c r="AL33" s="170"/>
      <c r="AM33" s="170"/>
      <c r="AN33" s="170"/>
      <c r="AO33" s="97"/>
    </row>
    <row r="34" spans="1:41" ht="30" customHeight="1" x14ac:dyDescent="0.2">
      <c r="A34" s="211" t="s">
        <v>68</v>
      </c>
      <c r="B34" s="324"/>
      <c r="C34" s="324"/>
      <c r="D34" s="324"/>
      <c r="E34" s="324"/>
      <c r="F34" s="324"/>
      <c r="G34" s="325"/>
      <c r="H34" s="211" t="s">
        <v>69</v>
      </c>
      <c r="I34" s="307"/>
      <c r="J34" s="307"/>
      <c r="K34" s="379"/>
      <c r="L34" s="380"/>
      <c r="M34" s="380"/>
      <c r="N34" s="380"/>
      <c r="O34" s="380"/>
      <c r="P34" s="380"/>
      <c r="Q34" s="380"/>
      <c r="R34" s="380"/>
      <c r="S34" s="380"/>
      <c r="T34" s="225" t="s">
        <v>21</v>
      </c>
      <c r="U34" s="225"/>
      <c r="V34" s="225"/>
      <c r="W34" s="220" t="str">
        <f>IFERROR(VLOOKUP(AI34,'データ（学校番号・国番号等）'!D:E,2,FALSE),"自動表示")</f>
        <v>自動表示</v>
      </c>
      <c r="X34" s="312"/>
      <c r="Y34" s="312"/>
      <c r="Z34" s="312"/>
      <c r="AA34" s="312"/>
      <c r="AB34" s="312"/>
      <c r="AC34" s="312"/>
      <c r="AD34" s="312"/>
      <c r="AE34" s="312"/>
      <c r="AF34" s="225" t="s">
        <v>22</v>
      </c>
      <c r="AG34" s="312"/>
      <c r="AH34" s="312"/>
      <c r="AI34" s="337"/>
      <c r="AJ34" s="381"/>
      <c r="AK34" s="381"/>
      <c r="AL34" s="381"/>
      <c r="AM34" s="381"/>
      <c r="AN34" s="381"/>
      <c r="AO34" s="382"/>
    </row>
    <row r="35" spans="1:41" ht="45.75" customHeight="1" x14ac:dyDescent="0.2">
      <c r="A35" s="211" t="s">
        <v>70</v>
      </c>
      <c r="B35" s="367"/>
      <c r="C35" s="367"/>
      <c r="D35" s="367"/>
      <c r="E35" s="367"/>
      <c r="F35" s="367"/>
      <c r="G35" s="368"/>
      <c r="H35" s="230"/>
      <c r="I35" s="231"/>
      <c r="J35" s="231"/>
      <c r="K35" s="231"/>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1"/>
      <c r="AN35" s="231"/>
      <c r="AO35" s="232"/>
    </row>
  </sheetData>
  <sheetProtection algorithmName="SHA-512" hashValue="R6vtf9TTeMLRvUDlx3wRVxX1jW8MZ7eju4bdVsqt2XndWNgbTPMu/TYJxdW7Z0mdrBWlxf/LdIm4j4ciq4h0Xg==" saltValue="Kud63AXZS0M98vbf8JchHA==" spinCount="100000" sheet="1" formatCells="0" formatColumns="0" formatRows="0" autoFilter="0"/>
  <mergeCells count="153">
    <mergeCell ref="AB8:AE8"/>
    <mergeCell ref="AF8:AJ8"/>
    <mergeCell ref="AK8:AO8"/>
    <mergeCell ref="A1:AO1"/>
    <mergeCell ref="A3:G3"/>
    <mergeCell ref="H3:R3"/>
    <mergeCell ref="S3:V3"/>
    <mergeCell ref="W3:AF3"/>
    <mergeCell ref="A5:G5"/>
    <mergeCell ref="H5:AE5"/>
    <mergeCell ref="AF5:AO5"/>
    <mergeCell ref="A6:G6"/>
    <mergeCell ref="H6:AE6"/>
    <mergeCell ref="AG6:AH6"/>
    <mergeCell ref="AI6:AJ6"/>
    <mergeCell ref="AK6:AL6"/>
    <mergeCell ref="AM6:AO6"/>
    <mergeCell ref="A9:G9"/>
    <mergeCell ref="A10:G10"/>
    <mergeCell ref="H9:K9"/>
    <mergeCell ref="L9:V9"/>
    <mergeCell ref="W9:Y9"/>
    <mergeCell ref="Z9:AF9"/>
    <mergeCell ref="AC7:AE7"/>
    <mergeCell ref="AF7:AO7"/>
    <mergeCell ref="A8:G8"/>
    <mergeCell ref="H8:V8"/>
    <mergeCell ref="W8:AA8"/>
    <mergeCell ref="A7:G7"/>
    <mergeCell ref="H7:M7"/>
    <mergeCell ref="O7:Q7"/>
    <mergeCell ref="S7:U7"/>
    <mergeCell ref="AG9:AI9"/>
    <mergeCell ref="AJ9:AO9"/>
    <mergeCell ref="H10:K10"/>
    <mergeCell ref="L10:V10"/>
    <mergeCell ref="W10:Y10"/>
    <mergeCell ref="Z10:AF10"/>
    <mergeCell ref="AG10:AI10"/>
    <mergeCell ref="AJ10:AO10"/>
    <mergeCell ref="X7:Z7"/>
    <mergeCell ref="AA7:AB7"/>
    <mergeCell ref="A11:G11"/>
    <mergeCell ref="H11:T11"/>
    <mergeCell ref="U11:Y11"/>
    <mergeCell ref="Z11:AO11"/>
    <mergeCell ref="A12:G16"/>
    <mergeCell ref="H12:O12"/>
    <mergeCell ref="P12:AO12"/>
    <mergeCell ref="H13:O13"/>
    <mergeCell ref="P13:Y13"/>
    <mergeCell ref="Z13:AE13"/>
    <mergeCell ref="H16:O16"/>
    <mergeCell ref="P16:Q16"/>
    <mergeCell ref="R16:S16"/>
    <mergeCell ref="U16:V16"/>
    <mergeCell ref="X16:AO16"/>
    <mergeCell ref="H15:O15"/>
    <mergeCell ref="P15:Q15"/>
    <mergeCell ref="R15:S15"/>
    <mergeCell ref="AF13:AO13"/>
    <mergeCell ref="H14:O14"/>
    <mergeCell ref="P14:Q14"/>
    <mergeCell ref="R14:S14"/>
    <mergeCell ref="A19:G19"/>
    <mergeCell ref="H19:Q19"/>
    <mergeCell ref="U14:V14"/>
    <mergeCell ref="Y14:AB14"/>
    <mergeCell ref="AD14:AE14"/>
    <mergeCell ref="AH14:AI14"/>
    <mergeCell ref="AJ14:AL14"/>
    <mergeCell ref="U15:V15"/>
    <mergeCell ref="Y15:AB15"/>
    <mergeCell ref="AD15:AE15"/>
    <mergeCell ref="AH18:AI18"/>
    <mergeCell ref="AJ18:AL18"/>
    <mergeCell ref="A17:G18"/>
    <mergeCell ref="H17:O17"/>
    <mergeCell ref="P17:AO17"/>
    <mergeCell ref="H18:O18"/>
    <mergeCell ref="P18:Q18"/>
    <mergeCell ref="R18:S18"/>
    <mergeCell ref="U18:V18"/>
    <mergeCell ref="Y18:Z18"/>
    <mergeCell ref="AA18:AB18"/>
    <mergeCell ref="AD18:AE18"/>
    <mergeCell ref="AB22:AD22"/>
    <mergeCell ref="Y29:AA29"/>
    <mergeCell ref="AB29:AN29"/>
    <mergeCell ref="X20:Y20"/>
    <mergeCell ref="Z20:AC20"/>
    <mergeCell ref="AD20:AI20"/>
    <mergeCell ref="AJ20:AL20"/>
    <mergeCell ref="AH15:AI15"/>
    <mergeCell ref="AJ15:AL15"/>
    <mergeCell ref="AG21:AI21"/>
    <mergeCell ref="A20:G20"/>
    <mergeCell ref="H20:O20"/>
    <mergeCell ref="P20:R20"/>
    <mergeCell ref="S20:T20"/>
    <mergeCell ref="U20:W20"/>
    <mergeCell ref="Y28:AA28"/>
    <mergeCell ref="AB28:AN28"/>
    <mergeCell ref="A21:G21"/>
    <mergeCell ref="H21:J21"/>
    <mergeCell ref="K21:M21"/>
    <mergeCell ref="N21:P21"/>
    <mergeCell ref="Q21:S21"/>
    <mergeCell ref="T21:W21"/>
    <mergeCell ref="X21:AC21"/>
    <mergeCell ref="AD21:AF21"/>
    <mergeCell ref="AM20:AO20"/>
    <mergeCell ref="A23:G25"/>
    <mergeCell ref="H25:AO25"/>
    <mergeCell ref="A22:G22"/>
    <mergeCell ref="H22:K22"/>
    <mergeCell ref="M22:N22"/>
    <mergeCell ref="Q22:T22"/>
    <mergeCell ref="V22:W22"/>
    <mergeCell ref="Z22:AA22"/>
    <mergeCell ref="A35:G35"/>
    <mergeCell ref="H35:AO35"/>
    <mergeCell ref="A30:G30"/>
    <mergeCell ref="H30:M30"/>
    <mergeCell ref="N30:AO30"/>
    <mergeCell ref="A32:G32"/>
    <mergeCell ref="H32:S32"/>
    <mergeCell ref="A34:G34"/>
    <mergeCell ref="H23:AO23"/>
    <mergeCell ref="A26:G26"/>
    <mergeCell ref="H26:AO26"/>
    <mergeCell ref="A27:G29"/>
    <mergeCell ref="I27:L27"/>
    <mergeCell ref="H28:K28"/>
    <mergeCell ref="M28:N28"/>
    <mergeCell ref="Q28:T28"/>
    <mergeCell ref="V28:W28"/>
    <mergeCell ref="H24:AO24"/>
    <mergeCell ref="H29:K29"/>
    <mergeCell ref="M29:N29"/>
    <mergeCell ref="Q29:T29"/>
    <mergeCell ref="V29:W29"/>
    <mergeCell ref="AF34:AH34"/>
    <mergeCell ref="AI34:AO34"/>
    <mergeCell ref="A31:G31"/>
    <mergeCell ref="H31:M31"/>
    <mergeCell ref="N31:AO31"/>
    <mergeCell ref="A33:G33"/>
    <mergeCell ref="H33:S33"/>
    <mergeCell ref="H34:J34"/>
    <mergeCell ref="K34:S34"/>
    <mergeCell ref="T34:V34"/>
    <mergeCell ref="W34:AE34"/>
  </mergeCells>
  <phoneticPr fontId="1"/>
  <dataValidations count="12">
    <dataValidation type="list" allowBlank="1" showInputMessage="1" showErrorMessage="1" sqref="M28:N29 O7:Q7 V28:W29 U14:V16 AD18:AE18 V22:W22 M22:N22 U18:V18" xr:uid="{00000000-0002-0000-0000-000009000000}">
      <formula1>月</formula1>
    </dataValidation>
    <dataValidation type="list" allowBlank="1" showInputMessage="1" showErrorMessage="1" sqref="S7:U7" xr:uid="{00000000-0002-0000-0000-000008000000}">
      <formula1>日</formula1>
    </dataValidation>
    <dataValidation type="list" allowBlank="1" showInputMessage="1" showErrorMessage="1" sqref="AF7:AO7" xr:uid="{00000000-0002-0000-0000-000007000000}">
      <formula1>性別</formula1>
    </dataValidation>
    <dataValidation type="list" allowBlank="1" showInputMessage="1" showErrorMessage="1" sqref="I27:L27 H30:M31" xr:uid="{00000000-0002-0000-0000-000006000000}">
      <formula1>有無</formula1>
    </dataValidation>
    <dataValidation type="list" allowBlank="1" showInputMessage="1" showErrorMessage="1" sqref="S20:T20" xr:uid="{00000000-0002-0000-0000-000005000000}">
      <formula1>JLPTレベル</formula1>
    </dataValidation>
    <dataValidation imeMode="disabled" allowBlank="1" showInputMessage="1" showErrorMessage="1" sqref="W3:AF3 AB8 AF8 AK8" xr:uid="{00000000-0002-0000-0000-000004000000}"/>
    <dataValidation type="list" allowBlank="1" showInputMessage="1" showErrorMessage="1" sqref="AF13:AO13" xr:uid="{00000000-0002-0000-0000-000002000000}">
      <formula1>主専攻</formula1>
    </dataValidation>
    <dataValidation type="list" allowBlank="1" showInputMessage="1" showErrorMessage="1" sqref="H32:S32" xr:uid="{00000000-0002-0000-0000-000001000000}">
      <formula1>文部科学省への推薦</formula1>
    </dataValidation>
    <dataValidation type="list" allowBlank="1" showInputMessage="1" showErrorMessage="1" sqref="H7:M7 H28:K28 Q28:T28 H29:K29 Q29:T29" xr:uid="{D00AEDED-879A-4356-8116-EE9B88F7D340}">
      <formula1>年_西暦</formula1>
    </dataValidation>
    <dataValidation type="list" allowBlank="1" showInputMessage="1" showErrorMessage="1" sqref="R14:S14 R15:S15 R16:S16 R18:S18 AA18:AB18" xr:uid="{FDCB0AD2-D1EC-4985-820F-E72F5C690770}">
      <formula1>年_下２桁</formula1>
    </dataValidation>
    <dataValidation type="list" allowBlank="1" showInputMessage="1" showErrorMessage="1" sqref="H19:Q19" xr:uid="{D36E0257-ABEA-4894-8080-92443421C816}">
      <formula1>該当する語学能力条件番号</formula1>
    </dataValidation>
    <dataValidation type="list" allowBlank="1" showInputMessage="1" showErrorMessage="1" sqref="H33:S33" xr:uid="{4FD04304-CD06-4A01-AFF0-3D8D2CC9C7DD}">
      <formula1>査証申請予定の国籍国在外公館</formula1>
    </dataValidation>
  </dataValidations>
  <printOptions horizontalCentered="1"/>
  <pageMargins left="0.47244094488188981" right="0.47244094488188981" top="0.59055118110236227" bottom="0.59055118110236227" header="0.31496062992125984" footer="0.31496062992125984"/>
  <pageSetup paperSize="9" scale="8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DF434-235C-4D11-B732-6F1899E15574}">
  <sheetPr>
    <tabColor rgb="FFFFFF00"/>
    <pageSetUpPr fitToPage="1"/>
  </sheetPr>
  <dimension ref="A1:AR35"/>
  <sheetViews>
    <sheetView view="pageBreakPreview" topLeftCell="A23" zoomScaleNormal="100" zoomScaleSheetLayoutView="100" workbookViewId="0">
      <selection activeCell="AU19" sqref="AU19"/>
    </sheetView>
  </sheetViews>
  <sheetFormatPr defaultColWidth="9" defaultRowHeight="13" x14ac:dyDescent="0.2"/>
  <cols>
    <col min="1" max="1" width="3.1796875" style="1" customWidth="1"/>
    <col min="2" max="41" width="2.54296875" style="1" customWidth="1"/>
    <col min="42" max="42" width="7.453125" style="8" customWidth="1"/>
    <col min="43" max="44" width="9" style="8"/>
    <col min="45" max="16384" width="9" style="1"/>
  </cols>
  <sheetData>
    <row r="1" spans="1:44" ht="19" x14ac:dyDescent="0.2">
      <c r="A1" s="251" t="s">
        <v>0</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7"/>
    </row>
    <row r="2" spans="1:44" ht="7.5" customHeight="1" x14ac:dyDescent="0.2">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row>
    <row r="3" spans="1:44" ht="20.149999999999999" customHeight="1" x14ac:dyDescent="0.2">
      <c r="A3" s="252" t="s">
        <v>1</v>
      </c>
      <c r="B3" s="253"/>
      <c r="C3" s="253"/>
      <c r="D3" s="253"/>
      <c r="E3" s="253"/>
      <c r="F3" s="253"/>
      <c r="G3" s="254"/>
      <c r="H3" s="320" t="str">
        <f>IFERROR(VLOOKUP(W3,'データ（学校番号・国番号等）'!$A$2:$B$73,2,0),"自動表示")</f>
        <v>自動表示</v>
      </c>
      <c r="I3" s="220"/>
      <c r="J3" s="220"/>
      <c r="K3" s="220"/>
      <c r="L3" s="220"/>
      <c r="M3" s="220"/>
      <c r="N3" s="220"/>
      <c r="O3" s="220"/>
      <c r="P3" s="220"/>
      <c r="Q3" s="220"/>
      <c r="R3" s="321"/>
      <c r="S3" s="322" t="s">
        <v>2</v>
      </c>
      <c r="T3" s="322"/>
      <c r="U3" s="322"/>
      <c r="V3" s="322"/>
      <c r="W3" s="323"/>
      <c r="X3" s="323"/>
      <c r="Y3" s="323"/>
      <c r="Z3" s="323"/>
      <c r="AA3" s="323"/>
      <c r="AB3" s="323"/>
      <c r="AC3" s="323"/>
      <c r="AD3" s="323"/>
      <c r="AE3" s="323"/>
      <c r="AF3" s="323"/>
      <c r="AG3" s="80"/>
      <c r="AH3" s="80"/>
      <c r="AI3" s="80"/>
      <c r="AJ3" s="80"/>
      <c r="AK3" s="80"/>
      <c r="AL3" s="80"/>
      <c r="AM3" s="80"/>
      <c r="AN3" s="80"/>
      <c r="AO3" s="80"/>
    </row>
    <row r="4" spans="1:44" ht="8.15" customHeight="1" x14ac:dyDescent="0.2">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row>
    <row r="5" spans="1:44" ht="22.5" customHeight="1" x14ac:dyDescent="0.2">
      <c r="A5" s="252" t="s">
        <v>3</v>
      </c>
      <c r="B5" s="253"/>
      <c r="C5" s="253"/>
      <c r="D5" s="253"/>
      <c r="E5" s="253"/>
      <c r="F5" s="253"/>
      <c r="G5" s="254"/>
      <c r="H5" s="224" t="s">
        <v>4</v>
      </c>
      <c r="I5" s="225"/>
      <c r="J5" s="225"/>
      <c r="K5" s="225"/>
      <c r="L5" s="225"/>
      <c r="M5" s="225"/>
      <c r="N5" s="225"/>
      <c r="O5" s="225"/>
      <c r="P5" s="225"/>
      <c r="Q5" s="225"/>
      <c r="R5" s="225"/>
      <c r="S5" s="225"/>
      <c r="T5" s="225"/>
      <c r="U5" s="225"/>
      <c r="V5" s="225"/>
      <c r="W5" s="225"/>
      <c r="X5" s="225"/>
      <c r="Y5" s="225"/>
      <c r="Z5" s="225"/>
      <c r="AA5" s="225"/>
      <c r="AB5" s="225"/>
      <c r="AC5" s="225"/>
      <c r="AD5" s="225"/>
      <c r="AE5" s="226"/>
      <c r="AF5" s="224" t="s">
        <v>5</v>
      </c>
      <c r="AG5" s="324"/>
      <c r="AH5" s="324"/>
      <c r="AI5" s="324"/>
      <c r="AJ5" s="324"/>
      <c r="AK5" s="324"/>
      <c r="AL5" s="324"/>
      <c r="AM5" s="324"/>
      <c r="AN5" s="324"/>
      <c r="AO5" s="325"/>
    </row>
    <row r="6" spans="1:44" ht="22.5" customHeight="1" x14ac:dyDescent="0.2">
      <c r="A6" s="252" t="s">
        <v>6</v>
      </c>
      <c r="B6" s="253"/>
      <c r="C6" s="253"/>
      <c r="D6" s="253"/>
      <c r="E6" s="253"/>
      <c r="F6" s="253"/>
      <c r="G6" s="254"/>
      <c r="H6" s="180"/>
      <c r="I6" s="181"/>
      <c r="J6" s="181"/>
      <c r="K6" s="181"/>
      <c r="L6" s="181"/>
      <c r="M6" s="181"/>
      <c r="N6" s="181"/>
      <c r="O6" s="181"/>
      <c r="P6" s="181"/>
      <c r="Q6" s="181"/>
      <c r="R6" s="181"/>
      <c r="S6" s="181"/>
      <c r="T6" s="181"/>
      <c r="U6" s="181"/>
      <c r="V6" s="181"/>
      <c r="W6" s="181"/>
      <c r="X6" s="181"/>
      <c r="Y6" s="181"/>
      <c r="Z6" s="181"/>
      <c r="AA6" s="181"/>
      <c r="AB6" s="181"/>
      <c r="AC6" s="181"/>
      <c r="AD6" s="181"/>
      <c r="AE6" s="182"/>
      <c r="AF6" s="81" t="s">
        <v>7</v>
      </c>
      <c r="AG6" s="255"/>
      <c r="AH6" s="255"/>
      <c r="AI6" s="225" t="s">
        <v>8</v>
      </c>
      <c r="AJ6" s="225"/>
      <c r="AK6" s="255"/>
      <c r="AL6" s="255"/>
      <c r="AM6" s="263" t="s">
        <v>9</v>
      </c>
      <c r="AN6" s="263"/>
      <c r="AO6" s="264"/>
    </row>
    <row r="7" spans="1:44" s="9" customFormat="1" ht="22.5" customHeight="1" x14ac:dyDescent="0.2">
      <c r="A7" s="252" t="s">
        <v>10</v>
      </c>
      <c r="B7" s="253"/>
      <c r="C7" s="253"/>
      <c r="D7" s="253"/>
      <c r="E7" s="253"/>
      <c r="F7" s="253"/>
      <c r="G7" s="254"/>
      <c r="H7" s="331"/>
      <c r="I7" s="332"/>
      <c r="J7" s="332"/>
      <c r="K7" s="332"/>
      <c r="L7" s="332"/>
      <c r="M7" s="332"/>
      <c r="N7" s="82" t="s">
        <v>11</v>
      </c>
      <c r="O7" s="255"/>
      <c r="P7" s="255"/>
      <c r="Q7" s="255"/>
      <c r="R7" s="82" t="s">
        <v>12</v>
      </c>
      <c r="S7" s="255"/>
      <c r="T7" s="255"/>
      <c r="U7" s="255"/>
      <c r="V7" s="82" t="s">
        <v>13</v>
      </c>
      <c r="W7" s="82" t="s">
        <v>14</v>
      </c>
      <c r="X7" s="265" t="str">
        <f>IFERROR(DATEDIF($AP$7,$AQ$7,"Y"),"")</f>
        <v/>
      </c>
      <c r="Y7" s="265"/>
      <c r="Z7" s="265"/>
      <c r="AA7" s="209" t="s">
        <v>15</v>
      </c>
      <c r="AB7" s="209"/>
      <c r="AC7" s="326" t="s">
        <v>16</v>
      </c>
      <c r="AD7" s="326"/>
      <c r="AE7" s="326"/>
      <c r="AF7" s="327"/>
      <c r="AG7" s="255"/>
      <c r="AH7" s="255"/>
      <c r="AI7" s="255"/>
      <c r="AJ7" s="255"/>
      <c r="AK7" s="255"/>
      <c r="AL7" s="255"/>
      <c r="AM7" s="255"/>
      <c r="AN7" s="255"/>
      <c r="AO7" s="328"/>
      <c r="AP7" s="10" t="str">
        <f>IF(S7="","",H7&amp;"/"&amp;O7&amp;"/"&amp;S7)</f>
        <v/>
      </c>
      <c r="AQ7" s="119">
        <v>46113</v>
      </c>
      <c r="AR7" s="8"/>
    </row>
    <row r="8" spans="1:44" ht="22.5" customHeight="1" x14ac:dyDescent="0.2">
      <c r="A8" s="252" t="s">
        <v>17</v>
      </c>
      <c r="B8" s="253"/>
      <c r="C8" s="253"/>
      <c r="D8" s="253"/>
      <c r="E8" s="253"/>
      <c r="F8" s="253"/>
      <c r="G8" s="254"/>
      <c r="H8" s="320" t="str">
        <f>IFERROR(VLOOKUP(AK8,'データ（学校番号・国番号等）'!$D$2:$E$292,2,0),"自動表示")</f>
        <v>自動表示</v>
      </c>
      <c r="I8" s="220"/>
      <c r="J8" s="220"/>
      <c r="K8" s="220"/>
      <c r="L8" s="220"/>
      <c r="M8" s="220"/>
      <c r="N8" s="220"/>
      <c r="O8" s="220"/>
      <c r="P8" s="220"/>
      <c r="Q8" s="220"/>
      <c r="R8" s="220"/>
      <c r="S8" s="220"/>
      <c r="T8" s="220"/>
      <c r="U8" s="220"/>
      <c r="V8" s="321"/>
      <c r="W8" s="326" t="s">
        <v>1065</v>
      </c>
      <c r="X8" s="326"/>
      <c r="Y8" s="326"/>
      <c r="Z8" s="326"/>
      <c r="AA8" s="326"/>
      <c r="AB8" s="443" t="str">
        <f>IFERROR(VLOOKUP(AK8,'データ（学校番号・国番号等）'!$D$2:$F$208,3,FALSE),"自動表示")</f>
        <v>自動表示</v>
      </c>
      <c r="AC8" s="444"/>
      <c r="AD8" s="444"/>
      <c r="AE8" s="445"/>
      <c r="AF8" s="447" t="s">
        <v>1047</v>
      </c>
      <c r="AG8" s="448"/>
      <c r="AH8" s="448"/>
      <c r="AI8" s="448"/>
      <c r="AJ8" s="448"/>
      <c r="AK8" s="343"/>
      <c r="AL8" s="343"/>
      <c r="AM8" s="343"/>
      <c r="AN8" s="343"/>
      <c r="AO8" s="446"/>
    </row>
    <row r="9" spans="1:44" ht="22.5" customHeight="1" x14ac:dyDescent="0.2">
      <c r="A9" s="252" t="s">
        <v>19</v>
      </c>
      <c r="B9" s="253"/>
      <c r="C9" s="253"/>
      <c r="D9" s="253"/>
      <c r="E9" s="253"/>
      <c r="F9" s="253"/>
      <c r="G9" s="254"/>
      <c r="H9" s="333" t="s">
        <v>20</v>
      </c>
      <c r="I9" s="334"/>
      <c r="J9" s="334"/>
      <c r="K9" s="334"/>
      <c r="L9" s="335"/>
      <c r="M9" s="336"/>
      <c r="N9" s="336"/>
      <c r="O9" s="336"/>
      <c r="P9" s="336"/>
      <c r="Q9" s="336"/>
      <c r="R9" s="336"/>
      <c r="S9" s="336"/>
      <c r="T9" s="336"/>
      <c r="U9" s="336"/>
      <c r="V9" s="336"/>
      <c r="W9" s="225" t="s">
        <v>21</v>
      </c>
      <c r="X9" s="312"/>
      <c r="Y9" s="312"/>
      <c r="Z9" s="220" t="str">
        <f>IFERROR(VLOOKUP(AJ9,'データ（学校番号・国番号等）'!D:E,2,FALSE),"自動表示")</f>
        <v>自動表示</v>
      </c>
      <c r="AA9" s="220"/>
      <c r="AB9" s="220"/>
      <c r="AC9" s="220"/>
      <c r="AD9" s="220"/>
      <c r="AE9" s="220"/>
      <c r="AF9" s="220"/>
      <c r="AG9" s="225" t="s">
        <v>22</v>
      </c>
      <c r="AH9" s="312"/>
      <c r="AI9" s="312"/>
      <c r="AJ9" s="337"/>
      <c r="AK9" s="338"/>
      <c r="AL9" s="338"/>
      <c r="AM9" s="338"/>
      <c r="AN9" s="338"/>
      <c r="AO9" s="339"/>
    </row>
    <row r="10" spans="1:44" ht="22.5" customHeight="1" x14ac:dyDescent="0.2">
      <c r="A10" s="252" t="s">
        <v>23</v>
      </c>
      <c r="B10" s="253"/>
      <c r="C10" s="253"/>
      <c r="D10" s="253"/>
      <c r="E10" s="253"/>
      <c r="F10" s="253"/>
      <c r="G10" s="254"/>
      <c r="H10" s="333" t="s">
        <v>20</v>
      </c>
      <c r="I10" s="334"/>
      <c r="J10" s="334"/>
      <c r="K10" s="334"/>
      <c r="L10" s="335"/>
      <c r="M10" s="336"/>
      <c r="N10" s="336"/>
      <c r="O10" s="336"/>
      <c r="P10" s="336"/>
      <c r="Q10" s="336"/>
      <c r="R10" s="336"/>
      <c r="S10" s="336"/>
      <c r="T10" s="336"/>
      <c r="U10" s="336"/>
      <c r="V10" s="336"/>
      <c r="W10" s="225" t="s">
        <v>21</v>
      </c>
      <c r="X10" s="312"/>
      <c r="Y10" s="312"/>
      <c r="Z10" s="220" t="str">
        <f>IFERROR(VLOOKUP(AJ10,'データ（学校番号・国番号等）'!D:E,2,FALSE),"自動表示")</f>
        <v>自動表示</v>
      </c>
      <c r="AA10" s="220"/>
      <c r="AB10" s="220"/>
      <c r="AC10" s="220"/>
      <c r="AD10" s="220"/>
      <c r="AE10" s="220"/>
      <c r="AF10" s="220"/>
      <c r="AG10" s="225" t="s">
        <v>22</v>
      </c>
      <c r="AH10" s="312"/>
      <c r="AI10" s="312"/>
      <c r="AJ10" s="337"/>
      <c r="AK10" s="338"/>
      <c r="AL10" s="338"/>
      <c r="AM10" s="338"/>
      <c r="AN10" s="338"/>
      <c r="AO10" s="339"/>
    </row>
    <row r="11" spans="1:44" ht="22.5" customHeight="1" x14ac:dyDescent="0.2">
      <c r="A11" s="252" t="s">
        <v>24</v>
      </c>
      <c r="B11" s="253"/>
      <c r="C11" s="253"/>
      <c r="D11" s="253"/>
      <c r="E11" s="253"/>
      <c r="F11" s="253"/>
      <c r="G11" s="254"/>
      <c r="H11" s="267"/>
      <c r="I11" s="268"/>
      <c r="J11" s="268"/>
      <c r="K11" s="268"/>
      <c r="L11" s="268"/>
      <c r="M11" s="268"/>
      <c r="N11" s="268"/>
      <c r="O11" s="268"/>
      <c r="P11" s="268"/>
      <c r="Q11" s="268"/>
      <c r="R11" s="268"/>
      <c r="S11" s="268"/>
      <c r="T11" s="269"/>
      <c r="U11" s="340" t="s">
        <v>25</v>
      </c>
      <c r="V11" s="340"/>
      <c r="W11" s="340"/>
      <c r="X11" s="340"/>
      <c r="Y11" s="340"/>
      <c r="Z11" s="180"/>
      <c r="AA11" s="181"/>
      <c r="AB11" s="181"/>
      <c r="AC11" s="181"/>
      <c r="AD11" s="181"/>
      <c r="AE11" s="181"/>
      <c r="AF11" s="181"/>
      <c r="AG11" s="181"/>
      <c r="AH11" s="181"/>
      <c r="AI11" s="181"/>
      <c r="AJ11" s="181"/>
      <c r="AK11" s="181"/>
      <c r="AL11" s="181"/>
      <c r="AM11" s="181"/>
      <c r="AN11" s="181"/>
      <c r="AO11" s="182"/>
    </row>
    <row r="12" spans="1:44" ht="22.5" customHeight="1" x14ac:dyDescent="0.2">
      <c r="A12" s="277" t="s">
        <v>26</v>
      </c>
      <c r="B12" s="278"/>
      <c r="C12" s="278"/>
      <c r="D12" s="278"/>
      <c r="E12" s="278"/>
      <c r="F12" s="278"/>
      <c r="G12" s="279"/>
      <c r="H12" s="322" t="s">
        <v>27</v>
      </c>
      <c r="I12" s="322"/>
      <c r="J12" s="322"/>
      <c r="K12" s="322"/>
      <c r="L12" s="322"/>
      <c r="M12" s="322"/>
      <c r="N12" s="322"/>
      <c r="O12" s="322"/>
      <c r="P12" s="286"/>
      <c r="Q12" s="287"/>
      <c r="R12" s="287"/>
      <c r="S12" s="287"/>
      <c r="T12" s="287"/>
      <c r="U12" s="287"/>
      <c r="V12" s="287"/>
      <c r="W12" s="287"/>
      <c r="X12" s="287"/>
      <c r="Y12" s="287"/>
      <c r="Z12" s="287"/>
      <c r="AA12" s="287"/>
      <c r="AB12" s="287"/>
      <c r="AC12" s="287"/>
      <c r="AD12" s="287"/>
      <c r="AE12" s="287"/>
      <c r="AF12" s="287"/>
      <c r="AG12" s="287"/>
      <c r="AH12" s="287"/>
      <c r="AI12" s="287"/>
      <c r="AJ12" s="287"/>
      <c r="AK12" s="287"/>
      <c r="AL12" s="287"/>
      <c r="AM12" s="287"/>
      <c r="AN12" s="287"/>
      <c r="AO12" s="288"/>
    </row>
    <row r="13" spans="1:44" ht="22.5" customHeight="1" x14ac:dyDescent="0.2">
      <c r="A13" s="280"/>
      <c r="B13" s="281"/>
      <c r="C13" s="281"/>
      <c r="D13" s="281"/>
      <c r="E13" s="281"/>
      <c r="F13" s="281"/>
      <c r="G13" s="282"/>
      <c r="H13" s="322" t="s">
        <v>28</v>
      </c>
      <c r="I13" s="322"/>
      <c r="J13" s="322"/>
      <c r="K13" s="322"/>
      <c r="L13" s="322"/>
      <c r="M13" s="322"/>
      <c r="N13" s="322"/>
      <c r="O13" s="322"/>
      <c r="P13" s="267"/>
      <c r="Q13" s="268"/>
      <c r="R13" s="268"/>
      <c r="S13" s="268"/>
      <c r="T13" s="268"/>
      <c r="U13" s="268"/>
      <c r="V13" s="268"/>
      <c r="W13" s="268"/>
      <c r="X13" s="268"/>
      <c r="Y13" s="268"/>
      <c r="Z13" s="341" t="s">
        <v>29</v>
      </c>
      <c r="AA13" s="341"/>
      <c r="AB13" s="341"/>
      <c r="AC13" s="341"/>
      <c r="AD13" s="341"/>
      <c r="AE13" s="341"/>
      <c r="AF13" s="180"/>
      <c r="AG13" s="181"/>
      <c r="AH13" s="181"/>
      <c r="AI13" s="181"/>
      <c r="AJ13" s="181"/>
      <c r="AK13" s="181"/>
      <c r="AL13" s="181"/>
      <c r="AM13" s="181"/>
      <c r="AN13" s="181"/>
      <c r="AO13" s="182"/>
    </row>
    <row r="14" spans="1:44" ht="22.5" customHeight="1" x14ac:dyDescent="0.2">
      <c r="A14" s="280"/>
      <c r="B14" s="281"/>
      <c r="C14" s="281"/>
      <c r="D14" s="281"/>
      <c r="E14" s="281"/>
      <c r="F14" s="281"/>
      <c r="G14" s="282"/>
      <c r="H14" s="322" t="s">
        <v>30</v>
      </c>
      <c r="I14" s="322"/>
      <c r="J14" s="322"/>
      <c r="K14" s="322"/>
      <c r="L14" s="322"/>
      <c r="M14" s="322"/>
      <c r="N14" s="322"/>
      <c r="O14" s="322"/>
      <c r="P14" s="342" t="s">
        <v>31</v>
      </c>
      <c r="Q14" s="342"/>
      <c r="R14" s="329"/>
      <c r="S14" s="329"/>
      <c r="T14" s="83" t="s">
        <v>11</v>
      </c>
      <c r="U14" s="343"/>
      <c r="V14" s="343"/>
      <c r="W14" s="161" t="s">
        <v>32</v>
      </c>
      <c r="X14" s="159" t="s">
        <v>33</v>
      </c>
      <c r="Y14" s="344" t="s">
        <v>34</v>
      </c>
      <c r="Z14" s="344"/>
      <c r="AA14" s="344"/>
      <c r="AB14" s="344"/>
      <c r="AC14" s="83" t="s">
        <v>11</v>
      </c>
      <c r="AD14" s="178" t="s">
        <v>35</v>
      </c>
      <c r="AE14" s="178"/>
      <c r="AF14" s="161" t="s">
        <v>32</v>
      </c>
      <c r="AG14" s="84"/>
      <c r="AH14" s="220" t="str">
        <f>IFERROR(DATEDIF(AP14,AQ14,"M"),"")</f>
        <v/>
      </c>
      <c r="AI14" s="220"/>
      <c r="AJ14" s="175" t="s">
        <v>36</v>
      </c>
      <c r="AK14" s="175"/>
      <c r="AL14" s="175"/>
      <c r="AM14" s="159"/>
      <c r="AN14" s="159"/>
      <c r="AO14" s="160"/>
      <c r="AP14" s="8" t="str">
        <f>IF(U14&lt;&gt;"",P14&amp;R14&amp;"/"&amp;U14&amp;"/"&amp;1,"")</f>
        <v/>
      </c>
      <c r="AQ14" s="119">
        <v>46266</v>
      </c>
    </row>
    <row r="15" spans="1:44" ht="22.5" customHeight="1" x14ac:dyDescent="0.2">
      <c r="A15" s="280"/>
      <c r="B15" s="281"/>
      <c r="C15" s="281"/>
      <c r="D15" s="281"/>
      <c r="E15" s="281"/>
      <c r="F15" s="281"/>
      <c r="G15" s="282"/>
      <c r="H15" s="346" t="s">
        <v>37</v>
      </c>
      <c r="I15" s="347"/>
      <c r="J15" s="347"/>
      <c r="K15" s="347"/>
      <c r="L15" s="347"/>
      <c r="M15" s="347"/>
      <c r="N15" s="347"/>
      <c r="O15" s="348"/>
      <c r="P15" s="342" t="s">
        <v>31</v>
      </c>
      <c r="Q15" s="342"/>
      <c r="R15" s="329"/>
      <c r="S15" s="329"/>
      <c r="T15" s="83" t="s">
        <v>11</v>
      </c>
      <c r="U15" s="343"/>
      <c r="V15" s="343"/>
      <c r="W15" s="161" t="s">
        <v>32</v>
      </c>
      <c r="X15" s="159" t="s">
        <v>33</v>
      </c>
      <c r="Y15" s="344" t="s">
        <v>34</v>
      </c>
      <c r="Z15" s="344"/>
      <c r="AA15" s="344"/>
      <c r="AB15" s="344"/>
      <c r="AC15" s="83" t="s">
        <v>11</v>
      </c>
      <c r="AD15" s="178" t="s">
        <v>35</v>
      </c>
      <c r="AE15" s="178"/>
      <c r="AF15" s="161" t="s">
        <v>32</v>
      </c>
      <c r="AG15" s="159"/>
      <c r="AH15" s="174" t="str">
        <f>IFERROR(DATEDIF(AP15,AQ15,"M"),"")</f>
        <v/>
      </c>
      <c r="AI15" s="174"/>
      <c r="AJ15" s="175" t="s">
        <v>36</v>
      </c>
      <c r="AK15" s="175"/>
      <c r="AL15" s="175"/>
      <c r="AM15" s="159"/>
      <c r="AN15" s="159"/>
      <c r="AO15" s="160"/>
      <c r="AP15" s="8" t="str">
        <f>IF(U15&lt;&gt;"",P15&amp;R15&amp;"/"&amp;U15&amp;"/"&amp;1,"")</f>
        <v/>
      </c>
      <c r="AQ15" s="119">
        <v>46266</v>
      </c>
    </row>
    <row r="16" spans="1:44" ht="22.5" customHeight="1" x14ac:dyDescent="0.2">
      <c r="A16" s="283"/>
      <c r="B16" s="284"/>
      <c r="C16" s="284"/>
      <c r="D16" s="284"/>
      <c r="E16" s="284"/>
      <c r="F16" s="284"/>
      <c r="G16" s="285"/>
      <c r="H16" s="258" t="s">
        <v>38</v>
      </c>
      <c r="I16" s="178"/>
      <c r="J16" s="178"/>
      <c r="K16" s="178"/>
      <c r="L16" s="178"/>
      <c r="M16" s="178"/>
      <c r="N16" s="178"/>
      <c r="O16" s="178"/>
      <c r="P16" s="345" t="s">
        <v>31</v>
      </c>
      <c r="Q16" s="342"/>
      <c r="R16" s="329"/>
      <c r="S16" s="329"/>
      <c r="T16" s="83" t="s">
        <v>11</v>
      </c>
      <c r="U16" s="343"/>
      <c r="V16" s="343"/>
      <c r="W16" s="167" t="s">
        <v>32</v>
      </c>
      <c r="X16" s="228" t="s">
        <v>39</v>
      </c>
      <c r="Y16" s="228"/>
      <c r="Z16" s="228"/>
      <c r="AA16" s="228"/>
      <c r="AB16" s="228"/>
      <c r="AC16" s="228"/>
      <c r="AD16" s="228"/>
      <c r="AE16" s="228"/>
      <c r="AF16" s="228"/>
      <c r="AG16" s="228"/>
      <c r="AH16" s="228"/>
      <c r="AI16" s="228"/>
      <c r="AJ16" s="228"/>
      <c r="AK16" s="228"/>
      <c r="AL16" s="228"/>
      <c r="AM16" s="228"/>
      <c r="AN16" s="228"/>
      <c r="AO16" s="229"/>
    </row>
    <row r="17" spans="1:44" ht="22.5" customHeight="1" x14ac:dyDescent="0.2">
      <c r="A17" s="326" t="s">
        <v>40</v>
      </c>
      <c r="B17" s="326"/>
      <c r="C17" s="326"/>
      <c r="D17" s="326"/>
      <c r="E17" s="326"/>
      <c r="F17" s="326"/>
      <c r="G17" s="326"/>
      <c r="H17" s="224" t="s">
        <v>41</v>
      </c>
      <c r="I17" s="225"/>
      <c r="J17" s="225"/>
      <c r="K17" s="225"/>
      <c r="L17" s="225"/>
      <c r="M17" s="225"/>
      <c r="N17" s="225"/>
      <c r="O17" s="226"/>
      <c r="P17" s="180"/>
      <c r="Q17" s="181"/>
      <c r="R17" s="181"/>
      <c r="S17" s="181"/>
      <c r="T17" s="181"/>
      <c r="U17" s="181"/>
      <c r="V17" s="181"/>
      <c r="W17" s="181"/>
      <c r="X17" s="181"/>
      <c r="Y17" s="181"/>
      <c r="Z17" s="181"/>
      <c r="AA17" s="181"/>
      <c r="AB17" s="181"/>
      <c r="AC17" s="181"/>
      <c r="AD17" s="181"/>
      <c r="AE17" s="181"/>
      <c r="AF17" s="181"/>
      <c r="AG17" s="181"/>
      <c r="AH17" s="181"/>
      <c r="AI17" s="181"/>
      <c r="AJ17" s="181"/>
      <c r="AK17" s="181"/>
      <c r="AL17" s="181"/>
      <c r="AM17" s="181"/>
      <c r="AN17" s="181"/>
      <c r="AO17" s="182"/>
    </row>
    <row r="18" spans="1:44" ht="22.5" customHeight="1" x14ac:dyDescent="0.2">
      <c r="A18" s="326"/>
      <c r="B18" s="326"/>
      <c r="C18" s="326"/>
      <c r="D18" s="326"/>
      <c r="E18" s="326"/>
      <c r="F18" s="326"/>
      <c r="G18" s="326"/>
      <c r="H18" s="346" t="s">
        <v>37</v>
      </c>
      <c r="I18" s="347"/>
      <c r="J18" s="347"/>
      <c r="K18" s="347"/>
      <c r="L18" s="347"/>
      <c r="M18" s="347"/>
      <c r="N18" s="347"/>
      <c r="O18" s="348"/>
      <c r="P18" s="342" t="s">
        <v>31</v>
      </c>
      <c r="Q18" s="342"/>
      <c r="R18" s="329"/>
      <c r="S18" s="329"/>
      <c r="T18" s="83" t="s">
        <v>11</v>
      </c>
      <c r="U18" s="343"/>
      <c r="V18" s="343"/>
      <c r="W18" s="161" t="s">
        <v>32</v>
      </c>
      <c r="X18" s="159" t="s">
        <v>33</v>
      </c>
      <c r="Y18" s="342" t="s">
        <v>31</v>
      </c>
      <c r="Z18" s="342"/>
      <c r="AA18" s="329"/>
      <c r="AB18" s="329"/>
      <c r="AC18" s="83" t="s">
        <v>11</v>
      </c>
      <c r="AD18" s="343"/>
      <c r="AE18" s="343"/>
      <c r="AF18" s="161" t="s">
        <v>32</v>
      </c>
      <c r="AG18" s="159"/>
      <c r="AH18" s="220" t="str">
        <f>IFERROR(DATEDIF(AP18,AQ18,"M")+1,"")</f>
        <v/>
      </c>
      <c r="AI18" s="220"/>
      <c r="AJ18" s="175" t="s">
        <v>36</v>
      </c>
      <c r="AK18" s="175"/>
      <c r="AL18" s="175"/>
      <c r="AM18" s="159"/>
      <c r="AN18" s="159"/>
      <c r="AO18" s="160"/>
      <c r="AP18" s="12" t="str">
        <f>IF(AD18&lt;&gt;"",P18&amp;R18&amp;"/"&amp;U18&amp;"/"&amp;1,"")</f>
        <v/>
      </c>
      <c r="AQ18" s="12" t="str">
        <f>IF(AD18&lt;&gt;"",Y18&amp;AA18&amp;"/"&amp;AD18&amp;"/"&amp;1,"")</f>
        <v/>
      </c>
    </row>
    <row r="19" spans="1:44" ht="30" customHeight="1" x14ac:dyDescent="0.2">
      <c r="A19" s="211" t="s">
        <v>42</v>
      </c>
      <c r="B19" s="212"/>
      <c r="C19" s="212"/>
      <c r="D19" s="212"/>
      <c r="E19" s="212"/>
      <c r="F19" s="212"/>
      <c r="G19" s="213"/>
      <c r="H19" s="352"/>
      <c r="I19" s="353"/>
      <c r="J19" s="353"/>
      <c r="K19" s="353"/>
      <c r="L19" s="353"/>
      <c r="M19" s="353"/>
      <c r="N19" s="353"/>
      <c r="O19" s="353"/>
      <c r="P19" s="353"/>
      <c r="Q19" s="353"/>
      <c r="R19" s="85"/>
      <c r="S19" s="83"/>
      <c r="T19" s="83"/>
      <c r="U19" s="83"/>
      <c r="V19" s="83"/>
      <c r="W19" s="83"/>
      <c r="X19" s="83"/>
      <c r="Y19" s="83"/>
      <c r="Z19" s="83"/>
      <c r="AA19" s="83"/>
      <c r="AB19" s="83"/>
      <c r="AC19" s="83"/>
      <c r="AD19" s="83"/>
      <c r="AE19" s="83"/>
      <c r="AF19" s="83"/>
      <c r="AG19" s="83"/>
      <c r="AH19" s="83"/>
      <c r="AI19" s="83"/>
      <c r="AJ19" s="83"/>
      <c r="AK19" s="83"/>
      <c r="AL19" s="83"/>
      <c r="AM19" s="83"/>
      <c r="AN19" s="83"/>
      <c r="AO19" s="86"/>
      <c r="AP19" s="12"/>
      <c r="AQ19" s="12"/>
    </row>
    <row r="20" spans="1:44" ht="22.5" customHeight="1" x14ac:dyDescent="0.2">
      <c r="A20" s="341" t="s">
        <v>43</v>
      </c>
      <c r="B20" s="341"/>
      <c r="C20" s="341"/>
      <c r="D20" s="341"/>
      <c r="E20" s="341"/>
      <c r="F20" s="341"/>
      <c r="G20" s="341"/>
      <c r="H20" s="271" t="s">
        <v>44</v>
      </c>
      <c r="I20" s="272"/>
      <c r="J20" s="272"/>
      <c r="K20" s="272"/>
      <c r="L20" s="272"/>
      <c r="M20" s="272"/>
      <c r="N20" s="272"/>
      <c r="O20" s="272"/>
      <c r="P20" s="225" t="s">
        <v>45</v>
      </c>
      <c r="Q20" s="225"/>
      <c r="R20" s="225"/>
      <c r="S20" s="362"/>
      <c r="T20" s="362"/>
      <c r="U20" s="363" t="s">
        <v>46</v>
      </c>
      <c r="V20" s="363"/>
      <c r="W20" s="363"/>
      <c r="X20" s="349"/>
      <c r="Y20" s="350"/>
      <c r="Z20" s="200" t="s">
        <v>47</v>
      </c>
      <c r="AA20" s="351"/>
      <c r="AB20" s="351"/>
      <c r="AC20" s="351"/>
      <c r="AD20" s="349"/>
      <c r="AE20" s="349"/>
      <c r="AF20" s="349"/>
      <c r="AG20" s="349"/>
      <c r="AH20" s="349"/>
      <c r="AI20" s="349"/>
      <c r="AJ20" s="270" t="s">
        <v>48</v>
      </c>
      <c r="AK20" s="270"/>
      <c r="AL20" s="270"/>
      <c r="AM20" s="349"/>
      <c r="AN20" s="349"/>
      <c r="AO20" s="350"/>
    </row>
    <row r="21" spans="1:44" ht="22.5" customHeight="1" x14ac:dyDescent="0.2">
      <c r="A21" s="224" t="s">
        <v>49</v>
      </c>
      <c r="B21" s="225"/>
      <c r="C21" s="225"/>
      <c r="D21" s="225"/>
      <c r="E21" s="225"/>
      <c r="F21" s="225"/>
      <c r="G21" s="226"/>
      <c r="H21" s="192" t="s">
        <v>50</v>
      </c>
      <c r="I21" s="193"/>
      <c r="J21" s="193"/>
      <c r="K21" s="358"/>
      <c r="L21" s="358"/>
      <c r="M21" s="359"/>
      <c r="N21" s="224" t="s">
        <v>51</v>
      </c>
      <c r="O21" s="225"/>
      <c r="P21" s="225"/>
      <c r="Q21" s="360"/>
      <c r="R21" s="360"/>
      <c r="S21" s="361"/>
      <c r="T21" s="200" t="s">
        <v>47</v>
      </c>
      <c r="U21" s="201"/>
      <c r="V21" s="201"/>
      <c r="W21" s="201"/>
      <c r="X21" s="349"/>
      <c r="Y21" s="349"/>
      <c r="Z21" s="349"/>
      <c r="AA21" s="349"/>
      <c r="AB21" s="349"/>
      <c r="AC21" s="349"/>
      <c r="AD21" s="270" t="s">
        <v>48</v>
      </c>
      <c r="AE21" s="270"/>
      <c r="AF21" s="270"/>
      <c r="AG21" s="349"/>
      <c r="AH21" s="349"/>
      <c r="AI21" s="349"/>
      <c r="AJ21" s="170"/>
      <c r="AK21" s="170"/>
      <c r="AL21" s="170"/>
      <c r="AM21" s="170"/>
      <c r="AN21" s="170"/>
      <c r="AO21" s="171"/>
    </row>
    <row r="22" spans="1:44" s="9" customFormat="1" ht="22.5" customHeight="1" x14ac:dyDescent="0.2">
      <c r="A22" s="354" t="s">
        <v>52</v>
      </c>
      <c r="B22" s="355"/>
      <c r="C22" s="355"/>
      <c r="D22" s="355"/>
      <c r="E22" s="355"/>
      <c r="F22" s="355"/>
      <c r="G22" s="356"/>
      <c r="H22" s="357" t="s">
        <v>34</v>
      </c>
      <c r="I22" s="344"/>
      <c r="J22" s="344"/>
      <c r="K22" s="344"/>
      <c r="L22" s="83" t="s">
        <v>11</v>
      </c>
      <c r="M22" s="343"/>
      <c r="N22" s="343"/>
      <c r="O22" s="161" t="s">
        <v>32</v>
      </c>
      <c r="P22" s="159" t="s">
        <v>33</v>
      </c>
      <c r="Q22" s="344" t="s">
        <v>53</v>
      </c>
      <c r="R22" s="344"/>
      <c r="S22" s="344"/>
      <c r="T22" s="344"/>
      <c r="U22" s="83" t="s">
        <v>11</v>
      </c>
      <c r="V22" s="343"/>
      <c r="W22" s="343"/>
      <c r="X22" s="161" t="s">
        <v>32</v>
      </c>
      <c r="Y22" s="159"/>
      <c r="Z22" s="174" t="str">
        <f>IFERROR(DATEDIF(AP22,AQ22,"M")+1,"")</f>
        <v/>
      </c>
      <c r="AA22" s="174"/>
      <c r="AB22" s="175" t="s">
        <v>36</v>
      </c>
      <c r="AC22" s="175"/>
      <c r="AD22" s="175"/>
      <c r="AE22" s="87"/>
      <c r="AF22" s="87"/>
      <c r="AG22" s="87"/>
      <c r="AH22" s="87"/>
      <c r="AI22" s="87"/>
      <c r="AJ22" s="87"/>
      <c r="AK22" s="87"/>
      <c r="AL22" s="87"/>
      <c r="AM22" s="87"/>
      <c r="AN22" s="87"/>
      <c r="AO22" s="88"/>
      <c r="AP22" s="11" t="str">
        <f>IF(M22&lt;&gt;"",H22&amp;"/"&amp;M22&amp;"/"&amp;1,"")</f>
        <v/>
      </c>
      <c r="AQ22" s="11" t="str">
        <f>IF(V22&lt;&gt;"",Q22&amp;"/"&amp;V22&amp;"/"&amp;1,"")</f>
        <v/>
      </c>
      <c r="AR22" s="8"/>
    </row>
    <row r="23" spans="1:44" ht="127.5" customHeight="1" x14ac:dyDescent="0.2">
      <c r="A23" s="294" t="s">
        <v>54</v>
      </c>
      <c r="B23" s="295"/>
      <c r="C23" s="295"/>
      <c r="D23" s="295"/>
      <c r="E23" s="295"/>
      <c r="F23" s="295"/>
      <c r="G23" s="296"/>
      <c r="H23" s="364"/>
      <c r="I23" s="365"/>
      <c r="J23" s="365"/>
      <c r="K23" s="365"/>
      <c r="L23" s="365"/>
      <c r="M23" s="365"/>
      <c r="N23" s="365"/>
      <c r="O23" s="365"/>
      <c r="P23" s="365"/>
      <c r="Q23" s="365"/>
      <c r="R23" s="365"/>
      <c r="S23" s="365"/>
      <c r="T23" s="365"/>
      <c r="U23" s="365"/>
      <c r="V23" s="365"/>
      <c r="W23" s="365"/>
      <c r="X23" s="365"/>
      <c r="Y23" s="365"/>
      <c r="Z23" s="365"/>
      <c r="AA23" s="365"/>
      <c r="AB23" s="365"/>
      <c r="AC23" s="365"/>
      <c r="AD23" s="365"/>
      <c r="AE23" s="365"/>
      <c r="AF23" s="365"/>
      <c r="AG23" s="365"/>
      <c r="AH23" s="365"/>
      <c r="AI23" s="365"/>
      <c r="AJ23" s="365"/>
      <c r="AK23" s="365"/>
      <c r="AL23" s="365"/>
      <c r="AM23" s="365"/>
      <c r="AN23" s="365"/>
      <c r="AO23" s="366"/>
    </row>
    <row r="24" spans="1:44" ht="33" customHeight="1" x14ac:dyDescent="0.2">
      <c r="A24" s="297"/>
      <c r="B24" s="298"/>
      <c r="C24" s="298"/>
      <c r="D24" s="298"/>
      <c r="E24" s="298"/>
      <c r="F24" s="298"/>
      <c r="G24" s="299"/>
      <c r="H24" s="372" t="s">
        <v>55</v>
      </c>
      <c r="I24" s="373"/>
      <c r="J24" s="373"/>
      <c r="K24" s="373"/>
      <c r="L24" s="373"/>
      <c r="M24" s="373"/>
      <c r="N24" s="373"/>
      <c r="O24" s="373"/>
      <c r="P24" s="373"/>
      <c r="Q24" s="373"/>
      <c r="R24" s="373"/>
      <c r="S24" s="373"/>
      <c r="T24" s="373"/>
      <c r="U24" s="373"/>
      <c r="V24" s="373"/>
      <c r="W24" s="373"/>
      <c r="X24" s="373"/>
      <c r="Y24" s="373"/>
      <c r="Z24" s="373"/>
      <c r="AA24" s="373"/>
      <c r="AB24" s="373"/>
      <c r="AC24" s="373"/>
      <c r="AD24" s="373"/>
      <c r="AE24" s="373"/>
      <c r="AF24" s="373"/>
      <c r="AG24" s="373"/>
      <c r="AH24" s="373"/>
      <c r="AI24" s="373"/>
      <c r="AJ24" s="373"/>
      <c r="AK24" s="373"/>
      <c r="AL24" s="373"/>
      <c r="AM24" s="373"/>
      <c r="AN24" s="373"/>
      <c r="AO24" s="374"/>
    </row>
    <row r="25" spans="1:44" ht="82.5" customHeight="1" x14ac:dyDescent="0.2">
      <c r="A25" s="300"/>
      <c r="B25" s="301"/>
      <c r="C25" s="301"/>
      <c r="D25" s="301"/>
      <c r="E25" s="301"/>
      <c r="F25" s="301"/>
      <c r="G25" s="302"/>
      <c r="H25" s="206"/>
      <c r="I25" s="207"/>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G25" s="207"/>
      <c r="AH25" s="207"/>
      <c r="AI25" s="207"/>
      <c r="AJ25" s="207"/>
      <c r="AK25" s="207"/>
      <c r="AL25" s="207"/>
      <c r="AM25" s="207"/>
      <c r="AN25" s="207"/>
      <c r="AO25" s="208"/>
    </row>
    <row r="26" spans="1:44" ht="30" customHeight="1" x14ac:dyDescent="0.2">
      <c r="A26" s="211" t="s">
        <v>56</v>
      </c>
      <c r="B26" s="367"/>
      <c r="C26" s="367"/>
      <c r="D26" s="367"/>
      <c r="E26" s="367"/>
      <c r="F26" s="367"/>
      <c r="G26" s="368"/>
      <c r="H26" s="239"/>
      <c r="I26" s="369"/>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69"/>
      <c r="AM26" s="369"/>
      <c r="AN26" s="369"/>
      <c r="AO26" s="370"/>
    </row>
    <row r="27" spans="1:44" ht="22.5" customHeight="1" x14ac:dyDescent="0.2">
      <c r="A27" s="242" t="s">
        <v>57</v>
      </c>
      <c r="B27" s="243"/>
      <c r="C27" s="243"/>
      <c r="D27" s="243"/>
      <c r="E27" s="243"/>
      <c r="F27" s="243"/>
      <c r="G27" s="244"/>
      <c r="H27" s="89" t="s">
        <v>14</v>
      </c>
      <c r="I27" s="371"/>
      <c r="J27" s="371"/>
      <c r="K27" s="371"/>
      <c r="L27" s="371"/>
      <c r="M27" s="90" t="s">
        <v>58</v>
      </c>
      <c r="N27" s="91" t="s">
        <v>59</v>
      </c>
      <c r="O27" s="91"/>
      <c r="P27" s="90"/>
      <c r="Q27" s="92"/>
      <c r="R27" s="92"/>
      <c r="S27" s="92"/>
      <c r="T27" s="154"/>
      <c r="U27" s="154"/>
      <c r="V27" s="154"/>
      <c r="W27" s="154"/>
      <c r="X27" s="154"/>
      <c r="Y27" s="154"/>
      <c r="Z27" s="154"/>
      <c r="AA27" s="154"/>
      <c r="AB27" s="154"/>
      <c r="AC27" s="154"/>
      <c r="AD27" s="154"/>
      <c r="AE27" s="154"/>
      <c r="AF27" s="154"/>
      <c r="AG27" s="92"/>
      <c r="AH27" s="154"/>
      <c r="AI27" s="154"/>
      <c r="AJ27" s="154"/>
      <c r="AK27" s="154"/>
      <c r="AL27" s="154"/>
      <c r="AM27" s="154"/>
      <c r="AN27" s="154"/>
      <c r="AO27" s="93"/>
    </row>
    <row r="28" spans="1:44" ht="22.5" customHeight="1" x14ac:dyDescent="0.2">
      <c r="A28" s="245"/>
      <c r="B28" s="246"/>
      <c r="C28" s="246"/>
      <c r="D28" s="246"/>
      <c r="E28" s="246"/>
      <c r="F28" s="246"/>
      <c r="G28" s="247"/>
      <c r="H28" s="327"/>
      <c r="I28" s="255"/>
      <c r="J28" s="255"/>
      <c r="K28" s="255"/>
      <c r="L28" s="82" t="s">
        <v>11</v>
      </c>
      <c r="M28" s="255"/>
      <c r="N28" s="255"/>
      <c r="O28" s="90" t="s">
        <v>12</v>
      </c>
      <c r="P28" s="89" t="s">
        <v>60</v>
      </c>
      <c r="Q28" s="255"/>
      <c r="R28" s="255"/>
      <c r="S28" s="255"/>
      <c r="T28" s="255"/>
      <c r="U28" s="82" t="s">
        <v>11</v>
      </c>
      <c r="V28" s="255"/>
      <c r="W28" s="255"/>
      <c r="X28" s="90" t="s">
        <v>12</v>
      </c>
      <c r="Y28" s="212" t="s">
        <v>61</v>
      </c>
      <c r="Z28" s="212"/>
      <c r="AA28" s="212"/>
      <c r="AB28" s="238"/>
      <c r="AC28" s="238"/>
      <c r="AD28" s="238"/>
      <c r="AE28" s="238"/>
      <c r="AF28" s="238"/>
      <c r="AG28" s="238"/>
      <c r="AH28" s="238"/>
      <c r="AI28" s="238"/>
      <c r="AJ28" s="238"/>
      <c r="AK28" s="238"/>
      <c r="AL28" s="238"/>
      <c r="AM28" s="238"/>
      <c r="AN28" s="238"/>
      <c r="AO28" s="93" t="s">
        <v>62</v>
      </c>
    </row>
    <row r="29" spans="1:44" ht="22.5" customHeight="1" x14ac:dyDescent="0.2">
      <c r="A29" s="245"/>
      <c r="B29" s="246"/>
      <c r="C29" s="246"/>
      <c r="D29" s="246"/>
      <c r="E29" s="246"/>
      <c r="F29" s="246"/>
      <c r="G29" s="247"/>
      <c r="H29" s="327"/>
      <c r="I29" s="255"/>
      <c r="J29" s="255"/>
      <c r="K29" s="255"/>
      <c r="L29" s="82" t="s">
        <v>11</v>
      </c>
      <c r="M29" s="255"/>
      <c r="N29" s="255"/>
      <c r="O29" s="94" t="s">
        <v>12</v>
      </c>
      <c r="P29" s="95" t="s">
        <v>60</v>
      </c>
      <c r="Q29" s="255"/>
      <c r="R29" s="255"/>
      <c r="S29" s="255"/>
      <c r="T29" s="255"/>
      <c r="U29" s="82" t="s">
        <v>11</v>
      </c>
      <c r="V29" s="255"/>
      <c r="W29" s="255"/>
      <c r="X29" s="94" t="s">
        <v>12</v>
      </c>
      <c r="Y29" s="212" t="s">
        <v>61</v>
      </c>
      <c r="Z29" s="212"/>
      <c r="AA29" s="212"/>
      <c r="AB29" s="238"/>
      <c r="AC29" s="238"/>
      <c r="AD29" s="238"/>
      <c r="AE29" s="238"/>
      <c r="AF29" s="238"/>
      <c r="AG29" s="238"/>
      <c r="AH29" s="238"/>
      <c r="AI29" s="238"/>
      <c r="AJ29" s="238"/>
      <c r="AK29" s="238"/>
      <c r="AL29" s="238"/>
      <c r="AM29" s="238"/>
      <c r="AN29" s="238"/>
      <c r="AO29" s="96" t="s">
        <v>62</v>
      </c>
    </row>
    <row r="30" spans="1:44" ht="22.5" customHeight="1" x14ac:dyDescent="0.2">
      <c r="A30" s="242" t="s">
        <v>63</v>
      </c>
      <c r="B30" s="243"/>
      <c r="C30" s="243"/>
      <c r="D30" s="243"/>
      <c r="E30" s="243"/>
      <c r="F30" s="243"/>
      <c r="G30" s="244"/>
      <c r="H30" s="375"/>
      <c r="I30" s="362"/>
      <c r="J30" s="362"/>
      <c r="K30" s="362"/>
      <c r="L30" s="362"/>
      <c r="M30" s="362"/>
      <c r="N30" s="376" t="s">
        <v>64</v>
      </c>
      <c r="O30" s="376"/>
      <c r="P30" s="376"/>
      <c r="Q30" s="376"/>
      <c r="R30" s="376"/>
      <c r="S30" s="376"/>
      <c r="T30" s="376"/>
      <c r="U30" s="376"/>
      <c r="V30" s="376"/>
      <c r="W30" s="376"/>
      <c r="X30" s="376"/>
      <c r="Y30" s="376"/>
      <c r="Z30" s="376"/>
      <c r="AA30" s="376"/>
      <c r="AB30" s="376"/>
      <c r="AC30" s="376"/>
      <c r="AD30" s="376"/>
      <c r="AE30" s="376"/>
      <c r="AF30" s="376"/>
      <c r="AG30" s="376"/>
      <c r="AH30" s="376"/>
      <c r="AI30" s="376"/>
      <c r="AJ30" s="376"/>
      <c r="AK30" s="376"/>
      <c r="AL30" s="376"/>
      <c r="AM30" s="376"/>
      <c r="AN30" s="376"/>
      <c r="AO30" s="377"/>
    </row>
    <row r="31" spans="1:44" ht="22.5" customHeight="1" x14ac:dyDescent="0.2">
      <c r="A31" s="242" t="s">
        <v>65</v>
      </c>
      <c r="B31" s="243"/>
      <c r="C31" s="243"/>
      <c r="D31" s="243"/>
      <c r="E31" s="243"/>
      <c r="F31" s="243"/>
      <c r="G31" s="244"/>
      <c r="H31" s="375"/>
      <c r="I31" s="362"/>
      <c r="J31" s="362"/>
      <c r="K31" s="362"/>
      <c r="L31" s="362"/>
      <c r="M31" s="362"/>
      <c r="N31" s="376"/>
      <c r="O31" s="376"/>
      <c r="P31" s="376"/>
      <c r="Q31" s="376"/>
      <c r="R31" s="376"/>
      <c r="S31" s="376"/>
      <c r="T31" s="376"/>
      <c r="U31" s="376"/>
      <c r="V31" s="376"/>
      <c r="W31" s="376"/>
      <c r="X31" s="376"/>
      <c r="Y31" s="376"/>
      <c r="Z31" s="376"/>
      <c r="AA31" s="376"/>
      <c r="AB31" s="376"/>
      <c r="AC31" s="376"/>
      <c r="AD31" s="376"/>
      <c r="AE31" s="376"/>
      <c r="AF31" s="376"/>
      <c r="AG31" s="376"/>
      <c r="AH31" s="376"/>
      <c r="AI31" s="376"/>
      <c r="AJ31" s="376"/>
      <c r="AK31" s="376"/>
      <c r="AL31" s="376"/>
      <c r="AM31" s="376"/>
      <c r="AN31" s="376"/>
      <c r="AO31" s="377"/>
    </row>
    <row r="32" spans="1:44" ht="22.5" customHeight="1" x14ac:dyDescent="0.2">
      <c r="A32" s="211" t="s">
        <v>66</v>
      </c>
      <c r="B32" s="212"/>
      <c r="C32" s="212"/>
      <c r="D32" s="212"/>
      <c r="E32" s="212"/>
      <c r="F32" s="212"/>
      <c r="G32" s="213"/>
      <c r="H32" s="378"/>
      <c r="I32" s="378"/>
      <c r="J32" s="378"/>
      <c r="K32" s="378"/>
      <c r="L32" s="378"/>
      <c r="M32" s="378"/>
      <c r="N32" s="378"/>
      <c r="O32" s="378"/>
      <c r="P32" s="378"/>
      <c r="Q32" s="378"/>
      <c r="R32" s="378"/>
      <c r="S32" s="378"/>
      <c r="T32" s="158"/>
      <c r="U32" s="82"/>
      <c r="V32" s="156"/>
      <c r="W32" s="156"/>
      <c r="X32" s="82"/>
      <c r="Y32" s="155"/>
      <c r="Z32" s="155"/>
      <c r="AA32" s="155"/>
      <c r="AB32" s="170"/>
      <c r="AC32" s="170"/>
      <c r="AD32" s="170"/>
      <c r="AE32" s="170"/>
      <c r="AF32" s="170"/>
      <c r="AG32" s="170"/>
      <c r="AH32" s="170"/>
      <c r="AI32" s="170"/>
      <c r="AJ32" s="170"/>
      <c r="AK32" s="170"/>
      <c r="AL32" s="170"/>
      <c r="AM32" s="170"/>
      <c r="AN32" s="170"/>
      <c r="AO32" s="97"/>
    </row>
    <row r="33" spans="1:41" ht="33" customHeight="1" x14ac:dyDescent="0.2">
      <c r="A33" s="211" t="s">
        <v>67</v>
      </c>
      <c r="B33" s="307"/>
      <c r="C33" s="307"/>
      <c r="D33" s="307"/>
      <c r="E33" s="307"/>
      <c r="F33" s="307"/>
      <c r="G33" s="307"/>
      <c r="H33" s="180"/>
      <c r="I33" s="181"/>
      <c r="J33" s="181"/>
      <c r="K33" s="181"/>
      <c r="L33" s="181"/>
      <c r="M33" s="181"/>
      <c r="N33" s="181"/>
      <c r="O33" s="181"/>
      <c r="P33" s="181"/>
      <c r="Q33" s="181"/>
      <c r="R33" s="181"/>
      <c r="S33" s="182"/>
      <c r="T33" s="156"/>
      <c r="U33" s="82"/>
      <c r="V33" s="156"/>
      <c r="W33" s="156"/>
      <c r="X33" s="82"/>
      <c r="Y33" s="155"/>
      <c r="Z33" s="155"/>
      <c r="AA33" s="155"/>
      <c r="AB33" s="170"/>
      <c r="AC33" s="170"/>
      <c r="AD33" s="170"/>
      <c r="AE33" s="170"/>
      <c r="AF33" s="170"/>
      <c r="AG33" s="170"/>
      <c r="AH33" s="170"/>
      <c r="AI33" s="170"/>
      <c r="AJ33" s="170"/>
      <c r="AK33" s="170"/>
      <c r="AL33" s="170"/>
      <c r="AM33" s="170"/>
      <c r="AN33" s="170"/>
      <c r="AO33" s="97"/>
    </row>
    <row r="34" spans="1:41" ht="30" customHeight="1" x14ac:dyDescent="0.2">
      <c r="A34" s="211" t="s">
        <v>68</v>
      </c>
      <c r="B34" s="324"/>
      <c r="C34" s="324"/>
      <c r="D34" s="324"/>
      <c r="E34" s="324"/>
      <c r="F34" s="324"/>
      <c r="G34" s="325"/>
      <c r="H34" s="211" t="s">
        <v>69</v>
      </c>
      <c r="I34" s="307"/>
      <c r="J34" s="307"/>
      <c r="K34" s="379"/>
      <c r="L34" s="380"/>
      <c r="M34" s="380"/>
      <c r="N34" s="380"/>
      <c r="O34" s="380"/>
      <c r="P34" s="380"/>
      <c r="Q34" s="380"/>
      <c r="R34" s="380"/>
      <c r="S34" s="380"/>
      <c r="T34" s="225" t="s">
        <v>21</v>
      </c>
      <c r="U34" s="225"/>
      <c r="V34" s="225"/>
      <c r="W34" s="220" t="str">
        <f>IFERROR(VLOOKUP(AI34,'データ（学校番号・国番号等）'!D:E,2,FALSE),"自動表示")</f>
        <v>自動表示</v>
      </c>
      <c r="X34" s="312"/>
      <c r="Y34" s="312"/>
      <c r="Z34" s="312"/>
      <c r="AA34" s="312"/>
      <c r="AB34" s="312"/>
      <c r="AC34" s="312"/>
      <c r="AD34" s="312"/>
      <c r="AE34" s="312"/>
      <c r="AF34" s="225" t="s">
        <v>22</v>
      </c>
      <c r="AG34" s="312"/>
      <c r="AH34" s="312"/>
      <c r="AI34" s="337"/>
      <c r="AJ34" s="381"/>
      <c r="AK34" s="381"/>
      <c r="AL34" s="381"/>
      <c r="AM34" s="381"/>
      <c r="AN34" s="381"/>
      <c r="AO34" s="382"/>
    </row>
    <row r="35" spans="1:41" ht="45.75" customHeight="1" x14ac:dyDescent="0.2">
      <c r="A35" s="211" t="s">
        <v>70</v>
      </c>
      <c r="B35" s="367"/>
      <c r="C35" s="367"/>
      <c r="D35" s="367"/>
      <c r="E35" s="367"/>
      <c r="F35" s="367"/>
      <c r="G35" s="368"/>
      <c r="H35" s="230"/>
      <c r="I35" s="231"/>
      <c r="J35" s="231"/>
      <c r="K35" s="231"/>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1"/>
      <c r="AN35" s="231"/>
      <c r="AO35" s="232"/>
    </row>
  </sheetData>
  <sheetProtection algorithmName="SHA-512" hashValue="uta3FMKLfjtzwS5zxQOr5JbhNpPkRssZoY90S8lywjy8rVvCPvhvMA+41/nOPyhFtEUvP54mMl+wGi2YiFXDfg==" saltValue="140pTpWXwZKdp7uRpfjxYw==" spinCount="100000" sheet="1" formatCells="0" formatColumns="0" formatRows="0" autoFilter="0"/>
  <mergeCells count="153">
    <mergeCell ref="AB8:AE8"/>
    <mergeCell ref="AF8:AJ8"/>
    <mergeCell ref="AK8:AO8"/>
    <mergeCell ref="A1:AO1"/>
    <mergeCell ref="A3:G3"/>
    <mergeCell ref="H3:R3"/>
    <mergeCell ref="S3:V3"/>
    <mergeCell ref="W3:AF3"/>
    <mergeCell ref="A5:G5"/>
    <mergeCell ref="H5:AE5"/>
    <mergeCell ref="AF5:AO5"/>
    <mergeCell ref="A6:G6"/>
    <mergeCell ref="H6:AE6"/>
    <mergeCell ref="AG6:AH6"/>
    <mergeCell ref="AI6:AJ6"/>
    <mergeCell ref="AK6:AL6"/>
    <mergeCell ref="AM6:AO6"/>
    <mergeCell ref="A9:G9"/>
    <mergeCell ref="A10:G10"/>
    <mergeCell ref="H9:K9"/>
    <mergeCell ref="L9:V9"/>
    <mergeCell ref="W9:Y9"/>
    <mergeCell ref="Z9:AF9"/>
    <mergeCell ref="AC7:AE7"/>
    <mergeCell ref="AF7:AO7"/>
    <mergeCell ref="A8:G8"/>
    <mergeCell ref="H8:V8"/>
    <mergeCell ref="W8:AA8"/>
    <mergeCell ref="A7:G7"/>
    <mergeCell ref="H7:M7"/>
    <mergeCell ref="O7:Q7"/>
    <mergeCell ref="S7:U7"/>
    <mergeCell ref="AG9:AI9"/>
    <mergeCell ref="AJ9:AO9"/>
    <mergeCell ref="H10:K10"/>
    <mergeCell ref="L10:V10"/>
    <mergeCell ref="W10:Y10"/>
    <mergeCell ref="Z10:AF10"/>
    <mergeCell ref="AG10:AI10"/>
    <mergeCell ref="AJ10:AO10"/>
    <mergeCell ref="X7:Z7"/>
    <mergeCell ref="AA7:AB7"/>
    <mergeCell ref="A11:G11"/>
    <mergeCell ref="H11:T11"/>
    <mergeCell ref="U11:Y11"/>
    <mergeCell ref="Z11:AO11"/>
    <mergeCell ref="A12:G16"/>
    <mergeCell ref="H12:O12"/>
    <mergeCell ref="P12:AO12"/>
    <mergeCell ref="H13:O13"/>
    <mergeCell ref="P13:Y13"/>
    <mergeCell ref="Z13:AE13"/>
    <mergeCell ref="H16:O16"/>
    <mergeCell ref="P16:Q16"/>
    <mergeCell ref="R16:S16"/>
    <mergeCell ref="U16:V16"/>
    <mergeCell ref="X16:AO16"/>
    <mergeCell ref="H15:O15"/>
    <mergeCell ref="P15:Q15"/>
    <mergeCell ref="R15:S15"/>
    <mergeCell ref="AF13:AO13"/>
    <mergeCell ref="H14:O14"/>
    <mergeCell ref="P14:Q14"/>
    <mergeCell ref="R14:S14"/>
    <mergeCell ref="A19:G19"/>
    <mergeCell ref="H19:Q19"/>
    <mergeCell ref="U14:V14"/>
    <mergeCell ref="Y14:AB14"/>
    <mergeCell ref="AD14:AE14"/>
    <mergeCell ref="AH14:AI14"/>
    <mergeCell ref="AJ14:AL14"/>
    <mergeCell ref="U15:V15"/>
    <mergeCell ref="Y15:AB15"/>
    <mergeCell ref="AD15:AE15"/>
    <mergeCell ref="AH18:AI18"/>
    <mergeCell ref="AJ18:AL18"/>
    <mergeCell ref="A17:G18"/>
    <mergeCell ref="H17:O17"/>
    <mergeCell ref="P17:AO17"/>
    <mergeCell ref="H18:O18"/>
    <mergeCell ref="P18:Q18"/>
    <mergeCell ref="R18:S18"/>
    <mergeCell ref="U18:V18"/>
    <mergeCell ref="Y18:Z18"/>
    <mergeCell ref="AA18:AB18"/>
    <mergeCell ref="AD18:AE18"/>
    <mergeCell ref="AB22:AD22"/>
    <mergeCell ref="Y29:AA29"/>
    <mergeCell ref="AB29:AN29"/>
    <mergeCell ref="X20:Y20"/>
    <mergeCell ref="Z20:AC20"/>
    <mergeCell ref="AD20:AI20"/>
    <mergeCell ref="AJ20:AL20"/>
    <mergeCell ref="AH15:AI15"/>
    <mergeCell ref="AJ15:AL15"/>
    <mergeCell ref="AG21:AI21"/>
    <mergeCell ref="A20:G20"/>
    <mergeCell ref="H20:O20"/>
    <mergeCell ref="P20:R20"/>
    <mergeCell ref="S20:T20"/>
    <mergeCell ref="U20:W20"/>
    <mergeCell ref="Y28:AA28"/>
    <mergeCell ref="AB28:AN28"/>
    <mergeCell ref="A21:G21"/>
    <mergeCell ref="H21:J21"/>
    <mergeCell ref="K21:M21"/>
    <mergeCell ref="N21:P21"/>
    <mergeCell ref="Q21:S21"/>
    <mergeCell ref="T21:W21"/>
    <mergeCell ref="X21:AC21"/>
    <mergeCell ref="AD21:AF21"/>
    <mergeCell ref="AM20:AO20"/>
    <mergeCell ref="A23:G25"/>
    <mergeCell ref="H25:AO25"/>
    <mergeCell ref="A22:G22"/>
    <mergeCell ref="H22:K22"/>
    <mergeCell ref="M22:N22"/>
    <mergeCell ref="Q22:T22"/>
    <mergeCell ref="V22:W22"/>
    <mergeCell ref="Z22:AA22"/>
    <mergeCell ref="A35:G35"/>
    <mergeCell ref="H35:AO35"/>
    <mergeCell ref="A30:G30"/>
    <mergeCell ref="H30:M30"/>
    <mergeCell ref="N30:AO30"/>
    <mergeCell ref="A32:G32"/>
    <mergeCell ref="H32:S32"/>
    <mergeCell ref="A34:G34"/>
    <mergeCell ref="H23:AO23"/>
    <mergeCell ref="A26:G26"/>
    <mergeCell ref="H26:AO26"/>
    <mergeCell ref="A27:G29"/>
    <mergeCell ref="I27:L27"/>
    <mergeCell ref="H28:K28"/>
    <mergeCell ref="M28:N28"/>
    <mergeCell ref="Q28:T28"/>
    <mergeCell ref="V28:W28"/>
    <mergeCell ref="H24:AO24"/>
    <mergeCell ref="H29:K29"/>
    <mergeCell ref="M29:N29"/>
    <mergeCell ref="Q29:T29"/>
    <mergeCell ref="V29:W29"/>
    <mergeCell ref="AF34:AH34"/>
    <mergeCell ref="AI34:AO34"/>
    <mergeCell ref="A31:G31"/>
    <mergeCell ref="H31:M31"/>
    <mergeCell ref="N31:AO31"/>
    <mergeCell ref="A33:G33"/>
    <mergeCell ref="H33:S33"/>
    <mergeCell ref="H34:J34"/>
    <mergeCell ref="K34:S34"/>
    <mergeCell ref="T34:V34"/>
    <mergeCell ref="W34:AE34"/>
  </mergeCells>
  <phoneticPr fontId="1"/>
  <dataValidations count="12">
    <dataValidation type="list" allowBlank="1" showInputMessage="1" showErrorMessage="1" sqref="M28:N29 O7:Q7 V28:W29 U14:V16 AD18:AE18 V22:W22 M22:N22 U18:V18" xr:uid="{00000000-0002-0000-0000-000009000000}">
      <formula1>月</formula1>
    </dataValidation>
    <dataValidation type="list" allowBlank="1" showInputMessage="1" showErrorMessage="1" sqref="S7:U7" xr:uid="{00000000-0002-0000-0000-000008000000}">
      <formula1>日</formula1>
    </dataValidation>
    <dataValidation type="list" allowBlank="1" showInputMessage="1" showErrorMessage="1" sqref="AF7:AO7" xr:uid="{00000000-0002-0000-0000-000007000000}">
      <formula1>性別</formula1>
    </dataValidation>
    <dataValidation type="list" allowBlank="1" showInputMessage="1" showErrorMessage="1" sqref="I27:L27 H30:M31" xr:uid="{00000000-0002-0000-0000-000006000000}">
      <formula1>有無</formula1>
    </dataValidation>
    <dataValidation type="list" allowBlank="1" showInputMessage="1" showErrorMessage="1" sqref="S20:T20" xr:uid="{00000000-0002-0000-0000-000005000000}">
      <formula1>JLPTレベル</formula1>
    </dataValidation>
    <dataValidation imeMode="disabled" allowBlank="1" showInputMessage="1" showErrorMessage="1" sqref="W3:AF3 AB8 AF8 AK8" xr:uid="{00000000-0002-0000-0000-000004000000}"/>
    <dataValidation type="list" allowBlank="1" showInputMessage="1" showErrorMessage="1" sqref="AF13:AO13" xr:uid="{00000000-0002-0000-0000-000002000000}">
      <formula1>主専攻</formula1>
    </dataValidation>
    <dataValidation type="list" allowBlank="1" showInputMessage="1" showErrorMessage="1" sqref="H32:S32" xr:uid="{00000000-0002-0000-0000-000001000000}">
      <formula1>文部科学省への推薦</formula1>
    </dataValidation>
    <dataValidation type="list" allowBlank="1" showInputMessage="1" showErrorMessage="1" sqref="H7:M7 H28:K28 Q28:T28 H29:K29 Q29:T29" xr:uid="{04132AD9-FF83-4B7A-ABFB-B0B182E6011C}">
      <formula1>年_西暦</formula1>
    </dataValidation>
    <dataValidation type="list" allowBlank="1" showInputMessage="1" showErrorMessage="1" sqref="R14:S14 R16:S16 R15:S15 R18:S18 AA18:AB18" xr:uid="{EB074220-959F-4DD5-8EAA-5B81BFCCA4EC}">
      <formula1>年_下２桁</formula1>
    </dataValidation>
    <dataValidation type="list" allowBlank="1" showInputMessage="1" showErrorMessage="1" sqref="H19:Q19" xr:uid="{9979584D-2727-4EA3-B295-CF653DB53097}">
      <formula1>該当する語学能力条件番号</formula1>
    </dataValidation>
    <dataValidation type="list" allowBlank="1" showInputMessage="1" showErrorMessage="1" sqref="H33:S33" xr:uid="{40F12C96-2E9A-400E-B2A3-A28E672C1FF5}">
      <formula1>査証申請予定の国籍国在外公館</formula1>
    </dataValidation>
  </dataValidations>
  <printOptions horizontalCentered="1"/>
  <pageMargins left="0.47244094488188981" right="0.47244094488188981" top="0.59055118110236227" bottom="0.59055118110236227" header="0.31496062992125984" footer="0.31496062992125984"/>
  <pageSetup paperSize="9" scale="82"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D1A08-7222-46A1-A454-DC8C7A15DCD9}">
  <sheetPr>
    <tabColor rgb="FFFFFF00"/>
    <pageSetUpPr fitToPage="1"/>
  </sheetPr>
  <dimension ref="A1:WWY27"/>
  <sheetViews>
    <sheetView view="pageBreakPreview" topLeftCell="A6" zoomScale="70" zoomScaleNormal="55" zoomScaleSheetLayoutView="70" workbookViewId="0">
      <selection activeCell="B18" sqref="B18"/>
    </sheetView>
  </sheetViews>
  <sheetFormatPr defaultColWidth="12" defaultRowHeight="13" x14ac:dyDescent="0.2"/>
  <cols>
    <col min="1" max="1" width="4.1796875" style="50" customWidth="1"/>
    <col min="2" max="2" width="10" style="56" customWidth="1"/>
    <col min="3" max="3" width="15.453125" style="52" customWidth="1"/>
    <col min="4" max="4" width="5.453125" style="52" customWidth="1"/>
    <col min="5" max="5" width="7.54296875" style="53" customWidth="1"/>
    <col min="6" max="7" width="9.81640625" style="53" customWidth="1"/>
    <col min="8" max="8" width="23.453125" style="52" customWidth="1"/>
    <col min="9" max="9" width="7" style="54" customWidth="1"/>
    <col min="10" max="10" width="11.81640625" style="52" customWidth="1"/>
    <col min="11" max="11" width="19.81640625" style="52" customWidth="1"/>
    <col min="12" max="12" width="12.54296875" style="52" customWidth="1"/>
    <col min="13" max="13" width="19.81640625" style="52" customWidth="1"/>
    <col min="14" max="14" width="12.54296875" style="52" customWidth="1"/>
    <col min="15" max="16" width="17.54296875" style="54" customWidth="1"/>
    <col min="17" max="18" width="18.81640625" style="54" customWidth="1"/>
    <col min="19" max="19" width="11.54296875" style="54" customWidth="1"/>
    <col min="20" max="20" width="12.453125" style="54" customWidth="1"/>
    <col min="21" max="21" width="9.81640625" style="54" customWidth="1"/>
    <col min="22" max="22" width="9" style="54" customWidth="1"/>
    <col min="23" max="23" width="11.453125" style="54" customWidth="1"/>
    <col min="24" max="24" width="22" style="54" customWidth="1"/>
    <col min="25" max="26" width="11.1796875" style="54" customWidth="1"/>
    <col min="27" max="28" width="8.453125" style="55" customWidth="1"/>
    <col min="29" max="29" width="10.54296875" style="55" customWidth="1"/>
    <col min="30" max="32" width="8.453125" style="55" customWidth="1"/>
    <col min="33" max="33" width="10.54296875" style="55" customWidth="1"/>
    <col min="34" max="34" width="8.453125" style="55" customWidth="1"/>
    <col min="35" max="35" width="9.453125" style="54" customWidth="1"/>
    <col min="36" max="36" width="6.1796875" style="54" customWidth="1"/>
    <col min="37" max="37" width="9.453125" style="52" customWidth="1"/>
    <col min="38" max="38" width="6.1796875" style="52" customWidth="1"/>
    <col min="39" max="39" width="8.81640625" style="52" customWidth="1"/>
    <col min="40" max="40" width="13" style="50" customWidth="1"/>
    <col min="41" max="41" width="5.54296875" style="50" customWidth="1"/>
    <col min="42" max="42" width="6.1796875" style="50" customWidth="1"/>
    <col min="43" max="43" width="15.81640625" style="50" customWidth="1"/>
    <col min="44" max="44" width="17.1796875" style="50" bestFit="1" customWidth="1"/>
    <col min="45" max="45" width="17.1796875" style="50" customWidth="1"/>
    <col min="46" max="47" width="19.453125" style="50" customWidth="1"/>
    <col min="48" max="279" width="12" style="50"/>
    <col min="280" max="280" width="4.1796875" style="50" customWidth="1"/>
    <col min="281" max="281" width="11.1796875" style="50" customWidth="1"/>
    <col min="282" max="282" width="21.54296875" style="50" customWidth="1"/>
    <col min="283" max="283" width="6.81640625" style="50" customWidth="1"/>
    <col min="284" max="284" width="26.81640625" style="50" customWidth="1"/>
    <col min="285" max="285" width="13.81640625" style="50" customWidth="1"/>
    <col min="286" max="286" width="8.453125" style="50" customWidth="1"/>
    <col min="287" max="287" width="12" style="50" customWidth="1"/>
    <col min="288" max="288" width="7.54296875" style="50" customWidth="1"/>
    <col min="289" max="289" width="11.1796875" style="50" customWidth="1"/>
    <col min="290" max="290" width="19" style="50" customWidth="1"/>
    <col min="291" max="292" width="9.453125" style="50" customWidth="1"/>
    <col min="293" max="293" width="26.81640625" style="50" customWidth="1"/>
    <col min="294" max="297" width="9.453125" style="50" customWidth="1"/>
    <col min="298" max="298" width="17.453125" style="50" customWidth="1"/>
    <col min="299" max="299" width="21.54296875" style="50" customWidth="1"/>
    <col min="300" max="535" width="12" style="50"/>
    <col min="536" max="536" width="4.1796875" style="50" customWidth="1"/>
    <col min="537" max="537" width="11.1796875" style="50" customWidth="1"/>
    <col min="538" max="538" width="21.54296875" style="50" customWidth="1"/>
    <col min="539" max="539" width="6.81640625" style="50" customWidth="1"/>
    <col min="540" max="540" width="26.81640625" style="50" customWidth="1"/>
    <col min="541" max="541" width="13.81640625" style="50" customWidth="1"/>
    <col min="542" max="542" width="8.453125" style="50" customWidth="1"/>
    <col min="543" max="543" width="12" style="50" customWidth="1"/>
    <col min="544" max="544" width="7.54296875" style="50" customWidth="1"/>
    <col min="545" max="545" width="11.1796875" style="50" customWidth="1"/>
    <col min="546" max="546" width="19" style="50" customWidth="1"/>
    <col min="547" max="548" width="9.453125" style="50" customWidth="1"/>
    <col min="549" max="549" width="26.81640625" style="50" customWidth="1"/>
    <col min="550" max="553" width="9.453125" style="50" customWidth="1"/>
    <col min="554" max="554" width="17.453125" style="50" customWidth="1"/>
    <col min="555" max="555" width="21.54296875" style="50" customWidth="1"/>
    <col min="556" max="791" width="12" style="50"/>
    <col min="792" max="792" width="4.1796875" style="50" customWidth="1"/>
    <col min="793" max="793" width="11.1796875" style="50" customWidth="1"/>
    <col min="794" max="794" width="21.54296875" style="50" customWidth="1"/>
    <col min="795" max="795" width="6.81640625" style="50" customWidth="1"/>
    <col min="796" max="796" width="26.81640625" style="50" customWidth="1"/>
    <col min="797" max="797" width="13.81640625" style="50" customWidth="1"/>
    <col min="798" max="798" width="8.453125" style="50" customWidth="1"/>
    <col min="799" max="799" width="12" style="50" customWidth="1"/>
    <col min="800" max="800" width="7.54296875" style="50" customWidth="1"/>
    <col min="801" max="801" width="11.1796875" style="50" customWidth="1"/>
    <col min="802" max="802" width="19" style="50" customWidth="1"/>
    <col min="803" max="804" width="9.453125" style="50" customWidth="1"/>
    <col min="805" max="805" width="26.81640625" style="50" customWidth="1"/>
    <col min="806" max="809" width="9.453125" style="50" customWidth="1"/>
    <col min="810" max="810" width="17.453125" style="50" customWidth="1"/>
    <col min="811" max="811" width="21.54296875" style="50" customWidth="1"/>
    <col min="812" max="1047" width="12" style="50"/>
    <col min="1048" max="1048" width="4.1796875" style="50" customWidth="1"/>
    <col min="1049" max="1049" width="11.1796875" style="50" customWidth="1"/>
    <col min="1050" max="1050" width="21.54296875" style="50" customWidth="1"/>
    <col min="1051" max="1051" width="6.81640625" style="50" customWidth="1"/>
    <col min="1052" max="1052" width="26.81640625" style="50" customWidth="1"/>
    <col min="1053" max="1053" width="13.81640625" style="50" customWidth="1"/>
    <col min="1054" max="1054" width="8.453125" style="50" customWidth="1"/>
    <col min="1055" max="1055" width="12" style="50" customWidth="1"/>
    <col min="1056" max="1056" width="7.54296875" style="50" customWidth="1"/>
    <col min="1057" max="1057" width="11.1796875" style="50" customWidth="1"/>
    <col min="1058" max="1058" width="19" style="50" customWidth="1"/>
    <col min="1059" max="1060" width="9.453125" style="50" customWidth="1"/>
    <col min="1061" max="1061" width="26.81640625" style="50" customWidth="1"/>
    <col min="1062" max="1065" width="9.453125" style="50" customWidth="1"/>
    <col min="1066" max="1066" width="17.453125" style="50" customWidth="1"/>
    <col min="1067" max="1067" width="21.54296875" style="50" customWidth="1"/>
    <col min="1068" max="1303" width="12" style="50"/>
    <col min="1304" max="1304" width="4.1796875" style="50" customWidth="1"/>
    <col min="1305" max="1305" width="11.1796875" style="50" customWidth="1"/>
    <col min="1306" max="1306" width="21.54296875" style="50" customWidth="1"/>
    <col min="1307" max="1307" width="6.81640625" style="50" customWidth="1"/>
    <col min="1308" max="1308" width="26.81640625" style="50" customWidth="1"/>
    <col min="1309" max="1309" width="13.81640625" style="50" customWidth="1"/>
    <col min="1310" max="1310" width="8.453125" style="50" customWidth="1"/>
    <col min="1311" max="1311" width="12" style="50" customWidth="1"/>
    <col min="1312" max="1312" width="7.54296875" style="50" customWidth="1"/>
    <col min="1313" max="1313" width="11.1796875" style="50" customWidth="1"/>
    <col min="1314" max="1314" width="19" style="50" customWidth="1"/>
    <col min="1315" max="1316" width="9.453125" style="50" customWidth="1"/>
    <col min="1317" max="1317" width="26.81640625" style="50" customWidth="1"/>
    <col min="1318" max="1321" width="9.453125" style="50" customWidth="1"/>
    <col min="1322" max="1322" width="17.453125" style="50" customWidth="1"/>
    <col min="1323" max="1323" width="21.54296875" style="50" customWidth="1"/>
    <col min="1324" max="1559" width="12" style="50"/>
    <col min="1560" max="1560" width="4.1796875" style="50" customWidth="1"/>
    <col min="1561" max="1561" width="11.1796875" style="50" customWidth="1"/>
    <col min="1562" max="1562" width="21.54296875" style="50" customWidth="1"/>
    <col min="1563" max="1563" width="6.81640625" style="50" customWidth="1"/>
    <col min="1564" max="1564" width="26.81640625" style="50" customWidth="1"/>
    <col min="1565" max="1565" width="13.81640625" style="50" customWidth="1"/>
    <col min="1566" max="1566" width="8.453125" style="50" customWidth="1"/>
    <col min="1567" max="1567" width="12" style="50" customWidth="1"/>
    <col min="1568" max="1568" width="7.54296875" style="50" customWidth="1"/>
    <col min="1569" max="1569" width="11.1796875" style="50" customWidth="1"/>
    <col min="1570" max="1570" width="19" style="50" customWidth="1"/>
    <col min="1571" max="1572" width="9.453125" style="50" customWidth="1"/>
    <col min="1573" max="1573" width="26.81640625" style="50" customWidth="1"/>
    <col min="1574" max="1577" width="9.453125" style="50" customWidth="1"/>
    <col min="1578" max="1578" width="17.453125" style="50" customWidth="1"/>
    <col min="1579" max="1579" width="21.54296875" style="50" customWidth="1"/>
    <col min="1580" max="1815" width="12" style="50"/>
    <col min="1816" max="1816" width="4.1796875" style="50" customWidth="1"/>
    <col min="1817" max="1817" width="11.1796875" style="50" customWidth="1"/>
    <col min="1818" max="1818" width="21.54296875" style="50" customWidth="1"/>
    <col min="1819" max="1819" width="6.81640625" style="50" customWidth="1"/>
    <col min="1820" max="1820" width="26.81640625" style="50" customWidth="1"/>
    <col min="1821" max="1821" width="13.81640625" style="50" customWidth="1"/>
    <col min="1822" max="1822" width="8.453125" style="50" customWidth="1"/>
    <col min="1823" max="1823" width="12" style="50" customWidth="1"/>
    <col min="1824" max="1824" width="7.54296875" style="50" customWidth="1"/>
    <col min="1825" max="1825" width="11.1796875" style="50" customWidth="1"/>
    <col min="1826" max="1826" width="19" style="50" customWidth="1"/>
    <col min="1827" max="1828" width="9.453125" style="50" customWidth="1"/>
    <col min="1829" max="1829" width="26.81640625" style="50" customWidth="1"/>
    <col min="1830" max="1833" width="9.453125" style="50" customWidth="1"/>
    <col min="1834" max="1834" width="17.453125" style="50" customWidth="1"/>
    <col min="1835" max="1835" width="21.54296875" style="50" customWidth="1"/>
    <col min="1836" max="2071" width="12" style="50"/>
    <col min="2072" max="2072" width="4.1796875" style="50" customWidth="1"/>
    <col min="2073" max="2073" width="11.1796875" style="50" customWidth="1"/>
    <col min="2074" max="2074" width="21.54296875" style="50" customWidth="1"/>
    <col min="2075" max="2075" width="6.81640625" style="50" customWidth="1"/>
    <col min="2076" max="2076" width="26.81640625" style="50" customWidth="1"/>
    <col min="2077" max="2077" width="13.81640625" style="50" customWidth="1"/>
    <col min="2078" max="2078" width="8.453125" style="50" customWidth="1"/>
    <col min="2079" max="2079" width="12" style="50" customWidth="1"/>
    <col min="2080" max="2080" width="7.54296875" style="50" customWidth="1"/>
    <col min="2081" max="2081" width="11.1796875" style="50" customWidth="1"/>
    <col min="2082" max="2082" width="19" style="50" customWidth="1"/>
    <col min="2083" max="2084" width="9.453125" style="50" customWidth="1"/>
    <col min="2085" max="2085" width="26.81640625" style="50" customWidth="1"/>
    <col min="2086" max="2089" width="9.453125" style="50" customWidth="1"/>
    <col min="2090" max="2090" width="17.453125" style="50" customWidth="1"/>
    <col min="2091" max="2091" width="21.54296875" style="50" customWidth="1"/>
    <col min="2092" max="2327" width="12" style="50"/>
    <col min="2328" max="2328" width="4.1796875" style="50" customWidth="1"/>
    <col min="2329" max="2329" width="11.1796875" style="50" customWidth="1"/>
    <col min="2330" max="2330" width="21.54296875" style="50" customWidth="1"/>
    <col min="2331" max="2331" width="6.81640625" style="50" customWidth="1"/>
    <col min="2332" max="2332" width="26.81640625" style="50" customWidth="1"/>
    <col min="2333" max="2333" width="13.81640625" style="50" customWidth="1"/>
    <col min="2334" max="2334" width="8.453125" style="50" customWidth="1"/>
    <col min="2335" max="2335" width="12" style="50" customWidth="1"/>
    <col min="2336" max="2336" width="7.54296875" style="50" customWidth="1"/>
    <col min="2337" max="2337" width="11.1796875" style="50" customWidth="1"/>
    <col min="2338" max="2338" width="19" style="50" customWidth="1"/>
    <col min="2339" max="2340" width="9.453125" style="50" customWidth="1"/>
    <col min="2341" max="2341" width="26.81640625" style="50" customWidth="1"/>
    <col min="2342" max="2345" width="9.453125" style="50" customWidth="1"/>
    <col min="2346" max="2346" width="17.453125" style="50" customWidth="1"/>
    <col min="2347" max="2347" width="21.54296875" style="50" customWidth="1"/>
    <col min="2348" max="2583" width="12" style="50"/>
    <col min="2584" max="2584" width="4.1796875" style="50" customWidth="1"/>
    <col min="2585" max="2585" width="11.1796875" style="50" customWidth="1"/>
    <col min="2586" max="2586" width="21.54296875" style="50" customWidth="1"/>
    <col min="2587" max="2587" width="6.81640625" style="50" customWidth="1"/>
    <col min="2588" max="2588" width="26.81640625" style="50" customWidth="1"/>
    <col min="2589" max="2589" width="13.81640625" style="50" customWidth="1"/>
    <col min="2590" max="2590" width="8.453125" style="50" customWidth="1"/>
    <col min="2591" max="2591" width="12" style="50" customWidth="1"/>
    <col min="2592" max="2592" width="7.54296875" style="50" customWidth="1"/>
    <col min="2593" max="2593" width="11.1796875" style="50" customWidth="1"/>
    <col min="2594" max="2594" width="19" style="50" customWidth="1"/>
    <col min="2595" max="2596" width="9.453125" style="50" customWidth="1"/>
    <col min="2597" max="2597" width="26.81640625" style="50" customWidth="1"/>
    <col min="2598" max="2601" width="9.453125" style="50" customWidth="1"/>
    <col min="2602" max="2602" width="17.453125" style="50" customWidth="1"/>
    <col min="2603" max="2603" width="21.54296875" style="50" customWidth="1"/>
    <col min="2604" max="2839" width="12" style="50"/>
    <col min="2840" max="2840" width="4.1796875" style="50" customWidth="1"/>
    <col min="2841" max="2841" width="11.1796875" style="50" customWidth="1"/>
    <col min="2842" max="2842" width="21.54296875" style="50" customWidth="1"/>
    <col min="2843" max="2843" width="6.81640625" style="50" customWidth="1"/>
    <col min="2844" max="2844" width="26.81640625" style="50" customWidth="1"/>
    <col min="2845" max="2845" width="13.81640625" style="50" customWidth="1"/>
    <col min="2846" max="2846" width="8.453125" style="50" customWidth="1"/>
    <col min="2847" max="2847" width="12" style="50" customWidth="1"/>
    <col min="2848" max="2848" width="7.54296875" style="50" customWidth="1"/>
    <col min="2849" max="2849" width="11.1796875" style="50" customWidth="1"/>
    <col min="2850" max="2850" width="19" style="50" customWidth="1"/>
    <col min="2851" max="2852" width="9.453125" style="50" customWidth="1"/>
    <col min="2853" max="2853" width="26.81640625" style="50" customWidth="1"/>
    <col min="2854" max="2857" width="9.453125" style="50" customWidth="1"/>
    <col min="2858" max="2858" width="17.453125" style="50" customWidth="1"/>
    <col min="2859" max="2859" width="21.54296875" style="50" customWidth="1"/>
    <col min="2860" max="3095" width="12" style="50"/>
    <col min="3096" max="3096" width="4.1796875" style="50" customWidth="1"/>
    <col min="3097" max="3097" width="11.1796875" style="50" customWidth="1"/>
    <col min="3098" max="3098" width="21.54296875" style="50" customWidth="1"/>
    <col min="3099" max="3099" width="6.81640625" style="50" customWidth="1"/>
    <col min="3100" max="3100" width="26.81640625" style="50" customWidth="1"/>
    <col min="3101" max="3101" width="13.81640625" style="50" customWidth="1"/>
    <col min="3102" max="3102" width="8.453125" style="50" customWidth="1"/>
    <col min="3103" max="3103" width="12" style="50" customWidth="1"/>
    <col min="3104" max="3104" width="7.54296875" style="50" customWidth="1"/>
    <col min="3105" max="3105" width="11.1796875" style="50" customWidth="1"/>
    <col min="3106" max="3106" width="19" style="50" customWidth="1"/>
    <col min="3107" max="3108" width="9.453125" style="50" customWidth="1"/>
    <col min="3109" max="3109" width="26.81640625" style="50" customWidth="1"/>
    <col min="3110" max="3113" width="9.453125" style="50" customWidth="1"/>
    <col min="3114" max="3114" width="17.453125" style="50" customWidth="1"/>
    <col min="3115" max="3115" width="21.54296875" style="50" customWidth="1"/>
    <col min="3116" max="3351" width="12" style="50"/>
    <col min="3352" max="3352" width="4.1796875" style="50" customWidth="1"/>
    <col min="3353" max="3353" width="11.1796875" style="50" customWidth="1"/>
    <col min="3354" max="3354" width="21.54296875" style="50" customWidth="1"/>
    <col min="3355" max="3355" width="6.81640625" style="50" customWidth="1"/>
    <col min="3356" max="3356" width="26.81640625" style="50" customWidth="1"/>
    <col min="3357" max="3357" width="13.81640625" style="50" customWidth="1"/>
    <col min="3358" max="3358" width="8.453125" style="50" customWidth="1"/>
    <col min="3359" max="3359" width="12" style="50" customWidth="1"/>
    <col min="3360" max="3360" width="7.54296875" style="50" customWidth="1"/>
    <col min="3361" max="3361" width="11.1796875" style="50" customWidth="1"/>
    <col min="3362" max="3362" width="19" style="50" customWidth="1"/>
    <col min="3363" max="3364" width="9.453125" style="50" customWidth="1"/>
    <col min="3365" max="3365" width="26.81640625" style="50" customWidth="1"/>
    <col min="3366" max="3369" width="9.453125" style="50" customWidth="1"/>
    <col min="3370" max="3370" width="17.453125" style="50" customWidth="1"/>
    <col min="3371" max="3371" width="21.54296875" style="50" customWidth="1"/>
    <col min="3372" max="3607" width="12" style="50"/>
    <col min="3608" max="3608" width="4.1796875" style="50" customWidth="1"/>
    <col min="3609" max="3609" width="11.1796875" style="50" customWidth="1"/>
    <col min="3610" max="3610" width="21.54296875" style="50" customWidth="1"/>
    <col min="3611" max="3611" width="6.81640625" style="50" customWidth="1"/>
    <col min="3612" max="3612" width="26.81640625" style="50" customWidth="1"/>
    <col min="3613" max="3613" width="13.81640625" style="50" customWidth="1"/>
    <col min="3614" max="3614" width="8.453125" style="50" customWidth="1"/>
    <col min="3615" max="3615" width="12" style="50" customWidth="1"/>
    <col min="3616" max="3616" width="7.54296875" style="50" customWidth="1"/>
    <col min="3617" max="3617" width="11.1796875" style="50" customWidth="1"/>
    <col min="3618" max="3618" width="19" style="50" customWidth="1"/>
    <col min="3619" max="3620" width="9.453125" style="50" customWidth="1"/>
    <col min="3621" max="3621" width="26.81640625" style="50" customWidth="1"/>
    <col min="3622" max="3625" width="9.453125" style="50" customWidth="1"/>
    <col min="3626" max="3626" width="17.453125" style="50" customWidth="1"/>
    <col min="3627" max="3627" width="21.54296875" style="50" customWidth="1"/>
    <col min="3628" max="3863" width="12" style="50"/>
    <col min="3864" max="3864" width="4.1796875" style="50" customWidth="1"/>
    <col min="3865" max="3865" width="11.1796875" style="50" customWidth="1"/>
    <col min="3866" max="3866" width="21.54296875" style="50" customWidth="1"/>
    <col min="3867" max="3867" width="6.81640625" style="50" customWidth="1"/>
    <col min="3868" max="3868" width="26.81640625" style="50" customWidth="1"/>
    <col min="3869" max="3869" width="13.81640625" style="50" customWidth="1"/>
    <col min="3870" max="3870" width="8.453125" style="50" customWidth="1"/>
    <col min="3871" max="3871" width="12" style="50" customWidth="1"/>
    <col min="3872" max="3872" width="7.54296875" style="50" customWidth="1"/>
    <col min="3873" max="3873" width="11.1796875" style="50" customWidth="1"/>
    <col min="3874" max="3874" width="19" style="50" customWidth="1"/>
    <col min="3875" max="3876" width="9.453125" style="50" customWidth="1"/>
    <col min="3877" max="3877" width="26.81640625" style="50" customWidth="1"/>
    <col min="3878" max="3881" width="9.453125" style="50" customWidth="1"/>
    <col min="3882" max="3882" width="17.453125" style="50" customWidth="1"/>
    <col min="3883" max="3883" width="21.54296875" style="50" customWidth="1"/>
    <col min="3884" max="4119" width="12" style="50"/>
    <col min="4120" max="4120" width="4.1796875" style="50" customWidth="1"/>
    <col min="4121" max="4121" width="11.1796875" style="50" customWidth="1"/>
    <col min="4122" max="4122" width="21.54296875" style="50" customWidth="1"/>
    <col min="4123" max="4123" width="6.81640625" style="50" customWidth="1"/>
    <col min="4124" max="4124" width="26.81640625" style="50" customWidth="1"/>
    <col min="4125" max="4125" width="13.81640625" style="50" customWidth="1"/>
    <col min="4126" max="4126" width="8.453125" style="50" customWidth="1"/>
    <col min="4127" max="4127" width="12" style="50" customWidth="1"/>
    <col min="4128" max="4128" width="7.54296875" style="50" customWidth="1"/>
    <col min="4129" max="4129" width="11.1796875" style="50" customWidth="1"/>
    <col min="4130" max="4130" width="19" style="50" customWidth="1"/>
    <col min="4131" max="4132" width="9.453125" style="50" customWidth="1"/>
    <col min="4133" max="4133" width="26.81640625" style="50" customWidth="1"/>
    <col min="4134" max="4137" width="9.453125" style="50" customWidth="1"/>
    <col min="4138" max="4138" width="17.453125" style="50" customWidth="1"/>
    <col min="4139" max="4139" width="21.54296875" style="50" customWidth="1"/>
    <col min="4140" max="4375" width="12" style="50"/>
    <col min="4376" max="4376" width="4.1796875" style="50" customWidth="1"/>
    <col min="4377" max="4377" width="11.1796875" style="50" customWidth="1"/>
    <col min="4378" max="4378" width="21.54296875" style="50" customWidth="1"/>
    <col min="4379" max="4379" width="6.81640625" style="50" customWidth="1"/>
    <col min="4380" max="4380" width="26.81640625" style="50" customWidth="1"/>
    <col min="4381" max="4381" width="13.81640625" style="50" customWidth="1"/>
    <col min="4382" max="4382" width="8.453125" style="50" customWidth="1"/>
    <col min="4383" max="4383" width="12" style="50" customWidth="1"/>
    <col min="4384" max="4384" width="7.54296875" style="50" customWidth="1"/>
    <col min="4385" max="4385" width="11.1796875" style="50" customWidth="1"/>
    <col min="4386" max="4386" width="19" style="50" customWidth="1"/>
    <col min="4387" max="4388" width="9.453125" style="50" customWidth="1"/>
    <col min="4389" max="4389" width="26.81640625" style="50" customWidth="1"/>
    <col min="4390" max="4393" width="9.453125" style="50" customWidth="1"/>
    <col min="4394" max="4394" width="17.453125" style="50" customWidth="1"/>
    <col min="4395" max="4395" width="21.54296875" style="50" customWidth="1"/>
    <col min="4396" max="4631" width="12" style="50"/>
    <col min="4632" max="4632" width="4.1796875" style="50" customWidth="1"/>
    <col min="4633" max="4633" width="11.1796875" style="50" customWidth="1"/>
    <col min="4634" max="4634" width="21.54296875" style="50" customWidth="1"/>
    <col min="4635" max="4635" width="6.81640625" style="50" customWidth="1"/>
    <col min="4636" max="4636" width="26.81640625" style="50" customWidth="1"/>
    <col min="4637" max="4637" width="13.81640625" style="50" customWidth="1"/>
    <col min="4638" max="4638" width="8.453125" style="50" customWidth="1"/>
    <col min="4639" max="4639" width="12" style="50" customWidth="1"/>
    <col min="4640" max="4640" width="7.54296875" style="50" customWidth="1"/>
    <col min="4641" max="4641" width="11.1796875" style="50" customWidth="1"/>
    <col min="4642" max="4642" width="19" style="50" customWidth="1"/>
    <col min="4643" max="4644" width="9.453125" style="50" customWidth="1"/>
    <col min="4645" max="4645" width="26.81640625" style="50" customWidth="1"/>
    <col min="4646" max="4649" width="9.453125" style="50" customWidth="1"/>
    <col min="4650" max="4650" width="17.453125" style="50" customWidth="1"/>
    <col min="4651" max="4651" width="21.54296875" style="50" customWidth="1"/>
    <col min="4652" max="4887" width="12" style="50"/>
    <col min="4888" max="4888" width="4.1796875" style="50" customWidth="1"/>
    <col min="4889" max="4889" width="11.1796875" style="50" customWidth="1"/>
    <col min="4890" max="4890" width="21.54296875" style="50" customWidth="1"/>
    <col min="4891" max="4891" width="6.81640625" style="50" customWidth="1"/>
    <col min="4892" max="4892" width="26.81640625" style="50" customWidth="1"/>
    <col min="4893" max="4893" width="13.81640625" style="50" customWidth="1"/>
    <col min="4894" max="4894" width="8.453125" style="50" customWidth="1"/>
    <col min="4895" max="4895" width="12" style="50" customWidth="1"/>
    <col min="4896" max="4896" width="7.54296875" style="50" customWidth="1"/>
    <col min="4897" max="4897" width="11.1796875" style="50" customWidth="1"/>
    <col min="4898" max="4898" width="19" style="50" customWidth="1"/>
    <col min="4899" max="4900" width="9.453125" style="50" customWidth="1"/>
    <col min="4901" max="4901" width="26.81640625" style="50" customWidth="1"/>
    <col min="4902" max="4905" width="9.453125" style="50" customWidth="1"/>
    <col min="4906" max="4906" width="17.453125" style="50" customWidth="1"/>
    <col min="4907" max="4907" width="21.54296875" style="50" customWidth="1"/>
    <col min="4908" max="5143" width="12" style="50"/>
    <col min="5144" max="5144" width="4.1796875" style="50" customWidth="1"/>
    <col min="5145" max="5145" width="11.1796875" style="50" customWidth="1"/>
    <col min="5146" max="5146" width="21.54296875" style="50" customWidth="1"/>
    <col min="5147" max="5147" width="6.81640625" style="50" customWidth="1"/>
    <col min="5148" max="5148" width="26.81640625" style="50" customWidth="1"/>
    <col min="5149" max="5149" width="13.81640625" style="50" customWidth="1"/>
    <col min="5150" max="5150" width="8.453125" style="50" customWidth="1"/>
    <col min="5151" max="5151" width="12" style="50" customWidth="1"/>
    <col min="5152" max="5152" width="7.54296875" style="50" customWidth="1"/>
    <col min="5153" max="5153" width="11.1796875" style="50" customWidth="1"/>
    <col min="5154" max="5154" width="19" style="50" customWidth="1"/>
    <col min="5155" max="5156" width="9.453125" style="50" customWidth="1"/>
    <col min="5157" max="5157" width="26.81640625" style="50" customWidth="1"/>
    <col min="5158" max="5161" width="9.453125" style="50" customWidth="1"/>
    <col min="5162" max="5162" width="17.453125" style="50" customWidth="1"/>
    <col min="5163" max="5163" width="21.54296875" style="50" customWidth="1"/>
    <col min="5164" max="5399" width="12" style="50"/>
    <col min="5400" max="5400" width="4.1796875" style="50" customWidth="1"/>
    <col min="5401" max="5401" width="11.1796875" style="50" customWidth="1"/>
    <col min="5402" max="5402" width="21.54296875" style="50" customWidth="1"/>
    <col min="5403" max="5403" width="6.81640625" style="50" customWidth="1"/>
    <col min="5404" max="5404" width="26.81640625" style="50" customWidth="1"/>
    <col min="5405" max="5405" width="13.81640625" style="50" customWidth="1"/>
    <col min="5406" max="5406" width="8.453125" style="50" customWidth="1"/>
    <col min="5407" max="5407" width="12" style="50" customWidth="1"/>
    <col min="5408" max="5408" width="7.54296875" style="50" customWidth="1"/>
    <col min="5409" max="5409" width="11.1796875" style="50" customWidth="1"/>
    <col min="5410" max="5410" width="19" style="50" customWidth="1"/>
    <col min="5411" max="5412" width="9.453125" style="50" customWidth="1"/>
    <col min="5413" max="5413" width="26.81640625" style="50" customWidth="1"/>
    <col min="5414" max="5417" width="9.453125" style="50" customWidth="1"/>
    <col min="5418" max="5418" width="17.453125" style="50" customWidth="1"/>
    <col min="5419" max="5419" width="21.54296875" style="50" customWidth="1"/>
    <col min="5420" max="5655" width="12" style="50"/>
    <col min="5656" max="5656" width="4.1796875" style="50" customWidth="1"/>
    <col min="5657" max="5657" width="11.1796875" style="50" customWidth="1"/>
    <col min="5658" max="5658" width="21.54296875" style="50" customWidth="1"/>
    <col min="5659" max="5659" width="6.81640625" style="50" customWidth="1"/>
    <col min="5660" max="5660" width="26.81640625" style="50" customWidth="1"/>
    <col min="5661" max="5661" width="13.81640625" style="50" customWidth="1"/>
    <col min="5662" max="5662" width="8.453125" style="50" customWidth="1"/>
    <col min="5663" max="5663" width="12" style="50" customWidth="1"/>
    <col min="5664" max="5664" width="7.54296875" style="50" customWidth="1"/>
    <col min="5665" max="5665" width="11.1796875" style="50" customWidth="1"/>
    <col min="5666" max="5666" width="19" style="50" customWidth="1"/>
    <col min="5667" max="5668" width="9.453125" style="50" customWidth="1"/>
    <col min="5669" max="5669" width="26.81640625" style="50" customWidth="1"/>
    <col min="5670" max="5673" width="9.453125" style="50" customWidth="1"/>
    <col min="5674" max="5674" width="17.453125" style="50" customWidth="1"/>
    <col min="5675" max="5675" width="21.54296875" style="50" customWidth="1"/>
    <col min="5676" max="5911" width="12" style="50"/>
    <col min="5912" max="5912" width="4.1796875" style="50" customWidth="1"/>
    <col min="5913" max="5913" width="11.1796875" style="50" customWidth="1"/>
    <col min="5914" max="5914" width="21.54296875" style="50" customWidth="1"/>
    <col min="5915" max="5915" width="6.81640625" style="50" customWidth="1"/>
    <col min="5916" max="5916" width="26.81640625" style="50" customWidth="1"/>
    <col min="5917" max="5917" width="13.81640625" style="50" customWidth="1"/>
    <col min="5918" max="5918" width="8.453125" style="50" customWidth="1"/>
    <col min="5919" max="5919" width="12" style="50" customWidth="1"/>
    <col min="5920" max="5920" width="7.54296875" style="50" customWidth="1"/>
    <col min="5921" max="5921" width="11.1796875" style="50" customWidth="1"/>
    <col min="5922" max="5922" width="19" style="50" customWidth="1"/>
    <col min="5923" max="5924" width="9.453125" style="50" customWidth="1"/>
    <col min="5925" max="5925" width="26.81640625" style="50" customWidth="1"/>
    <col min="5926" max="5929" width="9.453125" style="50" customWidth="1"/>
    <col min="5930" max="5930" width="17.453125" style="50" customWidth="1"/>
    <col min="5931" max="5931" width="21.54296875" style="50" customWidth="1"/>
    <col min="5932" max="6167" width="12" style="50"/>
    <col min="6168" max="6168" width="4.1796875" style="50" customWidth="1"/>
    <col min="6169" max="6169" width="11.1796875" style="50" customWidth="1"/>
    <col min="6170" max="6170" width="21.54296875" style="50" customWidth="1"/>
    <col min="6171" max="6171" width="6.81640625" style="50" customWidth="1"/>
    <col min="6172" max="6172" width="26.81640625" style="50" customWidth="1"/>
    <col min="6173" max="6173" width="13.81640625" style="50" customWidth="1"/>
    <col min="6174" max="6174" width="8.453125" style="50" customWidth="1"/>
    <col min="6175" max="6175" width="12" style="50" customWidth="1"/>
    <col min="6176" max="6176" width="7.54296875" style="50" customWidth="1"/>
    <col min="6177" max="6177" width="11.1796875" style="50" customWidth="1"/>
    <col min="6178" max="6178" width="19" style="50" customWidth="1"/>
    <col min="6179" max="6180" width="9.453125" style="50" customWidth="1"/>
    <col min="6181" max="6181" width="26.81640625" style="50" customWidth="1"/>
    <col min="6182" max="6185" width="9.453125" style="50" customWidth="1"/>
    <col min="6186" max="6186" width="17.453125" style="50" customWidth="1"/>
    <col min="6187" max="6187" width="21.54296875" style="50" customWidth="1"/>
    <col min="6188" max="6423" width="12" style="50"/>
    <col min="6424" max="6424" width="4.1796875" style="50" customWidth="1"/>
    <col min="6425" max="6425" width="11.1796875" style="50" customWidth="1"/>
    <col min="6426" max="6426" width="21.54296875" style="50" customWidth="1"/>
    <col min="6427" max="6427" width="6.81640625" style="50" customWidth="1"/>
    <col min="6428" max="6428" width="26.81640625" style="50" customWidth="1"/>
    <col min="6429" max="6429" width="13.81640625" style="50" customWidth="1"/>
    <col min="6430" max="6430" width="8.453125" style="50" customWidth="1"/>
    <col min="6431" max="6431" width="12" style="50" customWidth="1"/>
    <col min="6432" max="6432" width="7.54296875" style="50" customWidth="1"/>
    <col min="6433" max="6433" width="11.1796875" style="50" customWidth="1"/>
    <col min="6434" max="6434" width="19" style="50" customWidth="1"/>
    <col min="6435" max="6436" width="9.453125" style="50" customWidth="1"/>
    <col min="6437" max="6437" width="26.81640625" style="50" customWidth="1"/>
    <col min="6438" max="6441" width="9.453125" style="50" customWidth="1"/>
    <col min="6442" max="6442" width="17.453125" style="50" customWidth="1"/>
    <col min="6443" max="6443" width="21.54296875" style="50" customWidth="1"/>
    <col min="6444" max="6679" width="12" style="50"/>
    <col min="6680" max="6680" width="4.1796875" style="50" customWidth="1"/>
    <col min="6681" max="6681" width="11.1796875" style="50" customWidth="1"/>
    <col min="6682" max="6682" width="21.54296875" style="50" customWidth="1"/>
    <col min="6683" max="6683" width="6.81640625" style="50" customWidth="1"/>
    <col min="6684" max="6684" width="26.81640625" style="50" customWidth="1"/>
    <col min="6685" max="6685" width="13.81640625" style="50" customWidth="1"/>
    <col min="6686" max="6686" width="8.453125" style="50" customWidth="1"/>
    <col min="6687" max="6687" width="12" style="50" customWidth="1"/>
    <col min="6688" max="6688" width="7.54296875" style="50" customWidth="1"/>
    <col min="6689" max="6689" width="11.1796875" style="50" customWidth="1"/>
    <col min="6690" max="6690" width="19" style="50" customWidth="1"/>
    <col min="6691" max="6692" width="9.453125" style="50" customWidth="1"/>
    <col min="6693" max="6693" width="26.81640625" style="50" customWidth="1"/>
    <col min="6694" max="6697" width="9.453125" style="50" customWidth="1"/>
    <col min="6698" max="6698" width="17.453125" style="50" customWidth="1"/>
    <col min="6699" max="6699" width="21.54296875" style="50" customWidth="1"/>
    <col min="6700" max="6935" width="12" style="50"/>
    <col min="6936" max="6936" width="4.1796875" style="50" customWidth="1"/>
    <col min="6937" max="6937" width="11.1796875" style="50" customWidth="1"/>
    <col min="6938" max="6938" width="21.54296875" style="50" customWidth="1"/>
    <col min="6939" max="6939" width="6.81640625" style="50" customWidth="1"/>
    <col min="6940" max="6940" width="26.81640625" style="50" customWidth="1"/>
    <col min="6941" max="6941" width="13.81640625" style="50" customWidth="1"/>
    <col min="6942" max="6942" width="8.453125" style="50" customWidth="1"/>
    <col min="6943" max="6943" width="12" style="50" customWidth="1"/>
    <col min="6944" max="6944" width="7.54296875" style="50" customWidth="1"/>
    <col min="6945" max="6945" width="11.1796875" style="50" customWidth="1"/>
    <col min="6946" max="6946" width="19" style="50" customWidth="1"/>
    <col min="6947" max="6948" width="9.453125" style="50" customWidth="1"/>
    <col min="6949" max="6949" width="26.81640625" style="50" customWidth="1"/>
    <col min="6950" max="6953" width="9.453125" style="50" customWidth="1"/>
    <col min="6954" max="6954" width="17.453125" style="50" customWidth="1"/>
    <col min="6955" max="6955" width="21.54296875" style="50" customWidth="1"/>
    <col min="6956" max="7191" width="12" style="50"/>
    <col min="7192" max="7192" width="4.1796875" style="50" customWidth="1"/>
    <col min="7193" max="7193" width="11.1796875" style="50" customWidth="1"/>
    <col min="7194" max="7194" width="21.54296875" style="50" customWidth="1"/>
    <col min="7195" max="7195" width="6.81640625" style="50" customWidth="1"/>
    <col min="7196" max="7196" width="26.81640625" style="50" customWidth="1"/>
    <col min="7197" max="7197" width="13.81640625" style="50" customWidth="1"/>
    <col min="7198" max="7198" width="8.453125" style="50" customWidth="1"/>
    <col min="7199" max="7199" width="12" style="50" customWidth="1"/>
    <col min="7200" max="7200" width="7.54296875" style="50" customWidth="1"/>
    <col min="7201" max="7201" width="11.1796875" style="50" customWidth="1"/>
    <col min="7202" max="7202" width="19" style="50" customWidth="1"/>
    <col min="7203" max="7204" width="9.453125" style="50" customWidth="1"/>
    <col min="7205" max="7205" width="26.81640625" style="50" customWidth="1"/>
    <col min="7206" max="7209" width="9.453125" style="50" customWidth="1"/>
    <col min="7210" max="7210" width="17.453125" style="50" customWidth="1"/>
    <col min="7211" max="7211" width="21.54296875" style="50" customWidth="1"/>
    <col min="7212" max="7447" width="12" style="50"/>
    <col min="7448" max="7448" width="4.1796875" style="50" customWidth="1"/>
    <col min="7449" max="7449" width="11.1796875" style="50" customWidth="1"/>
    <col min="7450" max="7450" width="21.54296875" style="50" customWidth="1"/>
    <col min="7451" max="7451" width="6.81640625" style="50" customWidth="1"/>
    <col min="7452" max="7452" width="26.81640625" style="50" customWidth="1"/>
    <col min="7453" max="7453" width="13.81640625" style="50" customWidth="1"/>
    <col min="7454" max="7454" width="8.453125" style="50" customWidth="1"/>
    <col min="7455" max="7455" width="12" style="50" customWidth="1"/>
    <col min="7456" max="7456" width="7.54296875" style="50" customWidth="1"/>
    <col min="7457" max="7457" width="11.1796875" style="50" customWidth="1"/>
    <col min="7458" max="7458" width="19" style="50" customWidth="1"/>
    <col min="7459" max="7460" width="9.453125" style="50" customWidth="1"/>
    <col min="7461" max="7461" width="26.81640625" style="50" customWidth="1"/>
    <col min="7462" max="7465" width="9.453125" style="50" customWidth="1"/>
    <col min="7466" max="7466" width="17.453125" style="50" customWidth="1"/>
    <col min="7467" max="7467" width="21.54296875" style="50" customWidth="1"/>
    <col min="7468" max="7703" width="12" style="50"/>
    <col min="7704" max="7704" width="4.1796875" style="50" customWidth="1"/>
    <col min="7705" max="7705" width="11.1796875" style="50" customWidth="1"/>
    <col min="7706" max="7706" width="21.54296875" style="50" customWidth="1"/>
    <col min="7707" max="7707" width="6.81640625" style="50" customWidth="1"/>
    <col min="7708" max="7708" width="26.81640625" style="50" customWidth="1"/>
    <col min="7709" max="7709" width="13.81640625" style="50" customWidth="1"/>
    <col min="7710" max="7710" width="8.453125" style="50" customWidth="1"/>
    <col min="7711" max="7711" width="12" style="50" customWidth="1"/>
    <col min="7712" max="7712" width="7.54296875" style="50" customWidth="1"/>
    <col min="7713" max="7713" width="11.1796875" style="50" customWidth="1"/>
    <col min="7714" max="7714" width="19" style="50" customWidth="1"/>
    <col min="7715" max="7716" width="9.453125" style="50" customWidth="1"/>
    <col min="7717" max="7717" width="26.81640625" style="50" customWidth="1"/>
    <col min="7718" max="7721" width="9.453125" style="50" customWidth="1"/>
    <col min="7722" max="7722" width="17.453125" style="50" customWidth="1"/>
    <col min="7723" max="7723" width="21.54296875" style="50" customWidth="1"/>
    <col min="7724" max="7959" width="12" style="50"/>
    <col min="7960" max="7960" width="4.1796875" style="50" customWidth="1"/>
    <col min="7961" max="7961" width="11.1796875" style="50" customWidth="1"/>
    <col min="7962" max="7962" width="21.54296875" style="50" customWidth="1"/>
    <col min="7963" max="7963" width="6.81640625" style="50" customWidth="1"/>
    <col min="7964" max="7964" width="26.81640625" style="50" customWidth="1"/>
    <col min="7965" max="7965" width="13.81640625" style="50" customWidth="1"/>
    <col min="7966" max="7966" width="8.453125" style="50" customWidth="1"/>
    <col min="7967" max="7967" width="12" style="50" customWidth="1"/>
    <col min="7968" max="7968" width="7.54296875" style="50" customWidth="1"/>
    <col min="7969" max="7969" width="11.1796875" style="50" customWidth="1"/>
    <col min="7970" max="7970" width="19" style="50" customWidth="1"/>
    <col min="7971" max="7972" width="9.453125" style="50" customWidth="1"/>
    <col min="7973" max="7973" width="26.81640625" style="50" customWidth="1"/>
    <col min="7974" max="7977" width="9.453125" style="50" customWidth="1"/>
    <col min="7978" max="7978" width="17.453125" style="50" customWidth="1"/>
    <col min="7979" max="7979" width="21.54296875" style="50" customWidth="1"/>
    <col min="7980" max="8215" width="12" style="50"/>
    <col min="8216" max="8216" width="4.1796875" style="50" customWidth="1"/>
    <col min="8217" max="8217" width="11.1796875" style="50" customWidth="1"/>
    <col min="8218" max="8218" width="21.54296875" style="50" customWidth="1"/>
    <col min="8219" max="8219" width="6.81640625" style="50" customWidth="1"/>
    <col min="8220" max="8220" width="26.81640625" style="50" customWidth="1"/>
    <col min="8221" max="8221" width="13.81640625" style="50" customWidth="1"/>
    <col min="8222" max="8222" width="8.453125" style="50" customWidth="1"/>
    <col min="8223" max="8223" width="12" style="50" customWidth="1"/>
    <col min="8224" max="8224" width="7.54296875" style="50" customWidth="1"/>
    <col min="8225" max="8225" width="11.1796875" style="50" customWidth="1"/>
    <col min="8226" max="8226" width="19" style="50" customWidth="1"/>
    <col min="8227" max="8228" width="9.453125" style="50" customWidth="1"/>
    <col min="8229" max="8229" width="26.81640625" style="50" customWidth="1"/>
    <col min="8230" max="8233" width="9.453125" style="50" customWidth="1"/>
    <col min="8234" max="8234" width="17.453125" style="50" customWidth="1"/>
    <col min="8235" max="8235" width="21.54296875" style="50" customWidth="1"/>
    <col min="8236" max="8471" width="12" style="50"/>
    <col min="8472" max="8472" width="4.1796875" style="50" customWidth="1"/>
    <col min="8473" max="8473" width="11.1796875" style="50" customWidth="1"/>
    <col min="8474" max="8474" width="21.54296875" style="50" customWidth="1"/>
    <col min="8475" max="8475" width="6.81640625" style="50" customWidth="1"/>
    <col min="8476" max="8476" width="26.81640625" style="50" customWidth="1"/>
    <col min="8477" max="8477" width="13.81640625" style="50" customWidth="1"/>
    <col min="8478" max="8478" width="8.453125" style="50" customWidth="1"/>
    <col min="8479" max="8479" width="12" style="50" customWidth="1"/>
    <col min="8480" max="8480" width="7.54296875" style="50" customWidth="1"/>
    <col min="8481" max="8481" width="11.1796875" style="50" customWidth="1"/>
    <col min="8482" max="8482" width="19" style="50" customWidth="1"/>
    <col min="8483" max="8484" width="9.453125" style="50" customWidth="1"/>
    <col min="8485" max="8485" width="26.81640625" style="50" customWidth="1"/>
    <col min="8486" max="8489" width="9.453125" style="50" customWidth="1"/>
    <col min="8490" max="8490" width="17.453125" style="50" customWidth="1"/>
    <col min="8491" max="8491" width="21.54296875" style="50" customWidth="1"/>
    <col min="8492" max="8727" width="12" style="50"/>
    <col min="8728" max="8728" width="4.1796875" style="50" customWidth="1"/>
    <col min="8729" max="8729" width="11.1796875" style="50" customWidth="1"/>
    <col min="8730" max="8730" width="21.54296875" style="50" customWidth="1"/>
    <col min="8731" max="8731" width="6.81640625" style="50" customWidth="1"/>
    <col min="8732" max="8732" width="26.81640625" style="50" customWidth="1"/>
    <col min="8733" max="8733" width="13.81640625" style="50" customWidth="1"/>
    <col min="8734" max="8734" width="8.453125" style="50" customWidth="1"/>
    <col min="8735" max="8735" width="12" style="50" customWidth="1"/>
    <col min="8736" max="8736" width="7.54296875" style="50" customWidth="1"/>
    <col min="8737" max="8737" width="11.1796875" style="50" customWidth="1"/>
    <col min="8738" max="8738" width="19" style="50" customWidth="1"/>
    <col min="8739" max="8740" width="9.453125" style="50" customWidth="1"/>
    <col min="8741" max="8741" width="26.81640625" style="50" customWidth="1"/>
    <col min="8742" max="8745" width="9.453125" style="50" customWidth="1"/>
    <col min="8746" max="8746" width="17.453125" style="50" customWidth="1"/>
    <col min="8747" max="8747" width="21.54296875" style="50" customWidth="1"/>
    <col min="8748" max="8983" width="12" style="50"/>
    <col min="8984" max="8984" width="4.1796875" style="50" customWidth="1"/>
    <col min="8985" max="8985" width="11.1796875" style="50" customWidth="1"/>
    <col min="8986" max="8986" width="21.54296875" style="50" customWidth="1"/>
    <col min="8987" max="8987" width="6.81640625" style="50" customWidth="1"/>
    <col min="8988" max="8988" width="26.81640625" style="50" customWidth="1"/>
    <col min="8989" max="8989" width="13.81640625" style="50" customWidth="1"/>
    <col min="8990" max="8990" width="8.453125" style="50" customWidth="1"/>
    <col min="8991" max="8991" width="12" style="50" customWidth="1"/>
    <col min="8992" max="8992" width="7.54296875" style="50" customWidth="1"/>
    <col min="8993" max="8993" width="11.1796875" style="50" customWidth="1"/>
    <col min="8994" max="8994" width="19" style="50" customWidth="1"/>
    <col min="8995" max="8996" width="9.453125" style="50" customWidth="1"/>
    <col min="8997" max="8997" width="26.81640625" style="50" customWidth="1"/>
    <col min="8998" max="9001" width="9.453125" style="50" customWidth="1"/>
    <col min="9002" max="9002" width="17.453125" style="50" customWidth="1"/>
    <col min="9003" max="9003" width="21.54296875" style="50" customWidth="1"/>
    <col min="9004" max="9239" width="12" style="50"/>
    <col min="9240" max="9240" width="4.1796875" style="50" customWidth="1"/>
    <col min="9241" max="9241" width="11.1796875" style="50" customWidth="1"/>
    <col min="9242" max="9242" width="21.54296875" style="50" customWidth="1"/>
    <col min="9243" max="9243" width="6.81640625" style="50" customWidth="1"/>
    <col min="9244" max="9244" width="26.81640625" style="50" customWidth="1"/>
    <col min="9245" max="9245" width="13.81640625" style="50" customWidth="1"/>
    <col min="9246" max="9246" width="8.453125" style="50" customWidth="1"/>
    <col min="9247" max="9247" width="12" style="50" customWidth="1"/>
    <col min="9248" max="9248" width="7.54296875" style="50" customWidth="1"/>
    <col min="9249" max="9249" width="11.1796875" style="50" customWidth="1"/>
    <col min="9250" max="9250" width="19" style="50" customWidth="1"/>
    <col min="9251" max="9252" width="9.453125" style="50" customWidth="1"/>
    <col min="9253" max="9253" width="26.81640625" style="50" customWidth="1"/>
    <col min="9254" max="9257" width="9.453125" style="50" customWidth="1"/>
    <col min="9258" max="9258" width="17.453125" style="50" customWidth="1"/>
    <col min="9259" max="9259" width="21.54296875" style="50" customWidth="1"/>
    <col min="9260" max="9495" width="12" style="50"/>
    <col min="9496" max="9496" width="4.1796875" style="50" customWidth="1"/>
    <col min="9497" max="9497" width="11.1796875" style="50" customWidth="1"/>
    <col min="9498" max="9498" width="21.54296875" style="50" customWidth="1"/>
    <col min="9499" max="9499" width="6.81640625" style="50" customWidth="1"/>
    <col min="9500" max="9500" width="26.81640625" style="50" customWidth="1"/>
    <col min="9501" max="9501" width="13.81640625" style="50" customWidth="1"/>
    <col min="9502" max="9502" width="8.453125" style="50" customWidth="1"/>
    <col min="9503" max="9503" width="12" style="50" customWidth="1"/>
    <col min="9504" max="9504" width="7.54296875" style="50" customWidth="1"/>
    <col min="9505" max="9505" width="11.1796875" style="50" customWidth="1"/>
    <col min="9506" max="9506" width="19" style="50" customWidth="1"/>
    <col min="9507" max="9508" width="9.453125" style="50" customWidth="1"/>
    <col min="9509" max="9509" width="26.81640625" style="50" customWidth="1"/>
    <col min="9510" max="9513" width="9.453125" style="50" customWidth="1"/>
    <col min="9514" max="9514" width="17.453125" style="50" customWidth="1"/>
    <col min="9515" max="9515" width="21.54296875" style="50" customWidth="1"/>
    <col min="9516" max="9751" width="12" style="50"/>
    <col min="9752" max="9752" width="4.1796875" style="50" customWidth="1"/>
    <col min="9753" max="9753" width="11.1796875" style="50" customWidth="1"/>
    <col min="9754" max="9754" width="21.54296875" style="50" customWidth="1"/>
    <col min="9755" max="9755" width="6.81640625" style="50" customWidth="1"/>
    <col min="9756" max="9756" width="26.81640625" style="50" customWidth="1"/>
    <col min="9757" max="9757" width="13.81640625" style="50" customWidth="1"/>
    <col min="9758" max="9758" width="8.453125" style="50" customWidth="1"/>
    <col min="9759" max="9759" width="12" style="50" customWidth="1"/>
    <col min="9760" max="9760" width="7.54296875" style="50" customWidth="1"/>
    <col min="9761" max="9761" width="11.1796875" style="50" customWidth="1"/>
    <col min="9762" max="9762" width="19" style="50" customWidth="1"/>
    <col min="9763" max="9764" width="9.453125" style="50" customWidth="1"/>
    <col min="9765" max="9765" width="26.81640625" style="50" customWidth="1"/>
    <col min="9766" max="9769" width="9.453125" style="50" customWidth="1"/>
    <col min="9770" max="9770" width="17.453125" style="50" customWidth="1"/>
    <col min="9771" max="9771" width="21.54296875" style="50" customWidth="1"/>
    <col min="9772" max="10007" width="12" style="50"/>
    <col min="10008" max="10008" width="4.1796875" style="50" customWidth="1"/>
    <col min="10009" max="10009" width="11.1796875" style="50" customWidth="1"/>
    <col min="10010" max="10010" width="21.54296875" style="50" customWidth="1"/>
    <col min="10011" max="10011" width="6.81640625" style="50" customWidth="1"/>
    <col min="10012" max="10012" width="26.81640625" style="50" customWidth="1"/>
    <col min="10013" max="10013" width="13.81640625" style="50" customWidth="1"/>
    <col min="10014" max="10014" width="8.453125" style="50" customWidth="1"/>
    <col min="10015" max="10015" width="12" style="50" customWidth="1"/>
    <col min="10016" max="10016" width="7.54296875" style="50" customWidth="1"/>
    <col min="10017" max="10017" width="11.1796875" style="50" customWidth="1"/>
    <col min="10018" max="10018" width="19" style="50" customWidth="1"/>
    <col min="10019" max="10020" width="9.453125" style="50" customWidth="1"/>
    <col min="10021" max="10021" width="26.81640625" style="50" customWidth="1"/>
    <col min="10022" max="10025" width="9.453125" style="50" customWidth="1"/>
    <col min="10026" max="10026" width="17.453125" style="50" customWidth="1"/>
    <col min="10027" max="10027" width="21.54296875" style="50" customWidth="1"/>
    <col min="10028" max="10263" width="12" style="50"/>
    <col min="10264" max="10264" width="4.1796875" style="50" customWidth="1"/>
    <col min="10265" max="10265" width="11.1796875" style="50" customWidth="1"/>
    <col min="10266" max="10266" width="21.54296875" style="50" customWidth="1"/>
    <col min="10267" max="10267" width="6.81640625" style="50" customWidth="1"/>
    <col min="10268" max="10268" width="26.81640625" style="50" customWidth="1"/>
    <col min="10269" max="10269" width="13.81640625" style="50" customWidth="1"/>
    <col min="10270" max="10270" width="8.453125" style="50" customWidth="1"/>
    <col min="10271" max="10271" width="12" style="50" customWidth="1"/>
    <col min="10272" max="10272" width="7.54296875" style="50" customWidth="1"/>
    <col min="10273" max="10273" width="11.1796875" style="50" customWidth="1"/>
    <col min="10274" max="10274" width="19" style="50" customWidth="1"/>
    <col min="10275" max="10276" width="9.453125" style="50" customWidth="1"/>
    <col min="10277" max="10277" width="26.81640625" style="50" customWidth="1"/>
    <col min="10278" max="10281" width="9.453125" style="50" customWidth="1"/>
    <col min="10282" max="10282" width="17.453125" style="50" customWidth="1"/>
    <col min="10283" max="10283" width="21.54296875" style="50" customWidth="1"/>
    <col min="10284" max="10519" width="12" style="50"/>
    <col min="10520" max="10520" width="4.1796875" style="50" customWidth="1"/>
    <col min="10521" max="10521" width="11.1796875" style="50" customWidth="1"/>
    <col min="10522" max="10522" width="21.54296875" style="50" customWidth="1"/>
    <col min="10523" max="10523" width="6.81640625" style="50" customWidth="1"/>
    <col min="10524" max="10524" width="26.81640625" style="50" customWidth="1"/>
    <col min="10525" max="10525" width="13.81640625" style="50" customWidth="1"/>
    <col min="10526" max="10526" width="8.453125" style="50" customWidth="1"/>
    <col min="10527" max="10527" width="12" style="50" customWidth="1"/>
    <col min="10528" max="10528" width="7.54296875" style="50" customWidth="1"/>
    <col min="10529" max="10529" width="11.1796875" style="50" customWidth="1"/>
    <col min="10530" max="10530" width="19" style="50" customWidth="1"/>
    <col min="10531" max="10532" width="9.453125" style="50" customWidth="1"/>
    <col min="10533" max="10533" width="26.81640625" style="50" customWidth="1"/>
    <col min="10534" max="10537" width="9.453125" style="50" customWidth="1"/>
    <col min="10538" max="10538" width="17.453125" style="50" customWidth="1"/>
    <col min="10539" max="10539" width="21.54296875" style="50" customWidth="1"/>
    <col min="10540" max="10775" width="12" style="50"/>
    <col min="10776" max="10776" width="4.1796875" style="50" customWidth="1"/>
    <col min="10777" max="10777" width="11.1796875" style="50" customWidth="1"/>
    <col min="10778" max="10778" width="21.54296875" style="50" customWidth="1"/>
    <col min="10779" max="10779" width="6.81640625" style="50" customWidth="1"/>
    <col min="10780" max="10780" width="26.81640625" style="50" customWidth="1"/>
    <col min="10781" max="10781" width="13.81640625" style="50" customWidth="1"/>
    <col min="10782" max="10782" width="8.453125" style="50" customWidth="1"/>
    <col min="10783" max="10783" width="12" style="50" customWidth="1"/>
    <col min="10784" max="10784" width="7.54296875" style="50" customWidth="1"/>
    <col min="10785" max="10785" width="11.1796875" style="50" customWidth="1"/>
    <col min="10786" max="10786" width="19" style="50" customWidth="1"/>
    <col min="10787" max="10788" width="9.453125" style="50" customWidth="1"/>
    <col min="10789" max="10789" width="26.81640625" style="50" customWidth="1"/>
    <col min="10790" max="10793" width="9.453125" style="50" customWidth="1"/>
    <col min="10794" max="10794" width="17.453125" style="50" customWidth="1"/>
    <col min="10795" max="10795" width="21.54296875" style="50" customWidth="1"/>
    <col min="10796" max="11031" width="12" style="50"/>
    <col min="11032" max="11032" width="4.1796875" style="50" customWidth="1"/>
    <col min="11033" max="11033" width="11.1796875" style="50" customWidth="1"/>
    <col min="11034" max="11034" width="21.54296875" style="50" customWidth="1"/>
    <col min="11035" max="11035" width="6.81640625" style="50" customWidth="1"/>
    <col min="11036" max="11036" width="26.81640625" style="50" customWidth="1"/>
    <col min="11037" max="11037" width="13.81640625" style="50" customWidth="1"/>
    <col min="11038" max="11038" width="8.453125" style="50" customWidth="1"/>
    <col min="11039" max="11039" width="12" style="50" customWidth="1"/>
    <col min="11040" max="11040" width="7.54296875" style="50" customWidth="1"/>
    <col min="11041" max="11041" width="11.1796875" style="50" customWidth="1"/>
    <col min="11042" max="11042" width="19" style="50" customWidth="1"/>
    <col min="11043" max="11044" width="9.453125" style="50" customWidth="1"/>
    <col min="11045" max="11045" width="26.81640625" style="50" customWidth="1"/>
    <col min="11046" max="11049" width="9.453125" style="50" customWidth="1"/>
    <col min="11050" max="11050" width="17.453125" style="50" customWidth="1"/>
    <col min="11051" max="11051" width="21.54296875" style="50" customWidth="1"/>
    <col min="11052" max="11287" width="12" style="50"/>
    <col min="11288" max="11288" width="4.1796875" style="50" customWidth="1"/>
    <col min="11289" max="11289" width="11.1796875" style="50" customWidth="1"/>
    <col min="11290" max="11290" width="21.54296875" style="50" customWidth="1"/>
    <col min="11291" max="11291" width="6.81640625" style="50" customWidth="1"/>
    <col min="11292" max="11292" width="26.81640625" style="50" customWidth="1"/>
    <col min="11293" max="11293" width="13.81640625" style="50" customWidth="1"/>
    <col min="11294" max="11294" width="8.453125" style="50" customWidth="1"/>
    <col min="11295" max="11295" width="12" style="50" customWidth="1"/>
    <col min="11296" max="11296" width="7.54296875" style="50" customWidth="1"/>
    <col min="11297" max="11297" width="11.1796875" style="50" customWidth="1"/>
    <col min="11298" max="11298" width="19" style="50" customWidth="1"/>
    <col min="11299" max="11300" width="9.453125" style="50" customWidth="1"/>
    <col min="11301" max="11301" width="26.81640625" style="50" customWidth="1"/>
    <col min="11302" max="11305" width="9.453125" style="50" customWidth="1"/>
    <col min="11306" max="11306" width="17.453125" style="50" customWidth="1"/>
    <col min="11307" max="11307" width="21.54296875" style="50" customWidth="1"/>
    <col min="11308" max="11543" width="12" style="50"/>
    <col min="11544" max="11544" width="4.1796875" style="50" customWidth="1"/>
    <col min="11545" max="11545" width="11.1796875" style="50" customWidth="1"/>
    <col min="11546" max="11546" width="21.54296875" style="50" customWidth="1"/>
    <col min="11547" max="11547" width="6.81640625" style="50" customWidth="1"/>
    <col min="11548" max="11548" width="26.81640625" style="50" customWidth="1"/>
    <col min="11549" max="11549" width="13.81640625" style="50" customWidth="1"/>
    <col min="11550" max="11550" width="8.453125" style="50" customWidth="1"/>
    <col min="11551" max="11551" width="12" style="50" customWidth="1"/>
    <col min="11552" max="11552" width="7.54296875" style="50" customWidth="1"/>
    <col min="11553" max="11553" width="11.1796875" style="50" customWidth="1"/>
    <col min="11554" max="11554" width="19" style="50" customWidth="1"/>
    <col min="11555" max="11556" width="9.453125" style="50" customWidth="1"/>
    <col min="11557" max="11557" width="26.81640625" style="50" customWidth="1"/>
    <col min="11558" max="11561" width="9.453125" style="50" customWidth="1"/>
    <col min="11562" max="11562" width="17.453125" style="50" customWidth="1"/>
    <col min="11563" max="11563" width="21.54296875" style="50" customWidth="1"/>
    <col min="11564" max="11799" width="12" style="50"/>
    <col min="11800" max="11800" width="4.1796875" style="50" customWidth="1"/>
    <col min="11801" max="11801" width="11.1796875" style="50" customWidth="1"/>
    <col min="11802" max="11802" width="21.54296875" style="50" customWidth="1"/>
    <col min="11803" max="11803" width="6.81640625" style="50" customWidth="1"/>
    <col min="11804" max="11804" width="26.81640625" style="50" customWidth="1"/>
    <col min="11805" max="11805" width="13.81640625" style="50" customWidth="1"/>
    <col min="11806" max="11806" width="8.453125" style="50" customWidth="1"/>
    <col min="11807" max="11807" width="12" style="50" customWidth="1"/>
    <col min="11808" max="11808" width="7.54296875" style="50" customWidth="1"/>
    <col min="11809" max="11809" width="11.1796875" style="50" customWidth="1"/>
    <col min="11810" max="11810" width="19" style="50" customWidth="1"/>
    <col min="11811" max="11812" width="9.453125" style="50" customWidth="1"/>
    <col min="11813" max="11813" width="26.81640625" style="50" customWidth="1"/>
    <col min="11814" max="11817" width="9.453125" style="50" customWidth="1"/>
    <col min="11818" max="11818" width="17.453125" style="50" customWidth="1"/>
    <col min="11819" max="11819" width="21.54296875" style="50" customWidth="1"/>
    <col min="11820" max="12055" width="12" style="50"/>
    <col min="12056" max="12056" width="4.1796875" style="50" customWidth="1"/>
    <col min="12057" max="12057" width="11.1796875" style="50" customWidth="1"/>
    <col min="12058" max="12058" width="21.54296875" style="50" customWidth="1"/>
    <col min="12059" max="12059" width="6.81640625" style="50" customWidth="1"/>
    <col min="12060" max="12060" width="26.81640625" style="50" customWidth="1"/>
    <col min="12061" max="12061" width="13.81640625" style="50" customWidth="1"/>
    <col min="12062" max="12062" width="8.453125" style="50" customWidth="1"/>
    <col min="12063" max="12063" width="12" style="50" customWidth="1"/>
    <col min="12064" max="12064" width="7.54296875" style="50" customWidth="1"/>
    <col min="12065" max="12065" width="11.1796875" style="50" customWidth="1"/>
    <col min="12066" max="12066" width="19" style="50" customWidth="1"/>
    <col min="12067" max="12068" width="9.453125" style="50" customWidth="1"/>
    <col min="12069" max="12069" width="26.81640625" style="50" customWidth="1"/>
    <col min="12070" max="12073" width="9.453125" style="50" customWidth="1"/>
    <col min="12074" max="12074" width="17.453125" style="50" customWidth="1"/>
    <col min="12075" max="12075" width="21.54296875" style="50" customWidth="1"/>
    <col min="12076" max="12311" width="12" style="50"/>
    <col min="12312" max="12312" width="4.1796875" style="50" customWidth="1"/>
    <col min="12313" max="12313" width="11.1796875" style="50" customWidth="1"/>
    <col min="12314" max="12314" width="21.54296875" style="50" customWidth="1"/>
    <col min="12315" max="12315" width="6.81640625" style="50" customWidth="1"/>
    <col min="12316" max="12316" width="26.81640625" style="50" customWidth="1"/>
    <col min="12317" max="12317" width="13.81640625" style="50" customWidth="1"/>
    <col min="12318" max="12318" width="8.453125" style="50" customWidth="1"/>
    <col min="12319" max="12319" width="12" style="50" customWidth="1"/>
    <col min="12320" max="12320" width="7.54296875" style="50" customWidth="1"/>
    <col min="12321" max="12321" width="11.1796875" style="50" customWidth="1"/>
    <col min="12322" max="12322" width="19" style="50" customWidth="1"/>
    <col min="12323" max="12324" width="9.453125" style="50" customWidth="1"/>
    <col min="12325" max="12325" width="26.81640625" style="50" customWidth="1"/>
    <col min="12326" max="12329" width="9.453125" style="50" customWidth="1"/>
    <col min="12330" max="12330" width="17.453125" style="50" customWidth="1"/>
    <col min="12331" max="12331" width="21.54296875" style="50" customWidth="1"/>
    <col min="12332" max="12567" width="12" style="50"/>
    <col min="12568" max="12568" width="4.1796875" style="50" customWidth="1"/>
    <col min="12569" max="12569" width="11.1796875" style="50" customWidth="1"/>
    <col min="12570" max="12570" width="21.54296875" style="50" customWidth="1"/>
    <col min="12571" max="12571" width="6.81640625" style="50" customWidth="1"/>
    <col min="12572" max="12572" width="26.81640625" style="50" customWidth="1"/>
    <col min="12573" max="12573" width="13.81640625" style="50" customWidth="1"/>
    <col min="12574" max="12574" width="8.453125" style="50" customWidth="1"/>
    <col min="12575" max="12575" width="12" style="50" customWidth="1"/>
    <col min="12576" max="12576" width="7.54296875" style="50" customWidth="1"/>
    <col min="12577" max="12577" width="11.1796875" style="50" customWidth="1"/>
    <col min="12578" max="12578" width="19" style="50" customWidth="1"/>
    <col min="12579" max="12580" width="9.453125" style="50" customWidth="1"/>
    <col min="12581" max="12581" width="26.81640625" style="50" customWidth="1"/>
    <col min="12582" max="12585" width="9.453125" style="50" customWidth="1"/>
    <col min="12586" max="12586" width="17.453125" style="50" customWidth="1"/>
    <col min="12587" max="12587" width="21.54296875" style="50" customWidth="1"/>
    <col min="12588" max="12823" width="12" style="50"/>
    <col min="12824" max="12824" width="4.1796875" style="50" customWidth="1"/>
    <col min="12825" max="12825" width="11.1796875" style="50" customWidth="1"/>
    <col min="12826" max="12826" width="21.54296875" style="50" customWidth="1"/>
    <col min="12827" max="12827" width="6.81640625" style="50" customWidth="1"/>
    <col min="12828" max="12828" width="26.81640625" style="50" customWidth="1"/>
    <col min="12829" max="12829" width="13.81640625" style="50" customWidth="1"/>
    <col min="12830" max="12830" width="8.453125" style="50" customWidth="1"/>
    <col min="12831" max="12831" width="12" style="50" customWidth="1"/>
    <col min="12832" max="12832" width="7.54296875" style="50" customWidth="1"/>
    <col min="12833" max="12833" width="11.1796875" style="50" customWidth="1"/>
    <col min="12834" max="12834" width="19" style="50" customWidth="1"/>
    <col min="12835" max="12836" width="9.453125" style="50" customWidth="1"/>
    <col min="12837" max="12837" width="26.81640625" style="50" customWidth="1"/>
    <col min="12838" max="12841" width="9.453125" style="50" customWidth="1"/>
    <col min="12842" max="12842" width="17.453125" style="50" customWidth="1"/>
    <col min="12843" max="12843" width="21.54296875" style="50" customWidth="1"/>
    <col min="12844" max="13079" width="12" style="50"/>
    <col min="13080" max="13080" width="4.1796875" style="50" customWidth="1"/>
    <col min="13081" max="13081" width="11.1796875" style="50" customWidth="1"/>
    <col min="13082" max="13082" width="21.54296875" style="50" customWidth="1"/>
    <col min="13083" max="13083" width="6.81640625" style="50" customWidth="1"/>
    <col min="13084" max="13084" width="26.81640625" style="50" customWidth="1"/>
    <col min="13085" max="13085" width="13.81640625" style="50" customWidth="1"/>
    <col min="13086" max="13086" width="8.453125" style="50" customWidth="1"/>
    <col min="13087" max="13087" width="12" style="50" customWidth="1"/>
    <col min="13088" max="13088" width="7.54296875" style="50" customWidth="1"/>
    <col min="13089" max="13089" width="11.1796875" style="50" customWidth="1"/>
    <col min="13090" max="13090" width="19" style="50" customWidth="1"/>
    <col min="13091" max="13092" width="9.453125" style="50" customWidth="1"/>
    <col min="13093" max="13093" width="26.81640625" style="50" customWidth="1"/>
    <col min="13094" max="13097" width="9.453125" style="50" customWidth="1"/>
    <col min="13098" max="13098" width="17.453125" style="50" customWidth="1"/>
    <col min="13099" max="13099" width="21.54296875" style="50" customWidth="1"/>
    <col min="13100" max="13335" width="12" style="50"/>
    <col min="13336" max="13336" width="4.1796875" style="50" customWidth="1"/>
    <col min="13337" max="13337" width="11.1796875" style="50" customWidth="1"/>
    <col min="13338" max="13338" width="21.54296875" style="50" customWidth="1"/>
    <col min="13339" max="13339" width="6.81640625" style="50" customWidth="1"/>
    <col min="13340" max="13340" width="26.81640625" style="50" customWidth="1"/>
    <col min="13341" max="13341" width="13.81640625" style="50" customWidth="1"/>
    <col min="13342" max="13342" width="8.453125" style="50" customWidth="1"/>
    <col min="13343" max="13343" width="12" style="50" customWidth="1"/>
    <col min="13344" max="13344" width="7.54296875" style="50" customWidth="1"/>
    <col min="13345" max="13345" width="11.1796875" style="50" customWidth="1"/>
    <col min="13346" max="13346" width="19" style="50" customWidth="1"/>
    <col min="13347" max="13348" width="9.453125" style="50" customWidth="1"/>
    <col min="13349" max="13349" width="26.81640625" style="50" customWidth="1"/>
    <col min="13350" max="13353" width="9.453125" style="50" customWidth="1"/>
    <col min="13354" max="13354" width="17.453125" style="50" customWidth="1"/>
    <col min="13355" max="13355" width="21.54296875" style="50" customWidth="1"/>
    <col min="13356" max="13591" width="12" style="50"/>
    <col min="13592" max="13592" width="4.1796875" style="50" customWidth="1"/>
    <col min="13593" max="13593" width="11.1796875" style="50" customWidth="1"/>
    <col min="13594" max="13594" width="21.54296875" style="50" customWidth="1"/>
    <col min="13595" max="13595" width="6.81640625" style="50" customWidth="1"/>
    <col min="13596" max="13596" width="26.81640625" style="50" customWidth="1"/>
    <col min="13597" max="13597" width="13.81640625" style="50" customWidth="1"/>
    <col min="13598" max="13598" width="8.453125" style="50" customWidth="1"/>
    <col min="13599" max="13599" width="12" style="50" customWidth="1"/>
    <col min="13600" max="13600" width="7.54296875" style="50" customWidth="1"/>
    <col min="13601" max="13601" width="11.1796875" style="50" customWidth="1"/>
    <col min="13602" max="13602" width="19" style="50" customWidth="1"/>
    <col min="13603" max="13604" width="9.453125" style="50" customWidth="1"/>
    <col min="13605" max="13605" width="26.81640625" style="50" customWidth="1"/>
    <col min="13606" max="13609" width="9.453125" style="50" customWidth="1"/>
    <col min="13610" max="13610" width="17.453125" style="50" customWidth="1"/>
    <col min="13611" max="13611" width="21.54296875" style="50" customWidth="1"/>
    <col min="13612" max="13847" width="12" style="50"/>
    <col min="13848" max="13848" width="4.1796875" style="50" customWidth="1"/>
    <col min="13849" max="13849" width="11.1796875" style="50" customWidth="1"/>
    <col min="13850" max="13850" width="21.54296875" style="50" customWidth="1"/>
    <col min="13851" max="13851" width="6.81640625" style="50" customWidth="1"/>
    <col min="13852" max="13852" width="26.81640625" style="50" customWidth="1"/>
    <col min="13853" max="13853" width="13.81640625" style="50" customWidth="1"/>
    <col min="13854" max="13854" width="8.453125" style="50" customWidth="1"/>
    <col min="13855" max="13855" width="12" style="50" customWidth="1"/>
    <col min="13856" max="13856" width="7.54296875" style="50" customWidth="1"/>
    <col min="13857" max="13857" width="11.1796875" style="50" customWidth="1"/>
    <col min="13858" max="13858" width="19" style="50" customWidth="1"/>
    <col min="13859" max="13860" width="9.453125" style="50" customWidth="1"/>
    <col min="13861" max="13861" width="26.81640625" style="50" customWidth="1"/>
    <col min="13862" max="13865" width="9.453125" style="50" customWidth="1"/>
    <col min="13866" max="13866" width="17.453125" style="50" customWidth="1"/>
    <col min="13867" max="13867" width="21.54296875" style="50" customWidth="1"/>
    <col min="13868" max="14103" width="12" style="50"/>
    <col min="14104" max="14104" width="4.1796875" style="50" customWidth="1"/>
    <col min="14105" max="14105" width="11.1796875" style="50" customWidth="1"/>
    <col min="14106" max="14106" width="21.54296875" style="50" customWidth="1"/>
    <col min="14107" max="14107" width="6.81640625" style="50" customWidth="1"/>
    <col min="14108" max="14108" width="26.81640625" style="50" customWidth="1"/>
    <col min="14109" max="14109" width="13.81640625" style="50" customWidth="1"/>
    <col min="14110" max="14110" width="8.453125" style="50" customWidth="1"/>
    <col min="14111" max="14111" width="12" style="50" customWidth="1"/>
    <col min="14112" max="14112" width="7.54296875" style="50" customWidth="1"/>
    <col min="14113" max="14113" width="11.1796875" style="50" customWidth="1"/>
    <col min="14114" max="14114" width="19" style="50" customWidth="1"/>
    <col min="14115" max="14116" width="9.453125" style="50" customWidth="1"/>
    <col min="14117" max="14117" width="26.81640625" style="50" customWidth="1"/>
    <col min="14118" max="14121" width="9.453125" style="50" customWidth="1"/>
    <col min="14122" max="14122" width="17.453125" style="50" customWidth="1"/>
    <col min="14123" max="14123" width="21.54296875" style="50" customWidth="1"/>
    <col min="14124" max="14359" width="12" style="50"/>
    <col min="14360" max="14360" width="4.1796875" style="50" customWidth="1"/>
    <col min="14361" max="14361" width="11.1796875" style="50" customWidth="1"/>
    <col min="14362" max="14362" width="21.54296875" style="50" customWidth="1"/>
    <col min="14363" max="14363" width="6.81640625" style="50" customWidth="1"/>
    <col min="14364" max="14364" width="26.81640625" style="50" customWidth="1"/>
    <col min="14365" max="14365" width="13.81640625" style="50" customWidth="1"/>
    <col min="14366" max="14366" width="8.453125" style="50" customWidth="1"/>
    <col min="14367" max="14367" width="12" style="50" customWidth="1"/>
    <col min="14368" max="14368" width="7.54296875" style="50" customWidth="1"/>
    <col min="14369" max="14369" width="11.1796875" style="50" customWidth="1"/>
    <col min="14370" max="14370" width="19" style="50" customWidth="1"/>
    <col min="14371" max="14372" width="9.453125" style="50" customWidth="1"/>
    <col min="14373" max="14373" width="26.81640625" style="50" customWidth="1"/>
    <col min="14374" max="14377" width="9.453125" style="50" customWidth="1"/>
    <col min="14378" max="14378" width="17.453125" style="50" customWidth="1"/>
    <col min="14379" max="14379" width="21.54296875" style="50" customWidth="1"/>
    <col min="14380" max="14615" width="12" style="50"/>
    <col min="14616" max="14616" width="4.1796875" style="50" customWidth="1"/>
    <col min="14617" max="14617" width="11.1796875" style="50" customWidth="1"/>
    <col min="14618" max="14618" width="21.54296875" style="50" customWidth="1"/>
    <col min="14619" max="14619" width="6.81640625" style="50" customWidth="1"/>
    <col min="14620" max="14620" width="26.81640625" style="50" customWidth="1"/>
    <col min="14621" max="14621" width="13.81640625" style="50" customWidth="1"/>
    <col min="14622" max="14622" width="8.453125" style="50" customWidth="1"/>
    <col min="14623" max="14623" width="12" style="50" customWidth="1"/>
    <col min="14624" max="14624" width="7.54296875" style="50" customWidth="1"/>
    <col min="14625" max="14625" width="11.1796875" style="50" customWidth="1"/>
    <col min="14626" max="14626" width="19" style="50" customWidth="1"/>
    <col min="14627" max="14628" width="9.453125" style="50" customWidth="1"/>
    <col min="14629" max="14629" width="26.81640625" style="50" customWidth="1"/>
    <col min="14630" max="14633" width="9.453125" style="50" customWidth="1"/>
    <col min="14634" max="14634" width="17.453125" style="50" customWidth="1"/>
    <col min="14635" max="14635" width="21.54296875" style="50" customWidth="1"/>
    <col min="14636" max="14871" width="12" style="50"/>
    <col min="14872" max="14872" width="4.1796875" style="50" customWidth="1"/>
    <col min="14873" max="14873" width="11.1796875" style="50" customWidth="1"/>
    <col min="14874" max="14874" width="21.54296875" style="50" customWidth="1"/>
    <col min="14875" max="14875" width="6.81640625" style="50" customWidth="1"/>
    <col min="14876" max="14876" width="26.81640625" style="50" customWidth="1"/>
    <col min="14877" max="14877" width="13.81640625" style="50" customWidth="1"/>
    <col min="14878" max="14878" width="8.453125" style="50" customWidth="1"/>
    <col min="14879" max="14879" width="12" style="50" customWidth="1"/>
    <col min="14880" max="14880" width="7.54296875" style="50" customWidth="1"/>
    <col min="14881" max="14881" width="11.1796875" style="50" customWidth="1"/>
    <col min="14882" max="14882" width="19" style="50" customWidth="1"/>
    <col min="14883" max="14884" width="9.453125" style="50" customWidth="1"/>
    <col min="14885" max="14885" width="26.81640625" style="50" customWidth="1"/>
    <col min="14886" max="14889" width="9.453125" style="50" customWidth="1"/>
    <col min="14890" max="14890" width="17.453125" style="50" customWidth="1"/>
    <col min="14891" max="14891" width="21.54296875" style="50" customWidth="1"/>
    <col min="14892" max="15127" width="12" style="50"/>
    <col min="15128" max="15128" width="4.1796875" style="50" customWidth="1"/>
    <col min="15129" max="15129" width="11.1796875" style="50" customWidth="1"/>
    <col min="15130" max="15130" width="21.54296875" style="50" customWidth="1"/>
    <col min="15131" max="15131" width="6.81640625" style="50" customWidth="1"/>
    <col min="15132" max="15132" width="26.81640625" style="50" customWidth="1"/>
    <col min="15133" max="15133" width="13.81640625" style="50" customWidth="1"/>
    <col min="15134" max="15134" width="8.453125" style="50" customWidth="1"/>
    <col min="15135" max="15135" width="12" style="50" customWidth="1"/>
    <col min="15136" max="15136" width="7.54296875" style="50" customWidth="1"/>
    <col min="15137" max="15137" width="11.1796875" style="50" customWidth="1"/>
    <col min="15138" max="15138" width="19" style="50" customWidth="1"/>
    <col min="15139" max="15140" width="9.453125" style="50" customWidth="1"/>
    <col min="15141" max="15141" width="26.81640625" style="50" customWidth="1"/>
    <col min="15142" max="15145" width="9.453125" style="50" customWidth="1"/>
    <col min="15146" max="15146" width="17.453125" style="50" customWidth="1"/>
    <col min="15147" max="15147" width="21.54296875" style="50" customWidth="1"/>
    <col min="15148" max="15383" width="12" style="50"/>
    <col min="15384" max="15384" width="4.1796875" style="50" customWidth="1"/>
    <col min="15385" max="15385" width="11.1796875" style="50" customWidth="1"/>
    <col min="15386" max="15386" width="21.54296875" style="50" customWidth="1"/>
    <col min="15387" max="15387" width="6.81640625" style="50" customWidth="1"/>
    <col min="15388" max="15388" width="26.81640625" style="50" customWidth="1"/>
    <col min="15389" max="15389" width="13.81640625" style="50" customWidth="1"/>
    <col min="15390" max="15390" width="8.453125" style="50" customWidth="1"/>
    <col min="15391" max="15391" width="12" style="50" customWidth="1"/>
    <col min="15392" max="15392" width="7.54296875" style="50" customWidth="1"/>
    <col min="15393" max="15393" width="11.1796875" style="50" customWidth="1"/>
    <col min="15394" max="15394" width="19" style="50" customWidth="1"/>
    <col min="15395" max="15396" width="9.453125" style="50" customWidth="1"/>
    <col min="15397" max="15397" width="26.81640625" style="50" customWidth="1"/>
    <col min="15398" max="15401" width="9.453125" style="50" customWidth="1"/>
    <col min="15402" max="15402" width="17.453125" style="50" customWidth="1"/>
    <col min="15403" max="15403" width="21.54296875" style="50" customWidth="1"/>
    <col min="15404" max="15639" width="12" style="50"/>
    <col min="15640" max="15640" width="4.1796875" style="50" customWidth="1"/>
    <col min="15641" max="15641" width="11.1796875" style="50" customWidth="1"/>
    <col min="15642" max="15642" width="21.54296875" style="50" customWidth="1"/>
    <col min="15643" max="15643" width="6.81640625" style="50" customWidth="1"/>
    <col min="15644" max="15644" width="26.81640625" style="50" customWidth="1"/>
    <col min="15645" max="15645" width="13.81640625" style="50" customWidth="1"/>
    <col min="15646" max="15646" width="8.453125" style="50" customWidth="1"/>
    <col min="15647" max="15647" width="12" style="50" customWidth="1"/>
    <col min="15648" max="15648" width="7.54296875" style="50" customWidth="1"/>
    <col min="15649" max="15649" width="11.1796875" style="50" customWidth="1"/>
    <col min="15650" max="15650" width="19" style="50" customWidth="1"/>
    <col min="15651" max="15652" width="9.453125" style="50" customWidth="1"/>
    <col min="15653" max="15653" width="26.81640625" style="50" customWidth="1"/>
    <col min="15654" max="15657" width="9.453125" style="50" customWidth="1"/>
    <col min="15658" max="15658" width="17.453125" style="50" customWidth="1"/>
    <col min="15659" max="15659" width="21.54296875" style="50" customWidth="1"/>
    <col min="15660" max="15895" width="12" style="50"/>
    <col min="15896" max="15896" width="4.1796875" style="50" customWidth="1"/>
    <col min="15897" max="15897" width="11.1796875" style="50" customWidth="1"/>
    <col min="15898" max="15898" width="21.54296875" style="50" customWidth="1"/>
    <col min="15899" max="15899" width="6.81640625" style="50" customWidth="1"/>
    <col min="15900" max="15900" width="26.81640625" style="50" customWidth="1"/>
    <col min="15901" max="15901" width="13.81640625" style="50" customWidth="1"/>
    <col min="15902" max="15902" width="8.453125" style="50" customWidth="1"/>
    <col min="15903" max="15903" width="12" style="50" customWidth="1"/>
    <col min="15904" max="15904" width="7.54296875" style="50" customWidth="1"/>
    <col min="15905" max="15905" width="11.1796875" style="50" customWidth="1"/>
    <col min="15906" max="15906" width="19" style="50" customWidth="1"/>
    <col min="15907" max="15908" width="9.453125" style="50" customWidth="1"/>
    <col min="15909" max="15909" width="26.81640625" style="50" customWidth="1"/>
    <col min="15910" max="15913" width="9.453125" style="50" customWidth="1"/>
    <col min="15914" max="15914" width="17.453125" style="50" customWidth="1"/>
    <col min="15915" max="15915" width="21.54296875" style="50" customWidth="1"/>
    <col min="15916" max="16151" width="12" style="50"/>
    <col min="16152" max="16152" width="4.1796875" style="50" customWidth="1"/>
    <col min="16153" max="16153" width="11.1796875" style="50" customWidth="1"/>
    <col min="16154" max="16154" width="21.54296875" style="50" customWidth="1"/>
    <col min="16155" max="16155" width="6.81640625" style="50" customWidth="1"/>
    <col min="16156" max="16156" width="26.81640625" style="50" customWidth="1"/>
    <col min="16157" max="16157" width="13.81640625" style="50" customWidth="1"/>
    <col min="16158" max="16158" width="8.453125" style="50" customWidth="1"/>
    <col min="16159" max="16159" width="12" style="50" customWidth="1"/>
    <col min="16160" max="16160" width="7.54296875" style="50" customWidth="1"/>
    <col min="16161" max="16161" width="11.1796875" style="50" customWidth="1"/>
    <col min="16162" max="16162" width="19" style="50" customWidth="1"/>
    <col min="16163" max="16164" width="9.453125" style="50" customWidth="1"/>
    <col min="16165" max="16165" width="26.81640625" style="50" customWidth="1"/>
    <col min="16166" max="16169" width="9.453125" style="50" customWidth="1"/>
    <col min="16170" max="16170" width="17.453125" style="50" customWidth="1"/>
    <col min="16171" max="16171" width="21.54296875" style="50" customWidth="1"/>
    <col min="16172" max="16384" width="12" style="50"/>
  </cols>
  <sheetData>
    <row r="1" spans="1:274" s="30" customFormat="1" ht="24" customHeight="1" x14ac:dyDescent="0.2">
      <c r="A1" s="124"/>
      <c r="B1" s="125" t="s">
        <v>71</v>
      </c>
      <c r="C1" s="126"/>
      <c r="D1" s="126"/>
      <c r="E1" s="126"/>
      <c r="F1" s="126"/>
      <c r="G1" s="126"/>
      <c r="H1" s="126"/>
      <c r="I1" s="126"/>
      <c r="J1" s="126"/>
      <c r="K1" s="127"/>
      <c r="L1" s="127"/>
      <c r="M1" s="127"/>
      <c r="N1" s="127"/>
      <c r="O1" s="127"/>
      <c r="P1" s="127"/>
      <c r="Q1" s="128"/>
      <c r="R1" s="128"/>
      <c r="S1" s="128"/>
      <c r="T1" s="128"/>
      <c r="U1" s="128"/>
      <c r="V1" s="128"/>
      <c r="W1" s="128"/>
      <c r="X1" s="128"/>
      <c r="Y1" s="128"/>
      <c r="Z1" s="128"/>
      <c r="AA1" s="129"/>
      <c r="AB1" s="129"/>
      <c r="AC1" s="129"/>
      <c r="AD1" s="129"/>
      <c r="AE1" s="129"/>
      <c r="AF1" s="129"/>
      <c r="AG1" s="129"/>
      <c r="AH1" s="129"/>
      <c r="AI1" s="127"/>
      <c r="AJ1" s="127"/>
      <c r="AK1" s="127"/>
      <c r="AL1" s="127"/>
      <c r="AM1" s="127"/>
      <c r="AN1" s="127"/>
      <c r="AO1" s="127"/>
      <c r="AP1" s="127"/>
      <c r="AQ1" s="127"/>
      <c r="AR1" s="127"/>
      <c r="AS1" s="127"/>
      <c r="AT1" s="127"/>
      <c r="AU1" s="127"/>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c r="IW1" s="29"/>
      <c r="IX1" s="29"/>
      <c r="IY1" s="29"/>
      <c r="IZ1" s="29"/>
      <c r="JA1" s="29"/>
      <c r="JB1" s="29"/>
      <c r="JC1" s="29"/>
      <c r="JD1" s="29"/>
      <c r="JE1" s="29"/>
      <c r="JF1" s="29"/>
      <c r="JG1" s="29"/>
      <c r="JH1" s="29"/>
      <c r="JI1" s="29"/>
      <c r="JJ1" s="29"/>
      <c r="JK1" s="29"/>
      <c r="JL1" s="29"/>
      <c r="JM1" s="29"/>
      <c r="JN1" s="29"/>
    </row>
    <row r="2" spans="1:274" s="30" customFormat="1" ht="24" customHeight="1" x14ac:dyDescent="0.2">
      <c r="A2" s="124"/>
      <c r="B2" s="125" t="s">
        <v>72</v>
      </c>
      <c r="C2" s="126"/>
      <c r="D2" s="126"/>
      <c r="E2" s="126"/>
      <c r="F2" s="126"/>
      <c r="G2" s="126"/>
      <c r="H2" s="126"/>
      <c r="I2" s="126"/>
      <c r="J2" s="126"/>
      <c r="K2" s="127"/>
      <c r="L2" s="127"/>
      <c r="M2" s="127"/>
      <c r="N2" s="127"/>
      <c r="O2" s="127"/>
      <c r="P2" s="127"/>
      <c r="Q2" s="126"/>
      <c r="R2" s="126"/>
      <c r="S2" s="126"/>
      <c r="T2" s="126"/>
      <c r="U2" s="126"/>
      <c r="V2" s="126"/>
      <c r="W2" s="126"/>
      <c r="X2" s="126"/>
      <c r="Y2" s="126"/>
      <c r="Z2" s="126"/>
      <c r="AA2" s="129"/>
      <c r="AB2" s="129"/>
      <c r="AC2" s="129"/>
      <c r="AD2" s="129"/>
      <c r="AE2" s="129"/>
      <c r="AF2" s="129"/>
      <c r="AG2" s="129"/>
      <c r="AH2" s="129"/>
      <c r="AI2" s="127"/>
      <c r="AJ2" s="127"/>
      <c r="AK2" s="127"/>
      <c r="AL2" s="127"/>
      <c r="AM2" s="127"/>
      <c r="AN2" s="127"/>
      <c r="AO2" s="127"/>
      <c r="AP2" s="127"/>
      <c r="AQ2" s="127"/>
      <c r="AR2" s="127"/>
      <c r="AS2" s="127"/>
      <c r="AT2" s="127"/>
      <c r="AU2" s="127"/>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c r="IU2" s="29"/>
      <c r="IV2" s="29"/>
      <c r="IW2" s="29"/>
      <c r="IX2" s="29"/>
      <c r="IY2" s="29"/>
      <c r="IZ2" s="29"/>
      <c r="JA2" s="29"/>
      <c r="JB2" s="29"/>
      <c r="JC2" s="29"/>
      <c r="JD2" s="29"/>
      <c r="JE2" s="29"/>
      <c r="JF2" s="29"/>
      <c r="JG2" s="29"/>
      <c r="JH2" s="29"/>
      <c r="JI2" s="29"/>
      <c r="JJ2" s="29"/>
      <c r="JK2" s="29"/>
      <c r="JL2" s="29"/>
      <c r="JM2" s="29"/>
      <c r="JN2" s="29"/>
    </row>
    <row r="3" spans="1:274" s="31" customFormat="1" ht="28.5" customHeight="1" x14ac:dyDescent="0.2">
      <c r="A3" s="66"/>
      <c r="B3" s="130"/>
      <c r="C3" s="131"/>
      <c r="D3" s="131"/>
      <c r="E3" s="132"/>
      <c r="F3" s="132"/>
      <c r="G3" s="132"/>
      <c r="H3" s="131"/>
      <c r="I3" s="133"/>
      <c r="J3" s="131"/>
      <c r="K3" s="133"/>
      <c r="L3" s="133"/>
      <c r="M3" s="133"/>
      <c r="N3" s="133"/>
      <c r="O3" s="133"/>
      <c r="P3" s="133"/>
      <c r="Q3" s="133"/>
      <c r="R3" s="133"/>
      <c r="S3" s="133"/>
      <c r="T3" s="133"/>
      <c r="U3" s="133"/>
      <c r="V3" s="133"/>
      <c r="W3" s="133"/>
      <c r="X3" s="133"/>
      <c r="Y3" s="133"/>
      <c r="Z3" s="133"/>
      <c r="AA3" s="134"/>
      <c r="AB3" s="134"/>
      <c r="AC3" s="134"/>
      <c r="AD3" s="134"/>
      <c r="AE3" s="134"/>
      <c r="AF3" s="134"/>
      <c r="AG3" s="134"/>
      <c r="AH3" s="134"/>
      <c r="AI3" s="133"/>
      <c r="AJ3" s="133"/>
      <c r="AK3" s="133"/>
      <c r="AL3" s="133"/>
      <c r="AM3" s="133"/>
      <c r="AN3" s="133"/>
      <c r="AO3" s="133"/>
      <c r="AP3" s="133"/>
      <c r="AQ3" s="133"/>
      <c r="AR3" s="135"/>
      <c r="AS3" s="135"/>
      <c r="AT3" s="66"/>
      <c r="AU3" s="66"/>
    </row>
    <row r="4" spans="1:274" s="33" customFormat="1" ht="45.75" customHeight="1" thickBot="1" x14ac:dyDescent="0.4">
      <c r="A4" s="136"/>
      <c r="B4" s="396" t="s">
        <v>73</v>
      </c>
      <c r="C4" s="396"/>
      <c r="D4" s="396"/>
      <c r="E4" s="396"/>
      <c r="F4" s="396"/>
      <c r="G4" s="396"/>
      <c r="H4" s="396"/>
      <c r="I4" s="396"/>
      <c r="J4" s="396"/>
      <c r="K4" s="396"/>
      <c r="L4" s="396"/>
      <c r="M4" s="396"/>
      <c r="N4" s="396"/>
      <c r="O4" s="396"/>
      <c r="P4" s="396"/>
      <c r="Q4" s="396"/>
      <c r="R4" s="396"/>
      <c r="S4" s="396"/>
      <c r="T4" s="396"/>
      <c r="U4" s="396"/>
      <c r="V4" s="396"/>
      <c r="W4" s="396"/>
      <c r="X4" s="396"/>
      <c r="Y4" s="396"/>
      <c r="Z4" s="396"/>
      <c r="AA4" s="396"/>
      <c r="AB4" s="396"/>
      <c r="AC4" s="396"/>
      <c r="AD4" s="396"/>
      <c r="AE4" s="396"/>
      <c r="AF4" s="396"/>
      <c r="AG4" s="396"/>
      <c r="AH4" s="396"/>
      <c r="AI4" s="396"/>
      <c r="AJ4" s="396"/>
      <c r="AK4" s="396"/>
      <c r="AL4" s="396"/>
      <c r="AM4" s="396"/>
      <c r="AN4" s="396"/>
      <c r="AO4" s="396"/>
      <c r="AP4" s="396"/>
      <c r="AQ4" s="396"/>
      <c r="AR4" s="396"/>
      <c r="AS4" s="396"/>
      <c r="AT4" s="396"/>
      <c r="AU4" s="136"/>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c r="IW4" s="32"/>
      <c r="IX4" s="32"/>
      <c r="IY4" s="32"/>
      <c r="IZ4" s="32"/>
      <c r="JA4" s="32"/>
      <c r="JB4" s="32"/>
      <c r="JC4" s="32"/>
      <c r="JD4" s="32"/>
      <c r="JE4" s="32"/>
      <c r="JF4" s="32"/>
      <c r="JG4" s="32"/>
      <c r="JH4" s="32"/>
      <c r="JI4" s="32"/>
      <c r="JJ4" s="32"/>
      <c r="JK4" s="32"/>
      <c r="JL4" s="32"/>
      <c r="JM4" s="32"/>
      <c r="JN4" s="32"/>
    </row>
    <row r="5" spans="1:274" s="30" customFormat="1" ht="28.5" customHeight="1" x14ac:dyDescent="0.2">
      <c r="A5" s="28"/>
      <c r="B5" s="411" t="s">
        <v>1</v>
      </c>
      <c r="C5" s="412"/>
      <c r="D5" s="402"/>
      <c r="E5" s="403"/>
      <c r="F5" s="403"/>
      <c r="G5" s="403"/>
      <c r="H5" s="404"/>
      <c r="I5" s="34"/>
      <c r="J5" s="35"/>
      <c r="K5" s="29"/>
      <c r="L5" s="29"/>
      <c r="M5" s="29"/>
      <c r="N5" s="29"/>
      <c r="O5" s="29"/>
      <c r="P5" s="35"/>
      <c r="Q5" s="35"/>
      <c r="R5" s="35"/>
      <c r="S5" s="35"/>
      <c r="T5" s="35"/>
      <c r="U5" s="35"/>
      <c r="V5" s="35"/>
      <c r="W5" s="35"/>
      <c r="X5" s="35"/>
      <c r="Y5" s="35"/>
      <c r="Z5" s="35"/>
      <c r="AA5" s="29"/>
      <c r="AB5" s="29"/>
      <c r="AC5" s="29"/>
      <c r="AD5" s="29"/>
      <c r="AE5" s="29"/>
      <c r="AF5" s="29"/>
      <c r="AG5" s="29"/>
      <c r="AH5" s="29"/>
      <c r="AI5" s="29"/>
      <c r="AJ5" s="29"/>
      <c r="AK5" s="29"/>
      <c r="AL5" s="29"/>
      <c r="AM5" s="29"/>
      <c r="AN5" s="36"/>
      <c r="AO5" s="36"/>
      <c r="AP5" s="36"/>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c r="IU5" s="29"/>
      <c r="IV5" s="29"/>
      <c r="IW5" s="29"/>
      <c r="IX5" s="29"/>
      <c r="IY5" s="29"/>
      <c r="IZ5" s="29"/>
      <c r="JA5" s="29"/>
      <c r="JB5" s="29"/>
      <c r="JC5" s="29"/>
      <c r="JD5" s="29"/>
      <c r="JE5" s="29"/>
      <c r="JF5" s="29"/>
      <c r="JG5" s="29"/>
      <c r="JH5" s="29"/>
      <c r="JI5" s="29"/>
      <c r="JJ5" s="29"/>
      <c r="JK5" s="29"/>
      <c r="JL5" s="29"/>
      <c r="JM5" s="29"/>
      <c r="JN5" s="29"/>
    </row>
    <row r="6" spans="1:274" s="30" customFormat="1" ht="28.5" customHeight="1" x14ac:dyDescent="0.2">
      <c r="A6" s="28"/>
      <c r="B6" s="383" t="s">
        <v>74</v>
      </c>
      <c r="C6" s="384"/>
      <c r="D6" s="405"/>
      <c r="E6" s="406"/>
      <c r="F6" s="406"/>
      <c r="G6" s="406"/>
      <c r="H6" s="407"/>
      <c r="I6" s="36"/>
      <c r="J6" s="28"/>
      <c r="K6" s="29"/>
      <c r="L6" s="29"/>
      <c r="M6" s="29"/>
      <c r="N6" s="29"/>
      <c r="O6" s="29"/>
      <c r="P6" s="35"/>
      <c r="Q6" s="35"/>
      <c r="R6" s="35"/>
      <c r="S6" s="35"/>
      <c r="T6" s="35"/>
      <c r="U6" s="35"/>
      <c r="V6" s="35"/>
      <c r="W6" s="35"/>
      <c r="X6" s="35"/>
      <c r="Y6" s="35"/>
      <c r="Z6" s="35"/>
      <c r="AA6" s="29"/>
      <c r="AB6" s="29"/>
      <c r="AC6" s="29"/>
      <c r="AD6" s="29"/>
      <c r="AE6" s="29"/>
      <c r="AF6" s="29"/>
      <c r="AG6" s="29"/>
      <c r="AH6" s="29"/>
      <c r="AI6" s="29"/>
      <c r="AJ6" s="29"/>
      <c r="AK6" s="29"/>
      <c r="AL6" s="29"/>
      <c r="AM6" s="29"/>
      <c r="AN6" s="36"/>
      <c r="AO6" s="36"/>
      <c r="AP6" s="36"/>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c r="IU6" s="29"/>
      <c r="IV6" s="29"/>
      <c r="IW6" s="29"/>
      <c r="IX6" s="29"/>
      <c r="IY6" s="29"/>
      <c r="IZ6" s="29"/>
      <c r="JA6" s="29"/>
      <c r="JB6" s="29"/>
      <c r="JC6" s="29"/>
      <c r="JD6" s="29"/>
      <c r="JE6" s="29"/>
      <c r="JF6" s="29"/>
      <c r="JG6" s="29"/>
      <c r="JH6" s="29"/>
      <c r="JI6" s="29"/>
      <c r="JJ6" s="29"/>
      <c r="JK6" s="29"/>
      <c r="JL6" s="29"/>
      <c r="JM6" s="29"/>
      <c r="JN6" s="29"/>
    </row>
    <row r="7" spans="1:274" s="30" customFormat="1" ht="28.5" customHeight="1" x14ac:dyDescent="0.2">
      <c r="A7" s="28"/>
      <c r="B7" s="383" t="s">
        <v>75</v>
      </c>
      <c r="C7" s="384"/>
      <c r="D7" s="405"/>
      <c r="E7" s="406"/>
      <c r="F7" s="406"/>
      <c r="G7" s="406"/>
      <c r="H7" s="407"/>
      <c r="I7" s="36"/>
      <c r="J7" s="28"/>
      <c r="K7" s="29"/>
      <c r="L7" s="29"/>
      <c r="M7" s="29"/>
      <c r="N7" s="29"/>
      <c r="O7" s="29"/>
      <c r="P7" s="35"/>
      <c r="Q7" s="35"/>
      <c r="R7" s="35"/>
      <c r="S7" s="35"/>
      <c r="T7" s="35"/>
      <c r="U7" s="35"/>
      <c r="V7" s="35"/>
      <c r="W7" s="35"/>
      <c r="X7" s="35"/>
      <c r="Y7" s="35"/>
      <c r="Z7" s="35"/>
      <c r="AA7" s="29"/>
      <c r="AB7" s="29"/>
      <c r="AC7" s="29"/>
      <c r="AD7" s="29"/>
      <c r="AE7" s="29"/>
      <c r="AF7" s="29"/>
      <c r="AG7" s="29"/>
      <c r="AH7" s="29"/>
      <c r="AI7" s="29"/>
      <c r="AJ7" s="29"/>
      <c r="AK7" s="29"/>
      <c r="AL7" s="29"/>
      <c r="AM7" s="29"/>
      <c r="AN7" s="36"/>
      <c r="AO7" s="36"/>
      <c r="AP7" s="36"/>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c r="IU7" s="29"/>
      <c r="IV7" s="29"/>
      <c r="IW7" s="29"/>
      <c r="IX7" s="29"/>
      <c r="IY7" s="29"/>
      <c r="IZ7" s="29"/>
      <c r="JA7" s="29"/>
      <c r="JB7" s="29"/>
      <c r="JC7" s="29"/>
      <c r="JD7" s="29"/>
      <c r="JE7" s="29"/>
      <c r="JF7" s="29"/>
      <c r="JG7" s="29"/>
      <c r="JH7" s="29"/>
      <c r="JI7" s="29"/>
      <c r="JJ7" s="29"/>
      <c r="JK7" s="29"/>
      <c r="JL7" s="29"/>
      <c r="JM7" s="29"/>
      <c r="JN7" s="29"/>
    </row>
    <row r="8" spans="1:274" s="30" customFormat="1" ht="28.5" customHeight="1" thickBot="1" x14ac:dyDescent="0.25">
      <c r="A8" s="28"/>
      <c r="B8" s="400" t="s">
        <v>76</v>
      </c>
      <c r="C8" s="401"/>
      <c r="D8" s="408"/>
      <c r="E8" s="409"/>
      <c r="F8" s="409"/>
      <c r="G8" s="409"/>
      <c r="H8" s="410"/>
      <c r="I8" s="36"/>
      <c r="J8" s="28"/>
      <c r="K8" s="29"/>
      <c r="L8" s="29"/>
      <c r="M8" s="29"/>
      <c r="N8" s="29"/>
      <c r="O8" s="29"/>
      <c r="P8" s="35"/>
      <c r="Q8" s="35"/>
      <c r="R8" s="35"/>
      <c r="S8" s="35"/>
      <c r="T8" s="35"/>
      <c r="U8" s="35"/>
      <c r="V8" s="35"/>
      <c r="W8" s="35"/>
      <c r="X8" s="35"/>
      <c r="Y8" s="35"/>
      <c r="Z8" s="35"/>
      <c r="AA8" s="29"/>
      <c r="AB8" s="29"/>
      <c r="AC8" s="29"/>
      <c r="AD8" s="29"/>
      <c r="AE8" s="29"/>
      <c r="AF8" s="29"/>
      <c r="AG8" s="29"/>
      <c r="AH8" s="29"/>
      <c r="AI8" s="29"/>
      <c r="AJ8" s="29"/>
      <c r="AK8" s="29"/>
      <c r="AL8" s="29"/>
      <c r="AM8" s="29"/>
      <c r="AN8" s="36"/>
      <c r="AO8" s="36"/>
      <c r="AP8" s="36"/>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c r="IU8" s="29"/>
      <c r="IV8" s="29"/>
      <c r="IW8" s="29"/>
      <c r="IX8" s="29"/>
      <c r="IY8" s="29"/>
      <c r="IZ8" s="29"/>
      <c r="JA8" s="29"/>
      <c r="JB8" s="29"/>
      <c r="JC8" s="29"/>
      <c r="JD8" s="29"/>
      <c r="JE8" s="29"/>
      <c r="JF8" s="29"/>
      <c r="JG8" s="29"/>
      <c r="JH8" s="29"/>
      <c r="JI8" s="29"/>
      <c r="JJ8" s="29"/>
      <c r="JK8" s="29"/>
      <c r="JL8" s="29"/>
      <c r="JM8" s="29"/>
      <c r="JN8" s="29"/>
    </row>
    <row r="9" spans="1:274" s="30" customFormat="1" ht="28.5" customHeight="1" thickBot="1" x14ac:dyDescent="0.25">
      <c r="A9" s="28"/>
      <c r="B9" s="28"/>
      <c r="C9" s="28"/>
      <c r="D9" s="28"/>
      <c r="E9" s="28"/>
      <c r="F9" s="28"/>
      <c r="G9" s="28"/>
      <c r="H9" s="28"/>
      <c r="I9" s="36"/>
      <c r="J9" s="28"/>
      <c r="K9" s="29"/>
      <c r="L9" s="29"/>
      <c r="M9" s="29"/>
      <c r="N9" s="29"/>
      <c r="O9" s="29"/>
      <c r="P9" s="35"/>
      <c r="Q9" s="35"/>
      <c r="R9" s="35"/>
      <c r="S9" s="35"/>
      <c r="T9" s="35"/>
      <c r="U9" s="35"/>
      <c r="V9" s="35"/>
      <c r="W9" s="35"/>
      <c r="X9" s="35"/>
      <c r="Y9" s="35"/>
      <c r="Z9" s="35"/>
      <c r="AA9" s="29"/>
      <c r="AB9" s="29"/>
      <c r="AC9" s="29"/>
      <c r="AD9" s="29"/>
      <c r="AE9" s="29"/>
      <c r="AF9" s="29"/>
      <c r="AG9" s="29"/>
      <c r="AH9" s="29"/>
      <c r="AI9" s="29"/>
      <c r="AJ9" s="29"/>
      <c r="AK9" s="29"/>
      <c r="AL9" s="29"/>
      <c r="AM9" s="29"/>
      <c r="AN9" s="35"/>
      <c r="AO9" s="35"/>
      <c r="AP9" s="35"/>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c r="IU9" s="29"/>
      <c r="IV9" s="29"/>
      <c r="IW9" s="29"/>
      <c r="IX9" s="29"/>
      <c r="IY9" s="29"/>
      <c r="IZ9" s="29"/>
      <c r="JA9" s="29"/>
      <c r="JB9" s="29"/>
      <c r="JC9" s="29"/>
      <c r="JD9" s="29"/>
      <c r="JE9" s="29"/>
      <c r="JF9" s="29"/>
      <c r="JG9" s="29"/>
      <c r="JH9" s="29"/>
      <c r="JI9" s="29"/>
      <c r="JJ9" s="29"/>
      <c r="JK9" s="29"/>
      <c r="JL9" s="29"/>
      <c r="JM9" s="29"/>
      <c r="JN9" s="29"/>
    </row>
    <row r="10" spans="1:274" s="30" customFormat="1" ht="28.5" customHeight="1" thickBot="1" x14ac:dyDescent="0.25">
      <c r="A10" s="28"/>
      <c r="B10" s="28"/>
      <c r="C10" s="37" t="s">
        <v>77</v>
      </c>
      <c r="D10" s="413"/>
      <c r="E10" s="414"/>
      <c r="F10" s="38" t="s">
        <v>78</v>
      </c>
      <c r="G10" s="38"/>
      <c r="H10" s="38"/>
      <c r="I10" s="36"/>
      <c r="J10" s="28"/>
      <c r="K10" s="36"/>
      <c r="L10" s="36"/>
      <c r="M10" s="36"/>
      <c r="N10" s="36"/>
      <c r="O10" s="36"/>
      <c r="P10" s="36"/>
      <c r="Q10" s="31"/>
      <c r="R10" s="31"/>
      <c r="S10" s="31"/>
      <c r="T10" s="31"/>
      <c r="U10" s="31"/>
      <c r="V10" s="31"/>
      <c r="W10" s="31"/>
      <c r="X10" s="31"/>
      <c r="Y10" s="31"/>
      <c r="Z10" s="31"/>
      <c r="AA10" s="36"/>
      <c r="AB10" s="36"/>
      <c r="AC10" s="36"/>
      <c r="AD10" s="36"/>
      <c r="AE10" s="36"/>
      <c r="AF10" s="36"/>
      <c r="AG10" s="36"/>
      <c r="AH10" s="36"/>
      <c r="AI10" s="36"/>
      <c r="AJ10" s="36"/>
      <c r="AK10" s="36"/>
      <c r="AL10" s="36"/>
      <c r="AM10" s="36"/>
      <c r="AN10" s="35"/>
      <c r="AO10" s="35"/>
      <c r="AP10" s="35"/>
      <c r="AQ10" s="36"/>
      <c r="AR10" s="36"/>
      <c r="AS10" s="36"/>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c r="IU10" s="29"/>
      <c r="IV10" s="29"/>
      <c r="IW10" s="29"/>
      <c r="IX10" s="29"/>
      <c r="IY10" s="29"/>
      <c r="IZ10" s="29"/>
      <c r="JA10" s="29"/>
      <c r="JB10" s="29"/>
      <c r="JC10" s="29"/>
      <c r="JD10" s="29"/>
      <c r="JE10" s="29"/>
      <c r="JF10" s="29"/>
      <c r="JG10" s="29"/>
      <c r="JH10" s="29"/>
      <c r="JI10" s="29"/>
      <c r="JJ10" s="29"/>
      <c r="JK10" s="29"/>
      <c r="JL10" s="29"/>
      <c r="JM10" s="29"/>
      <c r="JN10" s="29"/>
    </row>
    <row r="11" spans="1:274" s="30" customFormat="1" ht="24" customHeight="1" x14ac:dyDescent="0.2">
      <c r="A11" s="28"/>
      <c r="B11" s="39"/>
      <c r="C11" s="28"/>
      <c r="D11" s="28"/>
      <c r="E11" s="28"/>
      <c r="F11" s="28"/>
      <c r="G11" s="28"/>
      <c r="H11" s="28"/>
      <c r="I11" s="28"/>
      <c r="J11" s="28"/>
      <c r="K11" s="29"/>
      <c r="L11" s="29"/>
      <c r="M11" s="29"/>
      <c r="N11" s="29"/>
      <c r="O11" s="29"/>
      <c r="P11" s="29"/>
      <c r="Q11" s="31"/>
      <c r="R11" s="31"/>
      <c r="S11" s="31"/>
      <c r="T11" s="31"/>
      <c r="U11" s="31"/>
      <c r="V11" s="31"/>
      <c r="W11" s="31"/>
      <c r="X11" s="31"/>
      <c r="Y11" s="31"/>
      <c r="Z11" s="31"/>
      <c r="AA11" s="40"/>
      <c r="AB11" s="40"/>
      <c r="AC11" s="40"/>
      <c r="AD11" s="40"/>
      <c r="AE11" s="40"/>
      <c r="AF11" s="40"/>
      <c r="AG11" s="40"/>
      <c r="AH11" s="40"/>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c r="IU11" s="29"/>
      <c r="IV11" s="29"/>
      <c r="IW11" s="29"/>
      <c r="IX11" s="29"/>
      <c r="IY11" s="29"/>
      <c r="IZ11" s="29"/>
      <c r="JA11" s="29"/>
      <c r="JB11" s="29"/>
      <c r="JC11" s="29"/>
      <c r="JD11" s="29"/>
      <c r="JE11" s="29"/>
      <c r="JF11" s="29"/>
      <c r="JG11" s="29"/>
      <c r="JH11" s="29"/>
      <c r="JI11" s="29"/>
      <c r="JJ11" s="29"/>
      <c r="JK11" s="29"/>
      <c r="JL11" s="29"/>
      <c r="JM11" s="29"/>
      <c r="JN11" s="29"/>
    </row>
    <row r="12" spans="1:274" s="30" customFormat="1" ht="24" customHeight="1" thickBot="1" x14ac:dyDescent="0.25">
      <c r="A12" s="28"/>
      <c r="B12" s="39" t="s">
        <v>79</v>
      </c>
      <c r="C12" s="28"/>
      <c r="D12" s="28"/>
      <c r="E12" s="28"/>
      <c r="F12" s="28"/>
      <c r="G12" s="28"/>
      <c r="H12" s="28"/>
      <c r="I12" s="28"/>
      <c r="J12" s="28"/>
      <c r="K12" s="29"/>
      <c r="L12" s="29"/>
      <c r="M12" s="29"/>
      <c r="N12" s="29"/>
      <c r="O12" s="29"/>
      <c r="P12" s="29"/>
      <c r="Q12" s="28"/>
      <c r="R12" s="28"/>
      <c r="S12" s="28"/>
      <c r="T12" s="28"/>
      <c r="U12" s="28"/>
      <c r="V12" s="28"/>
      <c r="W12" s="28"/>
      <c r="X12" s="28"/>
      <c r="Y12" s="28"/>
      <c r="Z12" s="28"/>
      <c r="AA12" s="40"/>
      <c r="AB12" s="40"/>
      <c r="AC12" s="40"/>
      <c r="AD12" s="40"/>
      <c r="AE12" s="40"/>
      <c r="AF12" s="40"/>
      <c r="AG12" s="40"/>
      <c r="AH12" s="40"/>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c r="IU12" s="29"/>
      <c r="IV12" s="29"/>
      <c r="IW12" s="29"/>
      <c r="IX12" s="29"/>
      <c r="IY12" s="29"/>
      <c r="IZ12" s="29"/>
      <c r="JA12" s="29"/>
      <c r="JB12" s="29"/>
      <c r="JC12" s="29"/>
      <c r="JD12" s="29"/>
      <c r="JE12" s="29"/>
      <c r="JF12" s="29"/>
      <c r="JG12" s="29"/>
      <c r="JH12" s="29"/>
      <c r="JI12" s="29"/>
      <c r="JJ12" s="29"/>
      <c r="JK12" s="29"/>
      <c r="JL12" s="29"/>
      <c r="JM12" s="29"/>
      <c r="JN12" s="29"/>
    </row>
    <row r="13" spans="1:274" s="31" customFormat="1" ht="24" customHeight="1" x14ac:dyDescent="0.2">
      <c r="B13" s="397" t="s">
        <v>80</v>
      </c>
      <c r="C13" s="394" t="s">
        <v>41</v>
      </c>
      <c r="D13" s="388" t="s">
        <v>81</v>
      </c>
      <c r="E13" s="388" t="s">
        <v>18</v>
      </c>
      <c r="F13" s="394" t="s">
        <v>82</v>
      </c>
      <c r="G13" s="162"/>
      <c r="H13" s="394" t="s">
        <v>83</v>
      </c>
      <c r="I13" s="394" t="s">
        <v>84</v>
      </c>
      <c r="J13" s="388" t="s">
        <v>85</v>
      </c>
      <c r="K13" s="391" t="s">
        <v>19</v>
      </c>
      <c r="L13" s="391"/>
      <c r="M13" s="391" t="s">
        <v>23</v>
      </c>
      <c r="N13" s="391"/>
      <c r="O13" s="394" t="s">
        <v>24</v>
      </c>
      <c r="P13" s="394" t="s">
        <v>86</v>
      </c>
      <c r="Q13" s="394" t="s">
        <v>26</v>
      </c>
      <c r="R13" s="394"/>
      <c r="S13" s="394"/>
      <c r="T13" s="394"/>
      <c r="U13" s="394"/>
      <c r="V13" s="394"/>
      <c r="W13" s="393" t="s">
        <v>87</v>
      </c>
      <c r="X13" s="393"/>
      <c r="Y13" s="393"/>
      <c r="Z13" s="427" t="s">
        <v>42</v>
      </c>
      <c r="AA13" s="393" t="s">
        <v>88</v>
      </c>
      <c r="AB13" s="393"/>
      <c r="AC13" s="393"/>
      <c r="AD13" s="393"/>
      <c r="AE13" s="393" t="s">
        <v>89</v>
      </c>
      <c r="AF13" s="393"/>
      <c r="AG13" s="393"/>
      <c r="AH13" s="393"/>
      <c r="AI13" s="422" t="s">
        <v>90</v>
      </c>
      <c r="AJ13" s="422"/>
      <c r="AK13" s="422"/>
      <c r="AL13" s="422"/>
      <c r="AM13" s="422"/>
      <c r="AN13" s="423" t="s">
        <v>91</v>
      </c>
      <c r="AO13" s="423" t="s">
        <v>92</v>
      </c>
      <c r="AP13" s="423" t="s">
        <v>93</v>
      </c>
      <c r="AQ13" s="423" t="s">
        <v>94</v>
      </c>
      <c r="AR13" s="415" t="s">
        <v>95</v>
      </c>
      <c r="AS13" s="416"/>
      <c r="AT13" s="423" t="s">
        <v>96</v>
      </c>
      <c r="AU13" s="419" t="s">
        <v>97</v>
      </c>
    </row>
    <row r="14" spans="1:274" s="31" customFormat="1" ht="45.75" customHeight="1" x14ac:dyDescent="0.2">
      <c r="B14" s="398"/>
      <c r="C14" s="395"/>
      <c r="D14" s="389"/>
      <c r="E14" s="389"/>
      <c r="F14" s="395"/>
      <c r="G14" s="163" t="s">
        <v>98</v>
      </c>
      <c r="H14" s="395"/>
      <c r="I14" s="395"/>
      <c r="J14" s="389"/>
      <c r="K14" s="392" t="s">
        <v>20</v>
      </c>
      <c r="L14" s="392" t="s">
        <v>21</v>
      </c>
      <c r="M14" s="392" t="s">
        <v>20</v>
      </c>
      <c r="N14" s="392" t="s">
        <v>21</v>
      </c>
      <c r="O14" s="395"/>
      <c r="P14" s="395"/>
      <c r="Q14" s="385" t="s">
        <v>27</v>
      </c>
      <c r="R14" s="385" t="s">
        <v>28</v>
      </c>
      <c r="S14" s="385" t="s">
        <v>29</v>
      </c>
      <c r="T14" s="385" t="s">
        <v>99</v>
      </c>
      <c r="U14" s="392" t="s">
        <v>100</v>
      </c>
      <c r="V14" s="392"/>
      <c r="W14" s="166" t="s">
        <v>101</v>
      </c>
      <c r="X14" s="387" t="s">
        <v>102</v>
      </c>
      <c r="Y14" s="387"/>
      <c r="Z14" s="428"/>
      <c r="AA14" s="387" t="s">
        <v>103</v>
      </c>
      <c r="AB14" s="387"/>
      <c r="AC14" s="387" t="s">
        <v>104</v>
      </c>
      <c r="AD14" s="387"/>
      <c r="AE14" s="387" t="s">
        <v>105</v>
      </c>
      <c r="AF14" s="387" t="s">
        <v>106</v>
      </c>
      <c r="AG14" s="387" t="s">
        <v>104</v>
      </c>
      <c r="AH14" s="387"/>
      <c r="AI14" s="426" t="s">
        <v>107</v>
      </c>
      <c r="AJ14" s="426"/>
      <c r="AK14" s="426" t="s">
        <v>108</v>
      </c>
      <c r="AL14" s="426"/>
      <c r="AM14" s="426" t="s">
        <v>109</v>
      </c>
      <c r="AN14" s="424"/>
      <c r="AO14" s="424"/>
      <c r="AP14" s="424"/>
      <c r="AQ14" s="424"/>
      <c r="AR14" s="417"/>
      <c r="AS14" s="418"/>
      <c r="AT14" s="424"/>
      <c r="AU14" s="420"/>
    </row>
    <row r="15" spans="1:274" s="31" customFormat="1" ht="26.25" customHeight="1" x14ac:dyDescent="0.2">
      <c r="B15" s="399"/>
      <c r="C15" s="386"/>
      <c r="D15" s="390"/>
      <c r="E15" s="390"/>
      <c r="F15" s="386"/>
      <c r="G15" s="164"/>
      <c r="H15" s="386"/>
      <c r="I15" s="386"/>
      <c r="J15" s="390"/>
      <c r="K15" s="392"/>
      <c r="L15" s="392"/>
      <c r="M15" s="392"/>
      <c r="N15" s="392"/>
      <c r="O15" s="386"/>
      <c r="P15" s="386"/>
      <c r="Q15" s="386"/>
      <c r="R15" s="386"/>
      <c r="S15" s="386"/>
      <c r="T15" s="386"/>
      <c r="U15" s="165" t="s">
        <v>11</v>
      </c>
      <c r="V15" s="165" t="s">
        <v>32</v>
      </c>
      <c r="W15" s="73" t="s">
        <v>110</v>
      </c>
      <c r="X15" s="74" t="s">
        <v>111</v>
      </c>
      <c r="Y15" s="73" t="s">
        <v>110</v>
      </c>
      <c r="Z15" s="429"/>
      <c r="AA15" s="166" t="s">
        <v>112</v>
      </c>
      <c r="AB15" s="41" t="s">
        <v>113</v>
      </c>
      <c r="AC15" s="166" t="s">
        <v>114</v>
      </c>
      <c r="AD15" s="41" t="s">
        <v>115</v>
      </c>
      <c r="AE15" s="387"/>
      <c r="AF15" s="387"/>
      <c r="AG15" s="166" t="s">
        <v>114</v>
      </c>
      <c r="AH15" s="41" t="s">
        <v>115</v>
      </c>
      <c r="AI15" s="75" t="s">
        <v>11</v>
      </c>
      <c r="AJ15" s="75" t="s">
        <v>32</v>
      </c>
      <c r="AK15" s="75" t="s">
        <v>11</v>
      </c>
      <c r="AL15" s="75" t="s">
        <v>32</v>
      </c>
      <c r="AM15" s="426"/>
      <c r="AN15" s="425"/>
      <c r="AO15" s="425"/>
      <c r="AP15" s="425"/>
      <c r="AQ15" s="425"/>
      <c r="AR15" s="76" t="s">
        <v>69</v>
      </c>
      <c r="AS15" s="76" t="s">
        <v>116</v>
      </c>
      <c r="AT15" s="425"/>
      <c r="AU15" s="421"/>
    </row>
    <row r="16" spans="1:274" s="48" customFormat="1" ht="63" customHeight="1" x14ac:dyDescent="0.2">
      <c r="A16" s="42" t="s">
        <v>117</v>
      </c>
      <c r="B16" s="43" t="str">
        <f t="shared" ref="B16:B26" ca="1" si="0">INDIRECT(A16&amp;"!W3")</f>
        <v>123456</v>
      </c>
      <c r="C16" s="44" t="str">
        <f t="shared" ref="C16:C26" ca="1" si="1">INDIRECT(A16&amp;"!H3")</f>
        <v>■■大学</v>
      </c>
      <c r="D16" s="45">
        <f t="shared" ref="D16:D26" ca="1" si="2">INDIRECT(A16&amp;"!AG6")</f>
        <v>1</v>
      </c>
      <c r="E16" s="45" t="str">
        <f t="shared" ref="E16:E26" ca="1" si="3">INDIRECT(A16&amp;"!AK8")</f>
        <v>101</v>
      </c>
      <c r="F16" s="44" t="str">
        <f t="shared" ref="F16:F26" ca="1" si="4">INDIRECT(A16&amp;"!H8")</f>
        <v>インド</v>
      </c>
      <c r="G16" s="45" t="str">
        <f t="shared" ref="G16:G26" ca="1" si="5">INDIRECT($A16&amp;"!AB8")</f>
        <v>○</v>
      </c>
      <c r="H16" s="44" t="str">
        <f t="shared" ref="H16:H26" ca="1" si="6">INDIRECT(A16&amp;"!H6")</f>
        <v>MONBU KAGAKU</v>
      </c>
      <c r="I16" s="45" t="str">
        <f t="shared" ref="I16:I26" ca="1" si="7">INDIRECT(A16&amp;"!AF7")</f>
        <v>M</v>
      </c>
      <c r="J16" s="46" t="str">
        <f t="shared" ref="J16:J26" ca="1" si="8">INDIRECT(A16&amp;"!AP7")</f>
        <v>1977/5/12</v>
      </c>
      <c r="K16" s="44" t="str">
        <f t="shared" ref="K16:K26" ca="1" si="9">INDIRECT(A16&amp;"!L9")</f>
        <v>New Delhi</v>
      </c>
      <c r="L16" s="44" t="str">
        <f t="shared" ref="L16:L26" ca="1" si="10">INDIRECT(A16&amp;"!Z9")</f>
        <v>インド</v>
      </c>
      <c r="M16" s="44" t="str">
        <f t="shared" ref="M16:M26" ca="1" si="11">INDIRECT(A16&amp;"!L10")</f>
        <v>New Delhi</v>
      </c>
      <c r="N16" s="44" t="str">
        <f t="shared" ref="N16:N26" ca="1" si="12">INDIRECT(A16&amp;"!Z10")</f>
        <v>インド</v>
      </c>
      <c r="O16" s="44" t="str">
        <f t="shared" ref="O16:O26" ca="1" si="13">INDIRECT(A16&amp;"!H11")</f>
        <v>000-000-0000</v>
      </c>
      <c r="P16" s="44" t="str">
        <f t="shared" ref="P16:P26" ca="1" si="14">INDIRECT(A16&amp;"!Z11")</f>
        <v>xx@xx.xx.xx</v>
      </c>
      <c r="Q16" s="44" t="str">
        <f t="shared" ref="Q16:Q26" ca="1" si="15">INDIRECT(A16&amp;"!P12")</f>
        <v>○○大学</v>
      </c>
      <c r="R16" s="44" t="str">
        <f t="shared" ref="R16:R26" ca="1" si="16">INDIRECT(A16&amp;"!P13")</f>
        <v>外国語学部・日本語学科</v>
      </c>
      <c r="S16" s="45" t="str">
        <f t="shared" ref="S16:S26" ca="1" si="17">INDIRECT(A16&amp;"!AF13")</f>
        <v>日本語</v>
      </c>
      <c r="T16" s="45">
        <f t="shared" ref="T16:T26" ca="1" si="18">INDIRECT(A16&amp;"!AH14")</f>
        <v>17</v>
      </c>
      <c r="U16" s="68" t="str">
        <f t="shared" ref="U16:U26" ca="1" si="19">"20"&amp;INDIRECT(A16&amp;"!R16")</f>
        <v>2025</v>
      </c>
      <c r="V16" s="45">
        <f t="shared" ref="V16:V26" ca="1" si="20">INDIRECT(A16&amp;"!U16")</f>
        <v>3</v>
      </c>
      <c r="W16" s="47">
        <f t="shared" ref="W16:W26" ca="1" si="21">INDIRECT(A16&amp;"!AH15")</f>
        <v>17</v>
      </c>
      <c r="X16" s="44">
        <f t="shared" ref="X16:X26" ca="1" si="22">INDIRECT(A16&amp;"!P17")</f>
        <v>0</v>
      </c>
      <c r="Y16" s="44">
        <f t="shared" ref="Y16:Y26" ca="1" si="23">INDIRECT(A16&amp;"!AH18")</f>
        <v>36</v>
      </c>
      <c r="Z16" s="44" t="str">
        <f t="shared" ref="Z16:Z26" ca="1" si="24">INDIRECT(A16&amp;"!H19")</f>
        <v>日本語①</v>
      </c>
      <c r="AA16" s="68" t="str">
        <f t="shared" ref="AA16:AA26" ca="1" si="25">INDIRECT(A16&amp;"!S20")</f>
        <v>N2</v>
      </c>
      <c r="AB16" s="68">
        <f t="shared" ref="AB16:AB26" ca="1" si="26">INDIRECT(A16&amp;"!X20")</f>
        <v>160</v>
      </c>
      <c r="AC16" s="68" t="str">
        <f t="shared" ref="AC16:AC26" ca="1" si="27">INDIRECT(A16&amp;"!AD20")</f>
        <v>―</v>
      </c>
      <c r="AD16" s="68" t="str">
        <f t="shared" ref="AD16:AD26" ca="1" si="28">INDIRECT(A16&amp;"!AM20")</f>
        <v>―</v>
      </c>
      <c r="AE16" s="68">
        <f t="shared" ref="AE16:AE26" ca="1" si="29">INDIRECT(A16&amp;"!K21")</f>
        <v>100</v>
      </c>
      <c r="AF16" s="69">
        <f t="shared" ref="AF16:AF26" ca="1" si="30">INDIRECT(A16&amp;"!Q21")</f>
        <v>7.5</v>
      </c>
      <c r="AG16" s="68" t="str">
        <f t="shared" ref="AG16:AG26" ca="1" si="31">INDIRECT(A16&amp;"!X21")</f>
        <v>―</v>
      </c>
      <c r="AH16" s="68" t="str">
        <f t="shared" ref="AH16:AH26" ca="1" si="32">INDIRECT(A16&amp;"!AG21")</f>
        <v>―</v>
      </c>
      <c r="AI16" s="68" t="str">
        <f t="shared" ref="AI16:AI26" ca="1" si="33">INDIRECT(A16&amp;"!H22")</f>
        <v>2026</v>
      </c>
      <c r="AJ16" s="68">
        <f t="shared" ref="AJ16:AJ26" ca="1" si="34">INDIRECT(A16&amp;"!M22")</f>
        <v>10</v>
      </c>
      <c r="AK16" s="68" t="str">
        <f t="shared" ref="AK16:AK26" ca="1" si="35">INDIRECT(A16&amp;"!Q22")</f>
        <v>2027</v>
      </c>
      <c r="AL16" s="68">
        <f t="shared" ref="AL16:AL26" ca="1" si="36">INDIRECT(A16&amp;"!V22")</f>
        <v>9</v>
      </c>
      <c r="AM16" s="68">
        <f t="shared" ref="AM16:AM26" ca="1" si="37">INDIRECT(A16&amp;"!Z22")</f>
        <v>12</v>
      </c>
      <c r="AN16" s="70" t="str">
        <f t="shared" ref="AN16:AN26" ca="1" si="38">INDIRECT(A16&amp;"!H26")</f>
        <v>なし</v>
      </c>
      <c r="AO16" s="68" t="str">
        <f t="shared" ref="AO16:AO26" ca="1" si="39">INDIRECT(A16&amp;"!I27")</f>
        <v>有</v>
      </c>
      <c r="AP16" s="68" t="str">
        <f t="shared" ref="AP16:AP26" ca="1" si="40">INDIRECT(A16&amp;"!H30")</f>
        <v>無</v>
      </c>
      <c r="AQ16" s="68" t="str">
        <f t="shared" ref="AQ16:AQ26" ca="1" si="41">INDIRECT(A16&amp;"!H31")</f>
        <v>通知及び意思確認済み</v>
      </c>
      <c r="AR16" s="68" t="str">
        <f t="shared" ref="AR16:AR26" ca="1" si="42">INDIRECT(A16&amp;"!Ｋ33")</f>
        <v>Delhi</v>
      </c>
      <c r="AS16" s="68" t="str">
        <f t="shared" ref="AS16:AS26" ca="1" si="43">INDIRECT(A16&amp;"!W33")</f>
        <v>インド</v>
      </c>
      <c r="AT16" s="68" t="str">
        <f t="shared" ref="AT16:AT26" ca="1" si="44">INDIRECT(A16&amp;"!H32")</f>
        <v>インド大</v>
      </c>
      <c r="AU16" s="71">
        <f t="shared" ref="AU16:AU26" ca="1" si="45">INDIRECT(A16&amp;"!H34")</f>
        <v>0</v>
      </c>
    </row>
    <row r="17" spans="1:16171" s="48" customFormat="1" ht="63" customHeight="1" x14ac:dyDescent="0.2">
      <c r="A17" s="42" t="s">
        <v>118</v>
      </c>
      <c r="B17" s="43">
        <f t="shared" ca="1" si="0"/>
        <v>0</v>
      </c>
      <c r="C17" s="44" t="str">
        <f t="shared" ca="1" si="1"/>
        <v>自動表示</v>
      </c>
      <c r="D17" s="45">
        <f t="shared" ca="1" si="2"/>
        <v>0</v>
      </c>
      <c r="E17" s="45">
        <f t="shared" ca="1" si="3"/>
        <v>0</v>
      </c>
      <c r="F17" s="44" t="str">
        <f t="shared" ca="1" si="4"/>
        <v>自動表示</v>
      </c>
      <c r="G17" s="45" t="str">
        <f t="shared" ca="1" si="5"/>
        <v>自動表示</v>
      </c>
      <c r="H17" s="44">
        <f t="shared" ca="1" si="6"/>
        <v>0</v>
      </c>
      <c r="I17" s="45">
        <f t="shared" ca="1" si="7"/>
        <v>0</v>
      </c>
      <c r="J17" s="46" t="str">
        <f t="shared" ca="1" si="8"/>
        <v/>
      </c>
      <c r="K17" s="44">
        <f t="shared" ca="1" si="9"/>
        <v>0</v>
      </c>
      <c r="L17" s="44" t="str">
        <f t="shared" ca="1" si="10"/>
        <v>自動表示</v>
      </c>
      <c r="M17" s="44">
        <f t="shared" ca="1" si="11"/>
        <v>0</v>
      </c>
      <c r="N17" s="44" t="str">
        <f t="shared" ca="1" si="12"/>
        <v>自動表示</v>
      </c>
      <c r="O17" s="44">
        <f t="shared" ca="1" si="13"/>
        <v>0</v>
      </c>
      <c r="P17" s="44">
        <f t="shared" ca="1" si="14"/>
        <v>0</v>
      </c>
      <c r="Q17" s="44">
        <f t="shared" ca="1" si="15"/>
        <v>0</v>
      </c>
      <c r="R17" s="44">
        <f t="shared" ca="1" si="16"/>
        <v>0</v>
      </c>
      <c r="S17" s="45">
        <f t="shared" ca="1" si="17"/>
        <v>0</v>
      </c>
      <c r="T17" s="45" t="str">
        <f t="shared" ca="1" si="18"/>
        <v/>
      </c>
      <c r="U17" s="68" t="str">
        <f t="shared" ca="1" si="19"/>
        <v>20</v>
      </c>
      <c r="V17" s="45">
        <f t="shared" ca="1" si="20"/>
        <v>0</v>
      </c>
      <c r="W17" s="47" t="str">
        <f t="shared" ca="1" si="21"/>
        <v/>
      </c>
      <c r="X17" s="44">
        <f t="shared" ca="1" si="22"/>
        <v>0</v>
      </c>
      <c r="Y17" s="44" t="str">
        <f t="shared" ca="1" si="23"/>
        <v/>
      </c>
      <c r="Z17" s="44">
        <f t="shared" ca="1" si="24"/>
        <v>0</v>
      </c>
      <c r="AA17" s="68">
        <f t="shared" ca="1" si="25"/>
        <v>0</v>
      </c>
      <c r="AB17" s="68">
        <f t="shared" ca="1" si="26"/>
        <v>0</v>
      </c>
      <c r="AC17" s="68">
        <f t="shared" ca="1" si="27"/>
        <v>0</v>
      </c>
      <c r="AD17" s="68">
        <f t="shared" ca="1" si="28"/>
        <v>0</v>
      </c>
      <c r="AE17" s="68">
        <f t="shared" ca="1" si="29"/>
        <v>0</v>
      </c>
      <c r="AF17" s="69">
        <f t="shared" ca="1" si="30"/>
        <v>0</v>
      </c>
      <c r="AG17" s="68">
        <f t="shared" ca="1" si="31"/>
        <v>0</v>
      </c>
      <c r="AH17" s="68">
        <f t="shared" ca="1" si="32"/>
        <v>0</v>
      </c>
      <c r="AI17" s="68" t="str">
        <f t="shared" ca="1" si="33"/>
        <v>2026</v>
      </c>
      <c r="AJ17" s="68">
        <f t="shared" ca="1" si="34"/>
        <v>0</v>
      </c>
      <c r="AK17" s="68" t="str">
        <f t="shared" ca="1" si="35"/>
        <v>2027</v>
      </c>
      <c r="AL17" s="68">
        <f t="shared" ca="1" si="36"/>
        <v>0</v>
      </c>
      <c r="AM17" s="68" t="str">
        <f t="shared" ca="1" si="37"/>
        <v/>
      </c>
      <c r="AN17" s="70">
        <f t="shared" ca="1" si="38"/>
        <v>0</v>
      </c>
      <c r="AO17" s="68">
        <f t="shared" ca="1" si="39"/>
        <v>0</v>
      </c>
      <c r="AP17" s="68">
        <f t="shared" ca="1" si="40"/>
        <v>0</v>
      </c>
      <c r="AQ17" s="68">
        <f t="shared" ca="1" si="41"/>
        <v>0</v>
      </c>
      <c r="AR17" s="68">
        <f t="shared" ca="1" si="42"/>
        <v>0</v>
      </c>
      <c r="AS17" s="68">
        <f t="shared" ca="1" si="43"/>
        <v>0</v>
      </c>
      <c r="AT17" s="68">
        <f t="shared" ca="1" si="44"/>
        <v>0</v>
      </c>
      <c r="AU17" s="71" t="str">
        <f t="shared" ca="1" si="45"/>
        <v>都市名</v>
      </c>
    </row>
    <row r="18" spans="1:16171" s="48" customFormat="1" ht="63" customHeight="1" x14ac:dyDescent="0.2">
      <c r="A18" s="42" t="s">
        <v>119</v>
      </c>
      <c r="B18" s="43">
        <f t="shared" ca="1" si="0"/>
        <v>0</v>
      </c>
      <c r="C18" s="44" t="str">
        <f t="shared" ca="1" si="1"/>
        <v>自動表示</v>
      </c>
      <c r="D18" s="45">
        <f t="shared" ca="1" si="2"/>
        <v>0</v>
      </c>
      <c r="E18" s="45">
        <f t="shared" ca="1" si="3"/>
        <v>0</v>
      </c>
      <c r="F18" s="44" t="str">
        <f t="shared" ca="1" si="4"/>
        <v>自動表示</v>
      </c>
      <c r="G18" s="45" t="str">
        <f t="shared" ca="1" si="5"/>
        <v>自動表示</v>
      </c>
      <c r="H18" s="44">
        <f t="shared" ca="1" si="6"/>
        <v>0</v>
      </c>
      <c r="I18" s="45">
        <f t="shared" ca="1" si="7"/>
        <v>0</v>
      </c>
      <c r="J18" s="46" t="str">
        <f t="shared" ca="1" si="8"/>
        <v/>
      </c>
      <c r="K18" s="44">
        <f t="shared" ca="1" si="9"/>
        <v>0</v>
      </c>
      <c r="L18" s="44" t="str">
        <f t="shared" ca="1" si="10"/>
        <v>自動表示</v>
      </c>
      <c r="M18" s="44">
        <f t="shared" ca="1" si="11"/>
        <v>0</v>
      </c>
      <c r="N18" s="44" t="str">
        <f t="shared" ca="1" si="12"/>
        <v>自動表示</v>
      </c>
      <c r="O18" s="44">
        <f t="shared" ca="1" si="13"/>
        <v>0</v>
      </c>
      <c r="P18" s="44">
        <f t="shared" ca="1" si="14"/>
        <v>0</v>
      </c>
      <c r="Q18" s="44">
        <f t="shared" ca="1" si="15"/>
        <v>0</v>
      </c>
      <c r="R18" s="44">
        <f t="shared" ca="1" si="16"/>
        <v>0</v>
      </c>
      <c r="S18" s="45">
        <f t="shared" ca="1" si="17"/>
        <v>0</v>
      </c>
      <c r="T18" s="45" t="str">
        <f t="shared" ca="1" si="18"/>
        <v/>
      </c>
      <c r="U18" s="68" t="str">
        <f t="shared" ca="1" si="19"/>
        <v>20</v>
      </c>
      <c r="V18" s="45">
        <f t="shared" ca="1" si="20"/>
        <v>0</v>
      </c>
      <c r="W18" s="44" t="str">
        <f t="shared" ca="1" si="21"/>
        <v/>
      </c>
      <c r="X18" s="44">
        <f t="shared" ca="1" si="22"/>
        <v>0</v>
      </c>
      <c r="Y18" s="44" t="str">
        <f t="shared" ca="1" si="23"/>
        <v/>
      </c>
      <c r="Z18" s="44">
        <f t="shared" ca="1" si="24"/>
        <v>0</v>
      </c>
      <c r="AA18" s="68">
        <f t="shared" ca="1" si="25"/>
        <v>0</v>
      </c>
      <c r="AB18" s="68">
        <f t="shared" ca="1" si="26"/>
        <v>0</v>
      </c>
      <c r="AC18" s="68">
        <f t="shared" ca="1" si="27"/>
        <v>0</v>
      </c>
      <c r="AD18" s="68">
        <f t="shared" ca="1" si="28"/>
        <v>0</v>
      </c>
      <c r="AE18" s="68">
        <f t="shared" ca="1" si="29"/>
        <v>0</v>
      </c>
      <c r="AF18" s="69">
        <f t="shared" ca="1" si="30"/>
        <v>0</v>
      </c>
      <c r="AG18" s="68">
        <f t="shared" ca="1" si="31"/>
        <v>0</v>
      </c>
      <c r="AH18" s="68">
        <f t="shared" ca="1" si="32"/>
        <v>0</v>
      </c>
      <c r="AI18" s="68" t="str">
        <f t="shared" ca="1" si="33"/>
        <v>2026</v>
      </c>
      <c r="AJ18" s="68">
        <f t="shared" ca="1" si="34"/>
        <v>0</v>
      </c>
      <c r="AK18" s="68" t="str">
        <f t="shared" ca="1" si="35"/>
        <v>2027</v>
      </c>
      <c r="AL18" s="68">
        <f t="shared" ca="1" si="36"/>
        <v>0</v>
      </c>
      <c r="AM18" s="68" t="str">
        <f t="shared" ca="1" si="37"/>
        <v/>
      </c>
      <c r="AN18" s="70">
        <f t="shared" ca="1" si="38"/>
        <v>0</v>
      </c>
      <c r="AO18" s="68">
        <f t="shared" ca="1" si="39"/>
        <v>0</v>
      </c>
      <c r="AP18" s="68">
        <f t="shared" ca="1" si="40"/>
        <v>0</v>
      </c>
      <c r="AQ18" s="68">
        <f t="shared" ca="1" si="41"/>
        <v>0</v>
      </c>
      <c r="AR18" s="68">
        <f t="shared" ca="1" si="42"/>
        <v>0</v>
      </c>
      <c r="AS18" s="68">
        <f t="shared" ca="1" si="43"/>
        <v>0</v>
      </c>
      <c r="AT18" s="68">
        <f t="shared" ca="1" si="44"/>
        <v>0</v>
      </c>
      <c r="AU18" s="71" t="str">
        <f t="shared" ca="1" si="45"/>
        <v>都市名</v>
      </c>
    </row>
    <row r="19" spans="1:16171" s="49" customFormat="1" ht="63" customHeight="1" x14ac:dyDescent="0.2">
      <c r="A19" s="42" t="s">
        <v>120</v>
      </c>
      <c r="B19" s="43">
        <f t="shared" ca="1" si="0"/>
        <v>0</v>
      </c>
      <c r="C19" s="44" t="str">
        <f t="shared" ca="1" si="1"/>
        <v>自動表示</v>
      </c>
      <c r="D19" s="45">
        <f t="shared" ca="1" si="2"/>
        <v>0</v>
      </c>
      <c r="E19" s="45">
        <f t="shared" ca="1" si="3"/>
        <v>0</v>
      </c>
      <c r="F19" s="44" t="str">
        <f t="shared" ca="1" si="4"/>
        <v>自動表示</v>
      </c>
      <c r="G19" s="45" t="str">
        <f t="shared" ca="1" si="5"/>
        <v>自動表示</v>
      </c>
      <c r="H19" s="44">
        <f t="shared" ca="1" si="6"/>
        <v>0</v>
      </c>
      <c r="I19" s="45">
        <f t="shared" ca="1" si="7"/>
        <v>0</v>
      </c>
      <c r="J19" s="46" t="str">
        <f t="shared" ca="1" si="8"/>
        <v/>
      </c>
      <c r="K19" s="44">
        <f t="shared" ca="1" si="9"/>
        <v>0</v>
      </c>
      <c r="L19" s="44" t="str">
        <f t="shared" ca="1" si="10"/>
        <v>自動表示</v>
      </c>
      <c r="M19" s="44">
        <f t="shared" ca="1" si="11"/>
        <v>0</v>
      </c>
      <c r="N19" s="44" t="str">
        <f t="shared" ca="1" si="12"/>
        <v>自動表示</v>
      </c>
      <c r="O19" s="44">
        <f t="shared" ca="1" si="13"/>
        <v>0</v>
      </c>
      <c r="P19" s="44">
        <f t="shared" ca="1" si="14"/>
        <v>0</v>
      </c>
      <c r="Q19" s="44">
        <f t="shared" ca="1" si="15"/>
        <v>0</v>
      </c>
      <c r="R19" s="44">
        <f t="shared" ca="1" si="16"/>
        <v>0</v>
      </c>
      <c r="S19" s="45">
        <f t="shared" ca="1" si="17"/>
        <v>0</v>
      </c>
      <c r="T19" s="45" t="str">
        <f t="shared" ca="1" si="18"/>
        <v/>
      </c>
      <c r="U19" s="68" t="str">
        <f t="shared" ca="1" si="19"/>
        <v>20</v>
      </c>
      <c r="V19" s="45">
        <f t="shared" ca="1" si="20"/>
        <v>0</v>
      </c>
      <c r="W19" s="44" t="str">
        <f t="shared" ca="1" si="21"/>
        <v/>
      </c>
      <c r="X19" s="44">
        <f t="shared" ca="1" si="22"/>
        <v>0</v>
      </c>
      <c r="Y19" s="44" t="str">
        <f t="shared" ca="1" si="23"/>
        <v/>
      </c>
      <c r="Z19" s="44">
        <f t="shared" ca="1" si="24"/>
        <v>0</v>
      </c>
      <c r="AA19" s="68">
        <f t="shared" ca="1" si="25"/>
        <v>0</v>
      </c>
      <c r="AB19" s="68">
        <f t="shared" ca="1" si="26"/>
        <v>0</v>
      </c>
      <c r="AC19" s="68">
        <f t="shared" ca="1" si="27"/>
        <v>0</v>
      </c>
      <c r="AD19" s="68">
        <f t="shared" ca="1" si="28"/>
        <v>0</v>
      </c>
      <c r="AE19" s="68">
        <f t="shared" ca="1" si="29"/>
        <v>0</v>
      </c>
      <c r="AF19" s="69">
        <f t="shared" ca="1" si="30"/>
        <v>0</v>
      </c>
      <c r="AG19" s="68">
        <f t="shared" ca="1" si="31"/>
        <v>0</v>
      </c>
      <c r="AH19" s="68">
        <f t="shared" ca="1" si="32"/>
        <v>0</v>
      </c>
      <c r="AI19" s="68" t="str">
        <f t="shared" ca="1" si="33"/>
        <v>2026</v>
      </c>
      <c r="AJ19" s="68">
        <f t="shared" ca="1" si="34"/>
        <v>0</v>
      </c>
      <c r="AK19" s="68" t="str">
        <f t="shared" ca="1" si="35"/>
        <v>2027</v>
      </c>
      <c r="AL19" s="68">
        <f t="shared" ca="1" si="36"/>
        <v>0</v>
      </c>
      <c r="AM19" s="68" t="str">
        <f t="shared" ca="1" si="37"/>
        <v/>
      </c>
      <c r="AN19" s="70">
        <f t="shared" ca="1" si="38"/>
        <v>0</v>
      </c>
      <c r="AO19" s="68">
        <f t="shared" ca="1" si="39"/>
        <v>0</v>
      </c>
      <c r="AP19" s="68">
        <f t="shared" ca="1" si="40"/>
        <v>0</v>
      </c>
      <c r="AQ19" s="68">
        <f t="shared" ca="1" si="41"/>
        <v>0</v>
      </c>
      <c r="AR19" s="68">
        <f t="shared" ca="1" si="42"/>
        <v>0</v>
      </c>
      <c r="AS19" s="68">
        <f t="shared" ca="1" si="43"/>
        <v>0</v>
      </c>
      <c r="AT19" s="68">
        <f t="shared" ca="1" si="44"/>
        <v>0</v>
      </c>
      <c r="AU19" s="71" t="str">
        <f t="shared" ca="1" si="45"/>
        <v>都市名</v>
      </c>
    </row>
    <row r="20" spans="1:16171" s="49" customFormat="1" ht="63" customHeight="1" x14ac:dyDescent="0.2">
      <c r="A20" s="42" t="s">
        <v>121</v>
      </c>
      <c r="B20" s="43">
        <f t="shared" ca="1" si="0"/>
        <v>0</v>
      </c>
      <c r="C20" s="44" t="str">
        <f t="shared" ca="1" si="1"/>
        <v>自動表示</v>
      </c>
      <c r="D20" s="45">
        <f t="shared" ca="1" si="2"/>
        <v>0</v>
      </c>
      <c r="E20" s="45">
        <f t="shared" ca="1" si="3"/>
        <v>0</v>
      </c>
      <c r="F20" s="44" t="str">
        <f t="shared" ca="1" si="4"/>
        <v>自動表示</v>
      </c>
      <c r="G20" s="45" t="str">
        <f t="shared" ca="1" si="5"/>
        <v>自動表示</v>
      </c>
      <c r="H20" s="44">
        <f t="shared" ca="1" si="6"/>
        <v>0</v>
      </c>
      <c r="I20" s="45">
        <f t="shared" ca="1" si="7"/>
        <v>0</v>
      </c>
      <c r="J20" s="46" t="str">
        <f t="shared" ca="1" si="8"/>
        <v/>
      </c>
      <c r="K20" s="44">
        <f t="shared" ca="1" si="9"/>
        <v>0</v>
      </c>
      <c r="L20" s="44" t="str">
        <f t="shared" ca="1" si="10"/>
        <v>自動表示</v>
      </c>
      <c r="M20" s="44">
        <f t="shared" ca="1" si="11"/>
        <v>0</v>
      </c>
      <c r="N20" s="44" t="str">
        <f t="shared" ca="1" si="12"/>
        <v>自動表示</v>
      </c>
      <c r="O20" s="44">
        <f t="shared" ca="1" si="13"/>
        <v>0</v>
      </c>
      <c r="P20" s="44">
        <f t="shared" ca="1" si="14"/>
        <v>0</v>
      </c>
      <c r="Q20" s="44">
        <f t="shared" ca="1" si="15"/>
        <v>0</v>
      </c>
      <c r="R20" s="44">
        <f t="shared" ca="1" si="16"/>
        <v>0</v>
      </c>
      <c r="S20" s="45">
        <f t="shared" ca="1" si="17"/>
        <v>0</v>
      </c>
      <c r="T20" s="45" t="str">
        <f t="shared" ca="1" si="18"/>
        <v/>
      </c>
      <c r="U20" s="68" t="str">
        <f t="shared" ca="1" si="19"/>
        <v>20</v>
      </c>
      <c r="V20" s="45">
        <f t="shared" ca="1" si="20"/>
        <v>0</v>
      </c>
      <c r="W20" s="44" t="str">
        <f t="shared" ca="1" si="21"/>
        <v/>
      </c>
      <c r="X20" s="44">
        <f t="shared" ca="1" si="22"/>
        <v>0</v>
      </c>
      <c r="Y20" s="44" t="str">
        <f t="shared" ca="1" si="23"/>
        <v/>
      </c>
      <c r="Z20" s="44">
        <f t="shared" ca="1" si="24"/>
        <v>0</v>
      </c>
      <c r="AA20" s="68">
        <f t="shared" ca="1" si="25"/>
        <v>0</v>
      </c>
      <c r="AB20" s="68">
        <f t="shared" ca="1" si="26"/>
        <v>0</v>
      </c>
      <c r="AC20" s="68">
        <f t="shared" ca="1" si="27"/>
        <v>0</v>
      </c>
      <c r="AD20" s="68">
        <f t="shared" ca="1" si="28"/>
        <v>0</v>
      </c>
      <c r="AE20" s="68">
        <f t="shared" ca="1" si="29"/>
        <v>0</v>
      </c>
      <c r="AF20" s="69">
        <f t="shared" ca="1" si="30"/>
        <v>0</v>
      </c>
      <c r="AG20" s="68">
        <f t="shared" ca="1" si="31"/>
        <v>0</v>
      </c>
      <c r="AH20" s="68">
        <f t="shared" ca="1" si="32"/>
        <v>0</v>
      </c>
      <c r="AI20" s="68" t="str">
        <f t="shared" ca="1" si="33"/>
        <v>2026</v>
      </c>
      <c r="AJ20" s="68">
        <f t="shared" ca="1" si="34"/>
        <v>0</v>
      </c>
      <c r="AK20" s="68" t="str">
        <f t="shared" ca="1" si="35"/>
        <v>2027</v>
      </c>
      <c r="AL20" s="68">
        <f t="shared" ca="1" si="36"/>
        <v>0</v>
      </c>
      <c r="AM20" s="68" t="str">
        <f t="shared" ca="1" si="37"/>
        <v/>
      </c>
      <c r="AN20" s="70">
        <f t="shared" ca="1" si="38"/>
        <v>0</v>
      </c>
      <c r="AO20" s="68">
        <f t="shared" ca="1" si="39"/>
        <v>0</v>
      </c>
      <c r="AP20" s="68">
        <f t="shared" ca="1" si="40"/>
        <v>0</v>
      </c>
      <c r="AQ20" s="68">
        <f t="shared" ca="1" si="41"/>
        <v>0</v>
      </c>
      <c r="AR20" s="68">
        <f t="shared" ca="1" si="42"/>
        <v>0</v>
      </c>
      <c r="AS20" s="68">
        <f t="shared" ca="1" si="43"/>
        <v>0</v>
      </c>
      <c r="AT20" s="68">
        <f t="shared" ca="1" si="44"/>
        <v>0</v>
      </c>
      <c r="AU20" s="71" t="str">
        <f t="shared" ca="1" si="45"/>
        <v>都市名</v>
      </c>
    </row>
    <row r="21" spans="1:16171" s="49" customFormat="1" ht="63" customHeight="1" x14ac:dyDescent="0.2">
      <c r="A21" s="42" t="s">
        <v>122</v>
      </c>
      <c r="B21" s="43">
        <f t="shared" ca="1" si="0"/>
        <v>0</v>
      </c>
      <c r="C21" s="44" t="str">
        <f t="shared" ca="1" si="1"/>
        <v>自動表示</v>
      </c>
      <c r="D21" s="45">
        <f t="shared" ca="1" si="2"/>
        <v>0</v>
      </c>
      <c r="E21" s="45">
        <f t="shared" ca="1" si="3"/>
        <v>0</v>
      </c>
      <c r="F21" s="44" t="str">
        <f t="shared" ca="1" si="4"/>
        <v>自動表示</v>
      </c>
      <c r="G21" s="45" t="str">
        <f t="shared" ca="1" si="5"/>
        <v>自動表示</v>
      </c>
      <c r="H21" s="44">
        <f t="shared" ca="1" si="6"/>
        <v>0</v>
      </c>
      <c r="I21" s="45">
        <f t="shared" ca="1" si="7"/>
        <v>0</v>
      </c>
      <c r="J21" s="46" t="str">
        <f t="shared" ca="1" si="8"/>
        <v/>
      </c>
      <c r="K21" s="44">
        <f t="shared" ca="1" si="9"/>
        <v>0</v>
      </c>
      <c r="L21" s="44" t="str">
        <f t="shared" ca="1" si="10"/>
        <v>自動表示</v>
      </c>
      <c r="M21" s="44">
        <f t="shared" ca="1" si="11"/>
        <v>0</v>
      </c>
      <c r="N21" s="44" t="str">
        <f t="shared" ca="1" si="12"/>
        <v>自動表示</v>
      </c>
      <c r="O21" s="44">
        <f t="shared" ca="1" si="13"/>
        <v>0</v>
      </c>
      <c r="P21" s="44">
        <f t="shared" ca="1" si="14"/>
        <v>0</v>
      </c>
      <c r="Q21" s="44">
        <f t="shared" ca="1" si="15"/>
        <v>0</v>
      </c>
      <c r="R21" s="44">
        <f t="shared" ca="1" si="16"/>
        <v>0</v>
      </c>
      <c r="S21" s="45">
        <f t="shared" ca="1" si="17"/>
        <v>0</v>
      </c>
      <c r="T21" s="45" t="str">
        <f t="shared" ca="1" si="18"/>
        <v/>
      </c>
      <c r="U21" s="68" t="str">
        <f t="shared" ca="1" si="19"/>
        <v>20</v>
      </c>
      <c r="V21" s="45">
        <f t="shared" ca="1" si="20"/>
        <v>0</v>
      </c>
      <c r="W21" s="44" t="str">
        <f t="shared" ca="1" si="21"/>
        <v/>
      </c>
      <c r="X21" s="44">
        <f t="shared" ca="1" si="22"/>
        <v>0</v>
      </c>
      <c r="Y21" s="44" t="str">
        <f t="shared" ca="1" si="23"/>
        <v/>
      </c>
      <c r="Z21" s="44">
        <f t="shared" ca="1" si="24"/>
        <v>0</v>
      </c>
      <c r="AA21" s="68">
        <f t="shared" ca="1" si="25"/>
        <v>0</v>
      </c>
      <c r="AB21" s="68">
        <f t="shared" ca="1" si="26"/>
        <v>0</v>
      </c>
      <c r="AC21" s="68">
        <f t="shared" ca="1" si="27"/>
        <v>0</v>
      </c>
      <c r="AD21" s="68">
        <f t="shared" ca="1" si="28"/>
        <v>0</v>
      </c>
      <c r="AE21" s="68">
        <f t="shared" ca="1" si="29"/>
        <v>0</v>
      </c>
      <c r="AF21" s="69">
        <f t="shared" ca="1" si="30"/>
        <v>0</v>
      </c>
      <c r="AG21" s="68">
        <f t="shared" ca="1" si="31"/>
        <v>0</v>
      </c>
      <c r="AH21" s="68">
        <f t="shared" ca="1" si="32"/>
        <v>0</v>
      </c>
      <c r="AI21" s="68" t="str">
        <f t="shared" ca="1" si="33"/>
        <v>2026</v>
      </c>
      <c r="AJ21" s="68">
        <f t="shared" ca="1" si="34"/>
        <v>0</v>
      </c>
      <c r="AK21" s="68" t="str">
        <f t="shared" ca="1" si="35"/>
        <v>2027</v>
      </c>
      <c r="AL21" s="68">
        <f t="shared" ca="1" si="36"/>
        <v>0</v>
      </c>
      <c r="AM21" s="68" t="str">
        <f t="shared" ca="1" si="37"/>
        <v/>
      </c>
      <c r="AN21" s="70">
        <f t="shared" ca="1" si="38"/>
        <v>0</v>
      </c>
      <c r="AO21" s="68">
        <f t="shared" ca="1" si="39"/>
        <v>0</v>
      </c>
      <c r="AP21" s="68">
        <f t="shared" ca="1" si="40"/>
        <v>0</v>
      </c>
      <c r="AQ21" s="68">
        <f t="shared" ca="1" si="41"/>
        <v>0</v>
      </c>
      <c r="AR21" s="68">
        <f t="shared" ca="1" si="42"/>
        <v>0</v>
      </c>
      <c r="AS21" s="68">
        <f t="shared" ca="1" si="43"/>
        <v>0</v>
      </c>
      <c r="AT21" s="68">
        <f t="shared" ca="1" si="44"/>
        <v>0</v>
      </c>
      <c r="AU21" s="71" t="str">
        <f t="shared" ca="1" si="45"/>
        <v>都市名</v>
      </c>
    </row>
    <row r="22" spans="1:16171" s="49" customFormat="1" ht="63" customHeight="1" x14ac:dyDescent="0.2">
      <c r="A22" s="42" t="s">
        <v>123</v>
      </c>
      <c r="B22" s="43">
        <f t="shared" ca="1" si="0"/>
        <v>0</v>
      </c>
      <c r="C22" s="44" t="str">
        <f t="shared" ca="1" si="1"/>
        <v>自動表示</v>
      </c>
      <c r="D22" s="45">
        <f t="shared" ca="1" si="2"/>
        <v>0</v>
      </c>
      <c r="E22" s="45">
        <f t="shared" ca="1" si="3"/>
        <v>0</v>
      </c>
      <c r="F22" s="44" t="str">
        <f t="shared" ca="1" si="4"/>
        <v>自動表示</v>
      </c>
      <c r="G22" s="45" t="str">
        <f t="shared" ca="1" si="5"/>
        <v>自動表示</v>
      </c>
      <c r="H22" s="44">
        <f t="shared" ca="1" si="6"/>
        <v>0</v>
      </c>
      <c r="I22" s="45">
        <f t="shared" ca="1" si="7"/>
        <v>0</v>
      </c>
      <c r="J22" s="46" t="str">
        <f t="shared" ca="1" si="8"/>
        <v/>
      </c>
      <c r="K22" s="44">
        <f t="shared" ca="1" si="9"/>
        <v>0</v>
      </c>
      <c r="L22" s="44" t="str">
        <f t="shared" ca="1" si="10"/>
        <v>自動表示</v>
      </c>
      <c r="M22" s="44">
        <f t="shared" ca="1" si="11"/>
        <v>0</v>
      </c>
      <c r="N22" s="44" t="str">
        <f t="shared" ca="1" si="12"/>
        <v>自動表示</v>
      </c>
      <c r="O22" s="44">
        <f t="shared" ca="1" si="13"/>
        <v>0</v>
      </c>
      <c r="P22" s="44">
        <f t="shared" ca="1" si="14"/>
        <v>0</v>
      </c>
      <c r="Q22" s="44">
        <f t="shared" ca="1" si="15"/>
        <v>0</v>
      </c>
      <c r="R22" s="44">
        <f t="shared" ca="1" si="16"/>
        <v>0</v>
      </c>
      <c r="S22" s="45">
        <f t="shared" ca="1" si="17"/>
        <v>0</v>
      </c>
      <c r="T22" s="45" t="str">
        <f t="shared" ca="1" si="18"/>
        <v/>
      </c>
      <c r="U22" s="68" t="str">
        <f t="shared" ca="1" si="19"/>
        <v>20</v>
      </c>
      <c r="V22" s="45">
        <f t="shared" ca="1" si="20"/>
        <v>0</v>
      </c>
      <c r="W22" s="44" t="str">
        <f t="shared" ca="1" si="21"/>
        <v/>
      </c>
      <c r="X22" s="44">
        <f t="shared" ca="1" si="22"/>
        <v>0</v>
      </c>
      <c r="Y22" s="44" t="str">
        <f t="shared" ca="1" si="23"/>
        <v/>
      </c>
      <c r="Z22" s="44">
        <f t="shared" ca="1" si="24"/>
        <v>0</v>
      </c>
      <c r="AA22" s="68">
        <f t="shared" ca="1" si="25"/>
        <v>0</v>
      </c>
      <c r="AB22" s="68">
        <f t="shared" ca="1" si="26"/>
        <v>0</v>
      </c>
      <c r="AC22" s="68">
        <f t="shared" ca="1" si="27"/>
        <v>0</v>
      </c>
      <c r="AD22" s="68">
        <f t="shared" ca="1" si="28"/>
        <v>0</v>
      </c>
      <c r="AE22" s="68">
        <f t="shared" ca="1" si="29"/>
        <v>0</v>
      </c>
      <c r="AF22" s="69">
        <f t="shared" ca="1" si="30"/>
        <v>0</v>
      </c>
      <c r="AG22" s="68">
        <f t="shared" ca="1" si="31"/>
        <v>0</v>
      </c>
      <c r="AH22" s="68">
        <f t="shared" ca="1" si="32"/>
        <v>0</v>
      </c>
      <c r="AI22" s="68" t="str">
        <f t="shared" ca="1" si="33"/>
        <v>2026</v>
      </c>
      <c r="AJ22" s="68">
        <f t="shared" ca="1" si="34"/>
        <v>0</v>
      </c>
      <c r="AK22" s="68" t="str">
        <f t="shared" ca="1" si="35"/>
        <v>2027</v>
      </c>
      <c r="AL22" s="68">
        <f t="shared" ca="1" si="36"/>
        <v>0</v>
      </c>
      <c r="AM22" s="68" t="str">
        <f t="shared" ca="1" si="37"/>
        <v/>
      </c>
      <c r="AN22" s="70">
        <f t="shared" ca="1" si="38"/>
        <v>0</v>
      </c>
      <c r="AO22" s="68">
        <f t="shared" ca="1" si="39"/>
        <v>0</v>
      </c>
      <c r="AP22" s="68">
        <f t="shared" ca="1" si="40"/>
        <v>0</v>
      </c>
      <c r="AQ22" s="68">
        <f t="shared" ca="1" si="41"/>
        <v>0</v>
      </c>
      <c r="AR22" s="68">
        <f t="shared" ca="1" si="42"/>
        <v>0</v>
      </c>
      <c r="AS22" s="68">
        <f t="shared" ca="1" si="43"/>
        <v>0</v>
      </c>
      <c r="AT22" s="68">
        <f t="shared" ca="1" si="44"/>
        <v>0</v>
      </c>
      <c r="AU22" s="71" t="str">
        <f t="shared" ca="1" si="45"/>
        <v>都市名</v>
      </c>
    </row>
    <row r="23" spans="1:16171" s="49" customFormat="1" ht="63" customHeight="1" x14ac:dyDescent="0.2">
      <c r="A23" s="42" t="s">
        <v>124</v>
      </c>
      <c r="B23" s="43">
        <f t="shared" ca="1" si="0"/>
        <v>0</v>
      </c>
      <c r="C23" s="44" t="str">
        <f t="shared" ca="1" si="1"/>
        <v>自動表示</v>
      </c>
      <c r="D23" s="45">
        <f t="shared" ca="1" si="2"/>
        <v>0</v>
      </c>
      <c r="E23" s="45">
        <f t="shared" ca="1" si="3"/>
        <v>0</v>
      </c>
      <c r="F23" s="44" t="str">
        <f t="shared" ca="1" si="4"/>
        <v>自動表示</v>
      </c>
      <c r="G23" s="45" t="str">
        <f t="shared" ca="1" si="5"/>
        <v>自動表示</v>
      </c>
      <c r="H23" s="44">
        <f t="shared" ca="1" si="6"/>
        <v>0</v>
      </c>
      <c r="I23" s="45">
        <f t="shared" ca="1" si="7"/>
        <v>0</v>
      </c>
      <c r="J23" s="46" t="str">
        <f t="shared" ca="1" si="8"/>
        <v/>
      </c>
      <c r="K23" s="44">
        <f t="shared" ca="1" si="9"/>
        <v>0</v>
      </c>
      <c r="L23" s="44" t="str">
        <f t="shared" ca="1" si="10"/>
        <v>自動表示</v>
      </c>
      <c r="M23" s="44">
        <f t="shared" ca="1" si="11"/>
        <v>0</v>
      </c>
      <c r="N23" s="44" t="str">
        <f t="shared" ca="1" si="12"/>
        <v>自動表示</v>
      </c>
      <c r="O23" s="44">
        <f t="shared" ca="1" si="13"/>
        <v>0</v>
      </c>
      <c r="P23" s="44">
        <f t="shared" ca="1" si="14"/>
        <v>0</v>
      </c>
      <c r="Q23" s="44">
        <f t="shared" ca="1" si="15"/>
        <v>0</v>
      </c>
      <c r="R23" s="44">
        <f t="shared" ca="1" si="16"/>
        <v>0</v>
      </c>
      <c r="S23" s="45">
        <f t="shared" ca="1" si="17"/>
        <v>0</v>
      </c>
      <c r="T23" s="45" t="str">
        <f t="shared" ca="1" si="18"/>
        <v/>
      </c>
      <c r="U23" s="68" t="str">
        <f t="shared" ca="1" si="19"/>
        <v>20</v>
      </c>
      <c r="V23" s="45">
        <f t="shared" ca="1" si="20"/>
        <v>0</v>
      </c>
      <c r="W23" s="44" t="str">
        <f t="shared" ca="1" si="21"/>
        <v/>
      </c>
      <c r="X23" s="44">
        <f t="shared" ca="1" si="22"/>
        <v>0</v>
      </c>
      <c r="Y23" s="44" t="str">
        <f t="shared" ca="1" si="23"/>
        <v/>
      </c>
      <c r="Z23" s="44">
        <f t="shared" ca="1" si="24"/>
        <v>0</v>
      </c>
      <c r="AA23" s="68">
        <f t="shared" ca="1" si="25"/>
        <v>0</v>
      </c>
      <c r="AB23" s="68">
        <f t="shared" ca="1" si="26"/>
        <v>0</v>
      </c>
      <c r="AC23" s="68">
        <f t="shared" ca="1" si="27"/>
        <v>0</v>
      </c>
      <c r="AD23" s="68">
        <f t="shared" ca="1" si="28"/>
        <v>0</v>
      </c>
      <c r="AE23" s="68">
        <f t="shared" ca="1" si="29"/>
        <v>0</v>
      </c>
      <c r="AF23" s="69">
        <f t="shared" ca="1" si="30"/>
        <v>0</v>
      </c>
      <c r="AG23" s="68">
        <f t="shared" ca="1" si="31"/>
        <v>0</v>
      </c>
      <c r="AH23" s="68">
        <f t="shared" ca="1" si="32"/>
        <v>0</v>
      </c>
      <c r="AI23" s="68" t="str">
        <f t="shared" ca="1" si="33"/>
        <v>2026</v>
      </c>
      <c r="AJ23" s="68">
        <f t="shared" ca="1" si="34"/>
        <v>0</v>
      </c>
      <c r="AK23" s="68" t="str">
        <f t="shared" ca="1" si="35"/>
        <v>2027</v>
      </c>
      <c r="AL23" s="68">
        <f t="shared" ca="1" si="36"/>
        <v>0</v>
      </c>
      <c r="AM23" s="68" t="str">
        <f t="shared" ca="1" si="37"/>
        <v/>
      </c>
      <c r="AN23" s="70">
        <f t="shared" ca="1" si="38"/>
        <v>0</v>
      </c>
      <c r="AO23" s="68">
        <f t="shared" ca="1" si="39"/>
        <v>0</v>
      </c>
      <c r="AP23" s="68">
        <f t="shared" ca="1" si="40"/>
        <v>0</v>
      </c>
      <c r="AQ23" s="68">
        <f t="shared" ca="1" si="41"/>
        <v>0</v>
      </c>
      <c r="AR23" s="68">
        <f t="shared" ca="1" si="42"/>
        <v>0</v>
      </c>
      <c r="AS23" s="68">
        <f t="shared" ca="1" si="43"/>
        <v>0</v>
      </c>
      <c r="AT23" s="68">
        <f t="shared" ca="1" si="44"/>
        <v>0</v>
      </c>
      <c r="AU23" s="71" t="str">
        <f t="shared" ca="1" si="45"/>
        <v>都市名</v>
      </c>
    </row>
    <row r="24" spans="1:16171" s="49" customFormat="1" ht="63" customHeight="1" x14ac:dyDescent="0.2">
      <c r="A24" s="42" t="s">
        <v>125</v>
      </c>
      <c r="B24" s="43">
        <f t="shared" ca="1" si="0"/>
        <v>0</v>
      </c>
      <c r="C24" s="44" t="str">
        <f t="shared" ca="1" si="1"/>
        <v>自動表示</v>
      </c>
      <c r="D24" s="45">
        <f t="shared" ca="1" si="2"/>
        <v>0</v>
      </c>
      <c r="E24" s="45">
        <f t="shared" ca="1" si="3"/>
        <v>0</v>
      </c>
      <c r="F24" s="44" t="str">
        <f t="shared" ca="1" si="4"/>
        <v>自動表示</v>
      </c>
      <c r="G24" s="45" t="str">
        <f t="shared" ca="1" si="5"/>
        <v>自動表示</v>
      </c>
      <c r="H24" s="44">
        <f t="shared" ca="1" si="6"/>
        <v>0</v>
      </c>
      <c r="I24" s="45">
        <f t="shared" ca="1" si="7"/>
        <v>0</v>
      </c>
      <c r="J24" s="46" t="str">
        <f t="shared" ca="1" si="8"/>
        <v/>
      </c>
      <c r="K24" s="44">
        <f t="shared" ca="1" si="9"/>
        <v>0</v>
      </c>
      <c r="L24" s="44" t="str">
        <f t="shared" ca="1" si="10"/>
        <v>自動表示</v>
      </c>
      <c r="M24" s="44">
        <f t="shared" ca="1" si="11"/>
        <v>0</v>
      </c>
      <c r="N24" s="44" t="str">
        <f t="shared" ca="1" si="12"/>
        <v>自動表示</v>
      </c>
      <c r="O24" s="44">
        <f t="shared" ca="1" si="13"/>
        <v>0</v>
      </c>
      <c r="P24" s="44">
        <f t="shared" ca="1" si="14"/>
        <v>0</v>
      </c>
      <c r="Q24" s="44">
        <f t="shared" ca="1" si="15"/>
        <v>0</v>
      </c>
      <c r="R24" s="44">
        <f t="shared" ca="1" si="16"/>
        <v>0</v>
      </c>
      <c r="S24" s="45">
        <f t="shared" ca="1" si="17"/>
        <v>0</v>
      </c>
      <c r="T24" s="45" t="str">
        <f t="shared" ca="1" si="18"/>
        <v/>
      </c>
      <c r="U24" s="68" t="str">
        <f t="shared" ca="1" si="19"/>
        <v>20</v>
      </c>
      <c r="V24" s="45">
        <f t="shared" ca="1" si="20"/>
        <v>0</v>
      </c>
      <c r="W24" s="44" t="str">
        <f t="shared" ca="1" si="21"/>
        <v/>
      </c>
      <c r="X24" s="44">
        <f t="shared" ca="1" si="22"/>
        <v>0</v>
      </c>
      <c r="Y24" s="44" t="str">
        <f t="shared" ca="1" si="23"/>
        <v/>
      </c>
      <c r="Z24" s="44">
        <f t="shared" ca="1" si="24"/>
        <v>0</v>
      </c>
      <c r="AA24" s="68">
        <f t="shared" ca="1" si="25"/>
        <v>0</v>
      </c>
      <c r="AB24" s="68">
        <f t="shared" ca="1" si="26"/>
        <v>0</v>
      </c>
      <c r="AC24" s="68">
        <f t="shared" ca="1" si="27"/>
        <v>0</v>
      </c>
      <c r="AD24" s="68">
        <f t="shared" ca="1" si="28"/>
        <v>0</v>
      </c>
      <c r="AE24" s="68">
        <f t="shared" ca="1" si="29"/>
        <v>0</v>
      </c>
      <c r="AF24" s="69">
        <f t="shared" ca="1" si="30"/>
        <v>0</v>
      </c>
      <c r="AG24" s="68">
        <f t="shared" ca="1" si="31"/>
        <v>0</v>
      </c>
      <c r="AH24" s="68">
        <f t="shared" ca="1" si="32"/>
        <v>0</v>
      </c>
      <c r="AI24" s="68" t="str">
        <f t="shared" ca="1" si="33"/>
        <v>2026</v>
      </c>
      <c r="AJ24" s="68">
        <f t="shared" ca="1" si="34"/>
        <v>0</v>
      </c>
      <c r="AK24" s="68" t="str">
        <f t="shared" ca="1" si="35"/>
        <v>2027</v>
      </c>
      <c r="AL24" s="68">
        <f t="shared" ca="1" si="36"/>
        <v>0</v>
      </c>
      <c r="AM24" s="68" t="str">
        <f t="shared" ca="1" si="37"/>
        <v/>
      </c>
      <c r="AN24" s="70">
        <f t="shared" ca="1" si="38"/>
        <v>0</v>
      </c>
      <c r="AO24" s="68">
        <f t="shared" ca="1" si="39"/>
        <v>0</v>
      </c>
      <c r="AP24" s="68">
        <f t="shared" ca="1" si="40"/>
        <v>0</v>
      </c>
      <c r="AQ24" s="68">
        <f t="shared" ca="1" si="41"/>
        <v>0</v>
      </c>
      <c r="AR24" s="68">
        <f t="shared" ca="1" si="42"/>
        <v>0</v>
      </c>
      <c r="AS24" s="68">
        <f t="shared" ca="1" si="43"/>
        <v>0</v>
      </c>
      <c r="AT24" s="68">
        <f t="shared" ca="1" si="44"/>
        <v>0</v>
      </c>
      <c r="AU24" s="71" t="str">
        <f t="shared" ca="1" si="45"/>
        <v>都市名</v>
      </c>
    </row>
    <row r="25" spans="1:16171" s="49" customFormat="1" ht="63" customHeight="1" x14ac:dyDescent="0.2">
      <c r="A25" s="42" t="s">
        <v>126</v>
      </c>
      <c r="B25" s="145">
        <f t="shared" ca="1" si="0"/>
        <v>0</v>
      </c>
      <c r="C25" s="142" t="str">
        <f t="shared" ca="1" si="1"/>
        <v>自動表示</v>
      </c>
      <c r="D25" s="143">
        <f t="shared" ca="1" si="2"/>
        <v>0</v>
      </c>
      <c r="E25" s="143">
        <f t="shared" ca="1" si="3"/>
        <v>0</v>
      </c>
      <c r="F25" s="142" t="str">
        <f t="shared" ca="1" si="4"/>
        <v>自動表示</v>
      </c>
      <c r="G25" s="143" t="str">
        <f t="shared" ca="1" si="5"/>
        <v>自動表示</v>
      </c>
      <c r="H25" s="142">
        <f t="shared" ca="1" si="6"/>
        <v>0</v>
      </c>
      <c r="I25" s="143">
        <f t="shared" ca="1" si="7"/>
        <v>0</v>
      </c>
      <c r="J25" s="144" t="str">
        <f t="shared" ca="1" si="8"/>
        <v/>
      </c>
      <c r="K25" s="142">
        <f t="shared" ca="1" si="9"/>
        <v>0</v>
      </c>
      <c r="L25" s="142" t="str">
        <f t="shared" ca="1" si="10"/>
        <v>自動表示</v>
      </c>
      <c r="M25" s="142">
        <f t="shared" ca="1" si="11"/>
        <v>0</v>
      </c>
      <c r="N25" s="142" t="str">
        <f t="shared" ca="1" si="12"/>
        <v>自動表示</v>
      </c>
      <c r="O25" s="142">
        <f t="shared" ca="1" si="13"/>
        <v>0</v>
      </c>
      <c r="P25" s="142">
        <f t="shared" ca="1" si="14"/>
        <v>0</v>
      </c>
      <c r="Q25" s="142">
        <f t="shared" ca="1" si="15"/>
        <v>0</v>
      </c>
      <c r="R25" s="142">
        <f t="shared" ca="1" si="16"/>
        <v>0</v>
      </c>
      <c r="S25" s="143">
        <f t="shared" ca="1" si="17"/>
        <v>0</v>
      </c>
      <c r="T25" s="143" t="str">
        <f t="shared" ca="1" si="18"/>
        <v/>
      </c>
      <c r="U25" s="139" t="str">
        <f t="shared" ca="1" si="19"/>
        <v>20</v>
      </c>
      <c r="V25" s="143">
        <f t="shared" ca="1" si="20"/>
        <v>0</v>
      </c>
      <c r="W25" s="142" t="str">
        <f t="shared" ca="1" si="21"/>
        <v/>
      </c>
      <c r="X25" s="142">
        <f t="shared" ca="1" si="22"/>
        <v>0</v>
      </c>
      <c r="Y25" s="142" t="str">
        <f t="shared" ca="1" si="23"/>
        <v/>
      </c>
      <c r="Z25" s="142">
        <f t="shared" ca="1" si="24"/>
        <v>0</v>
      </c>
      <c r="AA25" s="139">
        <f t="shared" ca="1" si="25"/>
        <v>0</v>
      </c>
      <c r="AB25" s="139">
        <f t="shared" ca="1" si="26"/>
        <v>0</v>
      </c>
      <c r="AC25" s="139">
        <f t="shared" ca="1" si="27"/>
        <v>0</v>
      </c>
      <c r="AD25" s="139">
        <f t="shared" ca="1" si="28"/>
        <v>0</v>
      </c>
      <c r="AE25" s="139">
        <f t="shared" ca="1" si="29"/>
        <v>0</v>
      </c>
      <c r="AF25" s="141">
        <f t="shared" ca="1" si="30"/>
        <v>0</v>
      </c>
      <c r="AG25" s="139">
        <f t="shared" ca="1" si="31"/>
        <v>0</v>
      </c>
      <c r="AH25" s="139">
        <f t="shared" ca="1" si="32"/>
        <v>0</v>
      </c>
      <c r="AI25" s="139" t="str">
        <f t="shared" ca="1" si="33"/>
        <v>2026</v>
      </c>
      <c r="AJ25" s="139">
        <f t="shared" ca="1" si="34"/>
        <v>0</v>
      </c>
      <c r="AK25" s="139" t="str">
        <f t="shared" ca="1" si="35"/>
        <v>2027</v>
      </c>
      <c r="AL25" s="139">
        <f t="shared" ca="1" si="36"/>
        <v>0</v>
      </c>
      <c r="AM25" s="139" t="str">
        <f t="shared" ca="1" si="37"/>
        <v/>
      </c>
      <c r="AN25" s="140">
        <f t="shared" ca="1" si="38"/>
        <v>0</v>
      </c>
      <c r="AO25" s="139">
        <f t="shared" ca="1" si="39"/>
        <v>0</v>
      </c>
      <c r="AP25" s="139">
        <f t="shared" ca="1" si="40"/>
        <v>0</v>
      </c>
      <c r="AQ25" s="139">
        <f t="shared" ca="1" si="41"/>
        <v>0</v>
      </c>
      <c r="AR25" s="139">
        <f t="shared" ca="1" si="42"/>
        <v>0</v>
      </c>
      <c r="AS25" s="139">
        <f t="shared" ca="1" si="43"/>
        <v>0</v>
      </c>
      <c r="AT25" s="139">
        <f t="shared" ca="1" si="44"/>
        <v>0</v>
      </c>
      <c r="AU25" s="138" t="str">
        <f t="shared" ca="1" si="45"/>
        <v>都市名</v>
      </c>
    </row>
    <row r="26" spans="1:16171" s="49" customFormat="1" ht="63" customHeight="1" x14ac:dyDescent="0.2">
      <c r="A26" s="42" t="s">
        <v>127</v>
      </c>
      <c r="B26" s="153">
        <f t="shared" ca="1" si="0"/>
        <v>0</v>
      </c>
      <c r="C26" s="150" t="str">
        <f t="shared" ca="1" si="1"/>
        <v>自動表示</v>
      </c>
      <c r="D26" s="151">
        <f t="shared" ca="1" si="2"/>
        <v>0</v>
      </c>
      <c r="E26" s="151">
        <f t="shared" ca="1" si="3"/>
        <v>0</v>
      </c>
      <c r="F26" s="150" t="str">
        <f t="shared" ca="1" si="4"/>
        <v>自動表示</v>
      </c>
      <c r="G26" s="151" t="str">
        <f t="shared" ca="1" si="5"/>
        <v>自動表示</v>
      </c>
      <c r="H26" s="150">
        <f t="shared" ca="1" si="6"/>
        <v>0</v>
      </c>
      <c r="I26" s="151">
        <f t="shared" ca="1" si="7"/>
        <v>0</v>
      </c>
      <c r="J26" s="152" t="str">
        <f t="shared" ca="1" si="8"/>
        <v/>
      </c>
      <c r="K26" s="150">
        <f t="shared" ca="1" si="9"/>
        <v>0</v>
      </c>
      <c r="L26" s="150" t="str">
        <f t="shared" ca="1" si="10"/>
        <v>自動表示</v>
      </c>
      <c r="M26" s="150">
        <f t="shared" ca="1" si="11"/>
        <v>0</v>
      </c>
      <c r="N26" s="150" t="str">
        <f t="shared" ca="1" si="12"/>
        <v>自動表示</v>
      </c>
      <c r="O26" s="150">
        <f t="shared" ca="1" si="13"/>
        <v>0</v>
      </c>
      <c r="P26" s="150">
        <f t="shared" ca="1" si="14"/>
        <v>0</v>
      </c>
      <c r="Q26" s="150">
        <f t="shared" ca="1" si="15"/>
        <v>0</v>
      </c>
      <c r="R26" s="150">
        <f t="shared" ca="1" si="16"/>
        <v>0</v>
      </c>
      <c r="S26" s="151">
        <f t="shared" ca="1" si="17"/>
        <v>0</v>
      </c>
      <c r="T26" s="151" t="str">
        <f t="shared" ca="1" si="18"/>
        <v/>
      </c>
      <c r="U26" s="147" t="str">
        <f t="shared" ca="1" si="19"/>
        <v>20</v>
      </c>
      <c r="V26" s="151">
        <f t="shared" ca="1" si="20"/>
        <v>0</v>
      </c>
      <c r="W26" s="150" t="str">
        <f t="shared" ca="1" si="21"/>
        <v/>
      </c>
      <c r="X26" s="150">
        <f t="shared" ca="1" si="22"/>
        <v>0</v>
      </c>
      <c r="Y26" s="150" t="str">
        <f t="shared" ca="1" si="23"/>
        <v/>
      </c>
      <c r="Z26" s="150">
        <f t="shared" ca="1" si="24"/>
        <v>0</v>
      </c>
      <c r="AA26" s="147">
        <f t="shared" ca="1" si="25"/>
        <v>0</v>
      </c>
      <c r="AB26" s="147">
        <f t="shared" ca="1" si="26"/>
        <v>0</v>
      </c>
      <c r="AC26" s="147">
        <f t="shared" ca="1" si="27"/>
        <v>0</v>
      </c>
      <c r="AD26" s="147">
        <f t="shared" ca="1" si="28"/>
        <v>0</v>
      </c>
      <c r="AE26" s="147">
        <f t="shared" ca="1" si="29"/>
        <v>0</v>
      </c>
      <c r="AF26" s="149">
        <f t="shared" ca="1" si="30"/>
        <v>0</v>
      </c>
      <c r="AG26" s="147">
        <f t="shared" ca="1" si="31"/>
        <v>0</v>
      </c>
      <c r="AH26" s="147">
        <f t="shared" ca="1" si="32"/>
        <v>0</v>
      </c>
      <c r="AI26" s="147" t="str">
        <f t="shared" ca="1" si="33"/>
        <v>2026</v>
      </c>
      <c r="AJ26" s="147">
        <f t="shared" ca="1" si="34"/>
        <v>0</v>
      </c>
      <c r="AK26" s="147" t="str">
        <f t="shared" ca="1" si="35"/>
        <v>2027</v>
      </c>
      <c r="AL26" s="147">
        <f t="shared" ca="1" si="36"/>
        <v>0</v>
      </c>
      <c r="AM26" s="147" t="str">
        <f t="shared" ca="1" si="37"/>
        <v/>
      </c>
      <c r="AN26" s="148">
        <f t="shared" ca="1" si="38"/>
        <v>0</v>
      </c>
      <c r="AO26" s="147">
        <f t="shared" ca="1" si="39"/>
        <v>0</v>
      </c>
      <c r="AP26" s="147">
        <f t="shared" ca="1" si="40"/>
        <v>0</v>
      </c>
      <c r="AQ26" s="147">
        <f t="shared" ca="1" si="41"/>
        <v>0</v>
      </c>
      <c r="AR26" s="147">
        <f t="shared" ca="1" si="42"/>
        <v>0</v>
      </c>
      <c r="AS26" s="147">
        <f t="shared" ca="1" si="43"/>
        <v>0</v>
      </c>
      <c r="AT26" s="147">
        <f t="shared" ca="1" si="44"/>
        <v>0</v>
      </c>
      <c r="AU26" s="146" t="str">
        <f t="shared" ca="1" si="45"/>
        <v>都市名</v>
      </c>
    </row>
    <row r="27" spans="1:16171" s="52" customFormat="1" ht="30" customHeight="1" x14ac:dyDescent="0.2">
      <c r="A27" s="50"/>
      <c r="B27" s="51"/>
      <c r="E27" s="53"/>
      <c r="F27" s="53"/>
      <c r="G27" s="53"/>
      <c r="I27" s="54"/>
      <c r="O27" s="54"/>
      <c r="P27" s="54"/>
      <c r="Q27" s="54"/>
      <c r="R27" s="54"/>
      <c r="S27" s="54"/>
      <c r="T27" s="54"/>
      <c r="U27" s="54"/>
      <c r="V27" s="54"/>
      <c r="W27" s="54"/>
      <c r="X27" s="54"/>
      <c r="Y27" s="54"/>
      <c r="Z27" s="54"/>
      <c r="AA27" s="55"/>
      <c r="AB27" s="55"/>
      <c r="AC27" s="55"/>
      <c r="AD27" s="55"/>
      <c r="AE27" s="55"/>
      <c r="AF27" s="55"/>
      <c r="AG27" s="55"/>
      <c r="AH27" s="55"/>
      <c r="AI27" s="54"/>
      <c r="AJ27" s="54"/>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0"/>
      <c r="CK27" s="50"/>
      <c r="CL27" s="50"/>
      <c r="CM27" s="50"/>
      <c r="CN27" s="50"/>
      <c r="CO27" s="50"/>
      <c r="CP27" s="50"/>
      <c r="CQ27" s="50"/>
      <c r="CR27" s="50"/>
      <c r="CS27" s="50"/>
      <c r="CT27" s="50"/>
      <c r="CU27" s="50"/>
      <c r="CV27" s="50"/>
      <c r="CW27" s="50"/>
      <c r="CX27" s="50"/>
      <c r="CY27" s="50"/>
      <c r="CZ27" s="50"/>
      <c r="DA27" s="50"/>
      <c r="DB27" s="50"/>
      <c r="DC27" s="50"/>
      <c r="DD27" s="50"/>
      <c r="DE27" s="50"/>
      <c r="DF27" s="50"/>
      <c r="DG27" s="50"/>
      <c r="DH27" s="50"/>
      <c r="DI27" s="50"/>
      <c r="DJ27" s="50"/>
      <c r="DK27" s="50"/>
      <c r="DL27" s="50"/>
      <c r="DM27" s="50"/>
      <c r="DN27" s="50"/>
      <c r="DO27" s="50"/>
      <c r="DP27" s="50"/>
      <c r="DQ27" s="50"/>
      <c r="DR27" s="50"/>
      <c r="DS27" s="50"/>
      <c r="DT27" s="50"/>
      <c r="DU27" s="50"/>
      <c r="DV27" s="50"/>
      <c r="DW27" s="50"/>
      <c r="DX27" s="50"/>
      <c r="DY27" s="50"/>
      <c r="DZ27" s="50"/>
      <c r="EA27" s="50"/>
      <c r="EB27" s="50"/>
      <c r="EC27" s="50"/>
      <c r="ED27" s="50"/>
      <c r="EE27" s="50"/>
      <c r="EF27" s="50"/>
      <c r="EG27" s="50"/>
      <c r="EH27" s="50"/>
      <c r="EI27" s="50"/>
      <c r="EJ27" s="50"/>
      <c r="EK27" s="50"/>
      <c r="EL27" s="50"/>
      <c r="EM27" s="50"/>
      <c r="EN27" s="50"/>
      <c r="EO27" s="50"/>
      <c r="EP27" s="50"/>
      <c r="EQ27" s="50"/>
      <c r="ER27" s="50"/>
      <c r="ES27" s="50"/>
      <c r="ET27" s="50"/>
      <c r="EU27" s="50"/>
      <c r="EV27" s="50"/>
      <c r="EW27" s="50"/>
      <c r="EX27" s="50"/>
      <c r="EY27" s="50"/>
      <c r="EZ27" s="50"/>
      <c r="FA27" s="50"/>
      <c r="FB27" s="50"/>
      <c r="FC27" s="50"/>
      <c r="FD27" s="50"/>
      <c r="FE27" s="50"/>
      <c r="FF27" s="50"/>
      <c r="FG27" s="50"/>
      <c r="FH27" s="50"/>
      <c r="FI27" s="50"/>
      <c r="FJ27" s="50"/>
      <c r="FK27" s="50"/>
      <c r="FL27" s="50"/>
      <c r="FM27" s="50"/>
      <c r="FN27" s="50"/>
      <c r="FO27" s="50"/>
      <c r="FP27" s="50"/>
      <c r="FQ27" s="50"/>
      <c r="FR27" s="50"/>
      <c r="FS27" s="50"/>
      <c r="FT27" s="50"/>
      <c r="FU27" s="50"/>
      <c r="FV27" s="50"/>
      <c r="FW27" s="50"/>
      <c r="FX27" s="50"/>
      <c r="FY27" s="50"/>
      <c r="FZ27" s="50"/>
      <c r="GA27" s="50"/>
      <c r="GB27" s="50"/>
      <c r="GC27" s="50"/>
      <c r="GD27" s="50"/>
      <c r="GE27" s="50"/>
      <c r="GF27" s="50"/>
      <c r="GG27" s="50"/>
      <c r="GH27" s="50"/>
      <c r="GI27" s="50"/>
      <c r="GJ27" s="50"/>
      <c r="GK27" s="50"/>
      <c r="GL27" s="50"/>
      <c r="GM27" s="50"/>
      <c r="GN27" s="50"/>
      <c r="GO27" s="50"/>
      <c r="GP27" s="50"/>
      <c r="GQ27" s="50"/>
      <c r="GR27" s="50"/>
      <c r="GS27" s="50"/>
      <c r="GT27" s="50"/>
      <c r="GU27" s="50"/>
      <c r="GV27" s="50"/>
      <c r="GW27" s="50"/>
      <c r="GX27" s="50"/>
      <c r="GY27" s="50"/>
      <c r="GZ27" s="50"/>
      <c r="HA27" s="50"/>
      <c r="HB27" s="50"/>
      <c r="HC27" s="50"/>
      <c r="HD27" s="50"/>
      <c r="HE27" s="50"/>
      <c r="HF27" s="50"/>
      <c r="HG27" s="50"/>
      <c r="HH27" s="50"/>
      <c r="HI27" s="50"/>
      <c r="HJ27" s="50"/>
      <c r="HK27" s="50"/>
      <c r="HL27" s="50"/>
      <c r="HM27" s="50"/>
      <c r="HN27" s="50"/>
      <c r="HO27" s="50"/>
      <c r="HP27" s="50"/>
      <c r="HQ27" s="50"/>
      <c r="HR27" s="50"/>
      <c r="HS27" s="50"/>
      <c r="HT27" s="50"/>
      <c r="HU27" s="50"/>
      <c r="HV27" s="50"/>
      <c r="HW27" s="50"/>
      <c r="HX27" s="50"/>
      <c r="HY27" s="50"/>
      <c r="HZ27" s="50"/>
      <c r="IA27" s="50"/>
      <c r="IB27" s="50"/>
      <c r="IC27" s="50"/>
      <c r="ID27" s="50"/>
      <c r="IE27" s="50"/>
      <c r="IF27" s="50"/>
      <c r="IG27" s="50"/>
      <c r="IH27" s="50"/>
      <c r="II27" s="50"/>
      <c r="IJ27" s="50"/>
      <c r="IK27" s="50"/>
      <c r="IL27" s="50"/>
      <c r="IM27" s="50"/>
      <c r="IN27" s="50"/>
      <c r="IO27" s="50"/>
      <c r="IP27" s="50"/>
      <c r="IQ27" s="50"/>
      <c r="IR27" s="50"/>
      <c r="IS27" s="50"/>
      <c r="IT27" s="50"/>
      <c r="IU27" s="50"/>
      <c r="IV27" s="50"/>
      <c r="IW27" s="50"/>
      <c r="IX27" s="50"/>
      <c r="IY27" s="50"/>
      <c r="IZ27" s="50"/>
      <c r="JA27" s="50"/>
      <c r="JB27" s="50"/>
      <c r="JC27" s="50"/>
      <c r="JD27" s="50"/>
      <c r="JE27" s="50"/>
      <c r="JF27" s="50"/>
      <c r="JG27" s="50"/>
      <c r="JH27" s="50"/>
      <c r="JI27" s="50"/>
      <c r="JJ27" s="50"/>
      <c r="JK27" s="50"/>
      <c r="JL27" s="50"/>
      <c r="JM27" s="50"/>
      <c r="JN27" s="50"/>
      <c r="JO27" s="50"/>
      <c r="JP27" s="50"/>
      <c r="JQ27" s="50"/>
      <c r="JR27" s="50"/>
      <c r="JS27" s="50"/>
      <c r="JT27" s="50"/>
      <c r="JU27" s="50"/>
      <c r="JV27" s="50"/>
      <c r="JW27" s="50"/>
      <c r="JX27" s="50"/>
      <c r="JY27" s="50"/>
      <c r="JZ27" s="50"/>
      <c r="KA27" s="50"/>
      <c r="KB27" s="50"/>
      <c r="KC27" s="50"/>
      <c r="KD27" s="50"/>
      <c r="KE27" s="50"/>
      <c r="KF27" s="50"/>
      <c r="KG27" s="50"/>
      <c r="KH27" s="50"/>
      <c r="KI27" s="50"/>
      <c r="KJ27" s="50"/>
      <c r="KK27" s="50"/>
      <c r="KL27" s="50"/>
      <c r="KM27" s="50"/>
      <c r="KN27" s="50"/>
      <c r="KO27" s="50"/>
      <c r="KP27" s="50"/>
      <c r="KQ27" s="50"/>
      <c r="KR27" s="50"/>
      <c r="KS27" s="50"/>
      <c r="KT27" s="50"/>
      <c r="KU27" s="50"/>
      <c r="KV27" s="50"/>
      <c r="KW27" s="50"/>
      <c r="KX27" s="50"/>
      <c r="KY27" s="50"/>
      <c r="KZ27" s="50"/>
      <c r="LA27" s="50"/>
      <c r="LB27" s="50"/>
      <c r="LC27" s="50"/>
      <c r="LD27" s="50"/>
      <c r="LE27" s="50"/>
      <c r="LF27" s="50"/>
      <c r="LG27" s="50"/>
      <c r="LH27" s="50"/>
      <c r="LI27" s="50"/>
      <c r="LJ27" s="50"/>
      <c r="LK27" s="50"/>
      <c r="LL27" s="50"/>
      <c r="LM27" s="50"/>
      <c r="LN27" s="50"/>
      <c r="LO27" s="50"/>
      <c r="LP27" s="50"/>
      <c r="LQ27" s="50"/>
      <c r="LR27" s="50"/>
      <c r="LS27" s="50"/>
      <c r="LT27" s="50"/>
      <c r="LU27" s="50"/>
      <c r="LV27" s="50"/>
      <c r="LW27" s="50"/>
      <c r="LX27" s="50"/>
      <c r="LY27" s="50"/>
      <c r="LZ27" s="50"/>
      <c r="MA27" s="50"/>
      <c r="MB27" s="50"/>
      <c r="MC27" s="50"/>
      <c r="MD27" s="50"/>
      <c r="ME27" s="50"/>
      <c r="MF27" s="50"/>
      <c r="MG27" s="50"/>
      <c r="MH27" s="50"/>
      <c r="MI27" s="50"/>
      <c r="MJ27" s="50"/>
      <c r="MK27" s="50"/>
      <c r="ML27" s="50"/>
      <c r="MM27" s="50"/>
      <c r="MN27" s="50"/>
      <c r="MO27" s="50"/>
      <c r="MP27" s="50"/>
      <c r="MQ27" s="50"/>
      <c r="MR27" s="50"/>
      <c r="MS27" s="50"/>
      <c r="MT27" s="50"/>
      <c r="MU27" s="50"/>
      <c r="MV27" s="50"/>
      <c r="MW27" s="50"/>
      <c r="MX27" s="50"/>
      <c r="MY27" s="50"/>
      <c r="MZ27" s="50"/>
      <c r="NA27" s="50"/>
      <c r="NB27" s="50"/>
      <c r="NC27" s="50"/>
      <c r="ND27" s="50"/>
      <c r="NE27" s="50"/>
      <c r="NF27" s="50"/>
      <c r="NG27" s="50"/>
      <c r="NH27" s="50"/>
      <c r="NI27" s="50"/>
      <c r="NJ27" s="50"/>
      <c r="NK27" s="50"/>
      <c r="NL27" s="50"/>
      <c r="NM27" s="50"/>
      <c r="NN27" s="50"/>
      <c r="NO27" s="50"/>
      <c r="NP27" s="50"/>
      <c r="NQ27" s="50"/>
      <c r="NR27" s="50"/>
      <c r="NS27" s="50"/>
      <c r="NT27" s="50"/>
      <c r="NU27" s="50"/>
      <c r="NV27" s="50"/>
      <c r="NW27" s="50"/>
      <c r="NX27" s="50"/>
      <c r="NY27" s="50"/>
      <c r="NZ27" s="50"/>
      <c r="OA27" s="50"/>
      <c r="OB27" s="50"/>
      <c r="OC27" s="50"/>
      <c r="OD27" s="50"/>
      <c r="OE27" s="50"/>
      <c r="OF27" s="50"/>
      <c r="OG27" s="50"/>
      <c r="OH27" s="50"/>
      <c r="OI27" s="50"/>
      <c r="OJ27" s="50"/>
      <c r="OK27" s="50"/>
      <c r="OL27" s="50"/>
      <c r="OM27" s="50"/>
      <c r="ON27" s="50"/>
      <c r="OO27" s="50"/>
      <c r="OP27" s="50"/>
      <c r="OQ27" s="50"/>
      <c r="OR27" s="50"/>
      <c r="OS27" s="50"/>
      <c r="OT27" s="50"/>
      <c r="OU27" s="50"/>
      <c r="OV27" s="50"/>
      <c r="OW27" s="50"/>
      <c r="OX27" s="50"/>
      <c r="OY27" s="50"/>
      <c r="OZ27" s="50"/>
      <c r="PA27" s="50"/>
      <c r="PB27" s="50"/>
      <c r="PC27" s="50"/>
      <c r="PD27" s="50"/>
      <c r="PE27" s="50"/>
      <c r="PF27" s="50"/>
      <c r="PG27" s="50"/>
      <c r="PH27" s="50"/>
      <c r="PI27" s="50"/>
      <c r="PJ27" s="50"/>
      <c r="PK27" s="50"/>
      <c r="PL27" s="50"/>
      <c r="PM27" s="50"/>
      <c r="PN27" s="50"/>
      <c r="PO27" s="50"/>
      <c r="PP27" s="50"/>
      <c r="PQ27" s="50"/>
      <c r="PR27" s="50"/>
      <c r="PS27" s="50"/>
      <c r="PT27" s="50"/>
      <c r="PU27" s="50"/>
      <c r="PV27" s="50"/>
      <c r="PW27" s="50"/>
      <c r="PX27" s="50"/>
      <c r="PY27" s="50"/>
      <c r="PZ27" s="50"/>
      <c r="QA27" s="50"/>
      <c r="QB27" s="50"/>
      <c r="QC27" s="50"/>
      <c r="QD27" s="50"/>
      <c r="QE27" s="50"/>
      <c r="QF27" s="50"/>
      <c r="QG27" s="50"/>
      <c r="QH27" s="50"/>
      <c r="QI27" s="50"/>
      <c r="QJ27" s="50"/>
      <c r="QK27" s="50"/>
      <c r="QL27" s="50"/>
      <c r="QM27" s="50"/>
      <c r="QN27" s="50"/>
      <c r="QO27" s="50"/>
      <c r="QP27" s="50"/>
      <c r="QQ27" s="50"/>
      <c r="QR27" s="50"/>
      <c r="QS27" s="50"/>
      <c r="QT27" s="50"/>
      <c r="QU27" s="50"/>
      <c r="QV27" s="50"/>
      <c r="QW27" s="50"/>
      <c r="QX27" s="50"/>
      <c r="QY27" s="50"/>
      <c r="QZ27" s="50"/>
      <c r="RA27" s="50"/>
      <c r="RB27" s="50"/>
      <c r="RC27" s="50"/>
      <c r="RD27" s="50"/>
      <c r="RE27" s="50"/>
      <c r="RF27" s="50"/>
      <c r="RG27" s="50"/>
      <c r="RH27" s="50"/>
      <c r="RI27" s="50"/>
      <c r="RJ27" s="50"/>
      <c r="RK27" s="50"/>
      <c r="RL27" s="50"/>
      <c r="RM27" s="50"/>
      <c r="RN27" s="50"/>
      <c r="RO27" s="50"/>
      <c r="RP27" s="50"/>
      <c r="RQ27" s="50"/>
      <c r="RR27" s="50"/>
      <c r="RS27" s="50"/>
      <c r="RT27" s="50"/>
      <c r="RU27" s="50"/>
      <c r="RV27" s="50"/>
      <c r="RW27" s="50"/>
      <c r="RX27" s="50"/>
      <c r="RY27" s="50"/>
      <c r="RZ27" s="50"/>
      <c r="SA27" s="50"/>
      <c r="SB27" s="50"/>
      <c r="SC27" s="50"/>
      <c r="SD27" s="50"/>
      <c r="SE27" s="50"/>
      <c r="SF27" s="50"/>
      <c r="SG27" s="50"/>
      <c r="SH27" s="50"/>
      <c r="SI27" s="50"/>
      <c r="SJ27" s="50"/>
      <c r="SK27" s="50"/>
      <c r="SL27" s="50"/>
      <c r="SM27" s="50"/>
      <c r="SN27" s="50"/>
      <c r="SO27" s="50"/>
      <c r="SP27" s="50"/>
      <c r="SQ27" s="50"/>
      <c r="SR27" s="50"/>
      <c r="SS27" s="50"/>
      <c r="ST27" s="50"/>
      <c r="SU27" s="50"/>
      <c r="SV27" s="50"/>
      <c r="SW27" s="50"/>
      <c r="SX27" s="50"/>
      <c r="SY27" s="50"/>
      <c r="SZ27" s="50"/>
      <c r="TA27" s="50"/>
      <c r="TB27" s="50"/>
      <c r="TC27" s="50"/>
      <c r="TD27" s="50"/>
      <c r="TE27" s="50"/>
      <c r="TF27" s="50"/>
      <c r="TG27" s="50"/>
      <c r="TH27" s="50"/>
      <c r="TI27" s="50"/>
      <c r="TJ27" s="50"/>
      <c r="TK27" s="50"/>
      <c r="TL27" s="50"/>
      <c r="TM27" s="50"/>
      <c r="TN27" s="50"/>
      <c r="TO27" s="50"/>
      <c r="TP27" s="50"/>
      <c r="TQ27" s="50"/>
      <c r="TR27" s="50"/>
      <c r="TS27" s="50"/>
      <c r="TT27" s="50"/>
      <c r="TU27" s="50"/>
      <c r="TV27" s="50"/>
      <c r="TW27" s="50"/>
      <c r="TX27" s="50"/>
      <c r="TY27" s="50"/>
      <c r="TZ27" s="50"/>
      <c r="UA27" s="50"/>
      <c r="UB27" s="50"/>
      <c r="UC27" s="50"/>
      <c r="UD27" s="50"/>
      <c r="UE27" s="50"/>
      <c r="UF27" s="50"/>
      <c r="UG27" s="50"/>
      <c r="UH27" s="50"/>
      <c r="UI27" s="50"/>
      <c r="UJ27" s="50"/>
      <c r="UK27" s="50"/>
      <c r="UL27" s="50"/>
      <c r="UM27" s="50"/>
      <c r="UN27" s="50"/>
      <c r="UO27" s="50"/>
      <c r="UP27" s="50"/>
      <c r="UQ27" s="50"/>
      <c r="UR27" s="50"/>
      <c r="US27" s="50"/>
      <c r="UT27" s="50"/>
      <c r="UU27" s="50"/>
      <c r="UV27" s="50"/>
      <c r="UW27" s="50"/>
      <c r="UX27" s="50"/>
      <c r="UY27" s="50"/>
      <c r="UZ27" s="50"/>
      <c r="VA27" s="50"/>
      <c r="VB27" s="50"/>
      <c r="VC27" s="50"/>
      <c r="VD27" s="50"/>
      <c r="VE27" s="50"/>
      <c r="VF27" s="50"/>
      <c r="VG27" s="50"/>
      <c r="VH27" s="50"/>
      <c r="VI27" s="50"/>
      <c r="VJ27" s="50"/>
      <c r="VK27" s="50"/>
      <c r="VL27" s="50"/>
      <c r="VM27" s="50"/>
      <c r="VN27" s="50"/>
      <c r="VO27" s="50"/>
      <c r="VP27" s="50"/>
      <c r="VQ27" s="50"/>
      <c r="VR27" s="50"/>
      <c r="VS27" s="50"/>
      <c r="VT27" s="50"/>
      <c r="VU27" s="50"/>
      <c r="VV27" s="50"/>
      <c r="VW27" s="50"/>
      <c r="VX27" s="50"/>
      <c r="VY27" s="50"/>
      <c r="VZ27" s="50"/>
      <c r="WA27" s="50"/>
      <c r="WB27" s="50"/>
      <c r="WC27" s="50"/>
      <c r="WD27" s="50"/>
      <c r="WE27" s="50"/>
      <c r="WF27" s="50"/>
      <c r="WG27" s="50"/>
      <c r="WH27" s="50"/>
      <c r="WI27" s="50"/>
      <c r="WJ27" s="50"/>
      <c r="WK27" s="50"/>
      <c r="WL27" s="50"/>
      <c r="WM27" s="50"/>
      <c r="WN27" s="50"/>
      <c r="WO27" s="50"/>
      <c r="WP27" s="50"/>
      <c r="WQ27" s="50"/>
      <c r="WR27" s="50"/>
      <c r="WS27" s="50"/>
      <c r="WT27" s="50"/>
      <c r="WU27" s="50"/>
      <c r="WV27" s="50"/>
      <c r="WW27" s="50"/>
      <c r="WX27" s="50"/>
      <c r="WY27" s="50"/>
      <c r="WZ27" s="50"/>
      <c r="XA27" s="50"/>
      <c r="XB27" s="50"/>
      <c r="XC27" s="50"/>
      <c r="XD27" s="50"/>
      <c r="XE27" s="50"/>
      <c r="XF27" s="50"/>
      <c r="XG27" s="50"/>
      <c r="XH27" s="50"/>
      <c r="XI27" s="50"/>
      <c r="XJ27" s="50"/>
      <c r="XK27" s="50"/>
      <c r="XL27" s="50"/>
      <c r="XM27" s="50"/>
      <c r="XN27" s="50"/>
      <c r="XO27" s="50"/>
      <c r="XP27" s="50"/>
      <c r="XQ27" s="50"/>
      <c r="XR27" s="50"/>
      <c r="XS27" s="50"/>
      <c r="XT27" s="50"/>
      <c r="XU27" s="50"/>
      <c r="XV27" s="50"/>
      <c r="XW27" s="50"/>
      <c r="XX27" s="50"/>
      <c r="XY27" s="50"/>
      <c r="XZ27" s="50"/>
      <c r="YA27" s="50"/>
      <c r="YB27" s="50"/>
      <c r="YC27" s="50"/>
      <c r="YD27" s="50"/>
      <c r="YE27" s="50"/>
      <c r="YF27" s="50"/>
      <c r="YG27" s="50"/>
      <c r="YH27" s="50"/>
      <c r="YI27" s="50"/>
      <c r="YJ27" s="50"/>
      <c r="YK27" s="50"/>
      <c r="YL27" s="50"/>
      <c r="YM27" s="50"/>
      <c r="YN27" s="50"/>
      <c r="YO27" s="50"/>
      <c r="YP27" s="50"/>
      <c r="YQ27" s="50"/>
      <c r="YR27" s="50"/>
      <c r="YS27" s="50"/>
      <c r="YT27" s="50"/>
      <c r="YU27" s="50"/>
      <c r="YV27" s="50"/>
      <c r="YW27" s="50"/>
      <c r="YX27" s="50"/>
      <c r="YY27" s="50"/>
      <c r="YZ27" s="50"/>
      <c r="ZA27" s="50"/>
      <c r="ZB27" s="50"/>
      <c r="ZC27" s="50"/>
      <c r="ZD27" s="50"/>
      <c r="ZE27" s="50"/>
      <c r="ZF27" s="50"/>
      <c r="ZG27" s="50"/>
      <c r="ZH27" s="50"/>
      <c r="ZI27" s="50"/>
      <c r="ZJ27" s="50"/>
      <c r="ZK27" s="50"/>
      <c r="ZL27" s="50"/>
      <c r="ZM27" s="50"/>
      <c r="ZN27" s="50"/>
      <c r="ZO27" s="50"/>
      <c r="ZP27" s="50"/>
      <c r="ZQ27" s="50"/>
      <c r="ZR27" s="50"/>
      <c r="ZS27" s="50"/>
      <c r="ZT27" s="50"/>
      <c r="ZU27" s="50"/>
      <c r="ZV27" s="50"/>
      <c r="ZW27" s="50"/>
      <c r="ZX27" s="50"/>
      <c r="ZY27" s="50"/>
      <c r="ZZ27" s="50"/>
      <c r="AAA27" s="50"/>
      <c r="AAB27" s="50"/>
      <c r="AAC27" s="50"/>
      <c r="AAD27" s="50"/>
      <c r="AAE27" s="50"/>
      <c r="AAF27" s="50"/>
      <c r="AAG27" s="50"/>
      <c r="AAH27" s="50"/>
      <c r="AAI27" s="50"/>
      <c r="AAJ27" s="50"/>
      <c r="AAK27" s="50"/>
      <c r="AAL27" s="50"/>
      <c r="AAM27" s="50"/>
      <c r="AAN27" s="50"/>
      <c r="AAO27" s="50"/>
      <c r="AAP27" s="50"/>
      <c r="AAQ27" s="50"/>
      <c r="AAR27" s="50"/>
      <c r="AAS27" s="50"/>
      <c r="AAT27" s="50"/>
      <c r="AAU27" s="50"/>
      <c r="AAV27" s="50"/>
      <c r="AAW27" s="50"/>
      <c r="AAX27" s="50"/>
      <c r="AAY27" s="50"/>
      <c r="AAZ27" s="50"/>
      <c r="ABA27" s="50"/>
      <c r="ABB27" s="50"/>
      <c r="ABC27" s="50"/>
      <c r="ABD27" s="50"/>
      <c r="ABE27" s="50"/>
      <c r="ABF27" s="50"/>
      <c r="ABG27" s="50"/>
      <c r="ABH27" s="50"/>
      <c r="ABI27" s="50"/>
      <c r="ABJ27" s="50"/>
      <c r="ABK27" s="50"/>
      <c r="ABL27" s="50"/>
      <c r="ABM27" s="50"/>
      <c r="ABN27" s="50"/>
      <c r="ABO27" s="50"/>
      <c r="ABP27" s="50"/>
      <c r="ABQ27" s="50"/>
      <c r="ABR27" s="50"/>
      <c r="ABS27" s="50"/>
      <c r="ABT27" s="50"/>
      <c r="ABU27" s="50"/>
      <c r="ABV27" s="50"/>
      <c r="ABW27" s="50"/>
      <c r="ABX27" s="50"/>
      <c r="ABY27" s="50"/>
      <c r="ABZ27" s="50"/>
      <c r="ACA27" s="50"/>
      <c r="ACB27" s="50"/>
      <c r="ACC27" s="50"/>
      <c r="ACD27" s="50"/>
      <c r="ACE27" s="50"/>
      <c r="ACF27" s="50"/>
      <c r="ACG27" s="50"/>
      <c r="ACH27" s="50"/>
      <c r="ACI27" s="50"/>
      <c r="ACJ27" s="50"/>
      <c r="ACK27" s="50"/>
      <c r="ACL27" s="50"/>
      <c r="ACM27" s="50"/>
      <c r="ACN27" s="50"/>
      <c r="ACO27" s="50"/>
      <c r="ACP27" s="50"/>
      <c r="ACQ27" s="50"/>
      <c r="ACR27" s="50"/>
      <c r="ACS27" s="50"/>
      <c r="ACT27" s="50"/>
      <c r="ACU27" s="50"/>
      <c r="ACV27" s="50"/>
      <c r="ACW27" s="50"/>
      <c r="ACX27" s="50"/>
      <c r="ACY27" s="50"/>
      <c r="ACZ27" s="50"/>
      <c r="ADA27" s="50"/>
      <c r="ADB27" s="50"/>
      <c r="ADC27" s="50"/>
      <c r="ADD27" s="50"/>
      <c r="ADE27" s="50"/>
      <c r="ADF27" s="50"/>
      <c r="ADG27" s="50"/>
      <c r="ADH27" s="50"/>
      <c r="ADI27" s="50"/>
      <c r="ADJ27" s="50"/>
      <c r="ADK27" s="50"/>
      <c r="ADL27" s="50"/>
      <c r="ADM27" s="50"/>
      <c r="ADN27" s="50"/>
      <c r="ADO27" s="50"/>
      <c r="ADP27" s="50"/>
      <c r="ADQ27" s="50"/>
      <c r="ADR27" s="50"/>
      <c r="ADS27" s="50"/>
      <c r="ADT27" s="50"/>
      <c r="ADU27" s="50"/>
      <c r="ADV27" s="50"/>
      <c r="ADW27" s="50"/>
      <c r="ADX27" s="50"/>
      <c r="ADY27" s="50"/>
      <c r="ADZ27" s="50"/>
      <c r="AEA27" s="50"/>
      <c r="AEB27" s="50"/>
      <c r="AEC27" s="50"/>
      <c r="AED27" s="50"/>
      <c r="AEE27" s="50"/>
      <c r="AEF27" s="50"/>
      <c r="AEG27" s="50"/>
      <c r="AEH27" s="50"/>
      <c r="AEI27" s="50"/>
      <c r="AEJ27" s="50"/>
      <c r="AEK27" s="50"/>
      <c r="AEL27" s="50"/>
      <c r="AEM27" s="50"/>
      <c r="AEN27" s="50"/>
      <c r="AEO27" s="50"/>
      <c r="AEP27" s="50"/>
      <c r="AEQ27" s="50"/>
      <c r="AER27" s="50"/>
      <c r="AES27" s="50"/>
      <c r="AET27" s="50"/>
      <c r="AEU27" s="50"/>
      <c r="AEV27" s="50"/>
      <c r="AEW27" s="50"/>
      <c r="AEX27" s="50"/>
      <c r="AEY27" s="50"/>
      <c r="AEZ27" s="50"/>
      <c r="AFA27" s="50"/>
      <c r="AFB27" s="50"/>
      <c r="AFC27" s="50"/>
      <c r="AFD27" s="50"/>
      <c r="AFE27" s="50"/>
      <c r="AFF27" s="50"/>
      <c r="AFG27" s="50"/>
      <c r="AFH27" s="50"/>
      <c r="AFI27" s="50"/>
      <c r="AFJ27" s="50"/>
      <c r="AFK27" s="50"/>
      <c r="AFL27" s="50"/>
      <c r="AFM27" s="50"/>
      <c r="AFN27" s="50"/>
      <c r="AFO27" s="50"/>
      <c r="AFP27" s="50"/>
      <c r="AFQ27" s="50"/>
      <c r="AFR27" s="50"/>
      <c r="AFS27" s="50"/>
      <c r="AFT27" s="50"/>
      <c r="AFU27" s="50"/>
      <c r="AFV27" s="50"/>
      <c r="AFW27" s="50"/>
      <c r="AFX27" s="50"/>
      <c r="AFY27" s="50"/>
      <c r="AFZ27" s="50"/>
      <c r="AGA27" s="50"/>
      <c r="AGB27" s="50"/>
      <c r="AGC27" s="50"/>
      <c r="AGD27" s="50"/>
      <c r="AGE27" s="50"/>
      <c r="AGF27" s="50"/>
      <c r="AGG27" s="50"/>
      <c r="AGH27" s="50"/>
      <c r="AGI27" s="50"/>
      <c r="AGJ27" s="50"/>
      <c r="AGK27" s="50"/>
      <c r="AGL27" s="50"/>
      <c r="AGM27" s="50"/>
      <c r="AGN27" s="50"/>
      <c r="AGO27" s="50"/>
      <c r="AGP27" s="50"/>
      <c r="AGQ27" s="50"/>
      <c r="AGR27" s="50"/>
      <c r="AGS27" s="50"/>
      <c r="AGT27" s="50"/>
      <c r="AGU27" s="50"/>
      <c r="AGV27" s="50"/>
      <c r="AGW27" s="50"/>
      <c r="AGX27" s="50"/>
      <c r="AGY27" s="50"/>
      <c r="AGZ27" s="50"/>
      <c r="AHA27" s="50"/>
      <c r="AHB27" s="50"/>
      <c r="AHC27" s="50"/>
      <c r="AHD27" s="50"/>
      <c r="AHE27" s="50"/>
      <c r="AHF27" s="50"/>
      <c r="AHG27" s="50"/>
      <c r="AHH27" s="50"/>
      <c r="AHI27" s="50"/>
      <c r="AHJ27" s="50"/>
      <c r="AHK27" s="50"/>
      <c r="AHL27" s="50"/>
      <c r="AHM27" s="50"/>
      <c r="AHN27" s="50"/>
      <c r="AHO27" s="50"/>
      <c r="AHP27" s="50"/>
      <c r="AHQ27" s="50"/>
      <c r="AHR27" s="50"/>
      <c r="AHS27" s="50"/>
      <c r="AHT27" s="50"/>
      <c r="AHU27" s="50"/>
      <c r="AHV27" s="50"/>
      <c r="AHW27" s="50"/>
      <c r="AHX27" s="50"/>
      <c r="AHY27" s="50"/>
      <c r="AHZ27" s="50"/>
      <c r="AIA27" s="50"/>
      <c r="AIB27" s="50"/>
      <c r="AIC27" s="50"/>
      <c r="AID27" s="50"/>
      <c r="AIE27" s="50"/>
      <c r="AIF27" s="50"/>
      <c r="AIG27" s="50"/>
      <c r="AIH27" s="50"/>
      <c r="AII27" s="50"/>
      <c r="AIJ27" s="50"/>
      <c r="AIK27" s="50"/>
      <c r="AIL27" s="50"/>
      <c r="AIM27" s="50"/>
      <c r="AIN27" s="50"/>
      <c r="AIO27" s="50"/>
      <c r="AIP27" s="50"/>
      <c r="AIQ27" s="50"/>
      <c r="AIR27" s="50"/>
      <c r="AIS27" s="50"/>
      <c r="AIT27" s="50"/>
      <c r="AIU27" s="50"/>
      <c r="AIV27" s="50"/>
      <c r="AIW27" s="50"/>
      <c r="AIX27" s="50"/>
      <c r="AIY27" s="50"/>
      <c r="AIZ27" s="50"/>
      <c r="AJA27" s="50"/>
      <c r="AJB27" s="50"/>
      <c r="AJC27" s="50"/>
      <c r="AJD27" s="50"/>
      <c r="AJE27" s="50"/>
      <c r="AJF27" s="50"/>
      <c r="AJG27" s="50"/>
      <c r="AJH27" s="50"/>
      <c r="AJI27" s="50"/>
      <c r="AJJ27" s="50"/>
      <c r="AJK27" s="50"/>
      <c r="AJL27" s="50"/>
      <c r="AJM27" s="50"/>
      <c r="AJN27" s="50"/>
      <c r="AJO27" s="50"/>
      <c r="AJP27" s="50"/>
      <c r="AJQ27" s="50"/>
      <c r="AJR27" s="50"/>
      <c r="AJS27" s="50"/>
      <c r="AJT27" s="50"/>
      <c r="AJU27" s="50"/>
      <c r="AJV27" s="50"/>
      <c r="AJW27" s="50"/>
      <c r="AJX27" s="50"/>
      <c r="AJY27" s="50"/>
      <c r="AJZ27" s="50"/>
      <c r="AKA27" s="50"/>
      <c r="AKB27" s="50"/>
      <c r="AKC27" s="50"/>
      <c r="AKD27" s="50"/>
      <c r="AKE27" s="50"/>
      <c r="AKF27" s="50"/>
      <c r="AKG27" s="50"/>
      <c r="AKH27" s="50"/>
      <c r="AKI27" s="50"/>
      <c r="AKJ27" s="50"/>
      <c r="AKK27" s="50"/>
      <c r="AKL27" s="50"/>
      <c r="AKM27" s="50"/>
      <c r="AKN27" s="50"/>
      <c r="AKO27" s="50"/>
      <c r="AKP27" s="50"/>
      <c r="AKQ27" s="50"/>
      <c r="AKR27" s="50"/>
      <c r="AKS27" s="50"/>
      <c r="AKT27" s="50"/>
      <c r="AKU27" s="50"/>
      <c r="AKV27" s="50"/>
      <c r="AKW27" s="50"/>
      <c r="AKX27" s="50"/>
      <c r="AKY27" s="50"/>
      <c r="AKZ27" s="50"/>
      <c r="ALA27" s="50"/>
      <c r="ALB27" s="50"/>
      <c r="ALC27" s="50"/>
      <c r="ALD27" s="50"/>
      <c r="ALE27" s="50"/>
      <c r="ALF27" s="50"/>
      <c r="ALG27" s="50"/>
      <c r="ALH27" s="50"/>
      <c r="ALI27" s="50"/>
      <c r="ALJ27" s="50"/>
      <c r="ALK27" s="50"/>
      <c r="ALL27" s="50"/>
      <c r="ALM27" s="50"/>
      <c r="ALN27" s="50"/>
      <c r="ALO27" s="50"/>
      <c r="ALP27" s="50"/>
      <c r="ALQ27" s="50"/>
      <c r="ALR27" s="50"/>
      <c r="ALS27" s="50"/>
      <c r="ALT27" s="50"/>
      <c r="ALU27" s="50"/>
      <c r="ALV27" s="50"/>
      <c r="ALW27" s="50"/>
      <c r="ALX27" s="50"/>
      <c r="ALY27" s="50"/>
      <c r="ALZ27" s="50"/>
      <c r="AMA27" s="50"/>
      <c r="AMB27" s="50"/>
      <c r="AMC27" s="50"/>
      <c r="AMD27" s="50"/>
      <c r="AME27" s="50"/>
      <c r="AMF27" s="50"/>
      <c r="AMG27" s="50"/>
      <c r="AMH27" s="50"/>
      <c r="AMI27" s="50"/>
      <c r="AMJ27" s="50"/>
      <c r="AMK27" s="50"/>
      <c r="AML27" s="50"/>
      <c r="AMM27" s="50"/>
      <c r="AMN27" s="50"/>
      <c r="AMO27" s="50"/>
      <c r="AMP27" s="50"/>
      <c r="AMQ27" s="50"/>
      <c r="AMR27" s="50"/>
      <c r="AMS27" s="50"/>
      <c r="AMT27" s="50"/>
      <c r="AMU27" s="50"/>
      <c r="AMV27" s="50"/>
      <c r="AMW27" s="50"/>
      <c r="AMX27" s="50"/>
      <c r="AMY27" s="50"/>
      <c r="AMZ27" s="50"/>
      <c r="ANA27" s="50"/>
      <c r="ANB27" s="50"/>
      <c r="ANC27" s="50"/>
      <c r="AND27" s="50"/>
      <c r="ANE27" s="50"/>
      <c r="ANF27" s="50"/>
      <c r="ANG27" s="50"/>
      <c r="ANH27" s="50"/>
      <c r="ANI27" s="50"/>
      <c r="ANJ27" s="50"/>
      <c r="ANK27" s="50"/>
      <c r="ANL27" s="50"/>
      <c r="ANM27" s="50"/>
      <c r="ANN27" s="50"/>
      <c r="ANO27" s="50"/>
      <c r="ANP27" s="50"/>
      <c r="ANQ27" s="50"/>
      <c r="ANR27" s="50"/>
      <c r="ANS27" s="50"/>
      <c r="ANT27" s="50"/>
      <c r="ANU27" s="50"/>
      <c r="ANV27" s="50"/>
      <c r="ANW27" s="50"/>
      <c r="ANX27" s="50"/>
      <c r="ANY27" s="50"/>
      <c r="ANZ27" s="50"/>
      <c r="AOA27" s="50"/>
      <c r="AOB27" s="50"/>
      <c r="AOC27" s="50"/>
      <c r="AOD27" s="50"/>
      <c r="AOE27" s="50"/>
      <c r="AOF27" s="50"/>
      <c r="AOG27" s="50"/>
      <c r="AOH27" s="50"/>
      <c r="AOI27" s="50"/>
      <c r="AOJ27" s="50"/>
      <c r="AOK27" s="50"/>
      <c r="AOL27" s="50"/>
      <c r="AOM27" s="50"/>
      <c r="AON27" s="50"/>
      <c r="AOO27" s="50"/>
      <c r="AOP27" s="50"/>
      <c r="AOQ27" s="50"/>
      <c r="AOR27" s="50"/>
      <c r="AOS27" s="50"/>
      <c r="AOT27" s="50"/>
      <c r="AOU27" s="50"/>
      <c r="AOV27" s="50"/>
      <c r="AOW27" s="50"/>
      <c r="AOX27" s="50"/>
      <c r="AOY27" s="50"/>
      <c r="AOZ27" s="50"/>
      <c r="APA27" s="50"/>
      <c r="APB27" s="50"/>
      <c r="APC27" s="50"/>
      <c r="APD27" s="50"/>
      <c r="APE27" s="50"/>
      <c r="APF27" s="50"/>
      <c r="APG27" s="50"/>
      <c r="APH27" s="50"/>
      <c r="API27" s="50"/>
      <c r="APJ27" s="50"/>
      <c r="APK27" s="50"/>
      <c r="APL27" s="50"/>
      <c r="APM27" s="50"/>
      <c r="APN27" s="50"/>
      <c r="APO27" s="50"/>
      <c r="APP27" s="50"/>
      <c r="APQ27" s="50"/>
      <c r="APR27" s="50"/>
      <c r="APS27" s="50"/>
      <c r="APT27" s="50"/>
      <c r="APU27" s="50"/>
      <c r="APV27" s="50"/>
      <c r="APW27" s="50"/>
      <c r="APX27" s="50"/>
      <c r="APY27" s="50"/>
      <c r="APZ27" s="50"/>
      <c r="AQA27" s="50"/>
      <c r="AQB27" s="50"/>
      <c r="AQC27" s="50"/>
      <c r="AQD27" s="50"/>
      <c r="AQE27" s="50"/>
      <c r="AQF27" s="50"/>
      <c r="AQG27" s="50"/>
      <c r="AQH27" s="50"/>
      <c r="AQI27" s="50"/>
      <c r="AQJ27" s="50"/>
      <c r="AQK27" s="50"/>
      <c r="AQL27" s="50"/>
      <c r="AQM27" s="50"/>
      <c r="AQN27" s="50"/>
      <c r="AQO27" s="50"/>
      <c r="AQP27" s="50"/>
      <c r="AQQ27" s="50"/>
      <c r="AQR27" s="50"/>
      <c r="AQS27" s="50"/>
      <c r="AQT27" s="50"/>
      <c r="AQU27" s="50"/>
      <c r="AQV27" s="50"/>
      <c r="AQW27" s="50"/>
      <c r="AQX27" s="50"/>
      <c r="AQY27" s="50"/>
      <c r="AQZ27" s="50"/>
      <c r="ARA27" s="50"/>
      <c r="ARB27" s="50"/>
      <c r="ARC27" s="50"/>
      <c r="ARD27" s="50"/>
      <c r="ARE27" s="50"/>
      <c r="ARF27" s="50"/>
      <c r="ARG27" s="50"/>
      <c r="ARH27" s="50"/>
      <c r="ARI27" s="50"/>
      <c r="ARJ27" s="50"/>
      <c r="ARK27" s="50"/>
      <c r="ARL27" s="50"/>
      <c r="ARM27" s="50"/>
      <c r="ARN27" s="50"/>
      <c r="ARO27" s="50"/>
      <c r="ARP27" s="50"/>
      <c r="ARQ27" s="50"/>
      <c r="ARR27" s="50"/>
      <c r="ARS27" s="50"/>
      <c r="ART27" s="50"/>
      <c r="ARU27" s="50"/>
      <c r="ARV27" s="50"/>
      <c r="ARW27" s="50"/>
      <c r="ARX27" s="50"/>
      <c r="ARY27" s="50"/>
      <c r="ARZ27" s="50"/>
      <c r="ASA27" s="50"/>
      <c r="ASB27" s="50"/>
      <c r="ASC27" s="50"/>
      <c r="ASD27" s="50"/>
      <c r="ASE27" s="50"/>
      <c r="ASF27" s="50"/>
      <c r="ASG27" s="50"/>
      <c r="ASH27" s="50"/>
      <c r="ASI27" s="50"/>
      <c r="ASJ27" s="50"/>
      <c r="ASK27" s="50"/>
      <c r="ASL27" s="50"/>
      <c r="ASM27" s="50"/>
      <c r="ASN27" s="50"/>
      <c r="ASO27" s="50"/>
      <c r="ASP27" s="50"/>
      <c r="ASQ27" s="50"/>
      <c r="ASR27" s="50"/>
      <c r="ASS27" s="50"/>
      <c r="AST27" s="50"/>
      <c r="ASU27" s="50"/>
      <c r="ASV27" s="50"/>
      <c r="ASW27" s="50"/>
      <c r="ASX27" s="50"/>
      <c r="ASY27" s="50"/>
      <c r="ASZ27" s="50"/>
      <c r="ATA27" s="50"/>
      <c r="ATB27" s="50"/>
      <c r="ATC27" s="50"/>
      <c r="ATD27" s="50"/>
      <c r="ATE27" s="50"/>
      <c r="ATF27" s="50"/>
      <c r="ATG27" s="50"/>
      <c r="ATH27" s="50"/>
      <c r="ATI27" s="50"/>
      <c r="ATJ27" s="50"/>
      <c r="ATK27" s="50"/>
      <c r="ATL27" s="50"/>
      <c r="ATM27" s="50"/>
      <c r="ATN27" s="50"/>
      <c r="ATO27" s="50"/>
      <c r="ATP27" s="50"/>
      <c r="ATQ27" s="50"/>
      <c r="ATR27" s="50"/>
      <c r="ATS27" s="50"/>
      <c r="ATT27" s="50"/>
      <c r="ATU27" s="50"/>
      <c r="ATV27" s="50"/>
      <c r="ATW27" s="50"/>
      <c r="ATX27" s="50"/>
      <c r="ATY27" s="50"/>
      <c r="ATZ27" s="50"/>
      <c r="AUA27" s="50"/>
      <c r="AUB27" s="50"/>
      <c r="AUC27" s="50"/>
      <c r="AUD27" s="50"/>
      <c r="AUE27" s="50"/>
      <c r="AUF27" s="50"/>
      <c r="AUG27" s="50"/>
      <c r="AUH27" s="50"/>
      <c r="AUI27" s="50"/>
      <c r="AUJ27" s="50"/>
      <c r="AUK27" s="50"/>
      <c r="AUL27" s="50"/>
      <c r="AUM27" s="50"/>
      <c r="AUN27" s="50"/>
      <c r="AUO27" s="50"/>
      <c r="AUP27" s="50"/>
      <c r="AUQ27" s="50"/>
      <c r="AUR27" s="50"/>
      <c r="AUS27" s="50"/>
      <c r="AUT27" s="50"/>
      <c r="AUU27" s="50"/>
      <c r="AUV27" s="50"/>
      <c r="AUW27" s="50"/>
      <c r="AUX27" s="50"/>
      <c r="AUY27" s="50"/>
      <c r="AUZ27" s="50"/>
      <c r="AVA27" s="50"/>
      <c r="AVB27" s="50"/>
      <c r="AVC27" s="50"/>
      <c r="AVD27" s="50"/>
      <c r="AVE27" s="50"/>
      <c r="AVF27" s="50"/>
      <c r="AVG27" s="50"/>
      <c r="AVH27" s="50"/>
      <c r="AVI27" s="50"/>
      <c r="AVJ27" s="50"/>
      <c r="AVK27" s="50"/>
      <c r="AVL27" s="50"/>
      <c r="AVM27" s="50"/>
      <c r="AVN27" s="50"/>
      <c r="AVO27" s="50"/>
      <c r="AVP27" s="50"/>
      <c r="AVQ27" s="50"/>
      <c r="AVR27" s="50"/>
      <c r="AVS27" s="50"/>
      <c r="AVT27" s="50"/>
      <c r="AVU27" s="50"/>
      <c r="AVV27" s="50"/>
      <c r="AVW27" s="50"/>
      <c r="AVX27" s="50"/>
      <c r="AVY27" s="50"/>
      <c r="AVZ27" s="50"/>
      <c r="AWA27" s="50"/>
      <c r="AWB27" s="50"/>
      <c r="AWC27" s="50"/>
      <c r="AWD27" s="50"/>
      <c r="AWE27" s="50"/>
      <c r="AWF27" s="50"/>
      <c r="AWG27" s="50"/>
      <c r="AWH27" s="50"/>
      <c r="AWI27" s="50"/>
      <c r="AWJ27" s="50"/>
      <c r="AWK27" s="50"/>
      <c r="AWL27" s="50"/>
      <c r="AWM27" s="50"/>
      <c r="AWN27" s="50"/>
      <c r="AWO27" s="50"/>
      <c r="AWP27" s="50"/>
      <c r="AWQ27" s="50"/>
      <c r="AWR27" s="50"/>
      <c r="AWS27" s="50"/>
      <c r="AWT27" s="50"/>
      <c r="AWU27" s="50"/>
      <c r="AWV27" s="50"/>
      <c r="AWW27" s="50"/>
      <c r="AWX27" s="50"/>
      <c r="AWY27" s="50"/>
      <c r="AWZ27" s="50"/>
      <c r="AXA27" s="50"/>
      <c r="AXB27" s="50"/>
      <c r="AXC27" s="50"/>
      <c r="AXD27" s="50"/>
      <c r="AXE27" s="50"/>
      <c r="AXF27" s="50"/>
      <c r="AXG27" s="50"/>
      <c r="AXH27" s="50"/>
      <c r="AXI27" s="50"/>
      <c r="AXJ27" s="50"/>
      <c r="AXK27" s="50"/>
      <c r="AXL27" s="50"/>
      <c r="AXM27" s="50"/>
      <c r="AXN27" s="50"/>
      <c r="AXO27" s="50"/>
      <c r="AXP27" s="50"/>
      <c r="AXQ27" s="50"/>
      <c r="AXR27" s="50"/>
      <c r="AXS27" s="50"/>
      <c r="AXT27" s="50"/>
      <c r="AXU27" s="50"/>
      <c r="AXV27" s="50"/>
      <c r="AXW27" s="50"/>
      <c r="AXX27" s="50"/>
      <c r="AXY27" s="50"/>
      <c r="AXZ27" s="50"/>
      <c r="AYA27" s="50"/>
      <c r="AYB27" s="50"/>
      <c r="AYC27" s="50"/>
      <c r="AYD27" s="50"/>
      <c r="AYE27" s="50"/>
      <c r="AYF27" s="50"/>
      <c r="AYG27" s="50"/>
      <c r="AYH27" s="50"/>
      <c r="AYI27" s="50"/>
      <c r="AYJ27" s="50"/>
      <c r="AYK27" s="50"/>
      <c r="AYL27" s="50"/>
      <c r="AYM27" s="50"/>
      <c r="AYN27" s="50"/>
      <c r="AYO27" s="50"/>
      <c r="AYP27" s="50"/>
      <c r="AYQ27" s="50"/>
      <c r="AYR27" s="50"/>
      <c r="AYS27" s="50"/>
      <c r="AYT27" s="50"/>
      <c r="AYU27" s="50"/>
      <c r="AYV27" s="50"/>
      <c r="AYW27" s="50"/>
      <c r="AYX27" s="50"/>
      <c r="AYY27" s="50"/>
      <c r="AYZ27" s="50"/>
      <c r="AZA27" s="50"/>
      <c r="AZB27" s="50"/>
      <c r="AZC27" s="50"/>
      <c r="AZD27" s="50"/>
      <c r="AZE27" s="50"/>
      <c r="AZF27" s="50"/>
      <c r="AZG27" s="50"/>
      <c r="AZH27" s="50"/>
      <c r="AZI27" s="50"/>
      <c r="AZJ27" s="50"/>
      <c r="AZK27" s="50"/>
      <c r="AZL27" s="50"/>
      <c r="AZM27" s="50"/>
      <c r="AZN27" s="50"/>
      <c r="AZO27" s="50"/>
      <c r="AZP27" s="50"/>
      <c r="AZQ27" s="50"/>
      <c r="AZR27" s="50"/>
      <c r="AZS27" s="50"/>
      <c r="AZT27" s="50"/>
      <c r="AZU27" s="50"/>
      <c r="AZV27" s="50"/>
      <c r="AZW27" s="50"/>
      <c r="AZX27" s="50"/>
      <c r="AZY27" s="50"/>
      <c r="AZZ27" s="50"/>
      <c r="BAA27" s="50"/>
      <c r="BAB27" s="50"/>
      <c r="BAC27" s="50"/>
      <c r="BAD27" s="50"/>
      <c r="BAE27" s="50"/>
      <c r="BAF27" s="50"/>
      <c r="BAG27" s="50"/>
      <c r="BAH27" s="50"/>
      <c r="BAI27" s="50"/>
      <c r="BAJ27" s="50"/>
      <c r="BAK27" s="50"/>
      <c r="BAL27" s="50"/>
      <c r="BAM27" s="50"/>
      <c r="BAN27" s="50"/>
      <c r="BAO27" s="50"/>
      <c r="BAP27" s="50"/>
      <c r="BAQ27" s="50"/>
      <c r="BAR27" s="50"/>
      <c r="BAS27" s="50"/>
      <c r="BAT27" s="50"/>
      <c r="BAU27" s="50"/>
      <c r="BAV27" s="50"/>
      <c r="BAW27" s="50"/>
      <c r="BAX27" s="50"/>
      <c r="BAY27" s="50"/>
      <c r="BAZ27" s="50"/>
      <c r="BBA27" s="50"/>
      <c r="BBB27" s="50"/>
      <c r="BBC27" s="50"/>
      <c r="BBD27" s="50"/>
      <c r="BBE27" s="50"/>
      <c r="BBF27" s="50"/>
      <c r="BBG27" s="50"/>
      <c r="BBH27" s="50"/>
      <c r="BBI27" s="50"/>
      <c r="BBJ27" s="50"/>
      <c r="BBK27" s="50"/>
      <c r="BBL27" s="50"/>
      <c r="BBM27" s="50"/>
      <c r="BBN27" s="50"/>
      <c r="BBO27" s="50"/>
      <c r="BBP27" s="50"/>
      <c r="BBQ27" s="50"/>
      <c r="BBR27" s="50"/>
      <c r="BBS27" s="50"/>
      <c r="BBT27" s="50"/>
      <c r="BBU27" s="50"/>
      <c r="BBV27" s="50"/>
      <c r="BBW27" s="50"/>
      <c r="BBX27" s="50"/>
      <c r="BBY27" s="50"/>
      <c r="BBZ27" s="50"/>
      <c r="BCA27" s="50"/>
      <c r="BCB27" s="50"/>
      <c r="BCC27" s="50"/>
      <c r="BCD27" s="50"/>
      <c r="BCE27" s="50"/>
      <c r="BCF27" s="50"/>
      <c r="BCG27" s="50"/>
      <c r="BCH27" s="50"/>
      <c r="BCI27" s="50"/>
      <c r="BCJ27" s="50"/>
      <c r="BCK27" s="50"/>
      <c r="BCL27" s="50"/>
      <c r="BCM27" s="50"/>
      <c r="BCN27" s="50"/>
      <c r="BCO27" s="50"/>
      <c r="BCP27" s="50"/>
      <c r="BCQ27" s="50"/>
      <c r="BCR27" s="50"/>
      <c r="BCS27" s="50"/>
      <c r="BCT27" s="50"/>
      <c r="BCU27" s="50"/>
      <c r="BCV27" s="50"/>
      <c r="BCW27" s="50"/>
      <c r="BCX27" s="50"/>
      <c r="BCY27" s="50"/>
      <c r="BCZ27" s="50"/>
      <c r="BDA27" s="50"/>
      <c r="BDB27" s="50"/>
      <c r="BDC27" s="50"/>
      <c r="BDD27" s="50"/>
      <c r="BDE27" s="50"/>
      <c r="BDF27" s="50"/>
      <c r="BDG27" s="50"/>
      <c r="BDH27" s="50"/>
      <c r="BDI27" s="50"/>
      <c r="BDJ27" s="50"/>
      <c r="BDK27" s="50"/>
      <c r="BDL27" s="50"/>
      <c r="BDM27" s="50"/>
      <c r="BDN27" s="50"/>
      <c r="BDO27" s="50"/>
      <c r="BDP27" s="50"/>
      <c r="BDQ27" s="50"/>
      <c r="BDR27" s="50"/>
      <c r="BDS27" s="50"/>
      <c r="BDT27" s="50"/>
      <c r="BDU27" s="50"/>
      <c r="BDV27" s="50"/>
      <c r="BDW27" s="50"/>
      <c r="BDX27" s="50"/>
      <c r="BDY27" s="50"/>
      <c r="BDZ27" s="50"/>
      <c r="BEA27" s="50"/>
      <c r="BEB27" s="50"/>
      <c r="BEC27" s="50"/>
      <c r="BED27" s="50"/>
      <c r="BEE27" s="50"/>
      <c r="BEF27" s="50"/>
      <c r="BEG27" s="50"/>
      <c r="BEH27" s="50"/>
      <c r="BEI27" s="50"/>
      <c r="BEJ27" s="50"/>
      <c r="BEK27" s="50"/>
      <c r="BEL27" s="50"/>
      <c r="BEM27" s="50"/>
      <c r="BEN27" s="50"/>
      <c r="BEO27" s="50"/>
      <c r="BEP27" s="50"/>
      <c r="BEQ27" s="50"/>
      <c r="BER27" s="50"/>
      <c r="BES27" s="50"/>
      <c r="BET27" s="50"/>
      <c r="BEU27" s="50"/>
      <c r="BEV27" s="50"/>
      <c r="BEW27" s="50"/>
      <c r="BEX27" s="50"/>
      <c r="BEY27" s="50"/>
      <c r="BEZ27" s="50"/>
      <c r="BFA27" s="50"/>
      <c r="BFB27" s="50"/>
      <c r="BFC27" s="50"/>
      <c r="BFD27" s="50"/>
      <c r="BFE27" s="50"/>
      <c r="BFF27" s="50"/>
      <c r="BFG27" s="50"/>
      <c r="BFH27" s="50"/>
      <c r="BFI27" s="50"/>
      <c r="BFJ27" s="50"/>
      <c r="BFK27" s="50"/>
      <c r="BFL27" s="50"/>
      <c r="BFM27" s="50"/>
      <c r="BFN27" s="50"/>
      <c r="BFO27" s="50"/>
      <c r="BFP27" s="50"/>
      <c r="BFQ27" s="50"/>
      <c r="BFR27" s="50"/>
      <c r="BFS27" s="50"/>
      <c r="BFT27" s="50"/>
      <c r="BFU27" s="50"/>
      <c r="BFV27" s="50"/>
      <c r="BFW27" s="50"/>
      <c r="BFX27" s="50"/>
      <c r="BFY27" s="50"/>
      <c r="BFZ27" s="50"/>
      <c r="BGA27" s="50"/>
      <c r="BGB27" s="50"/>
      <c r="BGC27" s="50"/>
      <c r="BGD27" s="50"/>
      <c r="BGE27" s="50"/>
      <c r="BGF27" s="50"/>
      <c r="BGG27" s="50"/>
      <c r="BGH27" s="50"/>
      <c r="BGI27" s="50"/>
      <c r="BGJ27" s="50"/>
      <c r="BGK27" s="50"/>
      <c r="BGL27" s="50"/>
      <c r="BGM27" s="50"/>
      <c r="BGN27" s="50"/>
      <c r="BGO27" s="50"/>
      <c r="BGP27" s="50"/>
      <c r="BGQ27" s="50"/>
      <c r="BGR27" s="50"/>
      <c r="BGS27" s="50"/>
      <c r="BGT27" s="50"/>
      <c r="BGU27" s="50"/>
      <c r="BGV27" s="50"/>
      <c r="BGW27" s="50"/>
      <c r="BGX27" s="50"/>
      <c r="BGY27" s="50"/>
      <c r="BGZ27" s="50"/>
      <c r="BHA27" s="50"/>
      <c r="BHB27" s="50"/>
      <c r="BHC27" s="50"/>
      <c r="BHD27" s="50"/>
      <c r="BHE27" s="50"/>
      <c r="BHF27" s="50"/>
      <c r="BHG27" s="50"/>
      <c r="BHH27" s="50"/>
      <c r="BHI27" s="50"/>
      <c r="BHJ27" s="50"/>
      <c r="BHK27" s="50"/>
      <c r="BHL27" s="50"/>
      <c r="BHM27" s="50"/>
      <c r="BHN27" s="50"/>
      <c r="BHO27" s="50"/>
      <c r="BHP27" s="50"/>
      <c r="BHQ27" s="50"/>
      <c r="BHR27" s="50"/>
      <c r="BHS27" s="50"/>
      <c r="BHT27" s="50"/>
      <c r="BHU27" s="50"/>
      <c r="BHV27" s="50"/>
      <c r="BHW27" s="50"/>
      <c r="BHX27" s="50"/>
      <c r="BHY27" s="50"/>
      <c r="BHZ27" s="50"/>
      <c r="BIA27" s="50"/>
      <c r="BIB27" s="50"/>
      <c r="BIC27" s="50"/>
      <c r="BID27" s="50"/>
      <c r="BIE27" s="50"/>
      <c r="BIF27" s="50"/>
      <c r="BIG27" s="50"/>
      <c r="BIH27" s="50"/>
      <c r="BII27" s="50"/>
      <c r="BIJ27" s="50"/>
      <c r="BIK27" s="50"/>
      <c r="BIL27" s="50"/>
      <c r="BIM27" s="50"/>
      <c r="BIN27" s="50"/>
      <c r="BIO27" s="50"/>
      <c r="BIP27" s="50"/>
      <c r="BIQ27" s="50"/>
      <c r="BIR27" s="50"/>
      <c r="BIS27" s="50"/>
      <c r="BIT27" s="50"/>
      <c r="BIU27" s="50"/>
      <c r="BIV27" s="50"/>
      <c r="BIW27" s="50"/>
      <c r="BIX27" s="50"/>
      <c r="BIY27" s="50"/>
      <c r="BIZ27" s="50"/>
      <c r="BJA27" s="50"/>
      <c r="BJB27" s="50"/>
      <c r="BJC27" s="50"/>
      <c r="BJD27" s="50"/>
      <c r="BJE27" s="50"/>
      <c r="BJF27" s="50"/>
      <c r="BJG27" s="50"/>
      <c r="BJH27" s="50"/>
      <c r="BJI27" s="50"/>
      <c r="BJJ27" s="50"/>
      <c r="BJK27" s="50"/>
      <c r="BJL27" s="50"/>
      <c r="BJM27" s="50"/>
      <c r="BJN27" s="50"/>
      <c r="BJO27" s="50"/>
      <c r="BJP27" s="50"/>
      <c r="BJQ27" s="50"/>
      <c r="BJR27" s="50"/>
      <c r="BJS27" s="50"/>
      <c r="BJT27" s="50"/>
      <c r="BJU27" s="50"/>
      <c r="BJV27" s="50"/>
      <c r="BJW27" s="50"/>
      <c r="BJX27" s="50"/>
      <c r="BJY27" s="50"/>
      <c r="BJZ27" s="50"/>
      <c r="BKA27" s="50"/>
      <c r="BKB27" s="50"/>
      <c r="BKC27" s="50"/>
      <c r="BKD27" s="50"/>
      <c r="BKE27" s="50"/>
      <c r="BKF27" s="50"/>
      <c r="BKG27" s="50"/>
      <c r="BKH27" s="50"/>
      <c r="BKI27" s="50"/>
      <c r="BKJ27" s="50"/>
      <c r="BKK27" s="50"/>
      <c r="BKL27" s="50"/>
      <c r="BKM27" s="50"/>
      <c r="BKN27" s="50"/>
      <c r="BKO27" s="50"/>
      <c r="BKP27" s="50"/>
      <c r="BKQ27" s="50"/>
      <c r="BKR27" s="50"/>
      <c r="BKS27" s="50"/>
      <c r="BKT27" s="50"/>
      <c r="BKU27" s="50"/>
      <c r="BKV27" s="50"/>
      <c r="BKW27" s="50"/>
      <c r="BKX27" s="50"/>
      <c r="BKY27" s="50"/>
      <c r="BKZ27" s="50"/>
      <c r="BLA27" s="50"/>
      <c r="BLB27" s="50"/>
      <c r="BLC27" s="50"/>
      <c r="BLD27" s="50"/>
      <c r="BLE27" s="50"/>
      <c r="BLF27" s="50"/>
      <c r="BLG27" s="50"/>
      <c r="BLH27" s="50"/>
      <c r="BLI27" s="50"/>
      <c r="BLJ27" s="50"/>
      <c r="BLK27" s="50"/>
      <c r="BLL27" s="50"/>
      <c r="BLM27" s="50"/>
      <c r="BLN27" s="50"/>
      <c r="BLO27" s="50"/>
      <c r="BLP27" s="50"/>
      <c r="BLQ27" s="50"/>
      <c r="BLR27" s="50"/>
      <c r="BLS27" s="50"/>
      <c r="BLT27" s="50"/>
      <c r="BLU27" s="50"/>
      <c r="BLV27" s="50"/>
      <c r="BLW27" s="50"/>
      <c r="BLX27" s="50"/>
      <c r="BLY27" s="50"/>
      <c r="BLZ27" s="50"/>
      <c r="BMA27" s="50"/>
      <c r="BMB27" s="50"/>
      <c r="BMC27" s="50"/>
      <c r="BMD27" s="50"/>
      <c r="BME27" s="50"/>
      <c r="BMF27" s="50"/>
      <c r="BMG27" s="50"/>
      <c r="BMH27" s="50"/>
      <c r="BMI27" s="50"/>
      <c r="BMJ27" s="50"/>
      <c r="BMK27" s="50"/>
      <c r="BML27" s="50"/>
      <c r="BMM27" s="50"/>
      <c r="BMN27" s="50"/>
      <c r="BMO27" s="50"/>
      <c r="BMP27" s="50"/>
      <c r="BMQ27" s="50"/>
      <c r="BMR27" s="50"/>
      <c r="BMS27" s="50"/>
      <c r="BMT27" s="50"/>
      <c r="BMU27" s="50"/>
      <c r="BMV27" s="50"/>
      <c r="BMW27" s="50"/>
      <c r="BMX27" s="50"/>
      <c r="BMY27" s="50"/>
      <c r="BMZ27" s="50"/>
      <c r="BNA27" s="50"/>
      <c r="BNB27" s="50"/>
      <c r="BNC27" s="50"/>
      <c r="BND27" s="50"/>
      <c r="BNE27" s="50"/>
      <c r="BNF27" s="50"/>
      <c r="BNG27" s="50"/>
      <c r="BNH27" s="50"/>
      <c r="BNI27" s="50"/>
      <c r="BNJ27" s="50"/>
      <c r="BNK27" s="50"/>
      <c r="BNL27" s="50"/>
      <c r="BNM27" s="50"/>
      <c r="BNN27" s="50"/>
      <c r="BNO27" s="50"/>
      <c r="BNP27" s="50"/>
      <c r="BNQ27" s="50"/>
      <c r="BNR27" s="50"/>
      <c r="BNS27" s="50"/>
      <c r="BNT27" s="50"/>
      <c r="BNU27" s="50"/>
      <c r="BNV27" s="50"/>
      <c r="BNW27" s="50"/>
      <c r="BNX27" s="50"/>
      <c r="BNY27" s="50"/>
      <c r="BNZ27" s="50"/>
      <c r="BOA27" s="50"/>
      <c r="BOB27" s="50"/>
      <c r="BOC27" s="50"/>
      <c r="BOD27" s="50"/>
      <c r="BOE27" s="50"/>
      <c r="BOF27" s="50"/>
      <c r="BOG27" s="50"/>
      <c r="BOH27" s="50"/>
      <c r="BOI27" s="50"/>
      <c r="BOJ27" s="50"/>
      <c r="BOK27" s="50"/>
      <c r="BOL27" s="50"/>
      <c r="BOM27" s="50"/>
      <c r="BON27" s="50"/>
      <c r="BOO27" s="50"/>
      <c r="BOP27" s="50"/>
      <c r="BOQ27" s="50"/>
      <c r="BOR27" s="50"/>
      <c r="BOS27" s="50"/>
      <c r="BOT27" s="50"/>
      <c r="BOU27" s="50"/>
      <c r="BOV27" s="50"/>
      <c r="BOW27" s="50"/>
      <c r="BOX27" s="50"/>
      <c r="BOY27" s="50"/>
      <c r="BOZ27" s="50"/>
      <c r="BPA27" s="50"/>
      <c r="BPB27" s="50"/>
      <c r="BPC27" s="50"/>
      <c r="BPD27" s="50"/>
      <c r="BPE27" s="50"/>
      <c r="BPF27" s="50"/>
      <c r="BPG27" s="50"/>
      <c r="BPH27" s="50"/>
      <c r="BPI27" s="50"/>
      <c r="BPJ27" s="50"/>
      <c r="BPK27" s="50"/>
      <c r="BPL27" s="50"/>
      <c r="BPM27" s="50"/>
      <c r="BPN27" s="50"/>
      <c r="BPO27" s="50"/>
      <c r="BPP27" s="50"/>
      <c r="BPQ27" s="50"/>
      <c r="BPR27" s="50"/>
      <c r="BPS27" s="50"/>
      <c r="BPT27" s="50"/>
      <c r="BPU27" s="50"/>
      <c r="BPV27" s="50"/>
      <c r="BPW27" s="50"/>
      <c r="BPX27" s="50"/>
      <c r="BPY27" s="50"/>
      <c r="BPZ27" s="50"/>
      <c r="BQA27" s="50"/>
      <c r="BQB27" s="50"/>
      <c r="BQC27" s="50"/>
      <c r="BQD27" s="50"/>
      <c r="BQE27" s="50"/>
      <c r="BQF27" s="50"/>
      <c r="BQG27" s="50"/>
      <c r="BQH27" s="50"/>
      <c r="BQI27" s="50"/>
      <c r="BQJ27" s="50"/>
      <c r="BQK27" s="50"/>
      <c r="BQL27" s="50"/>
      <c r="BQM27" s="50"/>
      <c r="BQN27" s="50"/>
      <c r="BQO27" s="50"/>
      <c r="BQP27" s="50"/>
      <c r="BQQ27" s="50"/>
      <c r="BQR27" s="50"/>
      <c r="BQS27" s="50"/>
      <c r="BQT27" s="50"/>
      <c r="BQU27" s="50"/>
      <c r="BQV27" s="50"/>
      <c r="BQW27" s="50"/>
      <c r="BQX27" s="50"/>
      <c r="BQY27" s="50"/>
      <c r="BQZ27" s="50"/>
      <c r="BRA27" s="50"/>
      <c r="BRB27" s="50"/>
      <c r="BRC27" s="50"/>
      <c r="BRD27" s="50"/>
      <c r="BRE27" s="50"/>
      <c r="BRF27" s="50"/>
      <c r="BRG27" s="50"/>
      <c r="BRH27" s="50"/>
      <c r="BRI27" s="50"/>
      <c r="BRJ27" s="50"/>
      <c r="BRK27" s="50"/>
      <c r="BRL27" s="50"/>
      <c r="BRM27" s="50"/>
      <c r="BRN27" s="50"/>
      <c r="BRO27" s="50"/>
      <c r="BRP27" s="50"/>
      <c r="BRQ27" s="50"/>
      <c r="BRR27" s="50"/>
      <c r="BRS27" s="50"/>
      <c r="BRT27" s="50"/>
      <c r="BRU27" s="50"/>
      <c r="BRV27" s="50"/>
      <c r="BRW27" s="50"/>
      <c r="BRX27" s="50"/>
      <c r="BRY27" s="50"/>
      <c r="BRZ27" s="50"/>
      <c r="BSA27" s="50"/>
      <c r="BSB27" s="50"/>
      <c r="BSC27" s="50"/>
      <c r="BSD27" s="50"/>
      <c r="BSE27" s="50"/>
      <c r="BSF27" s="50"/>
      <c r="BSG27" s="50"/>
      <c r="BSH27" s="50"/>
      <c r="BSI27" s="50"/>
      <c r="BSJ27" s="50"/>
      <c r="BSK27" s="50"/>
      <c r="BSL27" s="50"/>
      <c r="BSM27" s="50"/>
      <c r="BSN27" s="50"/>
      <c r="BSO27" s="50"/>
      <c r="BSP27" s="50"/>
      <c r="BSQ27" s="50"/>
      <c r="BSR27" s="50"/>
      <c r="BSS27" s="50"/>
      <c r="BST27" s="50"/>
      <c r="BSU27" s="50"/>
      <c r="BSV27" s="50"/>
      <c r="BSW27" s="50"/>
      <c r="BSX27" s="50"/>
      <c r="BSY27" s="50"/>
      <c r="BSZ27" s="50"/>
      <c r="BTA27" s="50"/>
      <c r="BTB27" s="50"/>
      <c r="BTC27" s="50"/>
      <c r="BTD27" s="50"/>
      <c r="BTE27" s="50"/>
      <c r="BTF27" s="50"/>
      <c r="BTG27" s="50"/>
      <c r="BTH27" s="50"/>
      <c r="BTI27" s="50"/>
      <c r="BTJ27" s="50"/>
      <c r="BTK27" s="50"/>
      <c r="BTL27" s="50"/>
      <c r="BTM27" s="50"/>
      <c r="BTN27" s="50"/>
      <c r="BTO27" s="50"/>
      <c r="BTP27" s="50"/>
      <c r="BTQ27" s="50"/>
      <c r="BTR27" s="50"/>
      <c r="BTS27" s="50"/>
      <c r="BTT27" s="50"/>
      <c r="BTU27" s="50"/>
      <c r="BTV27" s="50"/>
      <c r="BTW27" s="50"/>
      <c r="BTX27" s="50"/>
      <c r="BTY27" s="50"/>
      <c r="BTZ27" s="50"/>
      <c r="BUA27" s="50"/>
      <c r="BUB27" s="50"/>
      <c r="BUC27" s="50"/>
      <c r="BUD27" s="50"/>
      <c r="BUE27" s="50"/>
      <c r="BUF27" s="50"/>
      <c r="BUG27" s="50"/>
      <c r="BUH27" s="50"/>
      <c r="BUI27" s="50"/>
      <c r="BUJ27" s="50"/>
      <c r="BUK27" s="50"/>
      <c r="BUL27" s="50"/>
      <c r="BUM27" s="50"/>
      <c r="BUN27" s="50"/>
      <c r="BUO27" s="50"/>
      <c r="BUP27" s="50"/>
      <c r="BUQ27" s="50"/>
      <c r="BUR27" s="50"/>
      <c r="BUS27" s="50"/>
      <c r="BUT27" s="50"/>
      <c r="BUU27" s="50"/>
      <c r="BUV27" s="50"/>
      <c r="BUW27" s="50"/>
      <c r="BUX27" s="50"/>
      <c r="BUY27" s="50"/>
      <c r="BUZ27" s="50"/>
      <c r="BVA27" s="50"/>
      <c r="BVB27" s="50"/>
      <c r="BVC27" s="50"/>
      <c r="BVD27" s="50"/>
      <c r="BVE27" s="50"/>
      <c r="BVF27" s="50"/>
      <c r="BVG27" s="50"/>
      <c r="BVH27" s="50"/>
      <c r="BVI27" s="50"/>
      <c r="BVJ27" s="50"/>
      <c r="BVK27" s="50"/>
      <c r="BVL27" s="50"/>
      <c r="BVM27" s="50"/>
      <c r="BVN27" s="50"/>
      <c r="BVO27" s="50"/>
      <c r="BVP27" s="50"/>
      <c r="BVQ27" s="50"/>
      <c r="BVR27" s="50"/>
      <c r="BVS27" s="50"/>
      <c r="BVT27" s="50"/>
      <c r="BVU27" s="50"/>
      <c r="BVV27" s="50"/>
      <c r="BVW27" s="50"/>
      <c r="BVX27" s="50"/>
      <c r="BVY27" s="50"/>
      <c r="BVZ27" s="50"/>
      <c r="BWA27" s="50"/>
      <c r="BWB27" s="50"/>
      <c r="BWC27" s="50"/>
      <c r="BWD27" s="50"/>
      <c r="BWE27" s="50"/>
      <c r="BWF27" s="50"/>
      <c r="BWG27" s="50"/>
      <c r="BWH27" s="50"/>
      <c r="BWI27" s="50"/>
      <c r="BWJ27" s="50"/>
      <c r="BWK27" s="50"/>
      <c r="BWL27" s="50"/>
      <c r="BWM27" s="50"/>
      <c r="BWN27" s="50"/>
      <c r="BWO27" s="50"/>
      <c r="BWP27" s="50"/>
      <c r="BWQ27" s="50"/>
      <c r="BWR27" s="50"/>
      <c r="BWS27" s="50"/>
      <c r="BWT27" s="50"/>
      <c r="BWU27" s="50"/>
      <c r="BWV27" s="50"/>
      <c r="BWW27" s="50"/>
      <c r="BWX27" s="50"/>
      <c r="BWY27" s="50"/>
      <c r="BWZ27" s="50"/>
      <c r="BXA27" s="50"/>
      <c r="BXB27" s="50"/>
      <c r="BXC27" s="50"/>
      <c r="BXD27" s="50"/>
      <c r="BXE27" s="50"/>
      <c r="BXF27" s="50"/>
      <c r="BXG27" s="50"/>
      <c r="BXH27" s="50"/>
      <c r="BXI27" s="50"/>
      <c r="BXJ27" s="50"/>
      <c r="BXK27" s="50"/>
      <c r="BXL27" s="50"/>
      <c r="BXM27" s="50"/>
      <c r="BXN27" s="50"/>
      <c r="BXO27" s="50"/>
      <c r="BXP27" s="50"/>
      <c r="BXQ27" s="50"/>
      <c r="BXR27" s="50"/>
      <c r="BXS27" s="50"/>
      <c r="BXT27" s="50"/>
      <c r="BXU27" s="50"/>
      <c r="BXV27" s="50"/>
      <c r="BXW27" s="50"/>
      <c r="BXX27" s="50"/>
      <c r="BXY27" s="50"/>
      <c r="BXZ27" s="50"/>
      <c r="BYA27" s="50"/>
      <c r="BYB27" s="50"/>
      <c r="BYC27" s="50"/>
      <c r="BYD27" s="50"/>
      <c r="BYE27" s="50"/>
      <c r="BYF27" s="50"/>
      <c r="BYG27" s="50"/>
      <c r="BYH27" s="50"/>
      <c r="BYI27" s="50"/>
      <c r="BYJ27" s="50"/>
      <c r="BYK27" s="50"/>
      <c r="BYL27" s="50"/>
      <c r="BYM27" s="50"/>
      <c r="BYN27" s="50"/>
      <c r="BYO27" s="50"/>
      <c r="BYP27" s="50"/>
      <c r="BYQ27" s="50"/>
      <c r="BYR27" s="50"/>
      <c r="BYS27" s="50"/>
      <c r="BYT27" s="50"/>
      <c r="BYU27" s="50"/>
      <c r="BYV27" s="50"/>
      <c r="BYW27" s="50"/>
      <c r="BYX27" s="50"/>
      <c r="BYY27" s="50"/>
      <c r="BYZ27" s="50"/>
      <c r="BZA27" s="50"/>
      <c r="BZB27" s="50"/>
      <c r="BZC27" s="50"/>
      <c r="BZD27" s="50"/>
      <c r="BZE27" s="50"/>
      <c r="BZF27" s="50"/>
      <c r="BZG27" s="50"/>
      <c r="BZH27" s="50"/>
      <c r="BZI27" s="50"/>
      <c r="BZJ27" s="50"/>
      <c r="BZK27" s="50"/>
      <c r="BZL27" s="50"/>
      <c r="BZM27" s="50"/>
      <c r="BZN27" s="50"/>
      <c r="BZO27" s="50"/>
      <c r="BZP27" s="50"/>
      <c r="BZQ27" s="50"/>
      <c r="BZR27" s="50"/>
      <c r="BZS27" s="50"/>
      <c r="BZT27" s="50"/>
      <c r="BZU27" s="50"/>
      <c r="BZV27" s="50"/>
      <c r="BZW27" s="50"/>
      <c r="BZX27" s="50"/>
      <c r="BZY27" s="50"/>
      <c r="BZZ27" s="50"/>
      <c r="CAA27" s="50"/>
      <c r="CAB27" s="50"/>
      <c r="CAC27" s="50"/>
      <c r="CAD27" s="50"/>
      <c r="CAE27" s="50"/>
      <c r="CAF27" s="50"/>
      <c r="CAG27" s="50"/>
      <c r="CAH27" s="50"/>
      <c r="CAI27" s="50"/>
      <c r="CAJ27" s="50"/>
      <c r="CAK27" s="50"/>
      <c r="CAL27" s="50"/>
      <c r="CAM27" s="50"/>
      <c r="CAN27" s="50"/>
      <c r="CAO27" s="50"/>
      <c r="CAP27" s="50"/>
      <c r="CAQ27" s="50"/>
      <c r="CAR27" s="50"/>
      <c r="CAS27" s="50"/>
      <c r="CAT27" s="50"/>
      <c r="CAU27" s="50"/>
      <c r="CAV27" s="50"/>
      <c r="CAW27" s="50"/>
      <c r="CAX27" s="50"/>
      <c r="CAY27" s="50"/>
      <c r="CAZ27" s="50"/>
      <c r="CBA27" s="50"/>
      <c r="CBB27" s="50"/>
      <c r="CBC27" s="50"/>
      <c r="CBD27" s="50"/>
      <c r="CBE27" s="50"/>
      <c r="CBF27" s="50"/>
      <c r="CBG27" s="50"/>
      <c r="CBH27" s="50"/>
      <c r="CBI27" s="50"/>
      <c r="CBJ27" s="50"/>
      <c r="CBK27" s="50"/>
      <c r="CBL27" s="50"/>
      <c r="CBM27" s="50"/>
      <c r="CBN27" s="50"/>
      <c r="CBO27" s="50"/>
      <c r="CBP27" s="50"/>
      <c r="CBQ27" s="50"/>
      <c r="CBR27" s="50"/>
      <c r="CBS27" s="50"/>
      <c r="CBT27" s="50"/>
      <c r="CBU27" s="50"/>
      <c r="CBV27" s="50"/>
      <c r="CBW27" s="50"/>
      <c r="CBX27" s="50"/>
      <c r="CBY27" s="50"/>
      <c r="CBZ27" s="50"/>
      <c r="CCA27" s="50"/>
      <c r="CCB27" s="50"/>
      <c r="CCC27" s="50"/>
      <c r="CCD27" s="50"/>
      <c r="CCE27" s="50"/>
      <c r="CCF27" s="50"/>
      <c r="CCG27" s="50"/>
      <c r="CCH27" s="50"/>
      <c r="CCI27" s="50"/>
      <c r="CCJ27" s="50"/>
      <c r="CCK27" s="50"/>
      <c r="CCL27" s="50"/>
      <c r="CCM27" s="50"/>
      <c r="CCN27" s="50"/>
      <c r="CCO27" s="50"/>
      <c r="CCP27" s="50"/>
      <c r="CCQ27" s="50"/>
      <c r="CCR27" s="50"/>
      <c r="CCS27" s="50"/>
      <c r="CCT27" s="50"/>
      <c r="CCU27" s="50"/>
      <c r="CCV27" s="50"/>
      <c r="CCW27" s="50"/>
      <c r="CCX27" s="50"/>
      <c r="CCY27" s="50"/>
      <c r="CCZ27" s="50"/>
      <c r="CDA27" s="50"/>
      <c r="CDB27" s="50"/>
      <c r="CDC27" s="50"/>
      <c r="CDD27" s="50"/>
      <c r="CDE27" s="50"/>
      <c r="CDF27" s="50"/>
      <c r="CDG27" s="50"/>
      <c r="CDH27" s="50"/>
      <c r="CDI27" s="50"/>
      <c r="CDJ27" s="50"/>
      <c r="CDK27" s="50"/>
      <c r="CDL27" s="50"/>
      <c r="CDM27" s="50"/>
      <c r="CDN27" s="50"/>
      <c r="CDO27" s="50"/>
      <c r="CDP27" s="50"/>
      <c r="CDQ27" s="50"/>
      <c r="CDR27" s="50"/>
      <c r="CDS27" s="50"/>
      <c r="CDT27" s="50"/>
      <c r="CDU27" s="50"/>
      <c r="CDV27" s="50"/>
      <c r="CDW27" s="50"/>
      <c r="CDX27" s="50"/>
      <c r="CDY27" s="50"/>
      <c r="CDZ27" s="50"/>
      <c r="CEA27" s="50"/>
      <c r="CEB27" s="50"/>
      <c r="CEC27" s="50"/>
      <c r="CED27" s="50"/>
      <c r="CEE27" s="50"/>
      <c r="CEF27" s="50"/>
      <c r="CEG27" s="50"/>
      <c r="CEH27" s="50"/>
      <c r="CEI27" s="50"/>
      <c r="CEJ27" s="50"/>
      <c r="CEK27" s="50"/>
      <c r="CEL27" s="50"/>
      <c r="CEM27" s="50"/>
      <c r="CEN27" s="50"/>
      <c r="CEO27" s="50"/>
      <c r="CEP27" s="50"/>
      <c r="CEQ27" s="50"/>
      <c r="CER27" s="50"/>
      <c r="CES27" s="50"/>
      <c r="CET27" s="50"/>
      <c r="CEU27" s="50"/>
      <c r="CEV27" s="50"/>
      <c r="CEW27" s="50"/>
      <c r="CEX27" s="50"/>
      <c r="CEY27" s="50"/>
      <c r="CEZ27" s="50"/>
      <c r="CFA27" s="50"/>
      <c r="CFB27" s="50"/>
      <c r="CFC27" s="50"/>
      <c r="CFD27" s="50"/>
      <c r="CFE27" s="50"/>
      <c r="CFF27" s="50"/>
      <c r="CFG27" s="50"/>
      <c r="CFH27" s="50"/>
      <c r="CFI27" s="50"/>
      <c r="CFJ27" s="50"/>
      <c r="CFK27" s="50"/>
      <c r="CFL27" s="50"/>
      <c r="CFM27" s="50"/>
      <c r="CFN27" s="50"/>
      <c r="CFO27" s="50"/>
      <c r="CFP27" s="50"/>
      <c r="CFQ27" s="50"/>
      <c r="CFR27" s="50"/>
      <c r="CFS27" s="50"/>
      <c r="CFT27" s="50"/>
      <c r="CFU27" s="50"/>
      <c r="CFV27" s="50"/>
      <c r="CFW27" s="50"/>
      <c r="CFX27" s="50"/>
      <c r="CFY27" s="50"/>
      <c r="CFZ27" s="50"/>
      <c r="CGA27" s="50"/>
      <c r="CGB27" s="50"/>
      <c r="CGC27" s="50"/>
      <c r="CGD27" s="50"/>
      <c r="CGE27" s="50"/>
      <c r="CGF27" s="50"/>
      <c r="CGG27" s="50"/>
      <c r="CGH27" s="50"/>
      <c r="CGI27" s="50"/>
      <c r="CGJ27" s="50"/>
      <c r="CGK27" s="50"/>
      <c r="CGL27" s="50"/>
      <c r="CGM27" s="50"/>
      <c r="CGN27" s="50"/>
      <c r="CGO27" s="50"/>
      <c r="CGP27" s="50"/>
      <c r="CGQ27" s="50"/>
      <c r="CGR27" s="50"/>
      <c r="CGS27" s="50"/>
      <c r="CGT27" s="50"/>
      <c r="CGU27" s="50"/>
      <c r="CGV27" s="50"/>
      <c r="CGW27" s="50"/>
      <c r="CGX27" s="50"/>
      <c r="CGY27" s="50"/>
      <c r="CGZ27" s="50"/>
      <c r="CHA27" s="50"/>
      <c r="CHB27" s="50"/>
      <c r="CHC27" s="50"/>
      <c r="CHD27" s="50"/>
      <c r="CHE27" s="50"/>
      <c r="CHF27" s="50"/>
      <c r="CHG27" s="50"/>
      <c r="CHH27" s="50"/>
      <c r="CHI27" s="50"/>
      <c r="CHJ27" s="50"/>
      <c r="CHK27" s="50"/>
      <c r="CHL27" s="50"/>
      <c r="CHM27" s="50"/>
      <c r="CHN27" s="50"/>
      <c r="CHO27" s="50"/>
      <c r="CHP27" s="50"/>
      <c r="CHQ27" s="50"/>
      <c r="CHR27" s="50"/>
      <c r="CHS27" s="50"/>
      <c r="CHT27" s="50"/>
      <c r="CHU27" s="50"/>
      <c r="CHV27" s="50"/>
      <c r="CHW27" s="50"/>
      <c r="CHX27" s="50"/>
      <c r="CHY27" s="50"/>
      <c r="CHZ27" s="50"/>
      <c r="CIA27" s="50"/>
      <c r="CIB27" s="50"/>
      <c r="CIC27" s="50"/>
      <c r="CID27" s="50"/>
      <c r="CIE27" s="50"/>
      <c r="CIF27" s="50"/>
      <c r="CIG27" s="50"/>
      <c r="CIH27" s="50"/>
      <c r="CII27" s="50"/>
      <c r="CIJ27" s="50"/>
      <c r="CIK27" s="50"/>
      <c r="CIL27" s="50"/>
      <c r="CIM27" s="50"/>
      <c r="CIN27" s="50"/>
      <c r="CIO27" s="50"/>
      <c r="CIP27" s="50"/>
      <c r="CIQ27" s="50"/>
      <c r="CIR27" s="50"/>
      <c r="CIS27" s="50"/>
      <c r="CIT27" s="50"/>
      <c r="CIU27" s="50"/>
      <c r="CIV27" s="50"/>
      <c r="CIW27" s="50"/>
      <c r="CIX27" s="50"/>
      <c r="CIY27" s="50"/>
      <c r="CIZ27" s="50"/>
      <c r="CJA27" s="50"/>
      <c r="CJB27" s="50"/>
      <c r="CJC27" s="50"/>
      <c r="CJD27" s="50"/>
      <c r="CJE27" s="50"/>
      <c r="CJF27" s="50"/>
      <c r="CJG27" s="50"/>
      <c r="CJH27" s="50"/>
      <c r="CJI27" s="50"/>
      <c r="CJJ27" s="50"/>
      <c r="CJK27" s="50"/>
      <c r="CJL27" s="50"/>
      <c r="CJM27" s="50"/>
      <c r="CJN27" s="50"/>
      <c r="CJO27" s="50"/>
      <c r="CJP27" s="50"/>
      <c r="CJQ27" s="50"/>
      <c r="CJR27" s="50"/>
      <c r="CJS27" s="50"/>
      <c r="CJT27" s="50"/>
      <c r="CJU27" s="50"/>
      <c r="CJV27" s="50"/>
      <c r="CJW27" s="50"/>
      <c r="CJX27" s="50"/>
      <c r="CJY27" s="50"/>
      <c r="CJZ27" s="50"/>
      <c r="CKA27" s="50"/>
      <c r="CKB27" s="50"/>
      <c r="CKC27" s="50"/>
      <c r="CKD27" s="50"/>
      <c r="CKE27" s="50"/>
      <c r="CKF27" s="50"/>
      <c r="CKG27" s="50"/>
      <c r="CKH27" s="50"/>
      <c r="CKI27" s="50"/>
      <c r="CKJ27" s="50"/>
      <c r="CKK27" s="50"/>
      <c r="CKL27" s="50"/>
      <c r="CKM27" s="50"/>
      <c r="CKN27" s="50"/>
      <c r="CKO27" s="50"/>
      <c r="CKP27" s="50"/>
      <c r="CKQ27" s="50"/>
      <c r="CKR27" s="50"/>
      <c r="CKS27" s="50"/>
      <c r="CKT27" s="50"/>
      <c r="CKU27" s="50"/>
      <c r="CKV27" s="50"/>
      <c r="CKW27" s="50"/>
      <c r="CKX27" s="50"/>
      <c r="CKY27" s="50"/>
      <c r="CKZ27" s="50"/>
      <c r="CLA27" s="50"/>
      <c r="CLB27" s="50"/>
      <c r="CLC27" s="50"/>
      <c r="CLD27" s="50"/>
      <c r="CLE27" s="50"/>
      <c r="CLF27" s="50"/>
      <c r="CLG27" s="50"/>
      <c r="CLH27" s="50"/>
      <c r="CLI27" s="50"/>
      <c r="CLJ27" s="50"/>
      <c r="CLK27" s="50"/>
      <c r="CLL27" s="50"/>
      <c r="CLM27" s="50"/>
      <c r="CLN27" s="50"/>
      <c r="CLO27" s="50"/>
      <c r="CLP27" s="50"/>
      <c r="CLQ27" s="50"/>
      <c r="CLR27" s="50"/>
      <c r="CLS27" s="50"/>
      <c r="CLT27" s="50"/>
      <c r="CLU27" s="50"/>
      <c r="CLV27" s="50"/>
      <c r="CLW27" s="50"/>
      <c r="CLX27" s="50"/>
      <c r="CLY27" s="50"/>
      <c r="CLZ27" s="50"/>
      <c r="CMA27" s="50"/>
      <c r="CMB27" s="50"/>
      <c r="CMC27" s="50"/>
      <c r="CMD27" s="50"/>
      <c r="CME27" s="50"/>
      <c r="CMF27" s="50"/>
      <c r="CMG27" s="50"/>
      <c r="CMH27" s="50"/>
      <c r="CMI27" s="50"/>
      <c r="CMJ27" s="50"/>
      <c r="CMK27" s="50"/>
      <c r="CML27" s="50"/>
      <c r="CMM27" s="50"/>
      <c r="CMN27" s="50"/>
      <c r="CMO27" s="50"/>
      <c r="CMP27" s="50"/>
      <c r="CMQ27" s="50"/>
      <c r="CMR27" s="50"/>
      <c r="CMS27" s="50"/>
      <c r="CMT27" s="50"/>
      <c r="CMU27" s="50"/>
      <c r="CMV27" s="50"/>
      <c r="CMW27" s="50"/>
      <c r="CMX27" s="50"/>
      <c r="CMY27" s="50"/>
      <c r="CMZ27" s="50"/>
      <c r="CNA27" s="50"/>
      <c r="CNB27" s="50"/>
      <c r="CNC27" s="50"/>
      <c r="CND27" s="50"/>
      <c r="CNE27" s="50"/>
      <c r="CNF27" s="50"/>
      <c r="CNG27" s="50"/>
      <c r="CNH27" s="50"/>
      <c r="CNI27" s="50"/>
      <c r="CNJ27" s="50"/>
      <c r="CNK27" s="50"/>
      <c r="CNL27" s="50"/>
      <c r="CNM27" s="50"/>
      <c r="CNN27" s="50"/>
      <c r="CNO27" s="50"/>
      <c r="CNP27" s="50"/>
      <c r="CNQ27" s="50"/>
      <c r="CNR27" s="50"/>
      <c r="CNS27" s="50"/>
      <c r="CNT27" s="50"/>
      <c r="CNU27" s="50"/>
      <c r="CNV27" s="50"/>
      <c r="CNW27" s="50"/>
      <c r="CNX27" s="50"/>
      <c r="CNY27" s="50"/>
      <c r="CNZ27" s="50"/>
      <c r="COA27" s="50"/>
      <c r="COB27" s="50"/>
      <c r="COC27" s="50"/>
      <c r="COD27" s="50"/>
      <c r="COE27" s="50"/>
      <c r="COF27" s="50"/>
      <c r="COG27" s="50"/>
      <c r="COH27" s="50"/>
      <c r="COI27" s="50"/>
      <c r="COJ27" s="50"/>
      <c r="COK27" s="50"/>
      <c r="COL27" s="50"/>
      <c r="COM27" s="50"/>
      <c r="CON27" s="50"/>
      <c r="COO27" s="50"/>
      <c r="COP27" s="50"/>
      <c r="COQ27" s="50"/>
      <c r="COR27" s="50"/>
      <c r="COS27" s="50"/>
      <c r="COT27" s="50"/>
      <c r="COU27" s="50"/>
      <c r="COV27" s="50"/>
      <c r="COW27" s="50"/>
      <c r="COX27" s="50"/>
      <c r="COY27" s="50"/>
      <c r="COZ27" s="50"/>
      <c r="CPA27" s="50"/>
      <c r="CPB27" s="50"/>
      <c r="CPC27" s="50"/>
      <c r="CPD27" s="50"/>
      <c r="CPE27" s="50"/>
      <c r="CPF27" s="50"/>
      <c r="CPG27" s="50"/>
      <c r="CPH27" s="50"/>
      <c r="CPI27" s="50"/>
      <c r="CPJ27" s="50"/>
      <c r="CPK27" s="50"/>
      <c r="CPL27" s="50"/>
      <c r="CPM27" s="50"/>
      <c r="CPN27" s="50"/>
      <c r="CPO27" s="50"/>
      <c r="CPP27" s="50"/>
      <c r="CPQ27" s="50"/>
      <c r="CPR27" s="50"/>
      <c r="CPS27" s="50"/>
      <c r="CPT27" s="50"/>
      <c r="CPU27" s="50"/>
      <c r="CPV27" s="50"/>
      <c r="CPW27" s="50"/>
      <c r="CPX27" s="50"/>
      <c r="CPY27" s="50"/>
      <c r="CPZ27" s="50"/>
      <c r="CQA27" s="50"/>
      <c r="CQB27" s="50"/>
      <c r="CQC27" s="50"/>
      <c r="CQD27" s="50"/>
      <c r="CQE27" s="50"/>
      <c r="CQF27" s="50"/>
      <c r="CQG27" s="50"/>
      <c r="CQH27" s="50"/>
      <c r="CQI27" s="50"/>
      <c r="CQJ27" s="50"/>
      <c r="CQK27" s="50"/>
      <c r="CQL27" s="50"/>
      <c r="CQM27" s="50"/>
      <c r="CQN27" s="50"/>
      <c r="CQO27" s="50"/>
      <c r="CQP27" s="50"/>
      <c r="CQQ27" s="50"/>
      <c r="CQR27" s="50"/>
      <c r="CQS27" s="50"/>
      <c r="CQT27" s="50"/>
      <c r="CQU27" s="50"/>
      <c r="CQV27" s="50"/>
      <c r="CQW27" s="50"/>
      <c r="CQX27" s="50"/>
      <c r="CQY27" s="50"/>
      <c r="CQZ27" s="50"/>
      <c r="CRA27" s="50"/>
      <c r="CRB27" s="50"/>
      <c r="CRC27" s="50"/>
      <c r="CRD27" s="50"/>
      <c r="CRE27" s="50"/>
      <c r="CRF27" s="50"/>
      <c r="CRG27" s="50"/>
      <c r="CRH27" s="50"/>
      <c r="CRI27" s="50"/>
      <c r="CRJ27" s="50"/>
      <c r="CRK27" s="50"/>
      <c r="CRL27" s="50"/>
      <c r="CRM27" s="50"/>
      <c r="CRN27" s="50"/>
      <c r="CRO27" s="50"/>
      <c r="CRP27" s="50"/>
      <c r="CRQ27" s="50"/>
      <c r="CRR27" s="50"/>
      <c r="CRS27" s="50"/>
      <c r="CRT27" s="50"/>
      <c r="CRU27" s="50"/>
      <c r="CRV27" s="50"/>
      <c r="CRW27" s="50"/>
      <c r="CRX27" s="50"/>
      <c r="CRY27" s="50"/>
      <c r="CRZ27" s="50"/>
      <c r="CSA27" s="50"/>
      <c r="CSB27" s="50"/>
      <c r="CSC27" s="50"/>
      <c r="CSD27" s="50"/>
      <c r="CSE27" s="50"/>
      <c r="CSF27" s="50"/>
      <c r="CSG27" s="50"/>
      <c r="CSH27" s="50"/>
      <c r="CSI27" s="50"/>
      <c r="CSJ27" s="50"/>
      <c r="CSK27" s="50"/>
      <c r="CSL27" s="50"/>
      <c r="CSM27" s="50"/>
      <c r="CSN27" s="50"/>
      <c r="CSO27" s="50"/>
      <c r="CSP27" s="50"/>
      <c r="CSQ27" s="50"/>
      <c r="CSR27" s="50"/>
      <c r="CSS27" s="50"/>
      <c r="CST27" s="50"/>
      <c r="CSU27" s="50"/>
      <c r="CSV27" s="50"/>
      <c r="CSW27" s="50"/>
      <c r="CSX27" s="50"/>
      <c r="CSY27" s="50"/>
      <c r="CSZ27" s="50"/>
      <c r="CTA27" s="50"/>
      <c r="CTB27" s="50"/>
      <c r="CTC27" s="50"/>
      <c r="CTD27" s="50"/>
      <c r="CTE27" s="50"/>
      <c r="CTF27" s="50"/>
      <c r="CTG27" s="50"/>
      <c r="CTH27" s="50"/>
      <c r="CTI27" s="50"/>
      <c r="CTJ27" s="50"/>
      <c r="CTK27" s="50"/>
      <c r="CTL27" s="50"/>
      <c r="CTM27" s="50"/>
      <c r="CTN27" s="50"/>
      <c r="CTO27" s="50"/>
      <c r="CTP27" s="50"/>
      <c r="CTQ27" s="50"/>
      <c r="CTR27" s="50"/>
      <c r="CTS27" s="50"/>
      <c r="CTT27" s="50"/>
      <c r="CTU27" s="50"/>
      <c r="CTV27" s="50"/>
      <c r="CTW27" s="50"/>
      <c r="CTX27" s="50"/>
      <c r="CTY27" s="50"/>
      <c r="CTZ27" s="50"/>
      <c r="CUA27" s="50"/>
      <c r="CUB27" s="50"/>
      <c r="CUC27" s="50"/>
      <c r="CUD27" s="50"/>
      <c r="CUE27" s="50"/>
      <c r="CUF27" s="50"/>
      <c r="CUG27" s="50"/>
      <c r="CUH27" s="50"/>
      <c r="CUI27" s="50"/>
      <c r="CUJ27" s="50"/>
      <c r="CUK27" s="50"/>
      <c r="CUL27" s="50"/>
      <c r="CUM27" s="50"/>
      <c r="CUN27" s="50"/>
      <c r="CUO27" s="50"/>
      <c r="CUP27" s="50"/>
      <c r="CUQ27" s="50"/>
      <c r="CUR27" s="50"/>
      <c r="CUS27" s="50"/>
      <c r="CUT27" s="50"/>
      <c r="CUU27" s="50"/>
      <c r="CUV27" s="50"/>
      <c r="CUW27" s="50"/>
      <c r="CUX27" s="50"/>
      <c r="CUY27" s="50"/>
      <c r="CUZ27" s="50"/>
      <c r="CVA27" s="50"/>
      <c r="CVB27" s="50"/>
      <c r="CVC27" s="50"/>
      <c r="CVD27" s="50"/>
      <c r="CVE27" s="50"/>
      <c r="CVF27" s="50"/>
      <c r="CVG27" s="50"/>
      <c r="CVH27" s="50"/>
      <c r="CVI27" s="50"/>
      <c r="CVJ27" s="50"/>
      <c r="CVK27" s="50"/>
      <c r="CVL27" s="50"/>
      <c r="CVM27" s="50"/>
      <c r="CVN27" s="50"/>
      <c r="CVO27" s="50"/>
      <c r="CVP27" s="50"/>
      <c r="CVQ27" s="50"/>
      <c r="CVR27" s="50"/>
      <c r="CVS27" s="50"/>
      <c r="CVT27" s="50"/>
      <c r="CVU27" s="50"/>
      <c r="CVV27" s="50"/>
      <c r="CVW27" s="50"/>
      <c r="CVX27" s="50"/>
      <c r="CVY27" s="50"/>
      <c r="CVZ27" s="50"/>
      <c r="CWA27" s="50"/>
      <c r="CWB27" s="50"/>
      <c r="CWC27" s="50"/>
      <c r="CWD27" s="50"/>
      <c r="CWE27" s="50"/>
      <c r="CWF27" s="50"/>
      <c r="CWG27" s="50"/>
      <c r="CWH27" s="50"/>
      <c r="CWI27" s="50"/>
      <c r="CWJ27" s="50"/>
      <c r="CWK27" s="50"/>
      <c r="CWL27" s="50"/>
      <c r="CWM27" s="50"/>
      <c r="CWN27" s="50"/>
      <c r="CWO27" s="50"/>
      <c r="CWP27" s="50"/>
      <c r="CWQ27" s="50"/>
      <c r="CWR27" s="50"/>
      <c r="CWS27" s="50"/>
      <c r="CWT27" s="50"/>
      <c r="CWU27" s="50"/>
      <c r="CWV27" s="50"/>
      <c r="CWW27" s="50"/>
      <c r="CWX27" s="50"/>
      <c r="CWY27" s="50"/>
      <c r="CWZ27" s="50"/>
      <c r="CXA27" s="50"/>
      <c r="CXB27" s="50"/>
      <c r="CXC27" s="50"/>
      <c r="CXD27" s="50"/>
      <c r="CXE27" s="50"/>
      <c r="CXF27" s="50"/>
      <c r="CXG27" s="50"/>
      <c r="CXH27" s="50"/>
      <c r="CXI27" s="50"/>
      <c r="CXJ27" s="50"/>
      <c r="CXK27" s="50"/>
      <c r="CXL27" s="50"/>
      <c r="CXM27" s="50"/>
      <c r="CXN27" s="50"/>
      <c r="CXO27" s="50"/>
      <c r="CXP27" s="50"/>
      <c r="CXQ27" s="50"/>
      <c r="CXR27" s="50"/>
      <c r="CXS27" s="50"/>
      <c r="CXT27" s="50"/>
      <c r="CXU27" s="50"/>
      <c r="CXV27" s="50"/>
      <c r="CXW27" s="50"/>
      <c r="CXX27" s="50"/>
      <c r="CXY27" s="50"/>
      <c r="CXZ27" s="50"/>
      <c r="CYA27" s="50"/>
      <c r="CYB27" s="50"/>
      <c r="CYC27" s="50"/>
      <c r="CYD27" s="50"/>
      <c r="CYE27" s="50"/>
      <c r="CYF27" s="50"/>
      <c r="CYG27" s="50"/>
      <c r="CYH27" s="50"/>
      <c r="CYI27" s="50"/>
      <c r="CYJ27" s="50"/>
      <c r="CYK27" s="50"/>
      <c r="CYL27" s="50"/>
      <c r="CYM27" s="50"/>
      <c r="CYN27" s="50"/>
      <c r="CYO27" s="50"/>
      <c r="CYP27" s="50"/>
      <c r="CYQ27" s="50"/>
      <c r="CYR27" s="50"/>
      <c r="CYS27" s="50"/>
      <c r="CYT27" s="50"/>
      <c r="CYU27" s="50"/>
      <c r="CYV27" s="50"/>
      <c r="CYW27" s="50"/>
      <c r="CYX27" s="50"/>
      <c r="CYY27" s="50"/>
      <c r="CYZ27" s="50"/>
      <c r="CZA27" s="50"/>
      <c r="CZB27" s="50"/>
      <c r="CZC27" s="50"/>
      <c r="CZD27" s="50"/>
      <c r="CZE27" s="50"/>
      <c r="CZF27" s="50"/>
      <c r="CZG27" s="50"/>
      <c r="CZH27" s="50"/>
      <c r="CZI27" s="50"/>
      <c r="CZJ27" s="50"/>
      <c r="CZK27" s="50"/>
      <c r="CZL27" s="50"/>
      <c r="CZM27" s="50"/>
      <c r="CZN27" s="50"/>
      <c r="CZO27" s="50"/>
      <c r="CZP27" s="50"/>
      <c r="CZQ27" s="50"/>
      <c r="CZR27" s="50"/>
      <c r="CZS27" s="50"/>
      <c r="CZT27" s="50"/>
      <c r="CZU27" s="50"/>
      <c r="CZV27" s="50"/>
      <c r="CZW27" s="50"/>
      <c r="CZX27" s="50"/>
      <c r="CZY27" s="50"/>
      <c r="CZZ27" s="50"/>
      <c r="DAA27" s="50"/>
      <c r="DAB27" s="50"/>
      <c r="DAC27" s="50"/>
      <c r="DAD27" s="50"/>
      <c r="DAE27" s="50"/>
      <c r="DAF27" s="50"/>
      <c r="DAG27" s="50"/>
      <c r="DAH27" s="50"/>
      <c r="DAI27" s="50"/>
      <c r="DAJ27" s="50"/>
      <c r="DAK27" s="50"/>
      <c r="DAL27" s="50"/>
      <c r="DAM27" s="50"/>
      <c r="DAN27" s="50"/>
      <c r="DAO27" s="50"/>
      <c r="DAP27" s="50"/>
      <c r="DAQ27" s="50"/>
      <c r="DAR27" s="50"/>
      <c r="DAS27" s="50"/>
      <c r="DAT27" s="50"/>
      <c r="DAU27" s="50"/>
      <c r="DAV27" s="50"/>
      <c r="DAW27" s="50"/>
      <c r="DAX27" s="50"/>
      <c r="DAY27" s="50"/>
      <c r="DAZ27" s="50"/>
      <c r="DBA27" s="50"/>
      <c r="DBB27" s="50"/>
      <c r="DBC27" s="50"/>
      <c r="DBD27" s="50"/>
      <c r="DBE27" s="50"/>
      <c r="DBF27" s="50"/>
      <c r="DBG27" s="50"/>
      <c r="DBH27" s="50"/>
      <c r="DBI27" s="50"/>
      <c r="DBJ27" s="50"/>
      <c r="DBK27" s="50"/>
      <c r="DBL27" s="50"/>
      <c r="DBM27" s="50"/>
      <c r="DBN27" s="50"/>
      <c r="DBO27" s="50"/>
      <c r="DBP27" s="50"/>
      <c r="DBQ27" s="50"/>
      <c r="DBR27" s="50"/>
      <c r="DBS27" s="50"/>
      <c r="DBT27" s="50"/>
      <c r="DBU27" s="50"/>
      <c r="DBV27" s="50"/>
      <c r="DBW27" s="50"/>
      <c r="DBX27" s="50"/>
      <c r="DBY27" s="50"/>
      <c r="DBZ27" s="50"/>
      <c r="DCA27" s="50"/>
      <c r="DCB27" s="50"/>
      <c r="DCC27" s="50"/>
      <c r="DCD27" s="50"/>
      <c r="DCE27" s="50"/>
      <c r="DCF27" s="50"/>
      <c r="DCG27" s="50"/>
      <c r="DCH27" s="50"/>
      <c r="DCI27" s="50"/>
      <c r="DCJ27" s="50"/>
      <c r="DCK27" s="50"/>
      <c r="DCL27" s="50"/>
      <c r="DCM27" s="50"/>
      <c r="DCN27" s="50"/>
      <c r="DCO27" s="50"/>
      <c r="DCP27" s="50"/>
      <c r="DCQ27" s="50"/>
      <c r="DCR27" s="50"/>
      <c r="DCS27" s="50"/>
      <c r="DCT27" s="50"/>
      <c r="DCU27" s="50"/>
      <c r="DCV27" s="50"/>
      <c r="DCW27" s="50"/>
      <c r="DCX27" s="50"/>
      <c r="DCY27" s="50"/>
      <c r="DCZ27" s="50"/>
      <c r="DDA27" s="50"/>
      <c r="DDB27" s="50"/>
      <c r="DDC27" s="50"/>
      <c r="DDD27" s="50"/>
      <c r="DDE27" s="50"/>
      <c r="DDF27" s="50"/>
      <c r="DDG27" s="50"/>
      <c r="DDH27" s="50"/>
      <c r="DDI27" s="50"/>
      <c r="DDJ27" s="50"/>
      <c r="DDK27" s="50"/>
      <c r="DDL27" s="50"/>
      <c r="DDM27" s="50"/>
      <c r="DDN27" s="50"/>
      <c r="DDO27" s="50"/>
      <c r="DDP27" s="50"/>
      <c r="DDQ27" s="50"/>
      <c r="DDR27" s="50"/>
      <c r="DDS27" s="50"/>
      <c r="DDT27" s="50"/>
      <c r="DDU27" s="50"/>
      <c r="DDV27" s="50"/>
      <c r="DDW27" s="50"/>
      <c r="DDX27" s="50"/>
      <c r="DDY27" s="50"/>
      <c r="DDZ27" s="50"/>
      <c r="DEA27" s="50"/>
      <c r="DEB27" s="50"/>
      <c r="DEC27" s="50"/>
      <c r="DED27" s="50"/>
      <c r="DEE27" s="50"/>
      <c r="DEF27" s="50"/>
      <c r="DEG27" s="50"/>
      <c r="DEH27" s="50"/>
      <c r="DEI27" s="50"/>
      <c r="DEJ27" s="50"/>
      <c r="DEK27" s="50"/>
      <c r="DEL27" s="50"/>
      <c r="DEM27" s="50"/>
      <c r="DEN27" s="50"/>
      <c r="DEO27" s="50"/>
      <c r="DEP27" s="50"/>
      <c r="DEQ27" s="50"/>
      <c r="DER27" s="50"/>
      <c r="DES27" s="50"/>
      <c r="DET27" s="50"/>
      <c r="DEU27" s="50"/>
      <c r="DEV27" s="50"/>
      <c r="DEW27" s="50"/>
      <c r="DEX27" s="50"/>
      <c r="DEY27" s="50"/>
      <c r="DEZ27" s="50"/>
      <c r="DFA27" s="50"/>
      <c r="DFB27" s="50"/>
      <c r="DFC27" s="50"/>
      <c r="DFD27" s="50"/>
      <c r="DFE27" s="50"/>
      <c r="DFF27" s="50"/>
      <c r="DFG27" s="50"/>
      <c r="DFH27" s="50"/>
      <c r="DFI27" s="50"/>
      <c r="DFJ27" s="50"/>
      <c r="DFK27" s="50"/>
      <c r="DFL27" s="50"/>
      <c r="DFM27" s="50"/>
      <c r="DFN27" s="50"/>
      <c r="DFO27" s="50"/>
      <c r="DFP27" s="50"/>
      <c r="DFQ27" s="50"/>
      <c r="DFR27" s="50"/>
      <c r="DFS27" s="50"/>
      <c r="DFT27" s="50"/>
      <c r="DFU27" s="50"/>
      <c r="DFV27" s="50"/>
      <c r="DFW27" s="50"/>
      <c r="DFX27" s="50"/>
      <c r="DFY27" s="50"/>
      <c r="DFZ27" s="50"/>
      <c r="DGA27" s="50"/>
      <c r="DGB27" s="50"/>
      <c r="DGC27" s="50"/>
      <c r="DGD27" s="50"/>
      <c r="DGE27" s="50"/>
      <c r="DGF27" s="50"/>
      <c r="DGG27" s="50"/>
      <c r="DGH27" s="50"/>
      <c r="DGI27" s="50"/>
      <c r="DGJ27" s="50"/>
      <c r="DGK27" s="50"/>
      <c r="DGL27" s="50"/>
      <c r="DGM27" s="50"/>
      <c r="DGN27" s="50"/>
      <c r="DGO27" s="50"/>
      <c r="DGP27" s="50"/>
      <c r="DGQ27" s="50"/>
      <c r="DGR27" s="50"/>
      <c r="DGS27" s="50"/>
      <c r="DGT27" s="50"/>
      <c r="DGU27" s="50"/>
      <c r="DGV27" s="50"/>
      <c r="DGW27" s="50"/>
      <c r="DGX27" s="50"/>
      <c r="DGY27" s="50"/>
      <c r="DGZ27" s="50"/>
      <c r="DHA27" s="50"/>
      <c r="DHB27" s="50"/>
      <c r="DHC27" s="50"/>
      <c r="DHD27" s="50"/>
      <c r="DHE27" s="50"/>
      <c r="DHF27" s="50"/>
      <c r="DHG27" s="50"/>
      <c r="DHH27" s="50"/>
      <c r="DHI27" s="50"/>
      <c r="DHJ27" s="50"/>
      <c r="DHK27" s="50"/>
      <c r="DHL27" s="50"/>
      <c r="DHM27" s="50"/>
      <c r="DHN27" s="50"/>
      <c r="DHO27" s="50"/>
      <c r="DHP27" s="50"/>
      <c r="DHQ27" s="50"/>
      <c r="DHR27" s="50"/>
      <c r="DHS27" s="50"/>
      <c r="DHT27" s="50"/>
      <c r="DHU27" s="50"/>
      <c r="DHV27" s="50"/>
      <c r="DHW27" s="50"/>
      <c r="DHX27" s="50"/>
      <c r="DHY27" s="50"/>
      <c r="DHZ27" s="50"/>
      <c r="DIA27" s="50"/>
      <c r="DIB27" s="50"/>
      <c r="DIC27" s="50"/>
      <c r="DID27" s="50"/>
      <c r="DIE27" s="50"/>
      <c r="DIF27" s="50"/>
      <c r="DIG27" s="50"/>
      <c r="DIH27" s="50"/>
      <c r="DII27" s="50"/>
      <c r="DIJ27" s="50"/>
      <c r="DIK27" s="50"/>
      <c r="DIL27" s="50"/>
      <c r="DIM27" s="50"/>
      <c r="DIN27" s="50"/>
      <c r="DIO27" s="50"/>
      <c r="DIP27" s="50"/>
      <c r="DIQ27" s="50"/>
      <c r="DIR27" s="50"/>
      <c r="DIS27" s="50"/>
      <c r="DIT27" s="50"/>
      <c r="DIU27" s="50"/>
      <c r="DIV27" s="50"/>
      <c r="DIW27" s="50"/>
      <c r="DIX27" s="50"/>
      <c r="DIY27" s="50"/>
      <c r="DIZ27" s="50"/>
      <c r="DJA27" s="50"/>
      <c r="DJB27" s="50"/>
      <c r="DJC27" s="50"/>
      <c r="DJD27" s="50"/>
      <c r="DJE27" s="50"/>
      <c r="DJF27" s="50"/>
      <c r="DJG27" s="50"/>
      <c r="DJH27" s="50"/>
      <c r="DJI27" s="50"/>
      <c r="DJJ27" s="50"/>
      <c r="DJK27" s="50"/>
      <c r="DJL27" s="50"/>
      <c r="DJM27" s="50"/>
      <c r="DJN27" s="50"/>
      <c r="DJO27" s="50"/>
      <c r="DJP27" s="50"/>
      <c r="DJQ27" s="50"/>
      <c r="DJR27" s="50"/>
      <c r="DJS27" s="50"/>
      <c r="DJT27" s="50"/>
      <c r="DJU27" s="50"/>
      <c r="DJV27" s="50"/>
      <c r="DJW27" s="50"/>
      <c r="DJX27" s="50"/>
      <c r="DJY27" s="50"/>
      <c r="DJZ27" s="50"/>
      <c r="DKA27" s="50"/>
      <c r="DKB27" s="50"/>
      <c r="DKC27" s="50"/>
      <c r="DKD27" s="50"/>
      <c r="DKE27" s="50"/>
      <c r="DKF27" s="50"/>
      <c r="DKG27" s="50"/>
      <c r="DKH27" s="50"/>
      <c r="DKI27" s="50"/>
      <c r="DKJ27" s="50"/>
      <c r="DKK27" s="50"/>
      <c r="DKL27" s="50"/>
      <c r="DKM27" s="50"/>
      <c r="DKN27" s="50"/>
      <c r="DKO27" s="50"/>
      <c r="DKP27" s="50"/>
      <c r="DKQ27" s="50"/>
      <c r="DKR27" s="50"/>
      <c r="DKS27" s="50"/>
      <c r="DKT27" s="50"/>
      <c r="DKU27" s="50"/>
      <c r="DKV27" s="50"/>
      <c r="DKW27" s="50"/>
      <c r="DKX27" s="50"/>
      <c r="DKY27" s="50"/>
      <c r="DKZ27" s="50"/>
      <c r="DLA27" s="50"/>
      <c r="DLB27" s="50"/>
      <c r="DLC27" s="50"/>
      <c r="DLD27" s="50"/>
      <c r="DLE27" s="50"/>
      <c r="DLF27" s="50"/>
      <c r="DLG27" s="50"/>
      <c r="DLH27" s="50"/>
      <c r="DLI27" s="50"/>
      <c r="DLJ27" s="50"/>
      <c r="DLK27" s="50"/>
      <c r="DLL27" s="50"/>
      <c r="DLM27" s="50"/>
      <c r="DLN27" s="50"/>
      <c r="DLO27" s="50"/>
      <c r="DLP27" s="50"/>
      <c r="DLQ27" s="50"/>
      <c r="DLR27" s="50"/>
      <c r="DLS27" s="50"/>
      <c r="DLT27" s="50"/>
      <c r="DLU27" s="50"/>
      <c r="DLV27" s="50"/>
      <c r="DLW27" s="50"/>
      <c r="DLX27" s="50"/>
      <c r="DLY27" s="50"/>
      <c r="DLZ27" s="50"/>
      <c r="DMA27" s="50"/>
      <c r="DMB27" s="50"/>
      <c r="DMC27" s="50"/>
      <c r="DMD27" s="50"/>
      <c r="DME27" s="50"/>
      <c r="DMF27" s="50"/>
      <c r="DMG27" s="50"/>
      <c r="DMH27" s="50"/>
      <c r="DMI27" s="50"/>
      <c r="DMJ27" s="50"/>
      <c r="DMK27" s="50"/>
      <c r="DML27" s="50"/>
      <c r="DMM27" s="50"/>
      <c r="DMN27" s="50"/>
      <c r="DMO27" s="50"/>
      <c r="DMP27" s="50"/>
      <c r="DMQ27" s="50"/>
      <c r="DMR27" s="50"/>
      <c r="DMS27" s="50"/>
      <c r="DMT27" s="50"/>
      <c r="DMU27" s="50"/>
      <c r="DMV27" s="50"/>
      <c r="DMW27" s="50"/>
      <c r="DMX27" s="50"/>
      <c r="DMY27" s="50"/>
      <c r="DMZ27" s="50"/>
      <c r="DNA27" s="50"/>
      <c r="DNB27" s="50"/>
      <c r="DNC27" s="50"/>
      <c r="DND27" s="50"/>
      <c r="DNE27" s="50"/>
      <c r="DNF27" s="50"/>
      <c r="DNG27" s="50"/>
      <c r="DNH27" s="50"/>
      <c r="DNI27" s="50"/>
      <c r="DNJ27" s="50"/>
      <c r="DNK27" s="50"/>
      <c r="DNL27" s="50"/>
      <c r="DNM27" s="50"/>
      <c r="DNN27" s="50"/>
      <c r="DNO27" s="50"/>
      <c r="DNP27" s="50"/>
      <c r="DNQ27" s="50"/>
      <c r="DNR27" s="50"/>
      <c r="DNS27" s="50"/>
      <c r="DNT27" s="50"/>
      <c r="DNU27" s="50"/>
      <c r="DNV27" s="50"/>
      <c r="DNW27" s="50"/>
      <c r="DNX27" s="50"/>
      <c r="DNY27" s="50"/>
      <c r="DNZ27" s="50"/>
      <c r="DOA27" s="50"/>
      <c r="DOB27" s="50"/>
      <c r="DOC27" s="50"/>
      <c r="DOD27" s="50"/>
      <c r="DOE27" s="50"/>
      <c r="DOF27" s="50"/>
      <c r="DOG27" s="50"/>
      <c r="DOH27" s="50"/>
      <c r="DOI27" s="50"/>
      <c r="DOJ27" s="50"/>
      <c r="DOK27" s="50"/>
      <c r="DOL27" s="50"/>
      <c r="DOM27" s="50"/>
      <c r="DON27" s="50"/>
      <c r="DOO27" s="50"/>
      <c r="DOP27" s="50"/>
      <c r="DOQ27" s="50"/>
      <c r="DOR27" s="50"/>
      <c r="DOS27" s="50"/>
      <c r="DOT27" s="50"/>
      <c r="DOU27" s="50"/>
      <c r="DOV27" s="50"/>
      <c r="DOW27" s="50"/>
      <c r="DOX27" s="50"/>
      <c r="DOY27" s="50"/>
      <c r="DOZ27" s="50"/>
      <c r="DPA27" s="50"/>
      <c r="DPB27" s="50"/>
      <c r="DPC27" s="50"/>
      <c r="DPD27" s="50"/>
      <c r="DPE27" s="50"/>
      <c r="DPF27" s="50"/>
      <c r="DPG27" s="50"/>
      <c r="DPH27" s="50"/>
      <c r="DPI27" s="50"/>
      <c r="DPJ27" s="50"/>
      <c r="DPK27" s="50"/>
      <c r="DPL27" s="50"/>
      <c r="DPM27" s="50"/>
      <c r="DPN27" s="50"/>
      <c r="DPO27" s="50"/>
      <c r="DPP27" s="50"/>
      <c r="DPQ27" s="50"/>
      <c r="DPR27" s="50"/>
      <c r="DPS27" s="50"/>
      <c r="DPT27" s="50"/>
      <c r="DPU27" s="50"/>
      <c r="DPV27" s="50"/>
      <c r="DPW27" s="50"/>
      <c r="DPX27" s="50"/>
      <c r="DPY27" s="50"/>
      <c r="DPZ27" s="50"/>
      <c r="DQA27" s="50"/>
      <c r="DQB27" s="50"/>
      <c r="DQC27" s="50"/>
      <c r="DQD27" s="50"/>
      <c r="DQE27" s="50"/>
      <c r="DQF27" s="50"/>
      <c r="DQG27" s="50"/>
      <c r="DQH27" s="50"/>
      <c r="DQI27" s="50"/>
      <c r="DQJ27" s="50"/>
      <c r="DQK27" s="50"/>
      <c r="DQL27" s="50"/>
      <c r="DQM27" s="50"/>
      <c r="DQN27" s="50"/>
      <c r="DQO27" s="50"/>
      <c r="DQP27" s="50"/>
      <c r="DQQ27" s="50"/>
      <c r="DQR27" s="50"/>
      <c r="DQS27" s="50"/>
      <c r="DQT27" s="50"/>
      <c r="DQU27" s="50"/>
      <c r="DQV27" s="50"/>
      <c r="DQW27" s="50"/>
      <c r="DQX27" s="50"/>
      <c r="DQY27" s="50"/>
      <c r="DQZ27" s="50"/>
      <c r="DRA27" s="50"/>
      <c r="DRB27" s="50"/>
      <c r="DRC27" s="50"/>
      <c r="DRD27" s="50"/>
      <c r="DRE27" s="50"/>
      <c r="DRF27" s="50"/>
      <c r="DRG27" s="50"/>
      <c r="DRH27" s="50"/>
      <c r="DRI27" s="50"/>
      <c r="DRJ27" s="50"/>
      <c r="DRK27" s="50"/>
      <c r="DRL27" s="50"/>
      <c r="DRM27" s="50"/>
      <c r="DRN27" s="50"/>
      <c r="DRO27" s="50"/>
      <c r="DRP27" s="50"/>
      <c r="DRQ27" s="50"/>
      <c r="DRR27" s="50"/>
      <c r="DRS27" s="50"/>
      <c r="DRT27" s="50"/>
      <c r="DRU27" s="50"/>
      <c r="DRV27" s="50"/>
      <c r="DRW27" s="50"/>
      <c r="DRX27" s="50"/>
      <c r="DRY27" s="50"/>
      <c r="DRZ27" s="50"/>
      <c r="DSA27" s="50"/>
      <c r="DSB27" s="50"/>
      <c r="DSC27" s="50"/>
      <c r="DSD27" s="50"/>
      <c r="DSE27" s="50"/>
      <c r="DSF27" s="50"/>
      <c r="DSG27" s="50"/>
      <c r="DSH27" s="50"/>
      <c r="DSI27" s="50"/>
      <c r="DSJ27" s="50"/>
      <c r="DSK27" s="50"/>
      <c r="DSL27" s="50"/>
      <c r="DSM27" s="50"/>
      <c r="DSN27" s="50"/>
      <c r="DSO27" s="50"/>
      <c r="DSP27" s="50"/>
      <c r="DSQ27" s="50"/>
      <c r="DSR27" s="50"/>
      <c r="DSS27" s="50"/>
      <c r="DST27" s="50"/>
      <c r="DSU27" s="50"/>
      <c r="DSV27" s="50"/>
      <c r="DSW27" s="50"/>
      <c r="DSX27" s="50"/>
      <c r="DSY27" s="50"/>
      <c r="DSZ27" s="50"/>
      <c r="DTA27" s="50"/>
      <c r="DTB27" s="50"/>
      <c r="DTC27" s="50"/>
      <c r="DTD27" s="50"/>
      <c r="DTE27" s="50"/>
      <c r="DTF27" s="50"/>
      <c r="DTG27" s="50"/>
      <c r="DTH27" s="50"/>
      <c r="DTI27" s="50"/>
      <c r="DTJ27" s="50"/>
      <c r="DTK27" s="50"/>
      <c r="DTL27" s="50"/>
      <c r="DTM27" s="50"/>
      <c r="DTN27" s="50"/>
      <c r="DTO27" s="50"/>
      <c r="DTP27" s="50"/>
      <c r="DTQ27" s="50"/>
      <c r="DTR27" s="50"/>
      <c r="DTS27" s="50"/>
      <c r="DTT27" s="50"/>
      <c r="DTU27" s="50"/>
      <c r="DTV27" s="50"/>
      <c r="DTW27" s="50"/>
      <c r="DTX27" s="50"/>
      <c r="DTY27" s="50"/>
      <c r="DTZ27" s="50"/>
      <c r="DUA27" s="50"/>
      <c r="DUB27" s="50"/>
      <c r="DUC27" s="50"/>
      <c r="DUD27" s="50"/>
      <c r="DUE27" s="50"/>
      <c r="DUF27" s="50"/>
      <c r="DUG27" s="50"/>
      <c r="DUH27" s="50"/>
      <c r="DUI27" s="50"/>
      <c r="DUJ27" s="50"/>
      <c r="DUK27" s="50"/>
      <c r="DUL27" s="50"/>
      <c r="DUM27" s="50"/>
      <c r="DUN27" s="50"/>
      <c r="DUO27" s="50"/>
      <c r="DUP27" s="50"/>
      <c r="DUQ27" s="50"/>
      <c r="DUR27" s="50"/>
      <c r="DUS27" s="50"/>
      <c r="DUT27" s="50"/>
      <c r="DUU27" s="50"/>
      <c r="DUV27" s="50"/>
      <c r="DUW27" s="50"/>
      <c r="DUX27" s="50"/>
      <c r="DUY27" s="50"/>
      <c r="DUZ27" s="50"/>
      <c r="DVA27" s="50"/>
      <c r="DVB27" s="50"/>
      <c r="DVC27" s="50"/>
      <c r="DVD27" s="50"/>
      <c r="DVE27" s="50"/>
      <c r="DVF27" s="50"/>
      <c r="DVG27" s="50"/>
      <c r="DVH27" s="50"/>
      <c r="DVI27" s="50"/>
      <c r="DVJ27" s="50"/>
      <c r="DVK27" s="50"/>
      <c r="DVL27" s="50"/>
      <c r="DVM27" s="50"/>
      <c r="DVN27" s="50"/>
      <c r="DVO27" s="50"/>
      <c r="DVP27" s="50"/>
      <c r="DVQ27" s="50"/>
      <c r="DVR27" s="50"/>
      <c r="DVS27" s="50"/>
      <c r="DVT27" s="50"/>
      <c r="DVU27" s="50"/>
      <c r="DVV27" s="50"/>
      <c r="DVW27" s="50"/>
      <c r="DVX27" s="50"/>
      <c r="DVY27" s="50"/>
      <c r="DVZ27" s="50"/>
      <c r="DWA27" s="50"/>
      <c r="DWB27" s="50"/>
      <c r="DWC27" s="50"/>
      <c r="DWD27" s="50"/>
      <c r="DWE27" s="50"/>
      <c r="DWF27" s="50"/>
      <c r="DWG27" s="50"/>
      <c r="DWH27" s="50"/>
      <c r="DWI27" s="50"/>
      <c r="DWJ27" s="50"/>
      <c r="DWK27" s="50"/>
      <c r="DWL27" s="50"/>
      <c r="DWM27" s="50"/>
      <c r="DWN27" s="50"/>
      <c r="DWO27" s="50"/>
      <c r="DWP27" s="50"/>
      <c r="DWQ27" s="50"/>
      <c r="DWR27" s="50"/>
      <c r="DWS27" s="50"/>
      <c r="DWT27" s="50"/>
      <c r="DWU27" s="50"/>
      <c r="DWV27" s="50"/>
      <c r="DWW27" s="50"/>
      <c r="DWX27" s="50"/>
      <c r="DWY27" s="50"/>
      <c r="DWZ27" s="50"/>
      <c r="DXA27" s="50"/>
      <c r="DXB27" s="50"/>
      <c r="DXC27" s="50"/>
      <c r="DXD27" s="50"/>
      <c r="DXE27" s="50"/>
      <c r="DXF27" s="50"/>
      <c r="DXG27" s="50"/>
      <c r="DXH27" s="50"/>
      <c r="DXI27" s="50"/>
      <c r="DXJ27" s="50"/>
      <c r="DXK27" s="50"/>
      <c r="DXL27" s="50"/>
      <c r="DXM27" s="50"/>
      <c r="DXN27" s="50"/>
      <c r="DXO27" s="50"/>
      <c r="DXP27" s="50"/>
      <c r="DXQ27" s="50"/>
      <c r="DXR27" s="50"/>
      <c r="DXS27" s="50"/>
      <c r="DXT27" s="50"/>
      <c r="DXU27" s="50"/>
      <c r="DXV27" s="50"/>
      <c r="DXW27" s="50"/>
      <c r="DXX27" s="50"/>
      <c r="DXY27" s="50"/>
      <c r="DXZ27" s="50"/>
      <c r="DYA27" s="50"/>
      <c r="DYB27" s="50"/>
      <c r="DYC27" s="50"/>
      <c r="DYD27" s="50"/>
      <c r="DYE27" s="50"/>
      <c r="DYF27" s="50"/>
      <c r="DYG27" s="50"/>
      <c r="DYH27" s="50"/>
      <c r="DYI27" s="50"/>
      <c r="DYJ27" s="50"/>
      <c r="DYK27" s="50"/>
      <c r="DYL27" s="50"/>
      <c r="DYM27" s="50"/>
      <c r="DYN27" s="50"/>
      <c r="DYO27" s="50"/>
      <c r="DYP27" s="50"/>
      <c r="DYQ27" s="50"/>
      <c r="DYR27" s="50"/>
      <c r="DYS27" s="50"/>
      <c r="DYT27" s="50"/>
      <c r="DYU27" s="50"/>
      <c r="DYV27" s="50"/>
      <c r="DYW27" s="50"/>
      <c r="DYX27" s="50"/>
      <c r="DYY27" s="50"/>
      <c r="DYZ27" s="50"/>
      <c r="DZA27" s="50"/>
      <c r="DZB27" s="50"/>
      <c r="DZC27" s="50"/>
      <c r="DZD27" s="50"/>
      <c r="DZE27" s="50"/>
      <c r="DZF27" s="50"/>
      <c r="DZG27" s="50"/>
      <c r="DZH27" s="50"/>
      <c r="DZI27" s="50"/>
      <c r="DZJ27" s="50"/>
      <c r="DZK27" s="50"/>
      <c r="DZL27" s="50"/>
      <c r="DZM27" s="50"/>
      <c r="DZN27" s="50"/>
      <c r="DZO27" s="50"/>
      <c r="DZP27" s="50"/>
      <c r="DZQ27" s="50"/>
      <c r="DZR27" s="50"/>
      <c r="DZS27" s="50"/>
      <c r="DZT27" s="50"/>
      <c r="DZU27" s="50"/>
      <c r="DZV27" s="50"/>
      <c r="DZW27" s="50"/>
      <c r="DZX27" s="50"/>
      <c r="DZY27" s="50"/>
      <c r="DZZ27" s="50"/>
      <c r="EAA27" s="50"/>
      <c r="EAB27" s="50"/>
      <c r="EAC27" s="50"/>
      <c r="EAD27" s="50"/>
      <c r="EAE27" s="50"/>
      <c r="EAF27" s="50"/>
      <c r="EAG27" s="50"/>
      <c r="EAH27" s="50"/>
      <c r="EAI27" s="50"/>
      <c r="EAJ27" s="50"/>
      <c r="EAK27" s="50"/>
      <c r="EAL27" s="50"/>
      <c r="EAM27" s="50"/>
      <c r="EAN27" s="50"/>
      <c r="EAO27" s="50"/>
      <c r="EAP27" s="50"/>
      <c r="EAQ27" s="50"/>
      <c r="EAR27" s="50"/>
      <c r="EAS27" s="50"/>
      <c r="EAT27" s="50"/>
      <c r="EAU27" s="50"/>
      <c r="EAV27" s="50"/>
      <c r="EAW27" s="50"/>
      <c r="EAX27" s="50"/>
      <c r="EAY27" s="50"/>
      <c r="EAZ27" s="50"/>
      <c r="EBA27" s="50"/>
      <c r="EBB27" s="50"/>
      <c r="EBC27" s="50"/>
      <c r="EBD27" s="50"/>
      <c r="EBE27" s="50"/>
      <c r="EBF27" s="50"/>
      <c r="EBG27" s="50"/>
      <c r="EBH27" s="50"/>
      <c r="EBI27" s="50"/>
      <c r="EBJ27" s="50"/>
      <c r="EBK27" s="50"/>
      <c r="EBL27" s="50"/>
      <c r="EBM27" s="50"/>
      <c r="EBN27" s="50"/>
      <c r="EBO27" s="50"/>
      <c r="EBP27" s="50"/>
      <c r="EBQ27" s="50"/>
      <c r="EBR27" s="50"/>
      <c r="EBS27" s="50"/>
      <c r="EBT27" s="50"/>
      <c r="EBU27" s="50"/>
      <c r="EBV27" s="50"/>
      <c r="EBW27" s="50"/>
      <c r="EBX27" s="50"/>
      <c r="EBY27" s="50"/>
      <c r="EBZ27" s="50"/>
      <c r="ECA27" s="50"/>
      <c r="ECB27" s="50"/>
      <c r="ECC27" s="50"/>
      <c r="ECD27" s="50"/>
      <c r="ECE27" s="50"/>
      <c r="ECF27" s="50"/>
      <c r="ECG27" s="50"/>
      <c r="ECH27" s="50"/>
      <c r="ECI27" s="50"/>
      <c r="ECJ27" s="50"/>
      <c r="ECK27" s="50"/>
      <c r="ECL27" s="50"/>
      <c r="ECM27" s="50"/>
      <c r="ECN27" s="50"/>
      <c r="ECO27" s="50"/>
      <c r="ECP27" s="50"/>
      <c r="ECQ27" s="50"/>
      <c r="ECR27" s="50"/>
      <c r="ECS27" s="50"/>
      <c r="ECT27" s="50"/>
      <c r="ECU27" s="50"/>
      <c r="ECV27" s="50"/>
      <c r="ECW27" s="50"/>
      <c r="ECX27" s="50"/>
      <c r="ECY27" s="50"/>
      <c r="ECZ27" s="50"/>
      <c r="EDA27" s="50"/>
      <c r="EDB27" s="50"/>
      <c r="EDC27" s="50"/>
      <c r="EDD27" s="50"/>
      <c r="EDE27" s="50"/>
      <c r="EDF27" s="50"/>
      <c r="EDG27" s="50"/>
      <c r="EDH27" s="50"/>
      <c r="EDI27" s="50"/>
      <c r="EDJ27" s="50"/>
      <c r="EDK27" s="50"/>
      <c r="EDL27" s="50"/>
      <c r="EDM27" s="50"/>
      <c r="EDN27" s="50"/>
      <c r="EDO27" s="50"/>
      <c r="EDP27" s="50"/>
      <c r="EDQ27" s="50"/>
      <c r="EDR27" s="50"/>
      <c r="EDS27" s="50"/>
      <c r="EDT27" s="50"/>
      <c r="EDU27" s="50"/>
      <c r="EDV27" s="50"/>
      <c r="EDW27" s="50"/>
      <c r="EDX27" s="50"/>
      <c r="EDY27" s="50"/>
      <c r="EDZ27" s="50"/>
      <c r="EEA27" s="50"/>
      <c r="EEB27" s="50"/>
      <c r="EEC27" s="50"/>
      <c r="EED27" s="50"/>
      <c r="EEE27" s="50"/>
      <c r="EEF27" s="50"/>
      <c r="EEG27" s="50"/>
      <c r="EEH27" s="50"/>
      <c r="EEI27" s="50"/>
      <c r="EEJ27" s="50"/>
      <c r="EEK27" s="50"/>
      <c r="EEL27" s="50"/>
      <c r="EEM27" s="50"/>
      <c r="EEN27" s="50"/>
      <c r="EEO27" s="50"/>
      <c r="EEP27" s="50"/>
      <c r="EEQ27" s="50"/>
      <c r="EER27" s="50"/>
      <c r="EES27" s="50"/>
      <c r="EET27" s="50"/>
      <c r="EEU27" s="50"/>
      <c r="EEV27" s="50"/>
      <c r="EEW27" s="50"/>
      <c r="EEX27" s="50"/>
      <c r="EEY27" s="50"/>
      <c r="EEZ27" s="50"/>
      <c r="EFA27" s="50"/>
      <c r="EFB27" s="50"/>
      <c r="EFC27" s="50"/>
      <c r="EFD27" s="50"/>
      <c r="EFE27" s="50"/>
      <c r="EFF27" s="50"/>
      <c r="EFG27" s="50"/>
      <c r="EFH27" s="50"/>
      <c r="EFI27" s="50"/>
      <c r="EFJ27" s="50"/>
      <c r="EFK27" s="50"/>
      <c r="EFL27" s="50"/>
      <c r="EFM27" s="50"/>
      <c r="EFN27" s="50"/>
      <c r="EFO27" s="50"/>
      <c r="EFP27" s="50"/>
      <c r="EFQ27" s="50"/>
      <c r="EFR27" s="50"/>
      <c r="EFS27" s="50"/>
      <c r="EFT27" s="50"/>
      <c r="EFU27" s="50"/>
      <c r="EFV27" s="50"/>
      <c r="EFW27" s="50"/>
      <c r="EFX27" s="50"/>
      <c r="EFY27" s="50"/>
      <c r="EFZ27" s="50"/>
      <c r="EGA27" s="50"/>
      <c r="EGB27" s="50"/>
      <c r="EGC27" s="50"/>
      <c r="EGD27" s="50"/>
      <c r="EGE27" s="50"/>
      <c r="EGF27" s="50"/>
      <c r="EGG27" s="50"/>
      <c r="EGH27" s="50"/>
      <c r="EGI27" s="50"/>
      <c r="EGJ27" s="50"/>
      <c r="EGK27" s="50"/>
      <c r="EGL27" s="50"/>
      <c r="EGM27" s="50"/>
      <c r="EGN27" s="50"/>
      <c r="EGO27" s="50"/>
      <c r="EGP27" s="50"/>
      <c r="EGQ27" s="50"/>
      <c r="EGR27" s="50"/>
      <c r="EGS27" s="50"/>
      <c r="EGT27" s="50"/>
      <c r="EGU27" s="50"/>
      <c r="EGV27" s="50"/>
      <c r="EGW27" s="50"/>
      <c r="EGX27" s="50"/>
      <c r="EGY27" s="50"/>
      <c r="EGZ27" s="50"/>
      <c r="EHA27" s="50"/>
      <c r="EHB27" s="50"/>
      <c r="EHC27" s="50"/>
      <c r="EHD27" s="50"/>
      <c r="EHE27" s="50"/>
      <c r="EHF27" s="50"/>
      <c r="EHG27" s="50"/>
      <c r="EHH27" s="50"/>
      <c r="EHI27" s="50"/>
      <c r="EHJ27" s="50"/>
      <c r="EHK27" s="50"/>
      <c r="EHL27" s="50"/>
      <c r="EHM27" s="50"/>
      <c r="EHN27" s="50"/>
      <c r="EHO27" s="50"/>
      <c r="EHP27" s="50"/>
      <c r="EHQ27" s="50"/>
      <c r="EHR27" s="50"/>
      <c r="EHS27" s="50"/>
      <c r="EHT27" s="50"/>
      <c r="EHU27" s="50"/>
      <c r="EHV27" s="50"/>
      <c r="EHW27" s="50"/>
      <c r="EHX27" s="50"/>
      <c r="EHY27" s="50"/>
      <c r="EHZ27" s="50"/>
      <c r="EIA27" s="50"/>
      <c r="EIB27" s="50"/>
      <c r="EIC27" s="50"/>
      <c r="EID27" s="50"/>
      <c r="EIE27" s="50"/>
      <c r="EIF27" s="50"/>
      <c r="EIG27" s="50"/>
      <c r="EIH27" s="50"/>
      <c r="EII27" s="50"/>
      <c r="EIJ27" s="50"/>
      <c r="EIK27" s="50"/>
      <c r="EIL27" s="50"/>
      <c r="EIM27" s="50"/>
      <c r="EIN27" s="50"/>
      <c r="EIO27" s="50"/>
      <c r="EIP27" s="50"/>
      <c r="EIQ27" s="50"/>
      <c r="EIR27" s="50"/>
      <c r="EIS27" s="50"/>
      <c r="EIT27" s="50"/>
      <c r="EIU27" s="50"/>
      <c r="EIV27" s="50"/>
      <c r="EIW27" s="50"/>
      <c r="EIX27" s="50"/>
      <c r="EIY27" s="50"/>
      <c r="EIZ27" s="50"/>
      <c r="EJA27" s="50"/>
      <c r="EJB27" s="50"/>
      <c r="EJC27" s="50"/>
      <c r="EJD27" s="50"/>
      <c r="EJE27" s="50"/>
      <c r="EJF27" s="50"/>
      <c r="EJG27" s="50"/>
      <c r="EJH27" s="50"/>
      <c r="EJI27" s="50"/>
      <c r="EJJ27" s="50"/>
      <c r="EJK27" s="50"/>
      <c r="EJL27" s="50"/>
      <c r="EJM27" s="50"/>
      <c r="EJN27" s="50"/>
      <c r="EJO27" s="50"/>
      <c r="EJP27" s="50"/>
      <c r="EJQ27" s="50"/>
      <c r="EJR27" s="50"/>
      <c r="EJS27" s="50"/>
      <c r="EJT27" s="50"/>
      <c r="EJU27" s="50"/>
      <c r="EJV27" s="50"/>
      <c r="EJW27" s="50"/>
      <c r="EJX27" s="50"/>
      <c r="EJY27" s="50"/>
      <c r="EJZ27" s="50"/>
      <c r="EKA27" s="50"/>
      <c r="EKB27" s="50"/>
      <c r="EKC27" s="50"/>
      <c r="EKD27" s="50"/>
      <c r="EKE27" s="50"/>
      <c r="EKF27" s="50"/>
      <c r="EKG27" s="50"/>
      <c r="EKH27" s="50"/>
      <c r="EKI27" s="50"/>
      <c r="EKJ27" s="50"/>
      <c r="EKK27" s="50"/>
      <c r="EKL27" s="50"/>
      <c r="EKM27" s="50"/>
      <c r="EKN27" s="50"/>
      <c r="EKO27" s="50"/>
      <c r="EKP27" s="50"/>
      <c r="EKQ27" s="50"/>
      <c r="EKR27" s="50"/>
      <c r="EKS27" s="50"/>
      <c r="EKT27" s="50"/>
      <c r="EKU27" s="50"/>
      <c r="EKV27" s="50"/>
      <c r="EKW27" s="50"/>
      <c r="EKX27" s="50"/>
      <c r="EKY27" s="50"/>
      <c r="EKZ27" s="50"/>
      <c r="ELA27" s="50"/>
      <c r="ELB27" s="50"/>
      <c r="ELC27" s="50"/>
      <c r="ELD27" s="50"/>
      <c r="ELE27" s="50"/>
      <c r="ELF27" s="50"/>
      <c r="ELG27" s="50"/>
      <c r="ELH27" s="50"/>
      <c r="ELI27" s="50"/>
      <c r="ELJ27" s="50"/>
      <c r="ELK27" s="50"/>
      <c r="ELL27" s="50"/>
      <c r="ELM27" s="50"/>
      <c r="ELN27" s="50"/>
      <c r="ELO27" s="50"/>
      <c r="ELP27" s="50"/>
      <c r="ELQ27" s="50"/>
      <c r="ELR27" s="50"/>
      <c r="ELS27" s="50"/>
      <c r="ELT27" s="50"/>
      <c r="ELU27" s="50"/>
      <c r="ELV27" s="50"/>
      <c r="ELW27" s="50"/>
      <c r="ELX27" s="50"/>
      <c r="ELY27" s="50"/>
      <c r="ELZ27" s="50"/>
      <c r="EMA27" s="50"/>
      <c r="EMB27" s="50"/>
      <c r="EMC27" s="50"/>
      <c r="EMD27" s="50"/>
      <c r="EME27" s="50"/>
      <c r="EMF27" s="50"/>
      <c r="EMG27" s="50"/>
      <c r="EMH27" s="50"/>
      <c r="EMI27" s="50"/>
      <c r="EMJ27" s="50"/>
      <c r="EMK27" s="50"/>
      <c r="EML27" s="50"/>
      <c r="EMM27" s="50"/>
      <c r="EMN27" s="50"/>
      <c r="EMO27" s="50"/>
      <c r="EMP27" s="50"/>
      <c r="EMQ27" s="50"/>
      <c r="EMR27" s="50"/>
      <c r="EMS27" s="50"/>
      <c r="EMT27" s="50"/>
      <c r="EMU27" s="50"/>
      <c r="EMV27" s="50"/>
      <c r="EMW27" s="50"/>
      <c r="EMX27" s="50"/>
      <c r="EMY27" s="50"/>
      <c r="EMZ27" s="50"/>
      <c r="ENA27" s="50"/>
      <c r="ENB27" s="50"/>
      <c r="ENC27" s="50"/>
      <c r="END27" s="50"/>
      <c r="ENE27" s="50"/>
      <c r="ENF27" s="50"/>
      <c r="ENG27" s="50"/>
      <c r="ENH27" s="50"/>
      <c r="ENI27" s="50"/>
      <c r="ENJ27" s="50"/>
      <c r="ENK27" s="50"/>
      <c r="ENL27" s="50"/>
      <c r="ENM27" s="50"/>
      <c r="ENN27" s="50"/>
      <c r="ENO27" s="50"/>
      <c r="ENP27" s="50"/>
      <c r="ENQ27" s="50"/>
      <c r="ENR27" s="50"/>
      <c r="ENS27" s="50"/>
      <c r="ENT27" s="50"/>
      <c r="ENU27" s="50"/>
      <c r="ENV27" s="50"/>
      <c r="ENW27" s="50"/>
      <c r="ENX27" s="50"/>
      <c r="ENY27" s="50"/>
      <c r="ENZ27" s="50"/>
      <c r="EOA27" s="50"/>
      <c r="EOB27" s="50"/>
      <c r="EOC27" s="50"/>
      <c r="EOD27" s="50"/>
      <c r="EOE27" s="50"/>
      <c r="EOF27" s="50"/>
      <c r="EOG27" s="50"/>
      <c r="EOH27" s="50"/>
      <c r="EOI27" s="50"/>
      <c r="EOJ27" s="50"/>
      <c r="EOK27" s="50"/>
      <c r="EOL27" s="50"/>
      <c r="EOM27" s="50"/>
      <c r="EON27" s="50"/>
      <c r="EOO27" s="50"/>
      <c r="EOP27" s="50"/>
      <c r="EOQ27" s="50"/>
      <c r="EOR27" s="50"/>
      <c r="EOS27" s="50"/>
      <c r="EOT27" s="50"/>
      <c r="EOU27" s="50"/>
      <c r="EOV27" s="50"/>
      <c r="EOW27" s="50"/>
      <c r="EOX27" s="50"/>
      <c r="EOY27" s="50"/>
      <c r="EOZ27" s="50"/>
      <c r="EPA27" s="50"/>
      <c r="EPB27" s="50"/>
      <c r="EPC27" s="50"/>
      <c r="EPD27" s="50"/>
      <c r="EPE27" s="50"/>
      <c r="EPF27" s="50"/>
      <c r="EPG27" s="50"/>
      <c r="EPH27" s="50"/>
      <c r="EPI27" s="50"/>
      <c r="EPJ27" s="50"/>
      <c r="EPK27" s="50"/>
      <c r="EPL27" s="50"/>
      <c r="EPM27" s="50"/>
      <c r="EPN27" s="50"/>
      <c r="EPO27" s="50"/>
      <c r="EPP27" s="50"/>
      <c r="EPQ27" s="50"/>
      <c r="EPR27" s="50"/>
      <c r="EPS27" s="50"/>
      <c r="EPT27" s="50"/>
      <c r="EPU27" s="50"/>
      <c r="EPV27" s="50"/>
      <c r="EPW27" s="50"/>
      <c r="EPX27" s="50"/>
      <c r="EPY27" s="50"/>
      <c r="EPZ27" s="50"/>
      <c r="EQA27" s="50"/>
      <c r="EQB27" s="50"/>
      <c r="EQC27" s="50"/>
      <c r="EQD27" s="50"/>
      <c r="EQE27" s="50"/>
      <c r="EQF27" s="50"/>
      <c r="EQG27" s="50"/>
      <c r="EQH27" s="50"/>
      <c r="EQI27" s="50"/>
      <c r="EQJ27" s="50"/>
      <c r="EQK27" s="50"/>
      <c r="EQL27" s="50"/>
      <c r="EQM27" s="50"/>
      <c r="EQN27" s="50"/>
      <c r="EQO27" s="50"/>
      <c r="EQP27" s="50"/>
      <c r="EQQ27" s="50"/>
      <c r="EQR27" s="50"/>
      <c r="EQS27" s="50"/>
      <c r="EQT27" s="50"/>
      <c r="EQU27" s="50"/>
      <c r="EQV27" s="50"/>
      <c r="EQW27" s="50"/>
      <c r="EQX27" s="50"/>
      <c r="EQY27" s="50"/>
      <c r="EQZ27" s="50"/>
      <c r="ERA27" s="50"/>
      <c r="ERB27" s="50"/>
      <c r="ERC27" s="50"/>
      <c r="ERD27" s="50"/>
      <c r="ERE27" s="50"/>
      <c r="ERF27" s="50"/>
      <c r="ERG27" s="50"/>
      <c r="ERH27" s="50"/>
      <c r="ERI27" s="50"/>
      <c r="ERJ27" s="50"/>
      <c r="ERK27" s="50"/>
      <c r="ERL27" s="50"/>
      <c r="ERM27" s="50"/>
      <c r="ERN27" s="50"/>
      <c r="ERO27" s="50"/>
      <c r="ERP27" s="50"/>
      <c r="ERQ27" s="50"/>
      <c r="ERR27" s="50"/>
      <c r="ERS27" s="50"/>
      <c r="ERT27" s="50"/>
      <c r="ERU27" s="50"/>
      <c r="ERV27" s="50"/>
      <c r="ERW27" s="50"/>
      <c r="ERX27" s="50"/>
      <c r="ERY27" s="50"/>
      <c r="ERZ27" s="50"/>
      <c r="ESA27" s="50"/>
      <c r="ESB27" s="50"/>
      <c r="ESC27" s="50"/>
      <c r="ESD27" s="50"/>
      <c r="ESE27" s="50"/>
      <c r="ESF27" s="50"/>
      <c r="ESG27" s="50"/>
      <c r="ESH27" s="50"/>
      <c r="ESI27" s="50"/>
      <c r="ESJ27" s="50"/>
      <c r="ESK27" s="50"/>
      <c r="ESL27" s="50"/>
      <c r="ESM27" s="50"/>
      <c r="ESN27" s="50"/>
      <c r="ESO27" s="50"/>
      <c r="ESP27" s="50"/>
      <c r="ESQ27" s="50"/>
      <c r="ESR27" s="50"/>
      <c r="ESS27" s="50"/>
      <c r="EST27" s="50"/>
      <c r="ESU27" s="50"/>
      <c r="ESV27" s="50"/>
      <c r="ESW27" s="50"/>
      <c r="ESX27" s="50"/>
      <c r="ESY27" s="50"/>
      <c r="ESZ27" s="50"/>
      <c r="ETA27" s="50"/>
      <c r="ETB27" s="50"/>
      <c r="ETC27" s="50"/>
      <c r="ETD27" s="50"/>
      <c r="ETE27" s="50"/>
      <c r="ETF27" s="50"/>
      <c r="ETG27" s="50"/>
      <c r="ETH27" s="50"/>
      <c r="ETI27" s="50"/>
      <c r="ETJ27" s="50"/>
      <c r="ETK27" s="50"/>
      <c r="ETL27" s="50"/>
      <c r="ETM27" s="50"/>
      <c r="ETN27" s="50"/>
      <c r="ETO27" s="50"/>
      <c r="ETP27" s="50"/>
      <c r="ETQ27" s="50"/>
      <c r="ETR27" s="50"/>
      <c r="ETS27" s="50"/>
      <c r="ETT27" s="50"/>
      <c r="ETU27" s="50"/>
      <c r="ETV27" s="50"/>
      <c r="ETW27" s="50"/>
      <c r="ETX27" s="50"/>
      <c r="ETY27" s="50"/>
      <c r="ETZ27" s="50"/>
      <c r="EUA27" s="50"/>
      <c r="EUB27" s="50"/>
      <c r="EUC27" s="50"/>
      <c r="EUD27" s="50"/>
      <c r="EUE27" s="50"/>
      <c r="EUF27" s="50"/>
      <c r="EUG27" s="50"/>
      <c r="EUH27" s="50"/>
      <c r="EUI27" s="50"/>
      <c r="EUJ27" s="50"/>
      <c r="EUK27" s="50"/>
      <c r="EUL27" s="50"/>
      <c r="EUM27" s="50"/>
      <c r="EUN27" s="50"/>
      <c r="EUO27" s="50"/>
      <c r="EUP27" s="50"/>
      <c r="EUQ27" s="50"/>
      <c r="EUR27" s="50"/>
      <c r="EUS27" s="50"/>
      <c r="EUT27" s="50"/>
      <c r="EUU27" s="50"/>
      <c r="EUV27" s="50"/>
      <c r="EUW27" s="50"/>
      <c r="EUX27" s="50"/>
      <c r="EUY27" s="50"/>
      <c r="EUZ27" s="50"/>
      <c r="EVA27" s="50"/>
      <c r="EVB27" s="50"/>
      <c r="EVC27" s="50"/>
      <c r="EVD27" s="50"/>
      <c r="EVE27" s="50"/>
      <c r="EVF27" s="50"/>
      <c r="EVG27" s="50"/>
      <c r="EVH27" s="50"/>
      <c r="EVI27" s="50"/>
      <c r="EVJ27" s="50"/>
      <c r="EVK27" s="50"/>
      <c r="EVL27" s="50"/>
      <c r="EVM27" s="50"/>
      <c r="EVN27" s="50"/>
      <c r="EVO27" s="50"/>
      <c r="EVP27" s="50"/>
      <c r="EVQ27" s="50"/>
      <c r="EVR27" s="50"/>
      <c r="EVS27" s="50"/>
      <c r="EVT27" s="50"/>
      <c r="EVU27" s="50"/>
      <c r="EVV27" s="50"/>
      <c r="EVW27" s="50"/>
      <c r="EVX27" s="50"/>
      <c r="EVY27" s="50"/>
      <c r="EVZ27" s="50"/>
      <c r="EWA27" s="50"/>
      <c r="EWB27" s="50"/>
      <c r="EWC27" s="50"/>
      <c r="EWD27" s="50"/>
      <c r="EWE27" s="50"/>
      <c r="EWF27" s="50"/>
      <c r="EWG27" s="50"/>
      <c r="EWH27" s="50"/>
      <c r="EWI27" s="50"/>
      <c r="EWJ27" s="50"/>
      <c r="EWK27" s="50"/>
      <c r="EWL27" s="50"/>
      <c r="EWM27" s="50"/>
      <c r="EWN27" s="50"/>
      <c r="EWO27" s="50"/>
      <c r="EWP27" s="50"/>
      <c r="EWQ27" s="50"/>
      <c r="EWR27" s="50"/>
      <c r="EWS27" s="50"/>
      <c r="EWT27" s="50"/>
      <c r="EWU27" s="50"/>
      <c r="EWV27" s="50"/>
      <c r="EWW27" s="50"/>
      <c r="EWX27" s="50"/>
      <c r="EWY27" s="50"/>
      <c r="EWZ27" s="50"/>
      <c r="EXA27" s="50"/>
      <c r="EXB27" s="50"/>
      <c r="EXC27" s="50"/>
      <c r="EXD27" s="50"/>
      <c r="EXE27" s="50"/>
      <c r="EXF27" s="50"/>
      <c r="EXG27" s="50"/>
      <c r="EXH27" s="50"/>
      <c r="EXI27" s="50"/>
      <c r="EXJ27" s="50"/>
      <c r="EXK27" s="50"/>
      <c r="EXL27" s="50"/>
      <c r="EXM27" s="50"/>
      <c r="EXN27" s="50"/>
      <c r="EXO27" s="50"/>
      <c r="EXP27" s="50"/>
      <c r="EXQ27" s="50"/>
      <c r="EXR27" s="50"/>
      <c r="EXS27" s="50"/>
      <c r="EXT27" s="50"/>
      <c r="EXU27" s="50"/>
      <c r="EXV27" s="50"/>
      <c r="EXW27" s="50"/>
      <c r="EXX27" s="50"/>
      <c r="EXY27" s="50"/>
      <c r="EXZ27" s="50"/>
      <c r="EYA27" s="50"/>
      <c r="EYB27" s="50"/>
      <c r="EYC27" s="50"/>
      <c r="EYD27" s="50"/>
      <c r="EYE27" s="50"/>
      <c r="EYF27" s="50"/>
      <c r="EYG27" s="50"/>
      <c r="EYH27" s="50"/>
      <c r="EYI27" s="50"/>
      <c r="EYJ27" s="50"/>
      <c r="EYK27" s="50"/>
      <c r="EYL27" s="50"/>
      <c r="EYM27" s="50"/>
      <c r="EYN27" s="50"/>
      <c r="EYO27" s="50"/>
      <c r="EYP27" s="50"/>
      <c r="EYQ27" s="50"/>
      <c r="EYR27" s="50"/>
      <c r="EYS27" s="50"/>
      <c r="EYT27" s="50"/>
      <c r="EYU27" s="50"/>
      <c r="EYV27" s="50"/>
      <c r="EYW27" s="50"/>
      <c r="EYX27" s="50"/>
      <c r="EYY27" s="50"/>
      <c r="EYZ27" s="50"/>
      <c r="EZA27" s="50"/>
      <c r="EZB27" s="50"/>
      <c r="EZC27" s="50"/>
      <c r="EZD27" s="50"/>
      <c r="EZE27" s="50"/>
      <c r="EZF27" s="50"/>
      <c r="EZG27" s="50"/>
      <c r="EZH27" s="50"/>
      <c r="EZI27" s="50"/>
      <c r="EZJ27" s="50"/>
      <c r="EZK27" s="50"/>
      <c r="EZL27" s="50"/>
      <c r="EZM27" s="50"/>
      <c r="EZN27" s="50"/>
      <c r="EZO27" s="50"/>
      <c r="EZP27" s="50"/>
      <c r="EZQ27" s="50"/>
      <c r="EZR27" s="50"/>
      <c r="EZS27" s="50"/>
      <c r="EZT27" s="50"/>
      <c r="EZU27" s="50"/>
      <c r="EZV27" s="50"/>
      <c r="EZW27" s="50"/>
      <c r="EZX27" s="50"/>
      <c r="EZY27" s="50"/>
      <c r="EZZ27" s="50"/>
      <c r="FAA27" s="50"/>
      <c r="FAB27" s="50"/>
      <c r="FAC27" s="50"/>
      <c r="FAD27" s="50"/>
      <c r="FAE27" s="50"/>
      <c r="FAF27" s="50"/>
      <c r="FAG27" s="50"/>
      <c r="FAH27" s="50"/>
      <c r="FAI27" s="50"/>
      <c r="FAJ27" s="50"/>
      <c r="FAK27" s="50"/>
      <c r="FAL27" s="50"/>
      <c r="FAM27" s="50"/>
      <c r="FAN27" s="50"/>
      <c r="FAO27" s="50"/>
      <c r="FAP27" s="50"/>
      <c r="FAQ27" s="50"/>
      <c r="FAR27" s="50"/>
      <c r="FAS27" s="50"/>
      <c r="FAT27" s="50"/>
      <c r="FAU27" s="50"/>
      <c r="FAV27" s="50"/>
      <c r="FAW27" s="50"/>
      <c r="FAX27" s="50"/>
      <c r="FAY27" s="50"/>
      <c r="FAZ27" s="50"/>
      <c r="FBA27" s="50"/>
      <c r="FBB27" s="50"/>
      <c r="FBC27" s="50"/>
      <c r="FBD27" s="50"/>
      <c r="FBE27" s="50"/>
      <c r="FBF27" s="50"/>
      <c r="FBG27" s="50"/>
      <c r="FBH27" s="50"/>
      <c r="FBI27" s="50"/>
      <c r="FBJ27" s="50"/>
      <c r="FBK27" s="50"/>
      <c r="FBL27" s="50"/>
      <c r="FBM27" s="50"/>
      <c r="FBN27" s="50"/>
      <c r="FBO27" s="50"/>
      <c r="FBP27" s="50"/>
      <c r="FBQ27" s="50"/>
      <c r="FBR27" s="50"/>
      <c r="FBS27" s="50"/>
      <c r="FBT27" s="50"/>
      <c r="FBU27" s="50"/>
      <c r="FBV27" s="50"/>
      <c r="FBW27" s="50"/>
      <c r="FBX27" s="50"/>
      <c r="FBY27" s="50"/>
      <c r="FBZ27" s="50"/>
      <c r="FCA27" s="50"/>
      <c r="FCB27" s="50"/>
      <c r="FCC27" s="50"/>
      <c r="FCD27" s="50"/>
      <c r="FCE27" s="50"/>
      <c r="FCF27" s="50"/>
      <c r="FCG27" s="50"/>
      <c r="FCH27" s="50"/>
      <c r="FCI27" s="50"/>
      <c r="FCJ27" s="50"/>
      <c r="FCK27" s="50"/>
      <c r="FCL27" s="50"/>
      <c r="FCM27" s="50"/>
      <c r="FCN27" s="50"/>
      <c r="FCO27" s="50"/>
      <c r="FCP27" s="50"/>
      <c r="FCQ27" s="50"/>
      <c r="FCR27" s="50"/>
      <c r="FCS27" s="50"/>
      <c r="FCT27" s="50"/>
      <c r="FCU27" s="50"/>
      <c r="FCV27" s="50"/>
      <c r="FCW27" s="50"/>
      <c r="FCX27" s="50"/>
      <c r="FCY27" s="50"/>
      <c r="FCZ27" s="50"/>
      <c r="FDA27" s="50"/>
      <c r="FDB27" s="50"/>
      <c r="FDC27" s="50"/>
      <c r="FDD27" s="50"/>
      <c r="FDE27" s="50"/>
      <c r="FDF27" s="50"/>
      <c r="FDG27" s="50"/>
      <c r="FDH27" s="50"/>
      <c r="FDI27" s="50"/>
      <c r="FDJ27" s="50"/>
      <c r="FDK27" s="50"/>
      <c r="FDL27" s="50"/>
      <c r="FDM27" s="50"/>
      <c r="FDN27" s="50"/>
      <c r="FDO27" s="50"/>
      <c r="FDP27" s="50"/>
      <c r="FDQ27" s="50"/>
      <c r="FDR27" s="50"/>
      <c r="FDS27" s="50"/>
      <c r="FDT27" s="50"/>
      <c r="FDU27" s="50"/>
      <c r="FDV27" s="50"/>
      <c r="FDW27" s="50"/>
      <c r="FDX27" s="50"/>
      <c r="FDY27" s="50"/>
      <c r="FDZ27" s="50"/>
      <c r="FEA27" s="50"/>
      <c r="FEB27" s="50"/>
      <c r="FEC27" s="50"/>
      <c r="FED27" s="50"/>
      <c r="FEE27" s="50"/>
      <c r="FEF27" s="50"/>
      <c r="FEG27" s="50"/>
      <c r="FEH27" s="50"/>
      <c r="FEI27" s="50"/>
      <c r="FEJ27" s="50"/>
      <c r="FEK27" s="50"/>
      <c r="FEL27" s="50"/>
      <c r="FEM27" s="50"/>
      <c r="FEN27" s="50"/>
      <c r="FEO27" s="50"/>
      <c r="FEP27" s="50"/>
      <c r="FEQ27" s="50"/>
      <c r="FER27" s="50"/>
      <c r="FES27" s="50"/>
      <c r="FET27" s="50"/>
      <c r="FEU27" s="50"/>
      <c r="FEV27" s="50"/>
      <c r="FEW27" s="50"/>
      <c r="FEX27" s="50"/>
      <c r="FEY27" s="50"/>
      <c r="FEZ27" s="50"/>
      <c r="FFA27" s="50"/>
      <c r="FFB27" s="50"/>
      <c r="FFC27" s="50"/>
      <c r="FFD27" s="50"/>
      <c r="FFE27" s="50"/>
      <c r="FFF27" s="50"/>
      <c r="FFG27" s="50"/>
      <c r="FFH27" s="50"/>
      <c r="FFI27" s="50"/>
      <c r="FFJ27" s="50"/>
      <c r="FFK27" s="50"/>
      <c r="FFL27" s="50"/>
      <c r="FFM27" s="50"/>
      <c r="FFN27" s="50"/>
      <c r="FFO27" s="50"/>
      <c r="FFP27" s="50"/>
      <c r="FFQ27" s="50"/>
      <c r="FFR27" s="50"/>
      <c r="FFS27" s="50"/>
      <c r="FFT27" s="50"/>
      <c r="FFU27" s="50"/>
      <c r="FFV27" s="50"/>
      <c r="FFW27" s="50"/>
      <c r="FFX27" s="50"/>
      <c r="FFY27" s="50"/>
      <c r="FFZ27" s="50"/>
      <c r="FGA27" s="50"/>
      <c r="FGB27" s="50"/>
      <c r="FGC27" s="50"/>
      <c r="FGD27" s="50"/>
      <c r="FGE27" s="50"/>
      <c r="FGF27" s="50"/>
      <c r="FGG27" s="50"/>
      <c r="FGH27" s="50"/>
      <c r="FGI27" s="50"/>
      <c r="FGJ27" s="50"/>
      <c r="FGK27" s="50"/>
      <c r="FGL27" s="50"/>
      <c r="FGM27" s="50"/>
      <c r="FGN27" s="50"/>
      <c r="FGO27" s="50"/>
      <c r="FGP27" s="50"/>
      <c r="FGQ27" s="50"/>
      <c r="FGR27" s="50"/>
      <c r="FGS27" s="50"/>
      <c r="FGT27" s="50"/>
      <c r="FGU27" s="50"/>
      <c r="FGV27" s="50"/>
      <c r="FGW27" s="50"/>
      <c r="FGX27" s="50"/>
      <c r="FGY27" s="50"/>
      <c r="FGZ27" s="50"/>
      <c r="FHA27" s="50"/>
      <c r="FHB27" s="50"/>
      <c r="FHC27" s="50"/>
      <c r="FHD27" s="50"/>
      <c r="FHE27" s="50"/>
      <c r="FHF27" s="50"/>
      <c r="FHG27" s="50"/>
      <c r="FHH27" s="50"/>
      <c r="FHI27" s="50"/>
      <c r="FHJ27" s="50"/>
      <c r="FHK27" s="50"/>
      <c r="FHL27" s="50"/>
      <c r="FHM27" s="50"/>
      <c r="FHN27" s="50"/>
      <c r="FHO27" s="50"/>
      <c r="FHP27" s="50"/>
      <c r="FHQ27" s="50"/>
      <c r="FHR27" s="50"/>
      <c r="FHS27" s="50"/>
      <c r="FHT27" s="50"/>
      <c r="FHU27" s="50"/>
      <c r="FHV27" s="50"/>
      <c r="FHW27" s="50"/>
      <c r="FHX27" s="50"/>
      <c r="FHY27" s="50"/>
      <c r="FHZ27" s="50"/>
      <c r="FIA27" s="50"/>
      <c r="FIB27" s="50"/>
      <c r="FIC27" s="50"/>
      <c r="FID27" s="50"/>
      <c r="FIE27" s="50"/>
      <c r="FIF27" s="50"/>
      <c r="FIG27" s="50"/>
      <c r="FIH27" s="50"/>
      <c r="FII27" s="50"/>
      <c r="FIJ27" s="50"/>
      <c r="FIK27" s="50"/>
      <c r="FIL27" s="50"/>
      <c r="FIM27" s="50"/>
      <c r="FIN27" s="50"/>
      <c r="FIO27" s="50"/>
      <c r="FIP27" s="50"/>
      <c r="FIQ27" s="50"/>
      <c r="FIR27" s="50"/>
      <c r="FIS27" s="50"/>
      <c r="FIT27" s="50"/>
      <c r="FIU27" s="50"/>
      <c r="FIV27" s="50"/>
      <c r="FIW27" s="50"/>
      <c r="FIX27" s="50"/>
      <c r="FIY27" s="50"/>
      <c r="FIZ27" s="50"/>
      <c r="FJA27" s="50"/>
      <c r="FJB27" s="50"/>
      <c r="FJC27" s="50"/>
      <c r="FJD27" s="50"/>
      <c r="FJE27" s="50"/>
      <c r="FJF27" s="50"/>
      <c r="FJG27" s="50"/>
      <c r="FJH27" s="50"/>
      <c r="FJI27" s="50"/>
      <c r="FJJ27" s="50"/>
      <c r="FJK27" s="50"/>
      <c r="FJL27" s="50"/>
      <c r="FJM27" s="50"/>
      <c r="FJN27" s="50"/>
      <c r="FJO27" s="50"/>
      <c r="FJP27" s="50"/>
      <c r="FJQ27" s="50"/>
      <c r="FJR27" s="50"/>
      <c r="FJS27" s="50"/>
      <c r="FJT27" s="50"/>
      <c r="FJU27" s="50"/>
      <c r="FJV27" s="50"/>
      <c r="FJW27" s="50"/>
      <c r="FJX27" s="50"/>
      <c r="FJY27" s="50"/>
      <c r="FJZ27" s="50"/>
      <c r="FKA27" s="50"/>
      <c r="FKB27" s="50"/>
      <c r="FKC27" s="50"/>
      <c r="FKD27" s="50"/>
      <c r="FKE27" s="50"/>
      <c r="FKF27" s="50"/>
      <c r="FKG27" s="50"/>
      <c r="FKH27" s="50"/>
      <c r="FKI27" s="50"/>
      <c r="FKJ27" s="50"/>
      <c r="FKK27" s="50"/>
      <c r="FKL27" s="50"/>
      <c r="FKM27" s="50"/>
      <c r="FKN27" s="50"/>
      <c r="FKO27" s="50"/>
      <c r="FKP27" s="50"/>
      <c r="FKQ27" s="50"/>
      <c r="FKR27" s="50"/>
      <c r="FKS27" s="50"/>
      <c r="FKT27" s="50"/>
      <c r="FKU27" s="50"/>
      <c r="FKV27" s="50"/>
      <c r="FKW27" s="50"/>
      <c r="FKX27" s="50"/>
      <c r="FKY27" s="50"/>
      <c r="FKZ27" s="50"/>
      <c r="FLA27" s="50"/>
      <c r="FLB27" s="50"/>
      <c r="FLC27" s="50"/>
      <c r="FLD27" s="50"/>
      <c r="FLE27" s="50"/>
      <c r="FLF27" s="50"/>
      <c r="FLG27" s="50"/>
      <c r="FLH27" s="50"/>
      <c r="FLI27" s="50"/>
      <c r="FLJ27" s="50"/>
      <c r="FLK27" s="50"/>
      <c r="FLL27" s="50"/>
      <c r="FLM27" s="50"/>
      <c r="FLN27" s="50"/>
      <c r="FLO27" s="50"/>
      <c r="FLP27" s="50"/>
      <c r="FLQ27" s="50"/>
      <c r="FLR27" s="50"/>
      <c r="FLS27" s="50"/>
      <c r="FLT27" s="50"/>
      <c r="FLU27" s="50"/>
      <c r="FLV27" s="50"/>
      <c r="FLW27" s="50"/>
      <c r="FLX27" s="50"/>
      <c r="FLY27" s="50"/>
      <c r="FLZ27" s="50"/>
      <c r="FMA27" s="50"/>
      <c r="FMB27" s="50"/>
      <c r="FMC27" s="50"/>
      <c r="FMD27" s="50"/>
      <c r="FME27" s="50"/>
      <c r="FMF27" s="50"/>
      <c r="FMG27" s="50"/>
      <c r="FMH27" s="50"/>
      <c r="FMI27" s="50"/>
      <c r="FMJ27" s="50"/>
      <c r="FMK27" s="50"/>
      <c r="FML27" s="50"/>
      <c r="FMM27" s="50"/>
      <c r="FMN27" s="50"/>
      <c r="FMO27" s="50"/>
      <c r="FMP27" s="50"/>
      <c r="FMQ27" s="50"/>
      <c r="FMR27" s="50"/>
      <c r="FMS27" s="50"/>
      <c r="FMT27" s="50"/>
      <c r="FMU27" s="50"/>
      <c r="FMV27" s="50"/>
      <c r="FMW27" s="50"/>
      <c r="FMX27" s="50"/>
      <c r="FMY27" s="50"/>
      <c r="FMZ27" s="50"/>
      <c r="FNA27" s="50"/>
      <c r="FNB27" s="50"/>
      <c r="FNC27" s="50"/>
      <c r="FND27" s="50"/>
      <c r="FNE27" s="50"/>
      <c r="FNF27" s="50"/>
      <c r="FNG27" s="50"/>
      <c r="FNH27" s="50"/>
      <c r="FNI27" s="50"/>
      <c r="FNJ27" s="50"/>
      <c r="FNK27" s="50"/>
      <c r="FNL27" s="50"/>
      <c r="FNM27" s="50"/>
      <c r="FNN27" s="50"/>
      <c r="FNO27" s="50"/>
      <c r="FNP27" s="50"/>
      <c r="FNQ27" s="50"/>
      <c r="FNR27" s="50"/>
      <c r="FNS27" s="50"/>
      <c r="FNT27" s="50"/>
      <c r="FNU27" s="50"/>
      <c r="FNV27" s="50"/>
      <c r="FNW27" s="50"/>
      <c r="FNX27" s="50"/>
      <c r="FNY27" s="50"/>
      <c r="FNZ27" s="50"/>
      <c r="FOA27" s="50"/>
      <c r="FOB27" s="50"/>
      <c r="FOC27" s="50"/>
      <c r="FOD27" s="50"/>
      <c r="FOE27" s="50"/>
      <c r="FOF27" s="50"/>
      <c r="FOG27" s="50"/>
      <c r="FOH27" s="50"/>
      <c r="FOI27" s="50"/>
      <c r="FOJ27" s="50"/>
      <c r="FOK27" s="50"/>
      <c r="FOL27" s="50"/>
      <c r="FOM27" s="50"/>
      <c r="FON27" s="50"/>
      <c r="FOO27" s="50"/>
      <c r="FOP27" s="50"/>
      <c r="FOQ27" s="50"/>
      <c r="FOR27" s="50"/>
      <c r="FOS27" s="50"/>
      <c r="FOT27" s="50"/>
      <c r="FOU27" s="50"/>
      <c r="FOV27" s="50"/>
      <c r="FOW27" s="50"/>
      <c r="FOX27" s="50"/>
      <c r="FOY27" s="50"/>
      <c r="FOZ27" s="50"/>
      <c r="FPA27" s="50"/>
      <c r="FPB27" s="50"/>
      <c r="FPC27" s="50"/>
      <c r="FPD27" s="50"/>
      <c r="FPE27" s="50"/>
      <c r="FPF27" s="50"/>
      <c r="FPG27" s="50"/>
      <c r="FPH27" s="50"/>
      <c r="FPI27" s="50"/>
      <c r="FPJ27" s="50"/>
      <c r="FPK27" s="50"/>
      <c r="FPL27" s="50"/>
      <c r="FPM27" s="50"/>
      <c r="FPN27" s="50"/>
      <c r="FPO27" s="50"/>
      <c r="FPP27" s="50"/>
      <c r="FPQ27" s="50"/>
      <c r="FPR27" s="50"/>
      <c r="FPS27" s="50"/>
      <c r="FPT27" s="50"/>
      <c r="FPU27" s="50"/>
      <c r="FPV27" s="50"/>
      <c r="FPW27" s="50"/>
      <c r="FPX27" s="50"/>
      <c r="FPY27" s="50"/>
      <c r="FPZ27" s="50"/>
      <c r="FQA27" s="50"/>
      <c r="FQB27" s="50"/>
      <c r="FQC27" s="50"/>
      <c r="FQD27" s="50"/>
      <c r="FQE27" s="50"/>
      <c r="FQF27" s="50"/>
      <c r="FQG27" s="50"/>
      <c r="FQH27" s="50"/>
      <c r="FQI27" s="50"/>
      <c r="FQJ27" s="50"/>
      <c r="FQK27" s="50"/>
      <c r="FQL27" s="50"/>
      <c r="FQM27" s="50"/>
      <c r="FQN27" s="50"/>
      <c r="FQO27" s="50"/>
      <c r="FQP27" s="50"/>
      <c r="FQQ27" s="50"/>
      <c r="FQR27" s="50"/>
      <c r="FQS27" s="50"/>
      <c r="FQT27" s="50"/>
      <c r="FQU27" s="50"/>
      <c r="FQV27" s="50"/>
      <c r="FQW27" s="50"/>
      <c r="FQX27" s="50"/>
      <c r="FQY27" s="50"/>
      <c r="FQZ27" s="50"/>
      <c r="FRA27" s="50"/>
      <c r="FRB27" s="50"/>
      <c r="FRC27" s="50"/>
      <c r="FRD27" s="50"/>
      <c r="FRE27" s="50"/>
      <c r="FRF27" s="50"/>
      <c r="FRG27" s="50"/>
      <c r="FRH27" s="50"/>
      <c r="FRI27" s="50"/>
      <c r="FRJ27" s="50"/>
      <c r="FRK27" s="50"/>
      <c r="FRL27" s="50"/>
      <c r="FRM27" s="50"/>
      <c r="FRN27" s="50"/>
      <c r="FRO27" s="50"/>
      <c r="FRP27" s="50"/>
      <c r="FRQ27" s="50"/>
      <c r="FRR27" s="50"/>
      <c r="FRS27" s="50"/>
      <c r="FRT27" s="50"/>
      <c r="FRU27" s="50"/>
      <c r="FRV27" s="50"/>
      <c r="FRW27" s="50"/>
      <c r="FRX27" s="50"/>
      <c r="FRY27" s="50"/>
      <c r="FRZ27" s="50"/>
      <c r="FSA27" s="50"/>
      <c r="FSB27" s="50"/>
      <c r="FSC27" s="50"/>
      <c r="FSD27" s="50"/>
      <c r="FSE27" s="50"/>
      <c r="FSF27" s="50"/>
      <c r="FSG27" s="50"/>
      <c r="FSH27" s="50"/>
      <c r="FSI27" s="50"/>
      <c r="FSJ27" s="50"/>
      <c r="FSK27" s="50"/>
      <c r="FSL27" s="50"/>
      <c r="FSM27" s="50"/>
      <c r="FSN27" s="50"/>
      <c r="FSO27" s="50"/>
      <c r="FSP27" s="50"/>
      <c r="FSQ27" s="50"/>
      <c r="FSR27" s="50"/>
      <c r="FSS27" s="50"/>
      <c r="FST27" s="50"/>
      <c r="FSU27" s="50"/>
      <c r="FSV27" s="50"/>
      <c r="FSW27" s="50"/>
      <c r="FSX27" s="50"/>
      <c r="FSY27" s="50"/>
      <c r="FSZ27" s="50"/>
      <c r="FTA27" s="50"/>
      <c r="FTB27" s="50"/>
      <c r="FTC27" s="50"/>
      <c r="FTD27" s="50"/>
      <c r="FTE27" s="50"/>
      <c r="FTF27" s="50"/>
      <c r="FTG27" s="50"/>
      <c r="FTH27" s="50"/>
      <c r="FTI27" s="50"/>
      <c r="FTJ27" s="50"/>
      <c r="FTK27" s="50"/>
      <c r="FTL27" s="50"/>
      <c r="FTM27" s="50"/>
      <c r="FTN27" s="50"/>
      <c r="FTO27" s="50"/>
      <c r="FTP27" s="50"/>
      <c r="FTQ27" s="50"/>
      <c r="FTR27" s="50"/>
      <c r="FTS27" s="50"/>
      <c r="FTT27" s="50"/>
      <c r="FTU27" s="50"/>
      <c r="FTV27" s="50"/>
      <c r="FTW27" s="50"/>
      <c r="FTX27" s="50"/>
      <c r="FTY27" s="50"/>
      <c r="FTZ27" s="50"/>
      <c r="FUA27" s="50"/>
      <c r="FUB27" s="50"/>
      <c r="FUC27" s="50"/>
      <c r="FUD27" s="50"/>
      <c r="FUE27" s="50"/>
      <c r="FUF27" s="50"/>
      <c r="FUG27" s="50"/>
      <c r="FUH27" s="50"/>
      <c r="FUI27" s="50"/>
      <c r="FUJ27" s="50"/>
      <c r="FUK27" s="50"/>
      <c r="FUL27" s="50"/>
      <c r="FUM27" s="50"/>
      <c r="FUN27" s="50"/>
      <c r="FUO27" s="50"/>
      <c r="FUP27" s="50"/>
      <c r="FUQ27" s="50"/>
      <c r="FUR27" s="50"/>
      <c r="FUS27" s="50"/>
      <c r="FUT27" s="50"/>
      <c r="FUU27" s="50"/>
      <c r="FUV27" s="50"/>
      <c r="FUW27" s="50"/>
      <c r="FUX27" s="50"/>
      <c r="FUY27" s="50"/>
      <c r="FUZ27" s="50"/>
      <c r="FVA27" s="50"/>
      <c r="FVB27" s="50"/>
      <c r="FVC27" s="50"/>
      <c r="FVD27" s="50"/>
      <c r="FVE27" s="50"/>
      <c r="FVF27" s="50"/>
      <c r="FVG27" s="50"/>
      <c r="FVH27" s="50"/>
      <c r="FVI27" s="50"/>
      <c r="FVJ27" s="50"/>
      <c r="FVK27" s="50"/>
      <c r="FVL27" s="50"/>
      <c r="FVM27" s="50"/>
      <c r="FVN27" s="50"/>
      <c r="FVO27" s="50"/>
      <c r="FVP27" s="50"/>
      <c r="FVQ27" s="50"/>
      <c r="FVR27" s="50"/>
      <c r="FVS27" s="50"/>
      <c r="FVT27" s="50"/>
      <c r="FVU27" s="50"/>
      <c r="FVV27" s="50"/>
      <c r="FVW27" s="50"/>
      <c r="FVX27" s="50"/>
      <c r="FVY27" s="50"/>
      <c r="FVZ27" s="50"/>
      <c r="FWA27" s="50"/>
      <c r="FWB27" s="50"/>
      <c r="FWC27" s="50"/>
      <c r="FWD27" s="50"/>
      <c r="FWE27" s="50"/>
      <c r="FWF27" s="50"/>
      <c r="FWG27" s="50"/>
      <c r="FWH27" s="50"/>
      <c r="FWI27" s="50"/>
      <c r="FWJ27" s="50"/>
      <c r="FWK27" s="50"/>
      <c r="FWL27" s="50"/>
      <c r="FWM27" s="50"/>
      <c r="FWN27" s="50"/>
      <c r="FWO27" s="50"/>
      <c r="FWP27" s="50"/>
      <c r="FWQ27" s="50"/>
      <c r="FWR27" s="50"/>
      <c r="FWS27" s="50"/>
      <c r="FWT27" s="50"/>
      <c r="FWU27" s="50"/>
      <c r="FWV27" s="50"/>
      <c r="FWW27" s="50"/>
      <c r="FWX27" s="50"/>
      <c r="FWY27" s="50"/>
      <c r="FWZ27" s="50"/>
      <c r="FXA27" s="50"/>
      <c r="FXB27" s="50"/>
      <c r="FXC27" s="50"/>
      <c r="FXD27" s="50"/>
      <c r="FXE27" s="50"/>
      <c r="FXF27" s="50"/>
      <c r="FXG27" s="50"/>
      <c r="FXH27" s="50"/>
      <c r="FXI27" s="50"/>
      <c r="FXJ27" s="50"/>
      <c r="FXK27" s="50"/>
      <c r="FXL27" s="50"/>
      <c r="FXM27" s="50"/>
      <c r="FXN27" s="50"/>
      <c r="FXO27" s="50"/>
      <c r="FXP27" s="50"/>
      <c r="FXQ27" s="50"/>
      <c r="FXR27" s="50"/>
      <c r="FXS27" s="50"/>
      <c r="FXT27" s="50"/>
      <c r="FXU27" s="50"/>
      <c r="FXV27" s="50"/>
      <c r="FXW27" s="50"/>
      <c r="FXX27" s="50"/>
      <c r="FXY27" s="50"/>
      <c r="FXZ27" s="50"/>
      <c r="FYA27" s="50"/>
      <c r="FYB27" s="50"/>
      <c r="FYC27" s="50"/>
      <c r="FYD27" s="50"/>
      <c r="FYE27" s="50"/>
      <c r="FYF27" s="50"/>
      <c r="FYG27" s="50"/>
      <c r="FYH27" s="50"/>
      <c r="FYI27" s="50"/>
      <c r="FYJ27" s="50"/>
      <c r="FYK27" s="50"/>
      <c r="FYL27" s="50"/>
      <c r="FYM27" s="50"/>
      <c r="FYN27" s="50"/>
      <c r="FYO27" s="50"/>
      <c r="FYP27" s="50"/>
      <c r="FYQ27" s="50"/>
      <c r="FYR27" s="50"/>
      <c r="FYS27" s="50"/>
      <c r="FYT27" s="50"/>
      <c r="FYU27" s="50"/>
      <c r="FYV27" s="50"/>
      <c r="FYW27" s="50"/>
      <c r="FYX27" s="50"/>
      <c r="FYY27" s="50"/>
      <c r="FYZ27" s="50"/>
      <c r="FZA27" s="50"/>
      <c r="FZB27" s="50"/>
      <c r="FZC27" s="50"/>
      <c r="FZD27" s="50"/>
      <c r="FZE27" s="50"/>
      <c r="FZF27" s="50"/>
      <c r="FZG27" s="50"/>
      <c r="FZH27" s="50"/>
      <c r="FZI27" s="50"/>
      <c r="FZJ27" s="50"/>
      <c r="FZK27" s="50"/>
      <c r="FZL27" s="50"/>
      <c r="FZM27" s="50"/>
      <c r="FZN27" s="50"/>
      <c r="FZO27" s="50"/>
      <c r="FZP27" s="50"/>
      <c r="FZQ27" s="50"/>
      <c r="FZR27" s="50"/>
      <c r="FZS27" s="50"/>
      <c r="FZT27" s="50"/>
      <c r="FZU27" s="50"/>
      <c r="FZV27" s="50"/>
      <c r="FZW27" s="50"/>
      <c r="FZX27" s="50"/>
      <c r="FZY27" s="50"/>
      <c r="FZZ27" s="50"/>
      <c r="GAA27" s="50"/>
      <c r="GAB27" s="50"/>
      <c r="GAC27" s="50"/>
      <c r="GAD27" s="50"/>
      <c r="GAE27" s="50"/>
      <c r="GAF27" s="50"/>
      <c r="GAG27" s="50"/>
      <c r="GAH27" s="50"/>
      <c r="GAI27" s="50"/>
      <c r="GAJ27" s="50"/>
      <c r="GAK27" s="50"/>
      <c r="GAL27" s="50"/>
      <c r="GAM27" s="50"/>
      <c r="GAN27" s="50"/>
      <c r="GAO27" s="50"/>
      <c r="GAP27" s="50"/>
      <c r="GAQ27" s="50"/>
      <c r="GAR27" s="50"/>
      <c r="GAS27" s="50"/>
      <c r="GAT27" s="50"/>
      <c r="GAU27" s="50"/>
      <c r="GAV27" s="50"/>
      <c r="GAW27" s="50"/>
      <c r="GAX27" s="50"/>
      <c r="GAY27" s="50"/>
      <c r="GAZ27" s="50"/>
      <c r="GBA27" s="50"/>
      <c r="GBB27" s="50"/>
      <c r="GBC27" s="50"/>
      <c r="GBD27" s="50"/>
      <c r="GBE27" s="50"/>
      <c r="GBF27" s="50"/>
      <c r="GBG27" s="50"/>
      <c r="GBH27" s="50"/>
      <c r="GBI27" s="50"/>
      <c r="GBJ27" s="50"/>
      <c r="GBK27" s="50"/>
      <c r="GBL27" s="50"/>
      <c r="GBM27" s="50"/>
      <c r="GBN27" s="50"/>
      <c r="GBO27" s="50"/>
      <c r="GBP27" s="50"/>
      <c r="GBQ27" s="50"/>
      <c r="GBR27" s="50"/>
      <c r="GBS27" s="50"/>
      <c r="GBT27" s="50"/>
      <c r="GBU27" s="50"/>
      <c r="GBV27" s="50"/>
      <c r="GBW27" s="50"/>
      <c r="GBX27" s="50"/>
      <c r="GBY27" s="50"/>
      <c r="GBZ27" s="50"/>
      <c r="GCA27" s="50"/>
      <c r="GCB27" s="50"/>
      <c r="GCC27" s="50"/>
      <c r="GCD27" s="50"/>
      <c r="GCE27" s="50"/>
      <c r="GCF27" s="50"/>
      <c r="GCG27" s="50"/>
      <c r="GCH27" s="50"/>
      <c r="GCI27" s="50"/>
      <c r="GCJ27" s="50"/>
      <c r="GCK27" s="50"/>
      <c r="GCL27" s="50"/>
      <c r="GCM27" s="50"/>
      <c r="GCN27" s="50"/>
      <c r="GCO27" s="50"/>
      <c r="GCP27" s="50"/>
      <c r="GCQ27" s="50"/>
      <c r="GCR27" s="50"/>
      <c r="GCS27" s="50"/>
      <c r="GCT27" s="50"/>
      <c r="GCU27" s="50"/>
      <c r="GCV27" s="50"/>
      <c r="GCW27" s="50"/>
      <c r="GCX27" s="50"/>
      <c r="GCY27" s="50"/>
      <c r="GCZ27" s="50"/>
      <c r="GDA27" s="50"/>
      <c r="GDB27" s="50"/>
      <c r="GDC27" s="50"/>
      <c r="GDD27" s="50"/>
      <c r="GDE27" s="50"/>
      <c r="GDF27" s="50"/>
      <c r="GDG27" s="50"/>
      <c r="GDH27" s="50"/>
      <c r="GDI27" s="50"/>
      <c r="GDJ27" s="50"/>
      <c r="GDK27" s="50"/>
      <c r="GDL27" s="50"/>
      <c r="GDM27" s="50"/>
      <c r="GDN27" s="50"/>
      <c r="GDO27" s="50"/>
      <c r="GDP27" s="50"/>
      <c r="GDQ27" s="50"/>
      <c r="GDR27" s="50"/>
      <c r="GDS27" s="50"/>
      <c r="GDT27" s="50"/>
      <c r="GDU27" s="50"/>
      <c r="GDV27" s="50"/>
      <c r="GDW27" s="50"/>
      <c r="GDX27" s="50"/>
      <c r="GDY27" s="50"/>
      <c r="GDZ27" s="50"/>
      <c r="GEA27" s="50"/>
      <c r="GEB27" s="50"/>
      <c r="GEC27" s="50"/>
      <c r="GED27" s="50"/>
      <c r="GEE27" s="50"/>
      <c r="GEF27" s="50"/>
      <c r="GEG27" s="50"/>
      <c r="GEH27" s="50"/>
      <c r="GEI27" s="50"/>
      <c r="GEJ27" s="50"/>
      <c r="GEK27" s="50"/>
      <c r="GEL27" s="50"/>
      <c r="GEM27" s="50"/>
      <c r="GEN27" s="50"/>
      <c r="GEO27" s="50"/>
      <c r="GEP27" s="50"/>
      <c r="GEQ27" s="50"/>
      <c r="GER27" s="50"/>
      <c r="GES27" s="50"/>
      <c r="GET27" s="50"/>
      <c r="GEU27" s="50"/>
      <c r="GEV27" s="50"/>
      <c r="GEW27" s="50"/>
      <c r="GEX27" s="50"/>
      <c r="GEY27" s="50"/>
      <c r="GEZ27" s="50"/>
      <c r="GFA27" s="50"/>
      <c r="GFB27" s="50"/>
      <c r="GFC27" s="50"/>
      <c r="GFD27" s="50"/>
      <c r="GFE27" s="50"/>
      <c r="GFF27" s="50"/>
      <c r="GFG27" s="50"/>
      <c r="GFH27" s="50"/>
      <c r="GFI27" s="50"/>
      <c r="GFJ27" s="50"/>
      <c r="GFK27" s="50"/>
      <c r="GFL27" s="50"/>
      <c r="GFM27" s="50"/>
      <c r="GFN27" s="50"/>
      <c r="GFO27" s="50"/>
      <c r="GFP27" s="50"/>
      <c r="GFQ27" s="50"/>
      <c r="GFR27" s="50"/>
      <c r="GFS27" s="50"/>
      <c r="GFT27" s="50"/>
      <c r="GFU27" s="50"/>
      <c r="GFV27" s="50"/>
      <c r="GFW27" s="50"/>
      <c r="GFX27" s="50"/>
      <c r="GFY27" s="50"/>
      <c r="GFZ27" s="50"/>
      <c r="GGA27" s="50"/>
      <c r="GGB27" s="50"/>
      <c r="GGC27" s="50"/>
      <c r="GGD27" s="50"/>
      <c r="GGE27" s="50"/>
      <c r="GGF27" s="50"/>
      <c r="GGG27" s="50"/>
      <c r="GGH27" s="50"/>
      <c r="GGI27" s="50"/>
      <c r="GGJ27" s="50"/>
      <c r="GGK27" s="50"/>
      <c r="GGL27" s="50"/>
      <c r="GGM27" s="50"/>
      <c r="GGN27" s="50"/>
      <c r="GGO27" s="50"/>
      <c r="GGP27" s="50"/>
      <c r="GGQ27" s="50"/>
      <c r="GGR27" s="50"/>
      <c r="GGS27" s="50"/>
      <c r="GGT27" s="50"/>
      <c r="GGU27" s="50"/>
      <c r="GGV27" s="50"/>
      <c r="GGW27" s="50"/>
      <c r="GGX27" s="50"/>
      <c r="GGY27" s="50"/>
      <c r="GGZ27" s="50"/>
      <c r="GHA27" s="50"/>
      <c r="GHB27" s="50"/>
      <c r="GHC27" s="50"/>
      <c r="GHD27" s="50"/>
      <c r="GHE27" s="50"/>
      <c r="GHF27" s="50"/>
      <c r="GHG27" s="50"/>
      <c r="GHH27" s="50"/>
      <c r="GHI27" s="50"/>
      <c r="GHJ27" s="50"/>
      <c r="GHK27" s="50"/>
      <c r="GHL27" s="50"/>
      <c r="GHM27" s="50"/>
      <c r="GHN27" s="50"/>
      <c r="GHO27" s="50"/>
      <c r="GHP27" s="50"/>
      <c r="GHQ27" s="50"/>
      <c r="GHR27" s="50"/>
      <c r="GHS27" s="50"/>
      <c r="GHT27" s="50"/>
      <c r="GHU27" s="50"/>
      <c r="GHV27" s="50"/>
      <c r="GHW27" s="50"/>
      <c r="GHX27" s="50"/>
      <c r="GHY27" s="50"/>
      <c r="GHZ27" s="50"/>
      <c r="GIA27" s="50"/>
      <c r="GIB27" s="50"/>
      <c r="GIC27" s="50"/>
      <c r="GID27" s="50"/>
      <c r="GIE27" s="50"/>
      <c r="GIF27" s="50"/>
      <c r="GIG27" s="50"/>
      <c r="GIH27" s="50"/>
      <c r="GII27" s="50"/>
      <c r="GIJ27" s="50"/>
      <c r="GIK27" s="50"/>
      <c r="GIL27" s="50"/>
      <c r="GIM27" s="50"/>
      <c r="GIN27" s="50"/>
      <c r="GIO27" s="50"/>
      <c r="GIP27" s="50"/>
      <c r="GIQ27" s="50"/>
      <c r="GIR27" s="50"/>
      <c r="GIS27" s="50"/>
      <c r="GIT27" s="50"/>
      <c r="GIU27" s="50"/>
      <c r="GIV27" s="50"/>
      <c r="GIW27" s="50"/>
      <c r="GIX27" s="50"/>
      <c r="GIY27" s="50"/>
      <c r="GIZ27" s="50"/>
      <c r="GJA27" s="50"/>
      <c r="GJB27" s="50"/>
      <c r="GJC27" s="50"/>
      <c r="GJD27" s="50"/>
      <c r="GJE27" s="50"/>
      <c r="GJF27" s="50"/>
      <c r="GJG27" s="50"/>
      <c r="GJH27" s="50"/>
      <c r="GJI27" s="50"/>
      <c r="GJJ27" s="50"/>
      <c r="GJK27" s="50"/>
      <c r="GJL27" s="50"/>
      <c r="GJM27" s="50"/>
      <c r="GJN27" s="50"/>
      <c r="GJO27" s="50"/>
      <c r="GJP27" s="50"/>
      <c r="GJQ27" s="50"/>
      <c r="GJR27" s="50"/>
      <c r="GJS27" s="50"/>
      <c r="GJT27" s="50"/>
      <c r="GJU27" s="50"/>
      <c r="GJV27" s="50"/>
      <c r="GJW27" s="50"/>
      <c r="GJX27" s="50"/>
      <c r="GJY27" s="50"/>
      <c r="GJZ27" s="50"/>
      <c r="GKA27" s="50"/>
      <c r="GKB27" s="50"/>
      <c r="GKC27" s="50"/>
      <c r="GKD27" s="50"/>
      <c r="GKE27" s="50"/>
      <c r="GKF27" s="50"/>
      <c r="GKG27" s="50"/>
      <c r="GKH27" s="50"/>
      <c r="GKI27" s="50"/>
      <c r="GKJ27" s="50"/>
      <c r="GKK27" s="50"/>
      <c r="GKL27" s="50"/>
      <c r="GKM27" s="50"/>
      <c r="GKN27" s="50"/>
      <c r="GKO27" s="50"/>
      <c r="GKP27" s="50"/>
      <c r="GKQ27" s="50"/>
      <c r="GKR27" s="50"/>
      <c r="GKS27" s="50"/>
      <c r="GKT27" s="50"/>
      <c r="GKU27" s="50"/>
      <c r="GKV27" s="50"/>
      <c r="GKW27" s="50"/>
      <c r="GKX27" s="50"/>
      <c r="GKY27" s="50"/>
      <c r="GKZ27" s="50"/>
      <c r="GLA27" s="50"/>
      <c r="GLB27" s="50"/>
      <c r="GLC27" s="50"/>
      <c r="GLD27" s="50"/>
      <c r="GLE27" s="50"/>
      <c r="GLF27" s="50"/>
      <c r="GLG27" s="50"/>
      <c r="GLH27" s="50"/>
      <c r="GLI27" s="50"/>
      <c r="GLJ27" s="50"/>
      <c r="GLK27" s="50"/>
      <c r="GLL27" s="50"/>
      <c r="GLM27" s="50"/>
      <c r="GLN27" s="50"/>
      <c r="GLO27" s="50"/>
      <c r="GLP27" s="50"/>
      <c r="GLQ27" s="50"/>
      <c r="GLR27" s="50"/>
      <c r="GLS27" s="50"/>
      <c r="GLT27" s="50"/>
      <c r="GLU27" s="50"/>
      <c r="GLV27" s="50"/>
      <c r="GLW27" s="50"/>
      <c r="GLX27" s="50"/>
      <c r="GLY27" s="50"/>
      <c r="GLZ27" s="50"/>
      <c r="GMA27" s="50"/>
      <c r="GMB27" s="50"/>
      <c r="GMC27" s="50"/>
      <c r="GMD27" s="50"/>
      <c r="GME27" s="50"/>
      <c r="GMF27" s="50"/>
      <c r="GMG27" s="50"/>
      <c r="GMH27" s="50"/>
      <c r="GMI27" s="50"/>
      <c r="GMJ27" s="50"/>
      <c r="GMK27" s="50"/>
      <c r="GML27" s="50"/>
      <c r="GMM27" s="50"/>
      <c r="GMN27" s="50"/>
      <c r="GMO27" s="50"/>
      <c r="GMP27" s="50"/>
      <c r="GMQ27" s="50"/>
      <c r="GMR27" s="50"/>
      <c r="GMS27" s="50"/>
      <c r="GMT27" s="50"/>
      <c r="GMU27" s="50"/>
      <c r="GMV27" s="50"/>
      <c r="GMW27" s="50"/>
      <c r="GMX27" s="50"/>
      <c r="GMY27" s="50"/>
      <c r="GMZ27" s="50"/>
      <c r="GNA27" s="50"/>
      <c r="GNB27" s="50"/>
      <c r="GNC27" s="50"/>
      <c r="GND27" s="50"/>
      <c r="GNE27" s="50"/>
      <c r="GNF27" s="50"/>
      <c r="GNG27" s="50"/>
      <c r="GNH27" s="50"/>
      <c r="GNI27" s="50"/>
      <c r="GNJ27" s="50"/>
      <c r="GNK27" s="50"/>
      <c r="GNL27" s="50"/>
      <c r="GNM27" s="50"/>
      <c r="GNN27" s="50"/>
      <c r="GNO27" s="50"/>
      <c r="GNP27" s="50"/>
      <c r="GNQ27" s="50"/>
      <c r="GNR27" s="50"/>
      <c r="GNS27" s="50"/>
      <c r="GNT27" s="50"/>
      <c r="GNU27" s="50"/>
      <c r="GNV27" s="50"/>
      <c r="GNW27" s="50"/>
      <c r="GNX27" s="50"/>
      <c r="GNY27" s="50"/>
      <c r="GNZ27" s="50"/>
      <c r="GOA27" s="50"/>
      <c r="GOB27" s="50"/>
      <c r="GOC27" s="50"/>
      <c r="GOD27" s="50"/>
      <c r="GOE27" s="50"/>
      <c r="GOF27" s="50"/>
      <c r="GOG27" s="50"/>
      <c r="GOH27" s="50"/>
      <c r="GOI27" s="50"/>
      <c r="GOJ27" s="50"/>
      <c r="GOK27" s="50"/>
      <c r="GOL27" s="50"/>
      <c r="GOM27" s="50"/>
      <c r="GON27" s="50"/>
      <c r="GOO27" s="50"/>
      <c r="GOP27" s="50"/>
      <c r="GOQ27" s="50"/>
      <c r="GOR27" s="50"/>
      <c r="GOS27" s="50"/>
      <c r="GOT27" s="50"/>
      <c r="GOU27" s="50"/>
      <c r="GOV27" s="50"/>
      <c r="GOW27" s="50"/>
      <c r="GOX27" s="50"/>
      <c r="GOY27" s="50"/>
      <c r="GOZ27" s="50"/>
      <c r="GPA27" s="50"/>
      <c r="GPB27" s="50"/>
      <c r="GPC27" s="50"/>
      <c r="GPD27" s="50"/>
      <c r="GPE27" s="50"/>
      <c r="GPF27" s="50"/>
      <c r="GPG27" s="50"/>
      <c r="GPH27" s="50"/>
      <c r="GPI27" s="50"/>
      <c r="GPJ27" s="50"/>
      <c r="GPK27" s="50"/>
      <c r="GPL27" s="50"/>
      <c r="GPM27" s="50"/>
      <c r="GPN27" s="50"/>
      <c r="GPO27" s="50"/>
      <c r="GPP27" s="50"/>
      <c r="GPQ27" s="50"/>
      <c r="GPR27" s="50"/>
      <c r="GPS27" s="50"/>
      <c r="GPT27" s="50"/>
      <c r="GPU27" s="50"/>
      <c r="GPV27" s="50"/>
      <c r="GPW27" s="50"/>
      <c r="GPX27" s="50"/>
      <c r="GPY27" s="50"/>
      <c r="GPZ27" s="50"/>
      <c r="GQA27" s="50"/>
      <c r="GQB27" s="50"/>
      <c r="GQC27" s="50"/>
      <c r="GQD27" s="50"/>
      <c r="GQE27" s="50"/>
      <c r="GQF27" s="50"/>
      <c r="GQG27" s="50"/>
      <c r="GQH27" s="50"/>
      <c r="GQI27" s="50"/>
      <c r="GQJ27" s="50"/>
      <c r="GQK27" s="50"/>
      <c r="GQL27" s="50"/>
      <c r="GQM27" s="50"/>
      <c r="GQN27" s="50"/>
      <c r="GQO27" s="50"/>
      <c r="GQP27" s="50"/>
      <c r="GQQ27" s="50"/>
      <c r="GQR27" s="50"/>
      <c r="GQS27" s="50"/>
      <c r="GQT27" s="50"/>
      <c r="GQU27" s="50"/>
      <c r="GQV27" s="50"/>
      <c r="GQW27" s="50"/>
      <c r="GQX27" s="50"/>
      <c r="GQY27" s="50"/>
      <c r="GQZ27" s="50"/>
      <c r="GRA27" s="50"/>
      <c r="GRB27" s="50"/>
      <c r="GRC27" s="50"/>
      <c r="GRD27" s="50"/>
      <c r="GRE27" s="50"/>
      <c r="GRF27" s="50"/>
      <c r="GRG27" s="50"/>
      <c r="GRH27" s="50"/>
      <c r="GRI27" s="50"/>
      <c r="GRJ27" s="50"/>
      <c r="GRK27" s="50"/>
      <c r="GRL27" s="50"/>
      <c r="GRM27" s="50"/>
      <c r="GRN27" s="50"/>
      <c r="GRO27" s="50"/>
      <c r="GRP27" s="50"/>
      <c r="GRQ27" s="50"/>
      <c r="GRR27" s="50"/>
      <c r="GRS27" s="50"/>
      <c r="GRT27" s="50"/>
      <c r="GRU27" s="50"/>
      <c r="GRV27" s="50"/>
      <c r="GRW27" s="50"/>
      <c r="GRX27" s="50"/>
      <c r="GRY27" s="50"/>
      <c r="GRZ27" s="50"/>
      <c r="GSA27" s="50"/>
      <c r="GSB27" s="50"/>
      <c r="GSC27" s="50"/>
      <c r="GSD27" s="50"/>
      <c r="GSE27" s="50"/>
      <c r="GSF27" s="50"/>
      <c r="GSG27" s="50"/>
      <c r="GSH27" s="50"/>
      <c r="GSI27" s="50"/>
      <c r="GSJ27" s="50"/>
      <c r="GSK27" s="50"/>
      <c r="GSL27" s="50"/>
      <c r="GSM27" s="50"/>
      <c r="GSN27" s="50"/>
      <c r="GSO27" s="50"/>
      <c r="GSP27" s="50"/>
      <c r="GSQ27" s="50"/>
      <c r="GSR27" s="50"/>
      <c r="GSS27" s="50"/>
      <c r="GST27" s="50"/>
      <c r="GSU27" s="50"/>
      <c r="GSV27" s="50"/>
      <c r="GSW27" s="50"/>
      <c r="GSX27" s="50"/>
      <c r="GSY27" s="50"/>
      <c r="GSZ27" s="50"/>
      <c r="GTA27" s="50"/>
      <c r="GTB27" s="50"/>
      <c r="GTC27" s="50"/>
      <c r="GTD27" s="50"/>
      <c r="GTE27" s="50"/>
      <c r="GTF27" s="50"/>
      <c r="GTG27" s="50"/>
      <c r="GTH27" s="50"/>
      <c r="GTI27" s="50"/>
      <c r="GTJ27" s="50"/>
      <c r="GTK27" s="50"/>
      <c r="GTL27" s="50"/>
      <c r="GTM27" s="50"/>
      <c r="GTN27" s="50"/>
      <c r="GTO27" s="50"/>
      <c r="GTP27" s="50"/>
      <c r="GTQ27" s="50"/>
      <c r="GTR27" s="50"/>
      <c r="GTS27" s="50"/>
      <c r="GTT27" s="50"/>
      <c r="GTU27" s="50"/>
      <c r="GTV27" s="50"/>
      <c r="GTW27" s="50"/>
      <c r="GTX27" s="50"/>
      <c r="GTY27" s="50"/>
      <c r="GTZ27" s="50"/>
      <c r="GUA27" s="50"/>
      <c r="GUB27" s="50"/>
      <c r="GUC27" s="50"/>
      <c r="GUD27" s="50"/>
      <c r="GUE27" s="50"/>
      <c r="GUF27" s="50"/>
      <c r="GUG27" s="50"/>
      <c r="GUH27" s="50"/>
      <c r="GUI27" s="50"/>
      <c r="GUJ27" s="50"/>
      <c r="GUK27" s="50"/>
      <c r="GUL27" s="50"/>
      <c r="GUM27" s="50"/>
      <c r="GUN27" s="50"/>
      <c r="GUO27" s="50"/>
      <c r="GUP27" s="50"/>
      <c r="GUQ27" s="50"/>
      <c r="GUR27" s="50"/>
      <c r="GUS27" s="50"/>
      <c r="GUT27" s="50"/>
      <c r="GUU27" s="50"/>
      <c r="GUV27" s="50"/>
      <c r="GUW27" s="50"/>
      <c r="GUX27" s="50"/>
      <c r="GUY27" s="50"/>
      <c r="GUZ27" s="50"/>
      <c r="GVA27" s="50"/>
      <c r="GVB27" s="50"/>
      <c r="GVC27" s="50"/>
      <c r="GVD27" s="50"/>
      <c r="GVE27" s="50"/>
      <c r="GVF27" s="50"/>
      <c r="GVG27" s="50"/>
      <c r="GVH27" s="50"/>
      <c r="GVI27" s="50"/>
      <c r="GVJ27" s="50"/>
      <c r="GVK27" s="50"/>
      <c r="GVL27" s="50"/>
      <c r="GVM27" s="50"/>
      <c r="GVN27" s="50"/>
      <c r="GVO27" s="50"/>
      <c r="GVP27" s="50"/>
      <c r="GVQ27" s="50"/>
      <c r="GVR27" s="50"/>
      <c r="GVS27" s="50"/>
      <c r="GVT27" s="50"/>
      <c r="GVU27" s="50"/>
      <c r="GVV27" s="50"/>
      <c r="GVW27" s="50"/>
      <c r="GVX27" s="50"/>
      <c r="GVY27" s="50"/>
      <c r="GVZ27" s="50"/>
      <c r="GWA27" s="50"/>
      <c r="GWB27" s="50"/>
      <c r="GWC27" s="50"/>
      <c r="GWD27" s="50"/>
      <c r="GWE27" s="50"/>
      <c r="GWF27" s="50"/>
      <c r="GWG27" s="50"/>
      <c r="GWH27" s="50"/>
      <c r="GWI27" s="50"/>
      <c r="GWJ27" s="50"/>
      <c r="GWK27" s="50"/>
      <c r="GWL27" s="50"/>
      <c r="GWM27" s="50"/>
      <c r="GWN27" s="50"/>
      <c r="GWO27" s="50"/>
      <c r="GWP27" s="50"/>
      <c r="GWQ27" s="50"/>
      <c r="GWR27" s="50"/>
      <c r="GWS27" s="50"/>
      <c r="GWT27" s="50"/>
      <c r="GWU27" s="50"/>
      <c r="GWV27" s="50"/>
      <c r="GWW27" s="50"/>
      <c r="GWX27" s="50"/>
      <c r="GWY27" s="50"/>
      <c r="GWZ27" s="50"/>
      <c r="GXA27" s="50"/>
      <c r="GXB27" s="50"/>
      <c r="GXC27" s="50"/>
      <c r="GXD27" s="50"/>
      <c r="GXE27" s="50"/>
      <c r="GXF27" s="50"/>
      <c r="GXG27" s="50"/>
      <c r="GXH27" s="50"/>
      <c r="GXI27" s="50"/>
      <c r="GXJ27" s="50"/>
      <c r="GXK27" s="50"/>
      <c r="GXL27" s="50"/>
      <c r="GXM27" s="50"/>
      <c r="GXN27" s="50"/>
      <c r="GXO27" s="50"/>
      <c r="GXP27" s="50"/>
      <c r="GXQ27" s="50"/>
      <c r="GXR27" s="50"/>
      <c r="GXS27" s="50"/>
      <c r="GXT27" s="50"/>
      <c r="GXU27" s="50"/>
      <c r="GXV27" s="50"/>
      <c r="GXW27" s="50"/>
      <c r="GXX27" s="50"/>
      <c r="GXY27" s="50"/>
      <c r="GXZ27" s="50"/>
      <c r="GYA27" s="50"/>
      <c r="GYB27" s="50"/>
      <c r="GYC27" s="50"/>
      <c r="GYD27" s="50"/>
      <c r="GYE27" s="50"/>
      <c r="GYF27" s="50"/>
      <c r="GYG27" s="50"/>
      <c r="GYH27" s="50"/>
      <c r="GYI27" s="50"/>
      <c r="GYJ27" s="50"/>
      <c r="GYK27" s="50"/>
      <c r="GYL27" s="50"/>
      <c r="GYM27" s="50"/>
      <c r="GYN27" s="50"/>
      <c r="GYO27" s="50"/>
      <c r="GYP27" s="50"/>
      <c r="GYQ27" s="50"/>
      <c r="GYR27" s="50"/>
      <c r="GYS27" s="50"/>
      <c r="GYT27" s="50"/>
      <c r="GYU27" s="50"/>
      <c r="GYV27" s="50"/>
      <c r="GYW27" s="50"/>
      <c r="GYX27" s="50"/>
      <c r="GYY27" s="50"/>
      <c r="GYZ27" s="50"/>
      <c r="GZA27" s="50"/>
      <c r="GZB27" s="50"/>
      <c r="GZC27" s="50"/>
      <c r="GZD27" s="50"/>
      <c r="GZE27" s="50"/>
      <c r="GZF27" s="50"/>
      <c r="GZG27" s="50"/>
      <c r="GZH27" s="50"/>
      <c r="GZI27" s="50"/>
      <c r="GZJ27" s="50"/>
      <c r="GZK27" s="50"/>
      <c r="GZL27" s="50"/>
      <c r="GZM27" s="50"/>
      <c r="GZN27" s="50"/>
      <c r="GZO27" s="50"/>
      <c r="GZP27" s="50"/>
      <c r="GZQ27" s="50"/>
      <c r="GZR27" s="50"/>
      <c r="GZS27" s="50"/>
      <c r="GZT27" s="50"/>
      <c r="GZU27" s="50"/>
      <c r="GZV27" s="50"/>
      <c r="GZW27" s="50"/>
      <c r="GZX27" s="50"/>
      <c r="GZY27" s="50"/>
      <c r="GZZ27" s="50"/>
      <c r="HAA27" s="50"/>
      <c r="HAB27" s="50"/>
      <c r="HAC27" s="50"/>
      <c r="HAD27" s="50"/>
      <c r="HAE27" s="50"/>
      <c r="HAF27" s="50"/>
      <c r="HAG27" s="50"/>
      <c r="HAH27" s="50"/>
      <c r="HAI27" s="50"/>
      <c r="HAJ27" s="50"/>
      <c r="HAK27" s="50"/>
      <c r="HAL27" s="50"/>
      <c r="HAM27" s="50"/>
      <c r="HAN27" s="50"/>
      <c r="HAO27" s="50"/>
      <c r="HAP27" s="50"/>
      <c r="HAQ27" s="50"/>
      <c r="HAR27" s="50"/>
      <c r="HAS27" s="50"/>
      <c r="HAT27" s="50"/>
      <c r="HAU27" s="50"/>
      <c r="HAV27" s="50"/>
      <c r="HAW27" s="50"/>
      <c r="HAX27" s="50"/>
      <c r="HAY27" s="50"/>
      <c r="HAZ27" s="50"/>
      <c r="HBA27" s="50"/>
      <c r="HBB27" s="50"/>
      <c r="HBC27" s="50"/>
      <c r="HBD27" s="50"/>
      <c r="HBE27" s="50"/>
      <c r="HBF27" s="50"/>
      <c r="HBG27" s="50"/>
      <c r="HBH27" s="50"/>
      <c r="HBI27" s="50"/>
      <c r="HBJ27" s="50"/>
      <c r="HBK27" s="50"/>
      <c r="HBL27" s="50"/>
      <c r="HBM27" s="50"/>
      <c r="HBN27" s="50"/>
      <c r="HBO27" s="50"/>
      <c r="HBP27" s="50"/>
      <c r="HBQ27" s="50"/>
      <c r="HBR27" s="50"/>
      <c r="HBS27" s="50"/>
      <c r="HBT27" s="50"/>
      <c r="HBU27" s="50"/>
      <c r="HBV27" s="50"/>
      <c r="HBW27" s="50"/>
      <c r="HBX27" s="50"/>
      <c r="HBY27" s="50"/>
      <c r="HBZ27" s="50"/>
      <c r="HCA27" s="50"/>
      <c r="HCB27" s="50"/>
      <c r="HCC27" s="50"/>
      <c r="HCD27" s="50"/>
      <c r="HCE27" s="50"/>
      <c r="HCF27" s="50"/>
      <c r="HCG27" s="50"/>
      <c r="HCH27" s="50"/>
      <c r="HCI27" s="50"/>
      <c r="HCJ27" s="50"/>
      <c r="HCK27" s="50"/>
      <c r="HCL27" s="50"/>
      <c r="HCM27" s="50"/>
      <c r="HCN27" s="50"/>
      <c r="HCO27" s="50"/>
      <c r="HCP27" s="50"/>
      <c r="HCQ27" s="50"/>
      <c r="HCR27" s="50"/>
      <c r="HCS27" s="50"/>
      <c r="HCT27" s="50"/>
      <c r="HCU27" s="50"/>
      <c r="HCV27" s="50"/>
      <c r="HCW27" s="50"/>
      <c r="HCX27" s="50"/>
      <c r="HCY27" s="50"/>
      <c r="HCZ27" s="50"/>
      <c r="HDA27" s="50"/>
      <c r="HDB27" s="50"/>
      <c r="HDC27" s="50"/>
      <c r="HDD27" s="50"/>
      <c r="HDE27" s="50"/>
      <c r="HDF27" s="50"/>
      <c r="HDG27" s="50"/>
      <c r="HDH27" s="50"/>
      <c r="HDI27" s="50"/>
      <c r="HDJ27" s="50"/>
      <c r="HDK27" s="50"/>
      <c r="HDL27" s="50"/>
      <c r="HDM27" s="50"/>
      <c r="HDN27" s="50"/>
      <c r="HDO27" s="50"/>
      <c r="HDP27" s="50"/>
      <c r="HDQ27" s="50"/>
      <c r="HDR27" s="50"/>
      <c r="HDS27" s="50"/>
      <c r="HDT27" s="50"/>
      <c r="HDU27" s="50"/>
      <c r="HDV27" s="50"/>
      <c r="HDW27" s="50"/>
      <c r="HDX27" s="50"/>
      <c r="HDY27" s="50"/>
      <c r="HDZ27" s="50"/>
      <c r="HEA27" s="50"/>
      <c r="HEB27" s="50"/>
      <c r="HEC27" s="50"/>
      <c r="HED27" s="50"/>
      <c r="HEE27" s="50"/>
      <c r="HEF27" s="50"/>
      <c r="HEG27" s="50"/>
      <c r="HEH27" s="50"/>
      <c r="HEI27" s="50"/>
      <c r="HEJ27" s="50"/>
      <c r="HEK27" s="50"/>
      <c r="HEL27" s="50"/>
      <c r="HEM27" s="50"/>
      <c r="HEN27" s="50"/>
      <c r="HEO27" s="50"/>
      <c r="HEP27" s="50"/>
      <c r="HEQ27" s="50"/>
      <c r="HER27" s="50"/>
      <c r="HES27" s="50"/>
      <c r="HET27" s="50"/>
      <c r="HEU27" s="50"/>
      <c r="HEV27" s="50"/>
      <c r="HEW27" s="50"/>
      <c r="HEX27" s="50"/>
      <c r="HEY27" s="50"/>
      <c r="HEZ27" s="50"/>
      <c r="HFA27" s="50"/>
      <c r="HFB27" s="50"/>
      <c r="HFC27" s="50"/>
      <c r="HFD27" s="50"/>
      <c r="HFE27" s="50"/>
      <c r="HFF27" s="50"/>
      <c r="HFG27" s="50"/>
      <c r="HFH27" s="50"/>
      <c r="HFI27" s="50"/>
      <c r="HFJ27" s="50"/>
      <c r="HFK27" s="50"/>
      <c r="HFL27" s="50"/>
      <c r="HFM27" s="50"/>
      <c r="HFN27" s="50"/>
      <c r="HFO27" s="50"/>
      <c r="HFP27" s="50"/>
      <c r="HFQ27" s="50"/>
      <c r="HFR27" s="50"/>
      <c r="HFS27" s="50"/>
      <c r="HFT27" s="50"/>
      <c r="HFU27" s="50"/>
      <c r="HFV27" s="50"/>
      <c r="HFW27" s="50"/>
      <c r="HFX27" s="50"/>
      <c r="HFY27" s="50"/>
      <c r="HFZ27" s="50"/>
      <c r="HGA27" s="50"/>
      <c r="HGB27" s="50"/>
      <c r="HGC27" s="50"/>
      <c r="HGD27" s="50"/>
      <c r="HGE27" s="50"/>
      <c r="HGF27" s="50"/>
      <c r="HGG27" s="50"/>
      <c r="HGH27" s="50"/>
      <c r="HGI27" s="50"/>
      <c r="HGJ27" s="50"/>
      <c r="HGK27" s="50"/>
      <c r="HGL27" s="50"/>
      <c r="HGM27" s="50"/>
      <c r="HGN27" s="50"/>
      <c r="HGO27" s="50"/>
      <c r="HGP27" s="50"/>
      <c r="HGQ27" s="50"/>
      <c r="HGR27" s="50"/>
      <c r="HGS27" s="50"/>
      <c r="HGT27" s="50"/>
      <c r="HGU27" s="50"/>
      <c r="HGV27" s="50"/>
      <c r="HGW27" s="50"/>
      <c r="HGX27" s="50"/>
      <c r="HGY27" s="50"/>
      <c r="HGZ27" s="50"/>
      <c r="HHA27" s="50"/>
      <c r="HHB27" s="50"/>
      <c r="HHC27" s="50"/>
      <c r="HHD27" s="50"/>
      <c r="HHE27" s="50"/>
      <c r="HHF27" s="50"/>
      <c r="HHG27" s="50"/>
      <c r="HHH27" s="50"/>
      <c r="HHI27" s="50"/>
      <c r="HHJ27" s="50"/>
      <c r="HHK27" s="50"/>
      <c r="HHL27" s="50"/>
      <c r="HHM27" s="50"/>
      <c r="HHN27" s="50"/>
      <c r="HHO27" s="50"/>
      <c r="HHP27" s="50"/>
      <c r="HHQ27" s="50"/>
      <c r="HHR27" s="50"/>
      <c r="HHS27" s="50"/>
      <c r="HHT27" s="50"/>
      <c r="HHU27" s="50"/>
      <c r="HHV27" s="50"/>
      <c r="HHW27" s="50"/>
      <c r="HHX27" s="50"/>
      <c r="HHY27" s="50"/>
      <c r="HHZ27" s="50"/>
      <c r="HIA27" s="50"/>
      <c r="HIB27" s="50"/>
      <c r="HIC27" s="50"/>
      <c r="HID27" s="50"/>
      <c r="HIE27" s="50"/>
      <c r="HIF27" s="50"/>
      <c r="HIG27" s="50"/>
      <c r="HIH27" s="50"/>
      <c r="HII27" s="50"/>
      <c r="HIJ27" s="50"/>
      <c r="HIK27" s="50"/>
      <c r="HIL27" s="50"/>
      <c r="HIM27" s="50"/>
      <c r="HIN27" s="50"/>
      <c r="HIO27" s="50"/>
      <c r="HIP27" s="50"/>
      <c r="HIQ27" s="50"/>
      <c r="HIR27" s="50"/>
      <c r="HIS27" s="50"/>
      <c r="HIT27" s="50"/>
      <c r="HIU27" s="50"/>
      <c r="HIV27" s="50"/>
      <c r="HIW27" s="50"/>
      <c r="HIX27" s="50"/>
      <c r="HIY27" s="50"/>
      <c r="HIZ27" s="50"/>
      <c r="HJA27" s="50"/>
      <c r="HJB27" s="50"/>
      <c r="HJC27" s="50"/>
      <c r="HJD27" s="50"/>
      <c r="HJE27" s="50"/>
      <c r="HJF27" s="50"/>
      <c r="HJG27" s="50"/>
      <c r="HJH27" s="50"/>
      <c r="HJI27" s="50"/>
      <c r="HJJ27" s="50"/>
      <c r="HJK27" s="50"/>
      <c r="HJL27" s="50"/>
      <c r="HJM27" s="50"/>
      <c r="HJN27" s="50"/>
      <c r="HJO27" s="50"/>
      <c r="HJP27" s="50"/>
      <c r="HJQ27" s="50"/>
      <c r="HJR27" s="50"/>
      <c r="HJS27" s="50"/>
      <c r="HJT27" s="50"/>
      <c r="HJU27" s="50"/>
      <c r="HJV27" s="50"/>
      <c r="HJW27" s="50"/>
      <c r="HJX27" s="50"/>
      <c r="HJY27" s="50"/>
      <c r="HJZ27" s="50"/>
      <c r="HKA27" s="50"/>
      <c r="HKB27" s="50"/>
      <c r="HKC27" s="50"/>
      <c r="HKD27" s="50"/>
      <c r="HKE27" s="50"/>
      <c r="HKF27" s="50"/>
      <c r="HKG27" s="50"/>
      <c r="HKH27" s="50"/>
      <c r="HKI27" s="50"/>
      <c r="HKJ27" s="50"/>
      <c r="HKK27" s="50"/>
      <c r="HKL27" s="50"/>
      <c r="HKM27" s="50"/>
      <c r="HKN27" s="50"/>
      <c r="HKO27" s="50"/>
      <c r="HKP27" s="50"/>
      <c r="HKQ27" s="50"/>
      <c r="HKR27" s="50"/>
      <c r="HKS27" s="50"/>
      <c r="HKT27" s="50"/>
      <c r="HKU27" s="50"/>
      <c r="HKV27" s="50"/>
      <c r="HKW27" s="50"/>
      <c r="HKX27" s="50"/>
      <c r="HKY27" s="50"/>
      <c r="HKZ27" s="50"/>
      <c r="HLA27" s="50"/>
      <c r="HLB27" s="50"/>
      <c r="HLC27" s="50"/>
      <c r="HLD27" s="50"/>
      <c r="HLE27" s="50"/>
      <c r="HLF27" s="50"/>
      <c r="HLG27" s="50"/>
      <c r="HLH27" s="50"/>
      <c r="HLI27" s="50"/>
      <c r="HLJ27" s="50"/>
      <c r="HLK27" s="50"/>
      <c r="HLL27" s="50"/>
      <c r="HLM27" s="50"/>
      <c r="HLN27" s="50"/>
      <c r="HLO27" s="50"/>
      <c r="HLP27" s="50"/>
      <c r="HLQ27" s="50"/>
      <c r="HLR27" s="50"/>
      <c r="HLS27" s="50"/>
      <c r="HLT27" s="50"/>
      <c r="HLU27" s="50"/>
      <c r="HLV27" s="50"/>
      <c r="HLW27" s="50"/>
      <c r="HLX27" s="50"/>
      <c r="HLY27" s="50"/>
      <c r="HLZ27" s="50"/>
      <c r="HMA27" s="50"/>
      <c r="HMB27" s="50"/>
      <c r="HMC27" s="50"/>
      <c r="HMD27" s="50"/>
      <c r="HME27" s="50"/>
      <c r="HMF27" s="50"/>
      <c r="HMG27" s="50"/>
      <c r="HMH27" s="50"/>
      <c r="HMI27" s="50"/>
      <c r="HMJ27" s="50"/>
      <c r="HMK27" s="50"/>
      <c r="HML27" s="50"/>
      <c r="HMM27" s="50"/>
      <c r="HMN27" s="50"/>
      <c r="HMO27" s="50"/>
      <c r="HMP27" s="50"/>
      <c r="HMQ27" s="50"/>
      <c r="HMR27" s="50"/>
      <c r="HMS27" s="50"/>
      <c r="HMT27" s="50"/>
      <c r="HMU27" s="50"/>
      <c r="HMV27" s="50"/>
      <c r="HMW27" s="50"/>
      <c r="HMX27" s="50"/>
      <c r="HMY27" s="50"/>
      <c r="HMZ27" s="50"/>
      <c r="HNA27" s="50"/>
      <c r="HNB27" s="50"/>
      <c r="HNC27" s="50"/>
      <c r="HND27" s="50"/>
      <c r="HNE27" s="50"/>
      <c r="HNF27" s="50"/>
      <c r="HNG27" s="50"/>
      <c r="HNH27" s="50"/>
      <c r="HNI27" s="50"/>
      <c r="HNJ27" s="50"/>
      <c r="HNK27" s="50"/>
      <c r="HNL27" s="50"/>
      <c r="HNM27" s="50"/>
      <c r="HNN27" s="50"/>
      <c r="HNO27" s="50"/>
      <c r="HNP27" s="50"/>
      <c r="HNQ27" s="50"/>
      <c r="HNR27" s="50"/>
      <c r="HNS27" s="50"/>
      <c r="HNT27" s="50"/>
      <c r="HNU27" s="50"/>
      <c r="HNV27" s="50"/>
      <c r="HNW27" s="50"/>
      <c r="HNX27" s="50"/>
      <c r="HNY27" s="50"/>
      <c r="HNZ27" s="50"/>
      <c r="HOA27" s="50"/>
      <c r="HOB27" s="50"/>
      <c r="HOC27" s="50"/>
      <c r="HOD27" s="50"/>
      <c r="HOE27" s="50"/>
      <c r="HOF27" s="50"/>
      <c r="HOG27" s="50"/>
      <c r="HOH27" s="50"/>
      <c r="HOI27" s="50"/>
      <c r="HOJ27" s="50"/>
      <c r="HOK27" s="50"/>
      <c r="HOL27" s="50"/>
      <c r="HOM27" s="50"/>
      <c r="HON27" s="50"/>
      <c r="HOO27" s="50"/>
      <c r="HOP27" s="50"/>
      <c r="HOQ27" s="50"/>
      <c r="HOR27" s="50"/>
      <c r="HOS27" s="50"/>
      <c r="HOT27" s="50"/>
      <c r="HOU27" s="50"/>
      <c r="HOV27" s="50"/>
      <c r="HOW27" s="50"/>
      <c r="HOX27" s="50"/>
      <c r="HOY27" s="50"/>
      <c r="HOZ27" s="50"/>
      <c r="HPA27" s="50"/>
      <c r="HPB27" s="50"/>
      <c r="HPC27" s="50"/>
      <c r="HPD27" s="50"/>
      <c r="HPE27" s="50"/>
      <c r="HPF27" s="50"/>
      <c r="HPG27" s="50"/>
      <c r="HPH27" s="50"/>
      <c r="HPI27" s="50"/>
      <c r="HPJ27" s="50"/>
      <c r="HPK27" s="50"/>
      <c r="HPL27" s="50"/>
      <c r="HPM27" s="50"/>
      <c r="HPN27" s="50"/>
      <c r="HPO27" s="50"/>
      <c r="HPP27" s="50"/>
      <c r="HPQ27" s="50"/>
      <c r="HPR27" s="50"/>
      <c r="HPS27" s="50"/>
      <c r="HPT27" s="50"/>
      <c r="HPU27" s="50"/>
      <c r="HPV27" s="50"/>
      <c r="HPW27" s="50"/>
      <c r="HPX27" s="50"/>
      <c r="HPY27" s="50"/>
      <c r="HPZ27" s="50"/>
      <c r="HQA27" s="50"/>
      <c r="HQB27" s="50"/>
      <c r="HQC27" s="50"/>
      <c r="HQD27" s="50"/>
      <c r="HQE27" s="50"/>
      <c r="HQF27" s="50"/>
      <c r="HQG27" s="50"/>
      <c r="HQH27" s="50"/>
      <c r="HQI27" s="50"/>
      <c r="HQJ27" s="50"/>
      <c r="HQK27" s="50"/>
      <c r="HQL27" s="50"/>
      <c r="HQM27" s="50"/>
      <c r="HQN27" s="50"/>
      <c r="HQO27" s="50"/>
      <c r="HQP27" s="50"/>
      <c r="HQQ27" s="50"/>
      <c r="HQR27" s="50"/>
      <c r="HQS27" s="50"/>
      <c r="HQT27" s="50"/>
      <c r="HQU27" s="50"/>
      <c r="HQV27" s="50"/>
      <c r="HQW27" s="50"/>
      <c r="HQX27" s="50"/>
      <c r="HQY27" s="50"/>
      <c r="HQZ27" s="50"/>
      <c r="HRA27" s="50"/>
      <c r="HRB27" s="50"/>
      <c r="HRC27" s="50"/>
      <c r="HRD27" s="50"/>
      <c r="HRE27" s="50"/>
      <c r="HRF27" s="50"/>
      <c r="HRG27" s="50"/>
      <c r="HRH27" s="50"/>
      <c r="HRI27" s="50"/>
      <c r="HRJ27" s="50"/>
      <c r="HRK27" s="50"/>
      <c r="HRL27" s="50"/>
      <c r="HRM27" s="50"/>
      <c r="HRN27" s="50"/>
      <c r="HRO27" s="50"/>
      <c r="HRP27" s="50"/>
      <c r="HRQ27" s="50"/>
      <c r="HRR27" s="50"/>
      <c r="HRS27" s="50"/>
      <c r="HRT27" s="50"/>
      <c r="HRU27" s="50"/>
      <c r="HRV27" s="50"/>
      <c r="HRW27" s="50"/>
      <c r="HRX27" s="50"/>
      <c r="HRY27" s="50"/>
      <c r="HRZ27" s="50"/>
      <c r="HSA27" s="50"/>
      <c r="HSB27" s="50"/>
      <c r="HSC27" s="50"/>
      <c r="HSD27" s="50"/>
      <c r="HSE27" s="50"/>
      <c r="HSF27" s="50"/>
      <c r="HSG27" s="50"/>
      <c r="HSH27" s="50"/>
      <c r="HSI27" s="50"/>
      <c r="HSJ27" s="50"/>
      <c r="HSK27" s="50"/>
      <c r="HSL27" s="50"/>
      <c r="HSM27" s="50"/>
      <c r="HSN27" s="50"/>
      <c r="HSO27" s="50"/>
      <c r="HSP27" s="50"/>
      <c r="HSQ27" s="50"/>
      <c r="HSR27" s="50"/>
      <c r="HSS27" s="50"/>
      <c r="HST27" s="50"/>
      <c r="HSU27" s="50"/>
      <c r="HSV27" s="50"/>
      <c r="HSW27" s="50"/>
      <c r="HSX27" s="50"/>
      <c r="HSY27" s="50"/>
      <c r="HSZ27" s="50"/>
      <c r="HTA27" s="50"/>
      <c r="HTB27" s="50"/>
      <c r="HTC27" s="50"/>
      <c r="HTD27" s="50"/>
      <c r="HTE27" s="50"/>
      <c r="HTF27" s="50"/>
      <c r="HTG27" s="50"/>
      <c r="HTH27" s="50"/>
      <c r="HTI27" s="50"/>
      <c r="HTJ27" s="50"/>
      <c r="HTK27" s="50"/>
      <c r="HTL27" s="50"/>
      <c r="HTM27" s="50"/>
      <c r="HTN27" s="50"/>
      <c r="HTO27" s="50"/>
      <c r="HTP27" s="50"/>
      <c r="HTQ27" s="50"/>
      <c r="HTR27" s="50"/>
      <c r="HTS27" s="50"/>
      <c r="HTT27" s="50"/>
      <c r="HTU27" s="50"/>
      <c r="HTV27" s="50"/>
      <c r="HTW27" s="50"/>
      <c r="HTX27" s="50"/>
      <c r="HTY27" s="50"/>
      <c r="HTZ27" s="50"/>
      <c r="HUA27" s="50"/>
      <c r="HUB27" s="50"/>
      <c r="HUC27" s="50"/>
      <c r="HUD27" s="50"/>
      <c r="HUE27" s="50"/>
      <c r="HUF27" s="50"/>
      <c r="HUG27" s="50"/>
      <c r="HUH27" s="50"/>
      <c r="HUI27" s="50"/>
      <c r="HUJ27" s="50"/>
      <c r="HUK27" s="50"/>
      <c r="HUL27" s="50"/>
      <c r="HUM27" s="50"/>
      <c r="HUN27" s="50"/>
      <c r="HUO27" s="50"/>
      <c r="HUP27" s="50"/>
      <c r="HUQ27" s="50"/>
      <c r="HUR27" s="50"/>
      <c r="HUS27" s="50"/>
      <c r="HUT27" s="50"/>
      <c r="HUU27" s="50"/>
      <c r="HUV27" s="50"/>
      <c r="HUW27" s="50"/>
      <c r="HUX27" s="50"/>
      <c r="HUY27" s="50"/>
      <c r="HUZ27" s="50"/>
      <c r="HVA27" s="50"/>
      <c r="HVB27" s="50"/>
      <c r="HVC27" s="50"/>
      <c r="HVD27" s="50"/>
      <c r="HVE27" s="50"/>
      <c r="HVF27" s="50"/>
      <c r="HVG27" s="50"/>
      <c r="HVH27" s="50"/>
      <c r="HVI27" s="50"/>
      <c r="HVJ27" s="50"/>
      <c r="HVK27" s="50"/>
      <c r="HVL27" s="50"/>
      <c r="HVM27" s="50"/>
      <c r="HVN27" s="50"/>
      <c r="HVO27" s="50"/>
      <c r="HVP27" s="50"/>
      <c r="HVQ27" s="50"/>
      <c r="HVR27" s="50"/>
      <c r="HVS27" s="50"/>
      <c r="HVT27" s="50"/>
      <c r="HVU27" s="50"/>
      <c r="HVV27" s="50"/>
      <c r="HVW27" s="50"/>
      <c r="HVX27" s="50"/>
      <c r="HVY27" s="50"/>
      <c r="HVZ27" s="50"/>
      <c r="HWA27" s="50"/>
      <c r="HWB27" s="50"/>
      <c r="HWC27" s="50"/>
      <c r="HWD27" s="50"/>
      <c r="HWE27" s="50"/>
      <c r="HWF27" s="50"/>
      <c r="HWG27" s="50"/>
      <c r="HWH27" s="50"/>
      <c r="HWI27" s="50"/>
      <c r="HWJ27" s="50"/>
      <c r="HWK27" s="50"/>
      <c r="HWL27" s="50"/>
      <c r="HWM27" s="50"/>
      <c r="HWN27" s="50"/>
      <c r="HWO27" s="50"/>
      <c r="HWP27" s="50"/>
      <c r="HWQ27" s="50"/>
      <c r="HWR27" s="50"/>
      <c r="HWS27" s="50"/>
      <c r="HWT27" s="50"/>
      <c r="HWU27" s="50"/>
      <c r="HWV27" s="50"/>
      <c r="HWW27" s="50"/>
      <c r="HWX27" s="50"/>
      <c r="HWY27" s="50"/>
      <c r="HWZ27" s="50"/>
      <c r="HXA27" s="50"/>
      <c r="HXB27" s="50"/>
      <c r="HXC27" s="50"/>
      <c r="HXD27" s="50"/>
      <c r="HXE27" s="50"/>
      <c r="HXF27" s="50"/>
      <c r="HXG27" s="50"/>
      <c r="HXH27" s="50"/>
      <c r="HXI27" s="50"/>
      <c r="HXJ27" s="50"/>
      <c r="HXK27" s="50"/>
      <c r="HXL27" s="50"/>
      <c r="HXM27" s="50"/>
      <c r="HXN27" s="50"/>
      <c r="HXO27" s="50"/>
      <c r="HXP27" s="50"/>
      <c r="HXQ27" s="50"/>
      <c r="HXR27" s="50"/>
      <c r="HXS27" s="50"/>
      <c r="HXT27" s="50"/>
      <c r="HXU27" s="50"/>
      <c r="HXV27" s="50"/>
      <c r="HXW27" s="50"/>
      <c r="HXX27" s="50"/>
      <c r="HXY27" s="50"/>
      <c r="HXZ27" s="50"/>
      <c r="HYA27" s="50"/>
      <c r="HYB27" s="50"/>
      <c r="HYC27" s="50"/>
      <c r="HYD27" s="50"/>
      <c r="HYE27" s="50"/>
      <c r="HYF27" s="50"/>
      <c r="HYG27" s="50"/>
      <c r="HYH27" s="50"/>
      <c r="HYI27" s="50"/>
      <c r="HYJ27" s="50"/>
      <c r="HYK27" s="50"/>
      <c r="HYL27" s="50"/>
      <c r="HYM27" s="50"/>
      <c r="HYN27" s="50"/>
      <c r="HYO27" s="50"/>
      <c r="HYP27" s="50"/>
      <c r="HYQ27" s="50"/>
      <c r="HYR27" s="50"/>
      <c r="HYS27" s="50"/>
      <c r="HYT27" s="50"/>
      <c r="HYU27" s="50"/>
      <c r="HYV27" s="50"/>
      <c r="HYW27" s="50"/>
      <c r="HYX27" s="50"/>
      <c r="HYY27" s="50"/>
      <c r="HYZ27" s="50"/>
      <c r="HZA27" s="50"/>
      <c r="HZB27" s="50"/>
      <c r="HZC27" s="50"/>
      <c r="HZD27" s="50"/>
      <c r="HZE27" s="50"/>
      <c r="HZF27" s="50"/>
      <c r="HZG27" s="50"/>
      <c r="HZH27" s="50"/>
      <c r="HZI27" s="50"/>
      <c r="HZJ27" s="50"/>
      <c r="HZK27" s="50"/>
      <c r="HZL27" s="50"/>
      <c r="HZM27" s="50"/>
      <c r="HZN27" s="50"/>
      <c r="HZO27" s="50"/>
      <c r="HZP27" s="50"/>
      <c r="HZQ27" s="50"/>
      <c r="HZR27" s="50"/>
      <c r="HZS27" s="50"/>
      <c r="HZT27" s="50"/>
      <c r="HZU27" s="50"/>
      <c r="HZV27" s="50"/>
      <c r="HZW27" s="50"/>
      <c r="HZX27" s="50"/>
      <c r="HZY27" s="50"/>
      <c r="HZZ27" s="50"/>
      <c r="IAA27" s="50"/>
      <c r="IAB27" s="50"/>
      <c r="IAC27" s="50"/>
      <c r="IAD27" s="50"/>
      <c r="IAE27" s="50"/>
      <c r="IAF27" s="50"/>
      <c r="IAG27" s="50"/>
      <c r="IAH27" s="50"/>
      <c r="IAI27" s="50"/>
      <c r="IAJ27" s="50"/>
      <c r="IAK27" s="50"/>
      <c r="IAL27" s="50"/>
      <c r="IAM27" s="50"/>
      <c r="IAN27" s="50"/>
      <c r="IAO27" s="50"/>
      <c r="IAP27" s="50"/>
      <c r="IAQ27" s="50"/>
      <c r="IAR27" s="50"/>
      <c r="IAS27" s="50"/>
      <c r="IAT27" s="50"/>
      <c r="IAU27" s="50"/>
      <c r="IAV27" s="50"/>
      <c r="IAW27" s="50"/>
      <c r="IAX27" s="50"/>
      <c r="IAY27" s="50"/>
      <c r="IAZ27" s="50"/>
      <c r="IBA27" s="50"/>
      <c r="IBB27" s="50"/>
      <c r="IBC27" s="50"/>
      <c r="IBD27" s="50"/>
      <c r="IBE27" s="50"/>
      <c r="IBF27" s="50"/>
      <c r="IBG27" s="50"/>
      <c r="IBH27" s="50"/>
      <c r="IBI27" s="50"/>
      <c r="IBJ27" s="50"/>
      <c r="IBK27" s="50"/>
      <c r="IBL27" s="50"/>
      <c r="IBM27" s="50"/>
      <c r="IBN27" s="50"/>
      <c r="IBO27" s="50"/>
      <c r="IBP27" s="50"/>
      <c r="IBQ27" s="50"/>
      <c r="IBR27" s="50"/>
      <c r="IBS27" s="50"/>
      <c r="IBT27" s="50"/>
      <c r="IBU27" s="50"/>
      <c r="IBV27" s="50"/>
      <c r="IBW27" s="50"/>
      <c r="IBX27" s="50"/>
      <c r="IBY27" s="50"/>
      <c r="IBZ27" s="50"/>
      <c r="ICA27" s="50"/>
      <c r="ICB27" s="50"/>
      <c r="ICC27" s="50"/>
      <c r="ICD27" s="50"/>
      <c r="ICE27" s="50"/>
      <c r="ICF27" s="50"/>
      <c r="ICG27" s="50"/>
      <c r="ICH27" s="50"/>
      <c r="ICI27" s="50"/>
      <c r="ICJ27" s="50"/>
      <c r="ICK27" s="50"/>
      <c r="ICL27" s="50"/>
      <c r="ICM27" s="50"/>
      <c r="ICN27" s="50"/>
      <c r="ICO27" s="50"/>
      <c r="ICP27" s="50"/>
      <c r="ICQ27" s="50"/>
      <c r="ICR27" s="50"/>
      <c r="ICS27" s="50"/>
      <c r="ICT27" s="50"/>
      <c r="ICU27" s="50"/>
      <c r="ICV27" s="50"/>
      <c r="ICW27" s="50"/>
      <c r="ICX27" s="50"/>
      <c r="ICY27" s="50"/>
      <c r="ICZ27" s="50"/>
      <c r="IDA27" s="50"/>
      <c r="IDB27" s="50"/>
      <c r="IDC27" s="50"/>
      <c r="IDD27" s="50"/>
      <c r="IDE27" s="50"/>
      <c r="IDF27" s="50"/>
      <c r="IDG27" s="50"/>
      <c r="IDH27" s="50"/>
      <c r="IDI27" s="50"/>
      <c r="IDJ27" s="50"/>
      <c r="IDK27" s="50"/>
      <c r="IDL27" s="50"/>
      <c r="IDM27" s="50"/>
      <c r="IDN27" s="50"/>
      <c r="IDO27" s="50"/>
      <c r="IDP27" s="50"/>
      <c r="IDQ27" s="50"/>
      <c r="IDR27" s="50"/>
      <c r="IDS27" s="50"/>
      <c r="IDT27" s="50"/>
      <c r="IDU27" s="50"/>
      <c r="IDV27" s="50"/>
      <c r="IDW27" s="50"/>
      <c r="IDX27" s="50"/>
      <c r="IDY27" s="50"/>
      <c r="IDZ27" s="50"/>
      <c r="IEA27" s="50"/>
      <c r="IEB27" s="50"/>
      <c r="IEC27" s="50"/>
      <c r="IED27" s="50"/>
      <c r="IEE27" s="50"/>
      <c r="IEF27" s="50"/>
      <c r="IEG27" s="50"/>
      <c r="IEH27" s="50"/>
      <c r="IEI27" s="50"/>
      <c r="IEJ27" s="50"/>
      <c r="IEK27" s="50"/>
      <c r="IEL27" s="50"/>
      <c r="IEM27" s="50"/>
      <c r="IEN27" s="50"/>
      <c r="IEO27" s="50"/>
      <c r="IEP27" s="50"/>
      <c r="IEQ27" s="50"/>
      <c r="IER27" s="50"/>
      <c r="IES27" s="50"/>
      <c r="IET27" s="50"/>
      <c r="IEU27" s="50"/>
      <c r="IEV27" s="50"/>
      <c r="IEW27" s="50"/>
      <c r="IEX27" s="50"/>
      <c r="IEY27" s="50"/>
      <c r="IEZ27" s="50"/>
      <c r="IFA27" s="50"/>
      <c r="IFB27" s="50"/>
      <c r="IFC27" s="50"/>
      <c r="IFD27" s="50"/>
      <c r="IFE27" s="50"/>
      <c r="IFF27" s="50"/>
      <c r="IFG27" s="50"/>
      <c r="IFH27" s="50"/>
      <c r="IFI27" s="50"/>
      <c r="IFJ27" s="50"/>
      <c r="IFK27" s="50"/>
      <c r="IFL27" s="50"/>
      <c r="IFM27" s="50"/>
      <c r="IFN27" s="50"/>
      <c r="IFO27" s="50"/>
      <c r="IFP27" s="50"/>
      <c r="IFQ27" s="50"/>
      <c r="IFR27" s="50"/>
      <c r="IFS27" s="50"/>
      <c r="IFT27" s="50"/>
      <c r="IFU27" s="50"/>
      <c r="IFV27" s="50"/>
      <c r="IFW27" s="50"/>
      <c r="IFX27" s="50"/>
      <c r="IFY27" s="50"/>
      <c r="IFZ27" s="50"/>
      <c r="IGA27" s="50"/>
      <c r="IGB27" s="50"/>
      <c r="IGC27" s="50"/>
      <c r="IGD27" s="50"/>
      <c r="IGE27" s="50"/>
      <c r="IGF27" s="50"/>
      <c r="IGG27" s="50"/>
      <c r="IGH27" s="50"/>
      <c r="IGI27" s="50"/>
      <c r="IGJ27" s="50"/>
      <c r="IGK27" s="50"/>
      <c r="IGL27" s="50"/>
      <c r="IGM27" s="50"/>
      <c r="IGN27" s="50"/>
      <c r="IGO27" s="50"/>
      <c r="IGP27" s="50"/>
      <c r="IGQ27" s="50"/>
      <c r="IGR27" s="50"/>
      <c r="IGS27" s="50"/>
      <c r="IGT27" s="50"/>
      <c r="IGU27" s="50"/>
      <c r="IGV27" s="50"/>
      <c r="IGW27" s="50"/>
      <c r="IGX27" s="50"/>
      <c r="IGY27" s="50"/>
      <c r="IGZ27" s="50"/>
      <c r="IHA27" s="50"/>
      <c r="IHB27" s="50"/>
      <c r="IHC27" s="50"/>
      <c r="IHD27" s="50"/>
      <c r="IHE27" s="50"/>
      <c r="IHF27" s="50"/>
      <c r="IHG27" s="50"/>
      <c r="IHH27" s="50"/>
      <c r="IHI27" s="50"/>
      <c r="IHJ27" s="50"/>
      <c r="IHK27" s="50"/>
      <c r="IHL27" s="50"/>
      <c r="IHM27" s="50"/>
      <c r="IHN27" s="50"/>
      <c r="IHO27" s="50"/>
      <c r="IHP27" s="50"/>
      <c r="IHQ27" s="50"/>
      <c r="IHR27" s="50"/>
      <c r="IHS27" s="50"/>
      <c r="IHT27" s="50"/>
      <c r="IHU27" s="50"/>
      <c r="IHV27" s="50"/>
      <c r="IHW27" s="50"/>
      <c r="IHX27" s="50"/>
      <c r="IHY27" s="50"/>
      <c r="IHZ27" s="50"/>
      <c r="IIA27" s="50"/>
      <c r="IIB27" s="50"/>
      <c r="IIC27" s="50"/>
      <c r="IID27" s="50"/>
      <c r="IIE27" s="50"/>
      <c r="IIF27" s="50"/>
      <c r="IIG27" s="50"/>
      <c r="IIH27" s="50"/>
      <c r="III27" s="50"/>
      <c r="IIJ27" s="50"/>
      <c r="IIK27" s="50"/>
      <c r="IIL27" s="50"/>
      <c r="IIM27" s="50"/>
      <c r="IIN27" s="50"/>
      <c r="IIO27" s="50"/>
      <c r="IIP27" s="50"/>
      <c r="IIQ27" s="50"/>
      <c r="IIR27" s="50"/>
      <c r="IIS27" s="50"/>
      <c r="IIT27" s="50"/>
      <c r="IIU27" s="50"/>
      <c r="IIV27" s="50"/>
      <c r="IIW27" s="50"/>
      <c r="IIX27" s="50"/>
      <c r="IIY27" s="50"/>
      <c r="IIZ27" s="50"/>
      <c r="IJA27" s="50"/>
      <c r="IJB27" s="50"/>
      <c r="IJC27" s="50"/>
      <c r="IJD27" s="50"/>
      <c r="IJE27" s="50"/>
      <c r="IJF27" s="50"/>
      <c r="IJG27" s="50"/>
      <c r="IJH27" s="50"/>
      <c r="IJI27" s="50"/>
      <c r="IJJ27" s="50"/>
      <c r="IJK27" s="50"/>
      <c r="IJL27" s="50"/>
      <c r="IJM27" s="50"/>
      <c r="IJN27" s="50"/>
      <c r="IJO27" s="50"/>
      <c r="IJP27" s="50"/>
      <c r="IJQ27" s="50"/>
      <c r="IJR27" s="50"/>
      <c r="IJS27" s="50"/>
      <c r="IJT27" s="50"/>
      <c r="IJU27" s="50"/>
      <c r="IJV27" s="50"/>
      <c r="IJW27" s="50"/>
      <c r="IJX27" s="50"/>
      <c r="IJY27" s="50"/>
      <c r="IJZ27" s="50"/>
      <c r="IKA27" s="50"/>
      <c r="IKB27" s="50"/>
      <c r="IKC27" s="50"/>
      <c r="IKD27" s="50"/>
      <c r="IKE27" s="50"/>
      <c r="IKF27" s="50"/>
      <c r="IKG27" s="50"/>
      <c r="IKH27" s="50"/>
      <c r="IKI27" s="50"/>
      <c r="IKJ27" s="50"/>
      <c r="IKK27" s="50"/>
      <c r="IKL27" s="50"/>
      <c r="IKM27" s="50"/>
      <c r="IKN27" s="50"/>
      <c r="IKO27" s="50"/>
      <c r="IKP27" s="50"/>
      <c r="IKQ27" s="50"/>
      <c r="IKR27" s="50"/>
      <c r="IKS27" s="50"/>
      <c r="IKT27" s="50"/>
      <c r="IKU27" s="50"/>
      <c r="IKV27" s="50"/>
      <c r="IKW27" s="50"/>
      <c r="IKX27" s="50"/>
      <c r="IKY27" s="50"/>
      <c r="IKZ27" s="50"/>
      <c r="ILA27" s="50"/>
      <c r="ILB27" s="50"/>
      <c r="ILC27" s="50"/>
      <c r="ILD27" s="50"/>
      <c r="ILE27" s="50"/>
      <c r="ILF27" s="50"/>
      <c r="ILG27" s="50"/>
      <c r="ILH27" s="50"/>
      <c r="ILI27" s="50"/>
      <c r="ILJ27" s="50"/>
      <c r="ILK27" s="50"/>
      <c r="ILL27" s="50"/>
      <c r="ILM27" s="50"/>
      <c r="ILN27" s="50"/>
      <c r="ILO27" s="50"/>
      <c r="ILP27" s="50"/>
      <c r="ILQ27" s="50"/>
      <c r="ILR27" s="50"/>
      <c r="ILS27" s="50"/>
      <c r="ILT27" s="50"/>
      <c r="ILU27" s="50"/>
      <c r="ILV27" s="50"/>
      <c r="ILW27" s="50"/>
      <c r="ILX27" s="50"/>
      <c r="ILY27" s="50"/>
      <c r="ILZ27" s="50"/>
      <c r="IMA27" s="50"/>
      <c r="IMB27" s="50"/>
      <c r="IMC27" s="50"/>
      <c r="IMD27" s="50"/>
      <c r="IME27" s="50"/>
      <c r="IMF27" s="50"/>
      <c r="IMG27" s="50"/>
      <c r="IMH27" s="50"/>
      <c r="IMI27" s="50"/>
      <c r="IMJ27" s="50"/>
      <c r="IMK27" s="50"/>
      <c r="IML27" s="50"/>
      <c r="IMM27" s="50"/>
      <c r="IMN27" s="50"/>
      <c r="IMO27" s="50"/>
      <c r="IMP27" s="50"/>
      <c r="IMQ27" s="50"/>
      <c r="IMR27" s="50"/>
      <c r="IMS27" s="50"/>
      <c r="IMT27" s="50"/>
      <c r="IMU27" s="50"/>
      <c r="IMV27" s="50"/>
      <c r="IMW27" s="50"/>
      <c r="IMX27" s="50"/>
      <c r="IMY27" s="50"/>
      <c r="IMZ27" s="50"/>
      <c r="INA27" s="50"/>
      <c r="INB27" s="50"/>
      <c r="INC27" s="50"/>
      <c r="IND27" s="50"/>
      <c r="INE27" s="50"/>
      <c r="INF27" s="50"/>
      <c r="ING27" s="50"/>
      <c r="INH27" s="50"/>
      <c r="INI27" s="50"/>
      <c r="INJ27" s="50"/>
      <c r="INK27" s="50"/>
      <c r="INL27" s="50"/>
      <c r="INM27" s="50"/>
      <c r="INN27" s="50"/>
      <c r="INO27" s="50"/>
      <c r="INP27" s="50"/>
      <c r="INQ27" s="50"/>
      <c r="INR27" s="50"/>
      <c r="INS27" s="50"/>
      <c r="INT27" s="50"/>
      <c r="INU27" s="50"/>
      <c r="INV27" s="50"/>
      <c r="INW27" s="50"/>
      <c r="INX27" s="50"/>
      <c r="INY27" s="50"/>
      <c r="INZ27" s="50"/>
      <c r="IOA27" s="50"/>
      <c r="IOB27" s="50"/>
      <c r="IOC27" s="50"/>
      <c r="IOD27" s="50"/>
      <c r="IOE27" s="50"/>
      <c r="IOF27" s="50"/>
      <c r="IOG27" s="50"/>
      <c r="IOH27" s="50"/>
      <c r="IOI27" s="50"/>
      <c r="IOJ27" s="50"/>
      <c r="IOK27" s="50"/>
      <c r="IOL27" s="50"/>
      <c r="IOM27" s="50"/>
      <c r="ION27" s="50"/>
      <c r="IOO27" s="50"/>
      <c r="IOP27" s="50"/>
      <c r="IOQ27" s="50"/>
      <c r="IOR27" s="50"/>
      <c r="IOS27" s="50"/>
      <c r="IOT27" s="50"/>
      <c r="IOU27" s="50"/>
      <c r="IOV27" s="50"/>
      <c r="IOW27" s="50"/>
      <c r="IOX27" s="50"/>
      <c r="IOY27" s="50"/>
      <c r="IOZ27" s="50"/>
      <c r="IPA27" s="50"/>
      <c r="IPB27" s="50"/>
      <c r="IPC27" s="50"/>
      <c r="IPD27" s="50"/>
      <c r="IPE27" s="50"/>
      <c r="IPF27" s="50"/>
      <c r="IPG27" s="50"/>
      <c r="IPH27" s="50"/>
      <c r="IPI27" s="50"/>
      <c r="IPJ27" s="50"/>
      <c r="IPK27" s="50"/>
      <c r="IPL27" s="50"/>
      <c r="IPM27" s="50"/>
      <c r="IPN27" s="50"/>
      <c r="IPO27" s="50"/>
      <c r="IPP27" s="50"/>
      <c r="IPQ27" s="50"/>
      <c r="IPR27" s="50"/>
      <c r="IPS27" s="50"/>
      <c r="IPT27" s="50"/>
      <c r="IPU27" s="50"/>
      <c r="IPV27" s="50"/>
      <c r="IPW27" s="50"/>
      <c r="IPX27" s="50"/>
      <c r="IPY27" s="50"/>
      <c r="IPZ27" s="50"/>
      <c r="IQA27" s="50"/>
      <c r="IQB27" s="50"/>
      <c r="IQC27" s="50"/>
      <c r="IQD27" s="50"/>
      <c r="IQE27" s="50"/>
      <c r="IQF27" s="50"/>
      <c r="IQG27" s="50"/>
      <c r="IQH27" s="50"/>
      <c r="IQI27" s="50"/>
      <c r="IQJ27" s="50"/>
      <c r="IQK27" s="50"/>
      <c r="IQL27" s="50"/>
      <c r="IQM27" s="50"/>
      <c r="IQN27" s="50"/>
      <c r="IQO27" s="50"/>
      <c r="IQP27" s="50"/>
      <c r="IQQ27" s="50"/>
      <c r="IQR27" s="50"/>
      <c r="IQS27" s="50"/>
      <c r="IQT27" s="50"/>
      <c r="IQU27" s="50"/>
      <c r="IQV27" s="50"/>
      <c r="IQW27" s="50"/>
      <c r="IQX27" s="50"/>
      <c r="IQY27" s="50"/>
      <c r="IQZ27" s="50"/>
      <c r="IRA27" s="50"/>
      <c r="IRB27" s="50"/>
      <c r="IRC27" s="50"/>
      <c r="IRD27" s="50"/>
      <c r="IRE27" s="50"/>
      <c r="IRF27" s="50"/>
      <c r="IRG27" s="50"/>
      <c r="IRH27" s="50"/>
      <c r="IRI27" s="50"/>
      <c r="IRJ27" s="50"/>
      <c r="IRK27" s="50"/>
      <c r="IRL27" s="50"/>
      <c r="IRM27" s="50"/>
      <c r="IRN27" s="50"/>
      <c r="IRO27" s="50"/>
      <c r="IRP27" s="50"/>
      <c r="IRQ27" s="50"/>
      <c r="IRR27" s="50"/>
      <c r="IRS27" s="50"/>
      <c r="IRT27" s="50"/>
      <c r="IRU27" s="50"/>
      <c r="IRV27" s="50"/>
      <c r="IRW27" s="50"/>
      <c r="IRX27" s="50"/>
      <c r="IRY27" s="50"/>
      <c r="IRZ27" s="50"/>
      <c r="ISA27" s="50"/>
      <c r="ISB27" s="50"/>
      <c r="ISC27" s="50"/>
      <c r="ISD27" s="50"/>
      <c r="ISE27" s="50"/>
      <c r="ISF27" s="50"/>
      <c r="ISG27" s="50"/>
      <c r="ISH27" s="50"/>
      <c r="ISI27" s="50"/>
      <c r="ISJ27" s="50"/>
      <c r="ISK27" s="50"/>
      <c r="ISL27" s="50"/>
      <c r="ISM27" s="50"/>
      <c r="ISN27" s="50"/>
      <c r="ISO27" s="50"/>
      <c r="ISP27" s="50"/>
      <c r="ISQ27" s="50"/>
      <c r="ISR27" s="50"/>
      <c r="ISS27" s="50"/>
      <c r="IST27" s="50"/>
      <c r="ISU27" s="50"/>
      <c r="ISV27" s="50"/>
      <c r="ISW27" s="50"/>
      <c r="ISX27" s="50"/>
      <c r="ISY27" s="50"/>
      <c r="ISZ27" s="50"/>
      <c r="ITA27" s="50"/>
      <c r="ITB27" s="50"/>
      <c r="ITC27" s="50"/>
      <c r="ITD27" s="50"/>
      <c r="ITE27" s="50"/>
      <c r="ITF27" s="50"/>
      <c r="ITG27" s="50"/>
      <c r="ITH27" s="50"/>
      <c r="ITI27" s="50"/>
      <c r="ITJ27" s="50"/>
      <c r="ITK27" s="50"/>
      <c r="ITL27" s="50"/>
      <c r="ITM27" s="50"/>
      <c r="ITN27" s="50"/>
      <c r="ITO27" s="50"/>
      <c r="ITP27" s="50"/>
      <c r="ITQ27" s="50"/>
      <c r="ITR27" s="50"/>
      <c r="ITS27" s="50"/>
      <c r="ITT27" s="50"/>
      <c r="ITU27" s="50"/>
      <c r="ITV27" s="50"/>
      <c r="ITW27" s="50"/>
      <c r="ITX27" s="50"/>
      <c r="ITY27" s="50"/>
      <c r="ITZ27" s="50"/>
      <c r="IUA27" s="50"/>
      <c r="IUB27" s="50"/>
      <c r="IUC27" s="50"/>
      <c r="IUD27" s="50"/>
      <c r="IUE27" s="50"/>
      <c r="IUF27" s="50"/>
      <c r="IUG27" s="50"/>
      <c r="IUH27" s="50"/>
      <c r="IUI27" s="50"/>
      <c r="IUJ27" s="50"/>
      <c r="IUK27" s="50"/>
      <c r="IUL27" s="50"/>
      <c r="IUM27" s="50"/>
      <c r="IUN27" s="50"/>
      <c r="IUO27" s="50"/>
      <c r="IUP27" s="50"/>
      <c r="IUQ27" s="50"/>
      <c r="IUR27" s="50"/>
      <c r="IUS27" s="50"/>
      <c r="IUT27" s="50"/>
      <c r="IUU27" s="50"/>
      <c r="IUV27" s="50"/>
      <c r="IUW27" s="50"/>
      <c r="IUX27" s="50"/>
      <c r="IUY27" s="50"/>
      <c r="IUZ27" s="50"/>
      <c r="IVA27" s="50"/>
      <c r="IVB27" s="50"/>
      <c r="IVC27" s="50"/>
      <c r="IVD27" s="50"/>
      <c r="IVE27" s="50"/>
      <c r="IVF27" s="50"/>
      <c r="IVG27" s="50"/>
      <c r="IVH27" s="50"/>
      <c r="IVI27" s="50"/>
      <c r="IVJ27" s="50"/>
      <c r="IVK27" s="50"/>
      <c r="IVL27" s="50"/>
      <c r="IVM27" s="50"/>
      <c r="IVN27" s="50"/>
      <c r="IVO27" s="50"/>
      <c r="IVP27" s="50"/>
      <c r="IVQ27" s="50"/>
      <c r="IVR27" s="50"/>
      <c r="IVS27" s="50"/>
      <c r="IVT27" s="50"/>
      <c r="IVU27" s="50"/>
      <c r="IVV27" s="50"/>
      <c r="IVW27" s="50"/>
      <c r="IVX27" s="50"/>
      <c r="IVY27" s="50"/>
      <c r="IVZ27" s="50"/>
      <c r="IWA27" s="50"/>
      <c r="IWB27" s="50"/>
      <c r="IWC27" s="50"/>
      <c r="IWD27" s="50"/>
      <c r="IWE27" s="50"/>
      <c r="IWF27" s="50"/>
      <c r="IWG27" s="50"/>
      <c r="IWH27" s="50"/>
      <c r="IWI27" s="50"/>
      <c r="IWJ27" s="50"/>
      <c r="IWK27" s="50"/>
      <c r="IWL27" s="50"/>
      <c r="IWM27" s="50"/>
      <c r="IWN27" s="50"/>
      <c r="IWO27" s="50"/>
      <c r="IWP27" s="50"/>
      <c r="IWQ27" s="50"/>
      <c r="IWR27" s="50"/>
      <c r="IWS27" s="50"/>
      <c r="IWT27" s="50"/>
      <c r="IWU27" s="50"/>
      <c r="IWV27" s="50"/>
      <c r="IWW27" s="50"/>
      <c r="IWX27" s="50"/>
      <c r="IWY27" s="50"/>
      <c r="IWZ27" s="50"/>
      <c r="IXA27" s="50"/>
      <c r="IXB27" s="50"/>
      <c r="IXC27" s="50"/>
      <c r="IXD27" s="50"/>
      <c r="IXE27" s="50"/>
      <c r="IXF27" s="50"/>
      <c r="IXG27" s="50"/>
      <c r="IXH27" s="50"/>
      <c r="IXI27" s="50"/>
      <c r="IXJ27" s="50"/>
      <c r="IXK27" s="50"/>
      <c r="IXL27" s="50"/>
      <c r="IXM27" s="50"/>
      <c r="IXN27" s="50"/>
      <c r="IXO27" s="50"/>
      <c r="IXP27" s="50"/>
      <c r="IXQ27" s="50"/>
      <c r="IXR27" s="50"/>
      <c r="IXS27" s="50"/>
      <c r="IXT27" s="50"/>
      <c r="IXU27" s="50"/>
      <c r="IXV27" s="50"/>
      <c r="IXW27" s="50"/>
      <c r="IXX27" s="50"/>
      <c r="IXY27" s="50"/>
      <c r="IXZ27" s="50"/>
      <c r="IYA27" s="50"/>
      <c r="IYB27" s="50"/>
      <c r="IYC27" s="50"/>
      <c r="IYD27" s="50"/>
      <c r="IYE27" s="50"/>
      <c r="IYF27" s="50"/>
      <c r="IYG27" s="50"/>
      <c r="IYH27" s="50"/>
      <c r="IYI27" s="50"/>
      <c r="IYJ27" s="50"/>
      <c r="IYK27" s="50"/>
      <c r="IYL27" s="50"/>
      <c r="IYM27" s="50"/>
      <c r="IYN27" s="50"/>
      <c r="IYO27" s="50"/>
      <c r="IYP27" s="50"/>
      <c r="IYQ27" s="50"/>
      <c r="IYR27" s="50"/>
      <c r="IYS27" s="50"/>
      <c r="IYT27" s="50"/>
      <c r="IYU27" s="50"/>
      <c r="IYV27" s="50"/>
      <c r="IYW27" s="50"/>
      <c r="IYX27" s="50"/>
      <c r="IYY27" s="50"/>
      <c r="IYZ27" s="50"/>
      <c r="IZA27" s="50"/>
      <c r="IZB27" s="50"/>
      <c r="IZC27" s="50"/>
      <c r="IZD27" s="50"/>
      <c r="IZE27" s="50"/>
      <c r="IZF27" s="50"/>
      <c r="IZG27" s="50"/>
      <c r="IZH27" s="50"/>
      <c r="IZI27" s="50"/>
      <c r="IZJ27" s="50"/>
      <c r="IZK27" s="50"/>
      <c r="IZL27" s="50"/>
      <c r="IZM27" s="50"/>
      <c r="IZN27" s="50"/>
      <c r="IZO27" s="50"/>
      <c r="IZP27" s="50"/>
      <c r="IZQ27" s="50"/>
      <c r="IZR27" s="50"/>
      <c r="IZS27" s="50"/>
      <c r="IZT27" s="50"/>
      <c r="IZU27" s="50"/>
      <c r="IZV27" s="50"/>
      <c r="IZW27" s="50"/>
      <c r="IZX27" s="50"/>
      <c r="IZY27" s="50"/>
      <c r="IZZ27" s="50"/>
      <c r="JAA27" s="50"/>
      <c r="JAB27" s="50"/>
      <c r="JAC27" s="50"/>
      <c r="JAD27" s="50"/>
      <c r="JAE27" s="50"/>
      <c r="JAF27" s="50"/>
      <c r="JAG27" s="50"/>
      <c r="JAH27" s="50"/>
      <c r="JAI27" s="50"/>
      <c r="JAJ27" s="50"/>
      <c r="JAK27" s="50"/>
      <c r="JAL27" s="50"/>
      <c r="JAM27" s="50"/>
      <c r="JAN27" s="50"/>
      <c r="JAO27" s="50"/>
      <c r="JAP27" s="50"/>
      <c r="JAQ27" s="50"/>
      <c r="JAR27" s="50"/>
      <c r="JAS27" s="50"/>
      <c r="JAT27" s="50"/>
      <c r="JAU27" s="50"/>
      <c r="JAV27" s="50"/>
      <c r="JAW27" s="50"/>
      <c r="JAX27" s="50"/>
      <c r="JAY27" s="50"/>
      <c r="JAZ27" s="50"/>
      <c r="JBA27" s="50"/>
      <c r="JBB27" s="50"/>
      <c r="JBC27" s="50"/>
      <c r="JBD27" s="50"/>
      <c r="JBE27" s="50"/>
      <c r="JBF27" s="50"/>
      <c r="JBG27" s="50"/>
      <c r="JBH27" s="50"/>
      <c r="JBI27" s="50"/>
      <c r="JBJ27" s="50"/>
      <c r="JBK27" s="50"/>
      <c r="JBL27" s="50"/>
      <c r="JBM27" s="50"/>
      <c r="JBN27" s="50"/>
      <c r="JBO27" s="50"/>
      <c r="JBP27" s="50"/>
      <c r="JBQ27" s="50"/>
      <c r="JBR27" s="50"/>
      <c r="JBS27" s="50"/>
      <c r="JBT27" s="50"/>
      <c r="JBU27" s="50"/>
      <c r="JBV27" s="50"/>
      <c r="JBW27" s="50"/>
      <c r="JBX27" s="50"/>
      <c r="JBY27" s="50"/>
      <c r="JBZ27" s="50"/>
      <c r="JCA27" s="50"/>
      <c r="JCB27" s="50"/>
      <c r="JCC27" s="50"/>
      <c r="JCD27" s="50"/>
      <c r="JCE27" s="50"/>
      <c r="JCF27" s="50"/>
      <c r="JCG27" s="50"/>
      <c r="JCH27" s="50"/>
      <c r="JCI27" s="50"/>
      <c r="JCJ27" s="50"/>
      <c r="JCK27" s="50"/>
      <c r="JCL27" s="50"/>
      <c r="JCM27" s="50"/>
      <c r="JCN27" s="50"/>
      <c r="JCO27" s="50"/>
      <c r="JCP27" s="50"/>
      <c r="JCQ27" s="50"/>
      <c r="JCR27" s="50"/>
      <c r="JCS27" s="50"/>
      <c r="JCT27" s="50"/>
      <c r="JCU27" s="50"/>
      <c r="JCV27" s="50"/>
      <c r="JCW27" s="50"/>
      <c r="JCX27" s="50"/>
      <c r="JCY27" s="50"/>
      <c r="JCZ27" s="50"/>
      <c r="JDA27" s="50"/>
      <c r="JDB27" s="50"/>
      <c r="JDC27" s="50"/>
      <c r="JDD27" s="50"/>
      <c r="JDE27" s="50"/>
      <c r="JDF27" s="50"/>
      <c r="JDG27" s="50"/>
      <c r="JDH27" s="50"/>
      <c r="JDI27" s="50"/>
      <c r="JDJ27" s="50"/>
      <c r="JDK27" s="50"/>
      <c r="JDL27" s="50"/>
      <c r="JDM27" s="50"/>
      <c r="JDN27" s="50"/>
      <c r="JDO27" s="50"/>
      <c r="JDP27" s="50"/>
      <c r="JDQ27" s="50"/>
      <c r="JDR27" s="50"/>
      <c r="JDS27" s="50"/>
      <c r="JDT27" s="50"/>
      <c r="JDU27" s="50"/>
      <c r="JDV27" s="50"/>
      <c r="JDW27" s="50"/>
      <c r="JDX27" s="50"/>
      <c r="JDY27" s="50"/>
      <c r="JDZ27" s="50"/>
      <c r="JEA27" s="50"/>
      <c r="JEB27" s="50"/>
      <c r="JEC27" s="50"/>
      <c r="JED27" s="50"/>
      <c r="JEE27" s="50"/>
      <c r="JEF27" s="50"/>
      <c r="JEG27" s="50"/>
      <c r="JEH27" s="50"/>
      <c r="JEI27" s="50"/>
      <c r="JEJ27" s="50"/>
      <c r="JEK27" s="50"/>
      <c r="JEL27" s="50"/>
      <c r="JEM27" s="50"/>
      <c r="JEN27" s="50"/>
      <c r="JEO27" s="50"/>
      <c r="JEP27" s="50"/>
      <c r="JEQ27" s="50"/>
      <c r="JER27" s="50"/>
      <c r="JES27" s="50"/>
      <c r="JET27" s="50"/>
      <c r="JEU27" s="50"/>
      <c r="JEV27" s="50"/>
      <c r="JEW27" s="50"/>
      <c r="JEX27" s="50"/>
      <c r="JEY27" s="50"/>
      <c r="JEZ27" s="50"/>
      <c r="JFA27" s="50"/>
      <c r="JFB27" s="50"/>
      <c r="JFC27" s="50"/>
      <c r="JFD27" s="50"/>
      <c r="JFE27" s="50"/>
      <c r="JFF27" s="50"/>
      <c r="JFG27" s="50"/>
      <c r="JFH27" s="50"/>
      <c r="JFI27" s="50"/>
      <c r="JFJ27" s="50"/>
      <c r="JFK27" s="50"/>
      <c r="JFL27" s="50"/>
      <c r="JFM27" s="50"/>
      <c r="JFN27" s="50"/>
      <c r="JFO27" s="50"/>
      <c r="JFP27" s="50"/>
      <c r="JFQ27" s="50"/>
      <c r="JFR27" s="50"/>
      <c r="JFS27" s="50"/>
      <c r="JFT27" s="50"/>
      <c r="JFU27" s="50"/>
      <c r="JFV27" s="50"/>
      <c r="JFW27" s="50"/>
      <c r="JFX27" s="50"/>
      <c r="JFY27" s="50"/>
      <c r="JFZ27" s="50"/>
      <c r="JGA27" s="50"/>
      <c r="JGB27" s="50"/>
      <c r="JGC27" s="50"/>
      <c r="JGD27" s="50"/>
      <c r="JGE27" s="50"/>
      <c r="JGF27" s="50"/>
      <c r="JGG27" s="50"/>
      <c r="JGH27" s="50"/>
      <c r="JGI27" s="50"/>
      <c r="JGJ27" s="50"/>
      <c r="JGK27" s="50"/>
      <c r="JGL27" s="50"/>
      <c r="JGM27" s="50"/>
      <c r="JGN27" s="50"/>
      <c r="JGO27" s="50"/>
      <c r="JGP27" s="50"/>
      <c r="JGQ27" s="50"/>
      <c r="JGR27" s="50"/>
      <c r="JGS27" s="50"/>
      <c r="JGT27" s="50"/>
      <c r="JGU27" s="50"/>
      <c r="JGV27" s="50"/>
      <c r="JGW27" s="50"/>
      <c r="JGX27" s="50"/>
      <c r="JGY27" s="50"/>
      <c r="JGZ27" s="50"/>
      <c r="JHA27" s="50"/>
      <c r="JHB27" s="50"/>
      <c r="JHC27" s="50"/>
      <c r="JHD27" s="50"/>
      <c r="JHE27" s="50"/>
      <c r="JHF27" s="50"/>
      <c r="JHG27" s="50"/>
      <c r="JHH27" s="50"/>
      <c r="JHI27" s="50"/>
      <c r="JHJ27" s="50"/>
      <c r="JHK27" s="50"/>
      <c r="JHL27" s="50"/>
      <c r="JHM27" s="50"/>
      <c r="JHN27" s="50"/>
      <c r="JHO27" s="50"/>
      <c r="JHP27" s="50"/>
      <c r="JHQ27" s="50"/>
      <c r="JHR27" s="50"/>
      <c r="JHS27" s="50"/>
      <c r="JHT27" s="50"/>
      <c r="JHU27" s="50"/>
      <c r="JHV27" s="50"/>
      <c r="JHW27" s="50"/>
      <c r="JHX27" s="50"/>
      <c r="JHY27" s="50"/>
      <c r="JHZ27" s="50"/>
      <c r="JIA27" s="50"/>
      <c r="JIB27" s="50"/>
      <c r="JIC27" s="50"/>
      <c r="JID27" s="50"/>
      <c r="JIE27" s="50"/>
      <c r="JIF27" s="50"/>
      <c r="JIG27" s="50"/>
      <c r="JIH27" s="50"/>
      <c r="JII27" s="50"/>
      <c r="JIJ27" s="50"/>
      <c r="JIK27" s="50"/>
      <c r="JIL27" s="50"/>
      <c r="JIM27" s="50"/>
      <c r="JIN27" s="50"/>
      <c r="JIO27" s="50"/>
      <c r="JIP27" s="50"/>
      <c r="JIQ27" s="50"/>
      <c r="JIR27" s="50"/>
      <c r="JIS27" s="50"/>
      <c r="JIT27" s="50"/>
      <c r="JIU27" s="50"/>
      <c r="JIV27" s="50"/>
      <c r="JIW27" s="50"/>
      <c r="JIX27" s="50"/>
      <c r="JIY27" s="50"/>
      <c r="JIZ27" s="50"/>
      <c r="JJA27" s="50"/>
      <c r="JJB27" s="50"/>
      <c r="JJC27" s="50"/>
      <c r="JJD27" s="50"/>
      <c r="JJE27" s="50"/>
      <c r="JJF27" s="50"/>
      <c r="JJG27" s="50"/>
      <c r="JJH27" s="50"/>
      <c r="JJI27" s="50"/>
      <c r="JJJ27" s="50"/>
      <c r="JJK27" s="50"/>
      <c r="JJL27" s="50"/>
      <c r="JJM27" s="50"/>
      <c r="JJN27" s="50"/>
      <c r="JJO27" s="50"/>
      <c r="JJP27" s="50"/>
      <c r="JJQ27" s="50"/>
      <c r="JJR27" s="50"/>
      <c r="JJS27" s="50"/>
      <c r="JJT27" s="50"/>
      <c r="JJU27" s="50"/>
      <c r="JJV27" s="50"/>
      <c r="JJW27" s="50"/>
      <c r="JJX27" s="50"/>
      <c r="JJY27" s="50"/>
      <c r="JJZ27" s="50"/>
      <c r="JKA27" s="50"/>
      <c r="JKB27" s="50"/>
      <c r="JKC27" s="50"/>
      <c r="JKD27" s="50"/>
      <c r="JKE27" s="50"/>
      <c r="JKF27" s="50"/>
      <c r="JKG27" s="50"/>
      <c r="JKH27" s="50"/>
      <c r="JKI27" s="50"/>
      <c r="JKJ27" s="50"/>
      <c r="JKK27" s="50"/>
      <c r="JKL27" s="50"/>
      <c r="JKM27" s="50"/>
      <c r="JKN27" s="50"/>
      <c r="JKO27" s="50"/>
      <c r="JKP27" s="50"/>
      <c r="JKQ27" s="50"/>
      <c r="JKR27" s="50"/>
      <c r="JKS27" s="50"/>
      <c r="JKT27" s="50"/>
      <c r="JKU27" s="50"/>
      <c r="JKV27" s="50"/>
      <c r="JKW27" s="50"/>
      <c r="JKX27" s="50"/>
      <c r="JKY27" s="50"/>
      <c r="JKZ27" s="50"/>
      <c r="JLA27" s="50"/>
      <c r="JLB27" s="50"/>
      <c r="JLC27" s="50"/>
      <c r="JLD27" s="50"/>
      <c r="JLE27" s="50"/>
      <c r="JLF27" s="50"/>
      <c r="JLG27" s="50"/>
      <c r="JLH27" s="50"/>
      <c r="JLI27" s="50"/>
      <c r="JLJ27" s="50"/>
      <c r="JLK27" s="50"/>
      <c r="JLL27" s="50"/>
      <c r="JLM27" s="50"/>
      <c r="JLN27" s="50"/>
      <c r="JLO27" s="50"/>
      <c r="JLP27" s="50"/>
      <c r="JLQ27" s="50"/>
      <c r="JLR27" s="50"/>
      <c r="JLS27" s="50"/>
      <c r="JLT27" s="50"/>
      <c r="JLU27" s="50"/>
      <c r="JLV27" s="50"/>
      <c r="JLW27" s="50"/>
      <c r="JLX27" s="50"/>
      <c r="JLY27" s="50"/>
      <c r="JLZ27" s="50"/>
      <c r="JMA27" s="50"/>
      <c r="JMB27" s="50"/>
      <c r="JMC27" s="50"/>
      <c r="JMD27" s="50"/>
      <c r="JME27" s="50"/>
      <c r="JMF27" s="50"/>
      <c r="JMG27" s="50"/>
      <c r="JMH27" s="50"/>
      <c r="JMI27" s="50"/>
      <c r="JMJ27" s="50"/>
      <c r="JMK27" s="50"/>
      <c r="JML27" s="50"/>
      <c r="JMM27" s="50"/>
      <c r="JMN27" s="50"/>
      <c r="JMO27" s="50"/>
      <c r="JMP27" s="50"/>
      <c r="JMQ27" s="50"/>
      <c r="JMR27" s="50"/>
      <c r="JMS27" s="50"/>
      <c r="JMT27" s="50"/>
      <c r="JMU27" s="50"/>
      <c r="JMV27" s="50"/>
      <c r="JMW27" s="50"/>
      <c r="JMX27" s="50"/>
      <c r="JMY27" s="50"/>
      <c r="JMZ27" s="50"/>
      <c r="JNA27" s="50"/>
      <c r="JNB27" s="50"/>
      <c r="JNC27" s="50"/>
      <c r="JND27" s="50"/>
      <c r="JNE27" s="50"/>
      <c r="JNF27" s="50"/>
      <c r="JNG27" s="50"/>
      <c r="JNH27" s="50"/>
      <c r="JNI27" s="50"/>
      <c r="JNJ27" s="50"/>
      <c r="JNK27" s="50"/>
      <c r="JNL27" s="50"/>
      <c r="JNM27" s="50"/>
      <c r="JNN27" s="50"/>
      <c r="JNO27" s="50"/>
      <c r="JNP27" s="50"/>
      <c r="JNQ27" s="50"/>
      <c r="JNR27" s="50"/>
      <c r="JNS27" s="50"/>
      <c r="JNT27" s="50"/>
      <c r="JNU27" s="50"/>
      <c r="JNV27" s="50"/>
      <c r="JNW27" s="50"/>
      <c r="JNX27" s="50"/>
      <c r="JNY27" s="50"/>
      <c r="JNZ27" s="50"/>
      <c r="JOA27" s="50"/>
      <c r="JOB27" s="50"/>
      <c r="JOC27" s="50"/>
      <c r="JOD27" s="50"/>
      <c r="JOE27" s="50"/>
      <c r="JOF27" s="50"/>
      <c r="JOG27" s="50"/>
      <c r="JOH27" s="50"/>
      <c r="JOI27" s="50"/>
      <c r="JOJ27" s="50"/>
      <c r="JOK27" s="50"/>
      <c r="JOL27" s="50"/>
      <c r="JOM27" s="50"/>
      <c r="JON27" s="50"/>
      <c r="JOO27" s="50"/>
      <c r="JOP27" s="50"/>
      <c r="JOQ27" s="50"/>
      <c r="JOR27" s="50"/>
      <c r="JOS27" s="50"/>
      <c r="JOT27" s="50"/>
      <c r="JOU27" s="50"/>
      <c r="JOV27" s="50"/>
      <c r="JOW27" s="50"/>
      <c r="JOX27" s="50"/>
      <c r="JOY27" s="50"/>
      <c r="JOZ27" s="50"/>
      <c r="JPA27" s="50"/>
      <c r="JPB27" s="50"/>
      <c r="JPC27" s="50"/>
      <c r="JPD27" s="50"/>
      <c r="JPE27" s="50"/>
      <c r="JPF27" s="50"/>
      <c r="JPG27" s="50"/>
      <c r="JPH27" s="50"/>
      <c r="JPI27" s="50"/>
      <c r="JPJ27" s="50"/>
      <c r="JPK27" s="50"/>
      <c r="JPL27" s="50"/>
      <c r="JPM27" s="50"/>
      <c r="JPN27" s="50"/>
      <c r="JPO27" s="50"/>
      <c r="JPP27" s="50"/>
      <c r="JPQ27" s="50"/>
      <c r="JPR27" s="50"/>
      <c r="JPS27" s="50"/>
      <c r="JPT27" s="50"/>
      <c r="JPU27" s="50"/>
      <c r="JPV27" s="50"/>
      <c r="JPW27" s="50"/>
      <c r="JPX27" s="50"/>
      <c r="JPY27" s="50"/>
      <c r="JPZ27" s="50"/>
      <c r="JQA27" s="50"/>
      <c r="JQB27" s="50"/>
      <c r="JQC27" s="50"/>
      <c r="JQD27" s="50"/>
      <c r="JQE27" s="50"/>
      <c r="JQF27" s="50"/>
      <c r="JQG27" s="50"/>
      <c r="JQH27" s="50"/>
      <c r="JQI27" s="50"/>
      <c r="JQJ27" s="50"/>
      <c r="JQK27" s="50"/>
      <c r="JQL27" s="50"/>
      <c r="JQM27" s="50"/>
      <c r="JQN27" s="50"/>
      <c r="JQO27" s="50"/>
      <c r="JQP27" s="50"/>
      <c r="JQQ27" s="50"/>
      <c r="JQR27" s="50"/>
      <c r="JQS27" s="50"/>
      <c r="JQT27" s="50"/>
      <c r="JQU27" s="50"/>
      <c r="JQV27" s="50"/>
      <c r="JQW27" s="50"/>
      <c r="JQX27" s="50"/>
      <c r="JQY27" s="50"/>
      <c r="JQZ27" s="50"/>
      <c r="JRA27" s="50"/>
      <c r="JRB27" s="50"/>
      <c r="JRC27" s="50"/>
      <c r="JRD27" s="50"/>
      <c r="JRE27" s="50"/>
      <c r="JRF27" s="50"/>
      <c r="JRG27" s="50"/>
      <c r="JRH27" s="50"/>
      <c r="JRI27" s="50"/>
      <c r="JRJ27" s="50"/>
      <c r="JRK27" s="50"/>
      <c r="JRL27" s="50"/>
      <c r="JRM27" s="50"/>
      <c r="JRN27" s="50"/>
      <c r="JRO27" s="50"/>
      <c r="JRP27" s="50"/>
      <c r="JRQ27" s="50"/>
      <c r="JRR27" s="50"/>
      <c r="JRS27" s="50"/>
      <c r="JRT27" s="50"/>
      <c r="JRU27" s="50"/>
      <c r="JRV27" s="50"/>
      <c r="JRW27" s="50"/>
      <c r="JRX27" s="50"/>
      <c r="JRY27" s="50"/>
      <c r="JRZ27" s="50"/>
      <c r="JSA27" s="50"/>
      <c r="JSB27" s="50"/>
      <c r="JSC27" s="50"/>
      <c r="JSD27" s="50"/>
      <c r="JSE27" s="50"/>
      <c r="JSF27" s="50"/>
      <c r="JSG27" s="50"/>
      <c r="JSH27" s="50"/>
      <c r="JSI27" s="50"/>
      <c r="JSJ27" s="50"/>
      <c r="JSK27" s="50"/>
      <c r="JSL27" s="50"/>
      <c r="JSM27" s="50"/>
      <c r="JSN27" s="50"/>
      <c r="JSO27" s="50"/>
      <c r="JSP27" s="50"/>
      <c r="JSQ27" s="50"/>
      <c r="JSR27" s="50"/>
      <c r="JSS27" s="50"/>
      <c r="JST27" s="50"/>
      <c r="JSU27" s="50"/>
      <c r="JSV27" s="50"/>
      <c r="JSW27" s="50"/>
      <c r="JSX27" s="50"/>
      <c r="JSY27" s="50"/>
      <c r="JSZ27" s="50"/>
      <c r="JTA27" s="50"/>
      <c r="JTB27" s="50"/>
      <c r="JTC27" s="50"/>
      <c r="JTD27" s="50"/>
      <c r="JTE27" s="50"/>
      <c r="JTF27" s="50"/>
      <c r="JTG27" s="50"/>
      <c r="JTH27" s="50"/>
      <c r="JTI27" s="50"/>
      <c r="JTJ27" s="50"/>
      <c r="JTK27" s="50"/>
      <c r="JTL27" s="50"/>
      <c r="JTM27" s="50"/>
      <c r="JTN27" s="50"/>
      <c r="JTO27" s="50"/>
      <c r="JTP27" s="50"/>
      <c r="JTQ27" s="50"/>
      <c r="JTR27" s="50"/>
      <c r="JTS27" s="50"/>
      <c r="JTT27" s="50"/>
      <c r="JTU27" s="50"/>
      <c r="JTV27" s="50"/>
      <c r="JTW27" s="50"/>
      <c r="JTX27" s="50"/>
      <c r="JTY27" s="50"/>
      <c r="JTZ27" s="50"/>
      <c r="JUA27" s="50"/>
      <c r="JUB27" s="50"/>
      <c r="JUC27" s="50"/>
      <c r="JUD27" s="50"/>
      <c r="JUE27" s="50"/>
      <c r="JUF27" s="50"/>
      <c r="JUG27" s="50"/>
      <c r="JUH27" s="50"/>
      <c r="JUI27" s="50"/>
      <c r="JUJ27" s="50"/>
      <c r="JUK27" s="50"/>
      <c r="JUL27" s="50"/>
      <c r="JUM27" s="50"/>
      <c r="JUN27" s="50"/>
      <c r="JUO27" s="50"/>
      <c r="JUP27" s="50"/>
      <c r="JUQ27" s="50"/>
      <c r="JUR27" s="50"/>
      <c r="JUS27" s="50"/>
      <c r="JUT27" s="50"/>
      <c r="JUU27" s="50"/>
      <c r="JUV27" s="50"/>
      <c r="JUW27" s="50"/>
      <c r="JUX27" s="50"/>
      <c r="JUY27" s="50"/>
      <c r="JUZ27" s="50"/>
      <c r="JVA27" s="50"/>
      <c r="JVB27" s="50"/>
      <c r="JVC27" s="50"/>
      <c r="JVD27" s="50"/>
      <c r="JVE27" s="50"/>
      <c r="JVF27" s="50"/>
      <c r="JVG27" s="50"/>
      <c r="JVH27" s="50"/>
      <c r="JVI27" s="50"/>
      <c r="JVJ27" s="50"/>
      <c r="JVK27" s="50"/>
      <c r="JVL27" s="50"/>
      <c r="JVM27" s="50"/>
      <c r="JVN27" s="50"/>
      <c r="JVO27" s="50"/>
      <c r="JVP27" s="50"/>
      <c r="JVQ27" s="50"/>
      <c r="JVR27" s="50"/>
      <c r="JVS27" s="50"/>
      <c r="JVT27" s="50"/>
      <c r="JVU27" s="50"/>
      <c r="JVV27" s="50"/>
      <c r="JVW27" s="50"/>
      <c r="JVX27" s="50"/>
      <c r="JVY27" s="50"/>
      <c r="JVZ27" s="50"/>
      <c r="JWA27" s="50"/>
      <c r="JWB27" s="50"/>
      <c r="JWC27" s="50"/>
      <c r="JWD27" s="50"/>
      <c r="JWE27" s="50"/>
      <c r="JWF27" s="50"/>
      <c r="JWG27" s="50"/>
      <c r="JWH27" s="50"/>
      <c r="JWI27" s="50"/>
      <c r="JWJ27" s="50"/>
      <c r="JWK27" s="50"/>
      <c r="JWL27" s="50"/>
      <c r="JWM27" s="50"/>
      <c r="JWN27" s="50"/>
      <c r="JWO27" s="50"/>
      <c r="JWP27" s="50"/>
      <c r="JWQ27" s="50"/>
      <c r="JWR27" s="50"/>
      <c r="JWS27" s="50"/>
      <c r="JWT27" s="50"/>
      <c r="JWU27" s="50"/>
      <c r="JWV27" s="50"/>
      <c r="JWW27" s="50"/>
      <c r="JWX27" s="50"/>
      <c r="JWY27" s="50"/>
      <c r="JWZ27" s="50"/>
      <c r="JXA27" s="50"/>
      <c r="JXB27" s="50"/>
      <c r="JXC27" s="50"/>
      <c r="JXD27" s="50"/>
      <c r="JXE27" s="50"/>
      <c r="JXF27" s="50"/>
      <c r="JXG27" s="50"/>
      <c r="JXH27" s="50"/>
      <c r="JXI27" s="50"/>
      <c r="JXJ27" s="50"/>
      <c r="JXK27" s="50"/>
      <c r="JXL27" s="50"/>
      <c r="JXM27" s="50"/>
      <c r="JXN27" s="50"/>
      <c r="JXO27" s="50"/>
      <c r="JXP27" s="50"/>
      <c r="JXQ27" s="50"/>
      <c r="JXR27" s="50"/>
      <c r="JXS27" s="50"/>
      <c r="JXT27" s="50"/>
      <c r="JXU27" s="50"/>
      <c r="JXV27" s="50"/>
      <c r="JXW27" s="50"/>
      <c r="JXX27" s="50"/>
      <c r="JXY27" s="50"/>
      <c r="JXZ27" s="50"/>
      <c r="JYA27" s="50"/>
      <c r="JYB27" s="50"/>
      <c r="JYC27" s="50"/>
      <c r="JYD27" s="50"/>
      <c r="JYE27" s="50"/>
      <c r="JYF27" s="50"/>
      <c r="JYG27" s="50"/>
      <c r="JYH27" s="50"/>
      <c r="JYI27" s="50"/>
      <c r="JYJ27" s="50"/>
      <c r="JYK27" s="50"/>
      <c r="JYL27" s="50"/>
      <c r="JYM27" s="50"/>
      <c r="JYN27" s="50"/>
      <c r="JYO27" s="50"/>
      <c r="JYP27" s="50"/>
      <c r="JYQ27" s="50"/>
      <c r="JYR27" s="50"/>
      <c r="JYS27" s="50"/>
      <c r="JYT27" s="50"/>
      <c r="JYU27" s="50"/>
      <c r="JYV27" s="50"/>
      <c r="JYW27" s="50"/>
      <c r="JYX27" s="50"/>
      <c r="JYY27" s="50"/>
      <c r="JYZ27" s="50"/>
      <c r="JZA27" s="50"/>
      <c r="JZB27" s="50"/>
      <c r="JZC27" s="50"/>
      <c r="JZD27" s="50"/>
      <c r="JZE27" s="50"/>
      <c r="JZF27" s="50"/>
      <c r="JZG27" s="50"/>
      <c r="JZH27" s="50"/>
      <c r="JZI27" s="50"/>
      <c r="JZJ27" s="50"/>
      <c r="JZK27" s="50"/>
      <c r="JZL27" s="50"/>
      <c r="JZM27" s="50"/>
      <c r="JZN27" s="50"/>
      <c r="JZO27" s="50"/>
      <c r="JZP27" s="50"/>
      <c r="JZQ27" s="50"/>
      <c r="JZR27" s="50"/>
      <c r="JZS27" s="50"/>
      <c r="JZT27" s="50"/>
      <c r="JZU27" s="50"/>
      <c r="JZV27" s="50"/>
      <c r="JZW27" s="50"/>
      <c r="JZX27" s="50"/>
      <c r="JZY27" s="50"/>
      <c r="JZZ27" s="50"/>
      <c r="KAA27" s="50"/>
      <c r="KAB27" s="50"/>
      <c r="KAC27" s="50"/>
      <c r="KAD27" s="50"/>
      <c r="KAE27" s="50"/>
      <c r="KAF27" s="50"/>
      <c r="KAG27" s="50"/>
      <c r="KAH27" s="50"/>
      <c r="KAI27" s="50"/>
      <c r="KAJ27" s="50"/>
      <c r="KAK27" s="50"/>
      <c r="KAL27" s="50"/>
      <c r="KAM27" s="50"/>
      <c r="KAN27" s="50"/>
      <c r="KAO27" s="50"/>
      <c r="KAP27" s="50"/>
      <c r="KAQ27" s="50"/>
      <c r="KAR27" s="50"/>
      <c r="KAS27" s="50"/>
      <c r="KAT27" s="50"/>
      <c r="KAU27" s="50"/>
      <c r="KAV27" s="50"/>
      <c r="KAW27" s="50"/>
      <c r="KAX27" s="50"/>
      <c r="KAY27" s="50"/>
      <c r="KAZ27" s="50"/>
      <c r="KBA27" s="50"/>
      <c r="KBB27" s="50"/>
      <c r="KBC27" s="50"/>
      <c r="KBD27" s="50"/>
      <c r="KBE27" s="50"/>
      <c r="KBF27" s="50"/>
      <c r="KBG27" s="50"/>
      <c r="KBH27" s="50"/>
      <c r="KBI27" s="50"/>
      <c r="KBJ27" s="50"/>
      <c r="KBK27" s="50"/>
      <c r="KBL27" s="50"/>
      <c r="KBM27" s="50"/>
      <c r="KBN27" s="50"/>
      <c r="KBO27" s="50"/>
      <c r="KBP27" s="50"/>
      <c r="KBQ27" s="50"/>
      <c r="KBR27" s="50"/>
      <c r="KBS27" s="50"/>
      <c r="KBT27" s="50"/>
      <c r="KBU27" s="50"/>
      <c r="KBV27" s="50"/>
      <c r="KBW27" s="50"/>
      <c r="KBX27" s="50"/>
      <c r="KBY27" s="50"/>
      <c r="KBZ27" s="50"/>
      <c r="KCA27" s="50"/>
      <c r="KCB27" s="50"/>
      <c r="KCC27" s="50"/>
      <c r="KCD27" s="50"/>
      <c r="KCE27" s="50"/>
      <c r="KCF27" s="50"/>
      <c r="KCG27" s="50"/>
      <c r="KCH27" s="50"/>
      <c r="KCI27" s="50"/>
      <c r="KCJ27" s="50"/>
      <c r="KCK27" s="50"/>
      <c r="KCL27" s="50"/>
      <c r="KCM27" s="50"/>
      <c r="KCN27" s="50"/>
      <c r="KCO27" s="50"/>
      <c r="KCP27" s="50"/>
      <c r="KCQ27" s="50"/>
      <c r="KCR27" s="50"/>
      <c r="KCS27" s="50"/>
      <c r="KCT27" s="50"/>
      <c r="KCU27" s="50"/>
      <c r="KCV27" s="50"/>
      <c r="KCW27" s="50"/>
      <c r="KCX27" s="50"/>
      <c r="KCY27" s="50"/>
      <c r="KCZ27" s="50"/>
      <c r="KDA27" s="50"/>
      <c r="KDB27" s="50"/>
      <c r="KDC27" s="50"/>
      <c r="KDD27" s="50"/>
      <c r="KDE27" s="50"/>
      <c r="KDF27" s="50"/>
      <c r="KDG27" s="50"/>
      <c r="KDH27" s="50"/>
      <c r="KDI27" s="50"/>
      <c r="KDJ27" s="50"/>
      <c r="KDK27" s="50"/>
      <c r="KDL27" s="50"/>
      <c r="KDM27" s="50"/>
      <c r="KDN27" s="50"/>
      <c r="KDO27" s="50"/>
      <c r="KDP27" s="50"/>
      <c r="KDQ27" s="50"/>
      <c r="KDR27" s="50"/>
      <c r="KDS27" s="50"/>
      <c r="KDT27" s="50"/>
      <c r="KDU27" s="50"/>
      <c r="KDV27" s="50"/>
      <c r="KDW27" s="50"/>
      <c r="KDX27" s="50"/>
      <c r="KDY27" s="50"/>
      <c r="KDZ27" s="50"/>
      <c r="KEA27" s="50"/>
      <c r="KEB27" s="50"/>
      <c r="KEC27" s="50"/>
      <c r="KED27" s="50"/>
      <c r="KEE27" s="50"/>
      <c r="KEF27" s="50"/>
      <c r="KEG27" s="50"/>
      <c r="KEH27" s="50"/>
      <c r="KEI27" s="50"/>
      <c r="KEJ27" s="50"/>
      <c r="KEK27" s="50"/>
      <c r="KEL27" s="50"/>
      <c r="KEM27" s="50"/>
      <c r="KEN27" s="50"/>
      <c r="KEO27" s="50"/>
      <c r="KEP27" s="50"/>
      <c r="KEQ27" s="50"/>
      <c r="KER27" s="50"/>
      <c r="KES27" s="50"/>
      <c r="KET27" s="50"/>
      <c r="KEU27" s="50"/>
      <c r="KEV27" s="50"/>
      <c r="KEW27" s="50"/>
      <c r="KEX27" s="50"/>
      <c r="KEY27" s="50"/>
      <c r="KEZ27" s="50"/>
      <c r="KFA27" s="50"/>
      <c r="KFB27" s="50"/>
      <c r="KFC27" s="50"/>
      <c r="KFD27" s="50"/>
      <c r="KFE27" s="50"/>
      <c r="KFF27" s="50"/>
      <c r="KFG27" s="50"/>
      <c r="KFH27" s="50"/>
      <c r="KFI27" s="50"/>
      <c r="KFJ27" s="50"/>
      <c r="KFK27" s="50"/>
      <c r="KFL27" s="50"/>
      <c r="KFM27" s="50"/>
      <c r="KFN27" s="50"/>
      <c r="KFO27" s="50"/>
      <c r="KFP27" s="50"/>
      <c r="KFQ27" s="50"/>
      <c r="KFR27" s="50"/>
      <c r="KFS27" s="50"/>
      <c r="KFT27" s="50"/>
      <c r="KFU27" s="50"/>
      <c r="KFV27" s="50"/>
      <c r="KFW27" s="50"/>
      <c r="KFX27" s="50"/>
      <c r="KFY27" s="50"/>
      <c r="KFZ27" s="50"/>
      <c r="KGA27" s="50"/>
      <c r="KGB27" s="50"/>
      <c r="KGC27" s="50"/>
      <c r="KGD27" s="50"/>
      <c r="KGE27" s="50"/>
      <c r="KGF27" s="50"/>
      <c r="KGG27" s="50"/>
      <c r="KGH27" s="50"/>
      <c r="KGI27" s="50"/>
      <c r="KGJ27" s="50"/>
      <c r="KGK27" s="50"/>
      <c r="KGL27" s="50"/>
      <c r="KGM27" s="50"/>
      <c r="KGN27" s="50"/>
      <c r="KGO27" s="50"/>
      <c r="KGP27" s="50"/>
      <c r="KGQ27" s="50"/>
      <c r="KGR27" s="50"/>
      <c r="KGS27" s="50"/>
      <c r="KGT27" s="50"/>
      <c r="KGU27" s="50"/>
      <c r="KGV27" s="50"/>
      <c r="KGW27" s="50"/>
      <c r="KGX27" s="50"/>
      <c r="KGY27" s="50"/>
      <c r="KGZ27" s="50"/>
      <c r="KHA27" s="50"/>
      <c r="KHB27" s="50"/>
      <c r="KHC27" s="50"/>
      <c r="KHD27" s="50"/>
      <c r="KHE27" s="50"/>
      <c r="KHF27" s="50"/>
      <c r="KHG27" s="50"/>
      <c r="KHH27" s="50"/>
      <c r="KHI27" s="50"/>
      <c r="KHJ27" s="50"/>
      <c r="KHK27" s="50"/>
      <c r="KHL27" s="50"/>
      <c r="KHM27" s="50"/>
      <c r="KHN27" s="50"/>
      <c r="KHO27" s="50"/>
      <c r="KHP27" s="50"/>
      <c r="KHQ27" s="50"/>
      <c r="KHR27" s="50"/>
      <c r="KHS27" s="50"/>
      <c r="KHT27" s="50"/>
      <c r="KHU27" s="50"/>
      <c r="KHV27" s="50"/>
      <c r="KHW27" s="50"/>
      <c r="KHX27" s="50"/>
      <c r="KHY27" s="50"/>
      <c r="KHZ27" s="50"/>
      <c r="KIA27" s="50"/>
      <c r="KIB27" s="50"/>
      <c r="KIC27" s="50"/>
      <c r="KID27" s="50"/>
      <c r="KIE27" s="50"/>
      <c r="KIF27" s="50"/>
      <c r="KIG27" s="50"/>
      <c r="KIH27" s="50"/>
      <c r="KII27" s="50"/>
      <c r="KIJ27" s="50"/>
      <c r="KIK27" s="50"/>
      <c r="KIL27" s="50"/>
      <c r="KIM27" s="50"/>
      <c r="KIN27" s="50"/>
      <c r="KIO27" s="50"/>
      <c r="KIP27" s="50"/>
      <c r="KIQ27" s="50"/>
      <c r="KIR27" s="50"/>
      <c r="KIS27" s="50"/>
      <c r="KIT27" s="50"/>
      <c r="KIU27" s="50"/>
      <c r="KIV27" s="50"/>
      <c r="KIW27" s="50"/>
      <c r="KIX27" s="50"/>
      <c r="KIY27" s="50"/>
      <c r="KIZ27" s="50"/>
      <c r="KJA27" s="50"/>
      <c r="KJB27" s="50"/>
      <c r="KJC27" s="50"/>
      <c r="KJD27" s="50"/>
      <c r="KJE27" s="50"/>
      <c r="KJF27" s="50"/>
      <c r="KJG27" s="50"/>
      <c r="KJH27" s="50"/>
      <c r="KJI27" s="50"/>
      <c r="KJJ27" s="50"/>
      <c r="KJK27" s="50"/>
      <c r="KJL27" s="50"/>
      <c r="KJM27" s="50"/>
      <c r="KJN27" s="50"/>
      <c r="KJO27" s="50"/>
      <c r="KJP27" s="50"/>
      <c r="KJQ27" s="50"/>
      <c r="KJR27" s="50"/>
      <c r="KJS27" s="50"/>
      <c r="KJT27" s="50"/>
      <c r="KJU27" s="50"/>
      <c r="KJV27" s="50"/>
      <c r="KJW27" s="50"/>
      <c r="KJX27" s="50"/>
      <c r="KJY27" s="50"/>
      <c r="KJZ27" s="50"/>
      <c r="KKA27" s="50"/>
      <c r="KKB27" s="50"/>
      <c r="KKC27" s="50"/>
      <c r="KKD27" s="50"/>
      <c r="KKE27" s="50"/>
      <c r="KKF27" s="50"/>
      <c r="KKG27" s="50"/>
      <c r="KKH27" s="50"/>
      <c r="KKI27" s="50"/>
      <c r="KKJ27" s="50"/>
      <c r="KKK27" s="50"/>
      <c r="KKL27" s="50"/>
      <c r="KKM27" s="50"/>
      <c r="KKN27" s="50"/>
      <c r="KKO27" s="50"/>
      <c r="KKP27" s="50"/>
      <c r="KKQ27" s="50"/>
      <c r="KKR27" s="50"/>
      <c r="KKS27" s="50"/>
      <c r="KKT27" s="50"/>
      <c r="KKU27" s="50"/>
      <c r="KKV27" s="50"/>
      <c r="KKW27" s="50"/>
      <c r="KKX27" s="50"/>
      <c r="KKY27" s="50"/>
      <c r="KKZ27" s="50"/>
      <c r="KLA27" s="50"/>
      <c r="KLB27" s="50"/>
      <c r="KLC27" s="50"/>
      <c r="KLD27" s="50"/>
      <c r="KLE27" s="50"/>
      <c r="KLF27" s="50"/>
      <c r="KLG27" s="50"/>
      <c r="KLH27" s="50"/>
      <c r="KLI27" s="50"/>
      <c r="KLJ27" s="50"/>
      <c r="KLK27" s="50"/>
      <c r="KLL27" s="50"/>
      <c r="KLM27" s="50"/>
      <c r="KLN27" s="50"/>
      <c r="KLO27" s="50"/>
      <c r="KLP27" s="50"/>
      <c r="KLQ27" s="50"/>
      <c r="KLR27" s="50"/>
      <c r="KLS27" s="50"/>
      <c r="KLT27" s="50"/>
      <c r="KLU27" s="50"/>
      <c r="KLV27" s="50"/>
      <c r="KLW27" s="50"/>
      <c r="KLX27" s="50"/>
      <c r="KLY27" s="50"/>
      <c r="KLZ27" s="50"/>
      <c r="KMA27" s="50"/>
      <c r="KMB27" s="50"/>
      <c r="KMC27" s="50"/>
      <c r="KMD27" s="50"/>
      <c r="KME27" s="50"/>
      <c r="KMF27" s="50"/>
      <c r="KMG27" s="50"/>
      <c r="KMH27" s="50"/>
      <c r="KMI27" s="50"/>
      <c r="KMJ27" s="50"/>
      <c r="KMK27" s="50"/>
      <c r="KML27" s="50"/>
      <c r="KMM27" s="50"/>
      <c r="KMN27" s="50"/>
      <c r="KMO27" s="50"/>
      <c r="KMP27" s="50"/>
      <c r="KMQ27" s="50"/>
      <c r="KMR27" s="50"/>
      <c r="KMS27" s="50"/>
      <c r="KMT27" s="50"/>
      <c r="KMU27" s="50"/>
      <c r="KMV27" s="50"/>
      <c r="KMW27" s="50"/>
      <c r="KMX27" s="50"/>
      <c r="KMY27" s="50"/>
      <c r="KMZ27" s="50"/>
      <c r="KNA27" s="50"/>
      <c r="KNB27" s="50"/>
      <c r="KNC27" s="50"/>
      <c r="KND27" s="50"/>
      <c r="KNE27" s="50"/>
      <c r="KNF27" s="50"/>
      <c r="KNG27" s="50"/>
      <c r="KNH27" s="50"/>
      <c r="KNI27" s="50"/>
      <c r="KNJ27" s="50"/>
      <c r="KNK27" s="50"/>
      <c r="KNL27" s="50"/>
      <c r="KNM27" s="50"/>
      <c r="KNN27" s="50"/>
      <c r="KNO27" s="50"/>
      <c r="KNP27" s="50"/>
      <c r="KNQ27" s="50"/>
      <c r="KNR27" s="50"/>
      <c r="KNS27" s="50"/>
      <c r="KNT27" s="50"/>
      <c r="KNU27" s="50"/>
      <c r="KNV27" s="50"/>
      <c r="KNW27" s="50"/>
      <c r="KNX27" s="50"/>
      <c r="KNY27" s="50"/>
      <c r="KNZ27" s="50"/>
      <c r="KOA27" s="50"/>
      <c r="KOB27" s="50"/>
      <c r="KOC27" s="50"/>
      <c r="KOD27" s="50"/>
      <c r="KOE27" s="50"/>
      <c r="KOF27" s="50"/>
      <c r="KOG27" s="50"/>
      <c r="KOH27" s="50"/>
      <c r="KOI27" s="50"/>
      <c r="KOJ27" s="50"/>
      <c r="KOK27" s="50"/>
      <c r="KOL27" s="50"/>
      <c r="KOM27" s="50"/>
      <c r="KON27" s="50"/>
      <c r="KOO27" s="50"/>
      <c r="KOP27" s="50"/>
      <c r="KOQ27" s="50"/>
      <c r="KOR27" s="50"/>
      <c r="KOS27" s="50"/>
      <c r="KOT27" s="50"/>
      <c r="KOU27" s="50"/>
      <c r="KOV27" s="50"/>
      <c r="KOW27" s="50"/>
      <c r="KOX27" s="50"/>
      <c r="KOY27" s="50"/>
      <c r="KOZ27" s="50"/>
      <c r="KPA27" s="50"/>
      <c r="KPB27" s="50"/>
      <c r="KPC27" s="50"/>
      <c r="KPD27" s="50"/>
      <c r="KPE27" s="50"/>
      <c r="KPF27" s="50"/>
      <c r="KPG27" s="50"/>
      <c r="KPH27" s="50"/>
      <c r="KPI27" s="50"/>
      <c r="KPJ27" s="50"/>
      <c r="KPK27" s="50"/>
      <c r="KPL27" s="50"/>
      <c r="KPM27" s="50"/>
      <c r="KPN27" s="50"/>
      <c r="KPO27" s="50"/>
      <c r="KPP27" s="50"/>
      <c r="KPQ27" s="50"/>
      <c r="KPR27" s="50"/>
      <c r="KPS27" s="50"/>
      <c r="KPT27" s="50"/>
      <c r="KPU27" s="50"/>
      <c r="KPV27" s="50"/>
      <c r="KPW27" s="50"/>
      <c r="KPX27" s="50"/>
      <c r="KPY27" s="50"/>
      <c r="KPZ27" s="50"/>
      <c r="KQA27" s="50"/>
      <c r="KQB27" s="50"/>
      <c r="KQC27" s="50"/>
      <c r="KQD27" s="50"/>
      <c r="KQE27" s="50"/>
      <c r="KQF27" s="50"/>
      <c r="KQG27" s="50"/>
      <c r="KQH27" s="50"/>
      <c r="KQI27" s="50"/>
      <c r="KQJ27" s="50"/>
      <c r="KQK27" s="50"/>
      <c r="KQL27" s="50"/>
      <c r="KQM27" s="50"/>
      <c r="KQN27" s="50"/>
      <c r="KQO27" s="50"/>
      <c r="KQP27" s="50"/>
      <c r="KQQ27" s="50"/>
      <c r="KQR27" s="50"/>
      <c r="KQS27" s="50"/>
      <c r="KQT27" s="50"/>
      <c r="KQU27" s="50"/>
      <c r="KQV27" s="50"/>
      <c r="KQW27" s="50"/>
      <c r="KQX27" s="50"/>
      <c r="KQY27" s="50"/>
      <c r="KQZ27" s="50"/>
      <c r="KRA27" s="50"/>
      <c r="KRB27" s="50"/>
      <c r="KRC27" s="50"/>
      <c r="KRD27" s="50"/>
      <c r="KRE27" s="50"/>
      <c r="KRF27" s="50"/>
      <c r="KRG27" s="50"/>
      <c r="KRH27" s="50"/>
      <c r="KRI27" s="50"/>
      <c r="KRJ27" s="50"/>
      <c r="KRK27" s="50"/>
      <c r="KRL27" s="50"/>
      <c r="KRM27" s="50"/>
      <c r="KRN27" s="50"/>
      <c r="KRO27" s="50"/>
      <c r="KRP27" s="50"/>
      <c r="KRQ27" s="50"/>
      <c r="KRR27" s="50"/>
      <c r="KRS27" s="50"/>
      <c r="KRT27" s="50"/>
      <c r="KRU27" s="50"/>
      <c r="KRV27" s="50"/>
      <c r="KRW27" s="50"/>
      <c r="KRX27" s="50"/>
      <c r="KRY27" s="50"/>
      <c r="KRZ27" s="50"/>
      <c r="KSA27" s="50"/>
      <c r="KSB27" s="50"/>
      <c r="KSC27" s="50"/>
      <c r="KSD27" s="50"/>
      <c r="KSE27" s="50"/>
      <c r="KSF27" s="50"/>
      <c r="KSG27" s="50"/>
      <c r="KSH27" s="50"/>
      <c r="KSI27" s="50"/>
      <c r="KSJ27" s="50"/>
      <c r="KSK27" s="50"/>
      <c r="KSL27" s="50"/>
      <c r="KSM27" s="50"/>
      <c r="KSN27" s="50"/>
      <c r="KSO27" s="50"/>
      <c r="KSP27" s="50"/>
      <c r="KSQ27" s="50"/>
      <c r="KSR27" s="50"/>
      <c r="KSS27" s="50"/>
      <c r="KST27" s="50"/>
      <c r="KSU27" s="50"/>
      <c r="KSV27" s="50"/>
      <c r="KSW27" s="50"/>
      <c r="KSX27" s="50"/>
      <c r="KSY27" s="50"/>
      <c r="KSZ27" s="50"/>
      <c r="KTA27" s="50"/>
      <c r="KTB27" s="50"/>
      <c r="KTC27" s="50"/>
      <c r="KTD27" s="50"/>
      <c r="KTE27" s="50"/>
      <c r="KTF27" s="50"/>
      <c r="KTG27" s="50"/>
      <c r="KTH27" s="50"/>
      <c r="KTI27" s="50"/>
      <c r="KTJ27" s="50"/>
      <c r="KTK27" s="50"/>
      <c r="KTL27" s="50"/>
      <c r="KTM27" s="50"/>
      <c r="KTN27" s="50"/>
      <c r="KTO27" s="50"/>
      <c r="KTP27" s="50"/>
      <c r="KTQ27" s="50"/>
      <c r="KTR27" s="50"/>
      <c r="KTS27" s="50"/>
      <c r="KTT27" s="50"/>
      <c r="KTU27" s="50"/>
      <c r="KTV27" s="50"/>
      <c r="KTW27" s="50"/>
      <c r="KTX27" s="50"/>
      <c r="KTY27" s="50"/>
      <c r="KTZ27" s="50"/>
      <c r="KUA27" s="50"/>
      <c r="KUB27" s="50"/>
      <c r="KUC27" s="50"/>
      <c r="KUD27" s="50"/>
      <c r="KUE27" s="50"/>
      <c r="KUF27" s="50"/>
      <c r="KUG27" s="50"/>
      <c r="KUH27" s="50"/>
      <c r="KUI27" s="50"/>
      <c r="KUJ27" s="50"/>
      <c r="KUK27" s="50"/>
      <c r="KUL27" s="50"/>
      <c r="KUM27" s="50"/>
      <c r="KUN27" s="50"/>
      <c r="KUO27" s="50"/>
      <c r="KUP27" s="50"/>
      <c r="KUQ27" s="50"/>
      <c r="KUR27" s="50"/>
      <c r="KUS27" s="50"/>
      <c r="KUT27" s="50"/>
      <c r="KUU27" s="50"/>
      <c r="KUV27" s="50"/>
      <c r="KUW27" s="50"/>
      <c r="KUX27" s="50"/>
      <c r="KUY27" s="50"/>
      <c r="KUZ27" s="50"/>
      <c r="KVA27" s="50"/>
      <c r="KVB27" s="50"/>
      <c r="KVC27" s="50"/>
      <c r="KVD27" s="50"/>
      <c r="KVE27" s="50"/>
      <c r="KVF27" s="50"/>
      <c r="KVG27" s="50"/>
      <c r="KVH27" s="50"/>
      <c r="KVI27" s="50"/>
      <c r="KVJ27" s="50"/>
      <c r="KVK27" s="50"/>
      <c r="KVL27" s="50"/>
      <c r="KVM27" s="50"/>
      <c r="KVN27" s="50"/>
      <c r="KVO27" s="50"/>
      <c r="KVP27" s="50"/>
      <c r="KVQ27" s="50"/>
      <c r="KVR27" s="50"/>
      <c r="KVS27" s="50"/>
      <c r="KVT27" s="50"/>
      <c r="KVU27" s="50"/>
      <c r="KVV27" s="50"/>
      <c r="KVW27" s="50"/>
      <c r="KVX27" s="50"/>
      <c r="KVY27" s="50"/>
      <c r="KVZ27" s="50"/>
      <c r="KWA27" s="50"/>
      <c r="KWB27" s="50"/>
      <c r="KWC27" s="50"/>
      <c r="KWD27" s="50"/>
      <c r="KWE27" s="50"/>
      <c r="KWF27" s="50"/>
      <c r="KWG27" s="50"/>
      <c r="KWH27" s="50"/>
      <c r="KWI27" s="50"/>
      <c r="KWJ27" s="50"/>
      <c r="KWK27" s="50"/>
      <c r="KWL27" s="50"/>
      <c r="KWM27" s="50"/>
      <c r="KWN27" s="50"/>
      <c r="KWO27" s="50"/>
      <c r="KWP27" s="50"/>
      <c r="KWQ27" s="50"/>
      <c r="KWR27" s="50"/>
      <c r="KWS27" s="50"/>
      <c r="KWT27" s="50"/>
      <c r="KWU27" s="50"/>
      <c r="KWV27" s="50"/>
      <c r="KWW27" s="50"/>
      <c r="KWX27" s="50"/>
      <c r="KWY27" s="50"/>
      <c r="KWZ27" s="50"/>
      <c r="KXA27" s="50"/>
      <c r="KXB27" s="50"/>
      <c r="KXC27" s="50"/>
      <c r="KXD27" s="50"/>
      <c r="KXE27" s="50"/>
      <c r="KXF27" s="50"/>
      <c r="KXG27" s="50"/>
      <c r="KXH27" s="50"/>
      <c r="KXI27" s="50"/>
      <c r="KXJ27" s="50"/>
      <c r="KXK27" s="50"/>
      <c r="KXL27" s="50"/>
      <c r="KXM27" s="50"/>
      <c r="KXN27" s="50"/>
      <c r="KXO27" s="50"/>
      <c r="KXP27" s="50"/>
      <c r="KXQ27" s="50"/>
      <c r="KXR27" s="50"/>
      <c r="KXS27" s="50"/>
      <c r="KXT27" s="50"/>
      <c r="KXU27" s="50"/>
      <c r="KXV27" s="50"/>
      <c r="KXW27" s="50"/>
      <c r="KXX27" s="50"/>
      <c r="KXY27" s="50"/>
      <c r="KXZ27" s="50"/>
      <c r="KYA27" s="50"/>
      <c r="KYB27" s="50"/>
      <c r="KYC27" s="50"/>
      <c r="KYD27" s="50"/>
      <c r="KYE27" s="50"/>
      <c r="KYF27" s="50"/>
      <c r="KYG27" s="50"/>
      <c r="KYH27" s="50"/>
      <c r="KYI27" s="50"/>
      <c r="KYJ27" s="50"/>
      <c r="KYK27" s="50"/>
      <c r="KYL27" s="50"/>
      <c r="KYM27" s="50"/>
      <c r="KYN27" s="50"/>
      <c r="KYO27" s="50"/>
      <c r="KYP27" s="50"/>
      <c r="KYQ27" s="50"/>
      <c r="KYR27" s="50"/>
      <c r="KYS27" s="50"/>
      <c r="KYT27" s="50"/>
      <c r="KYU27" s="50"/>
      <c r="KYV27" s="50"/>
      <c r="KYW27" s="50"/>
      <c r="KYX27" s="50"/>
      <c r="KYY27" s="50"/>
      <c r="KYZ27" s="50"/>
      <c r="KZA27" s="50"/>
      <c r="KZB27" s="50"/>
      <c r="KZC27" s="50"/>
      <c r="KZD27" s="50"/>
      <c r="KZE27" s="50"/>
      <c r="KZF27" s="50"/>
      <c r="KZG27" s="50"/>
      <c r="KZH27" s="50"/>
      <c r="KZI27" s="50"/>
      <c r="KZJ27" s="50"/>
      <c r="KZK27" s="50"/>
      <c r="KZL27" s="50"/>
      <c r="KZM27" s="50"/>
      <c r="KZN27" s="50"/>
      <c r="KZO27" s="50"/>
      <c r="KZP27" s="50"/>
      <c r="KZQ27" s="50"/>
      <c r="KZR27" s="50"/>
      <c r="KZS27" s="50"/>
      <c r="KZT27" s="50"/>
      <c r="KZU27" s="50"/>
      <c r="KZV27" s="50"/>
      <c r="KZW27" s="50"/>
      <c r="KZX27" s="50"/>
      <c r="KZY27" s="50"/>
      <c r="KZZ27" s="50"/>
      <c r="LAA27" s="50"/>
      <c r="LAB27" s="50"/>
      <c r="LAC27" s="50"/>
      <c r="LAD27" s="50"/>
      <c r="LAE27" s="50"/>
      <c r="LAF27" s="50"/>
      <c r="LAG27" s="50"/>
      <c r="LAH27" s="50"/>
      <c r="LAI27" s="50"/>
      <c r="LAJ27" s="50"/>
      <c r="LAK27" s="50"/>
      <c r="LAL27" s="50"/>
      <c r="LAM27" s="50"/>
      <c r="LAN27" s="50"/>
      <c r="LAO27" s="50"/>
      <c r="LAP27" s="50"/>
      <c r="LAQ27" s="50"/>
      <c r="LAR27" s="50"/>
      <c r="LAS27" s="50"/>
      <c r="LAT27" s="50"/>
      <c r="LAU27" s="50"/>
      <c r="LAV27" s="50"/>
      <c r="LAW27" s="50"/>
      <c r="LAX27" s="50"/>
      <c r="LAY27" s="50"/>
      <c r="LAZ27" s="50"/>
      <c r="LBA27" s="50"/>
      <c r="LBB27" s="50"/>
      <c r="LBC27" s="50"/>
      <c r="LBD27" s="50"/>
      <c r="LBE27" s="50"/>
      <c r="LBF27" s="50"/>
      <c r="LBG27" s="50"/>
      <c r="LBH27" s="50"/>
      <c r="LBI27" s="50"/>
      <c r="LBJ27" s="50"/>
      <c r="LBK27" s="50"/>
      <c r="LBL27" s="50"/>
      <c r="LBM27" s="50"/>
      <c r="LBN27" s="50"/>
      <c r="LBO27" s="50"/>
      <c r="LBP27" s="50"/>
      <c r="LBQ27" s="50"/>
      <c r="LBR27" s="50"/>
      <c r="LBS27" s="50"/>
      <c r="LBT27" s="50"/>
      <c r="LBU27" s="50"/>
      <c r="LBV27" s="50"/>
      <c r="LBW27" s="50"/>
      <c r="LBX27" s="50"/>
      <c r="LBY27" s="50"/>
      <c r="LBZ27" s="50"/>
      <c r="LCA27" s="50"/>
      <c r="LCB27" s="50"/>
      <c r="LCC27" s="50"/>
      <c r="LCD27" s="50"/>
      <c r="LCE27" s="50"/>
      <c r="LCF27" s="50"/>
      <c r="LCG27" s="50"/>
      <c r="LCH27" s="50"/>
      <c r="LCI27" s="50"/>
      <c r="LCJ27" s="50"/>
      <c r="LCK27" s="50"/>
      <c r="LCL27" s="50"/>
      <c r="LCM27" s="50"/>
      <c r="LCN27" s="50"/>
      <c r="LCO27" s="50"/>
      <c r="LCP27" s="50"/>
      <c r="LCQ27" s="50"/>
      <c r="LCR27" s="50"/>
      <c r="LCS27" s="50"/>
      <c r="LCT27" s="50"/>
      <c r="LCU27" s="50"/>
      <c r="LCV27" s="50"/>
      <c r="LCW27" s="50"/>
      <c r="LCX27" s="50"/>
      <c r="LCY27" s="50"/>
      <c r="LCZ27" s="50"/>
      <c r="LDA27" s="50"/>
      <c r="LDB27" s="50"/>
      <c r="LDC27" s="50"/>
      <c r="LDD27" s="50"/>
      <c r="LDE27" s="50"/>
      <c r="LDF27" s="50"/>
      <c r="LDG27" s="50"/>
      <c r="LDH27" s="50"/>
      <c r="LDI27" s="50"/>
      <c r="LDJ27" s="50"/>
      <c r="LDK27" s="50"/>
      <c r="LDL27" s="50"/>
      <c r="LDM27" s="50"/>
      <c r="LDN27" s="50"/>
      <c r="LDO27" s="50"/>
      <c r="LDP27" s="50"/>
      <c r="LDQ27" s="50"/>
      <c r="LDR27" s="50"/>
      <c r="LDS27" s="50"/>
      <c r="LDT27" s="50"/>
      <c r="LDU27" s="50"/>
      <c r="LDV27" s="50"/>
      <c r="LDW27" s="50"/>
      <c r="LDX27" s="50"/>
      <c r="LDY27" s="50"/>
      <c r="LDZ27" s="50"/>
      <c r="LEA27" s="50"/>
      <c r="LEB27" s="50"/>
      <c r="LEC27" s="50"/>
      <c r="LED27" s="50"/>
      <c r="LEE27" s="50"/>
      <c r="LEF27" s="50"/>
      <c r="LEG27" s="50"/>
      <c r="LEH27" s="50"/>
      <c r="LEI27" s="50"/>
      <c r="LEJ27" s="50"/>
      <c r="LEK27" s="50"/>
      <c r="LEL27" s="50"/>
      <c r="LEM27" s="50"/>
      <c r="LEN27" s="50"/>
      <c r="LEO27" s="50"/>
      <c r="LEP27" s="50"/>
      <c r="LEQ27" s="50"/>
      <c r="LER27" s="50"/>
      <c r="LES27" s="50"/>
      <c r="LET27" s="50"/>
      <c r="LEU27" s="50"/>
      <c r="LEV27" s="50"/>
      <c r="LEW27" s="50"/>
      <c r="LEX27" s="50"/>
      <c r="LEY27" s="50"/>
      <c r="LEZ27" s="50"/>
      <c r="LFA27" s="50"/>
      <c r="LFB27" s="50"/>
      <c r="LFC27" s="50"/>
      <c r="LFD27" s="50"/>
      <c r="LFE27" s="50"/>
      <c r="LFF27" s="50"/>
      <c r="LFG27" s="50"/>
      <c r="LFH27" s="50"/>
      <c r="LFI27" s="50"/>
      <c r="LFJ27" s="50"/>
      <c r="LFK27" s="50"/>
      <c r="LFL27" s="50"/>
      <c r="LFM27" s="50"/>
      <c r="LFN27" s="50"/>
      <c r="LFO27" s="50"/>
      <c r="LFP27" s="50"/>
      <c r="LFQ27" s="50"/>
      <c r="LFR27" s="50"/>
      <c r="LFS27" s="50"/>
      <c r="LFT27" s="50"/>
      <c r="LFU27" s="50"/>
      <c r="LFV27" s="50"/>
      <c r="LFW27" s="50"/>
      <c r="LFX27" s="50"/>
      <c r="LFY27" s="50"/>
      <c r="LFZ27" s="50"/>
      <c r="LGA27" s="50"/>
      <c r="LGB27" s="50"/>
      <c r="LGC27" s="50"/>
      <c r="LGD27" s="50"/>
      <c r="LGE27" s="50"/>
      <c r="LGF27" s="50"/>
      <c r="LGG27" s="50"/>
      <c r="LGH27" s="50"/>
      <c r="LGI27" s="50"/>
      <c r="LGJ27" s="50"/>
      <c r="LGK27" s="50"/>
      <c r="LGL27" s="50"/>
      <c r="LGM27" s="50"/>
      <c r="LGN27" s="50"/>
      <c r="LGO27" s="50"/>
      <c r="LGP27" s="50"/>
      <c r="LGQ27" s="50"/>
      <c r="LGR27" s="50"/>
      <c r="LGS27" s="50"/>
      <c r="LGT27" s="50"/>
      <c r="LGU27" s="50"/>
      <c r="LGV27" s="50"/>
      <c r="LGW27" s="50"/>
      <c r="LGX27" s="50"/>
      <c r="LGY27" s="50"/>
      <c r="LGZ27" s="50"/>
      <c r="LHA27" s="50"/>
      <c r="LHB27" s="50"/>
      <c r="LHC27" s="50"/>
      <c r="LHD27" s="50"/>
      <c r="LHE27" s="50"/>
      <c r="LHF27" s="50"/>
      <c r="LHG27" s="50"/>
      <c r="LHH27" s="50"/>
      <c r="LHI27" s="50"/>
      <c r="LHJ27" s="50"/>
      <c r="LHK27" s="50"/>
      <c r="LHL27" s="50"/>
      <c r="LHM27" s="50"/>
      <c r="LHN27" s="50"/>
      <c r="LHO27" s="50"/>
      <c r="LHP27" s="50"/>
      <c r="LHQ27" s="50"/>
      <c r="LHR27" s="50"/>
      <c r="LHS27" s="50"/>
      <c r="LHT27" s="50"/>
      <c r="LHU27" s="50"/>
      <c r="LHV27" s="50"/>
      <c r="LHW27" s="50"/>
      <c r="LHX27" s="50"/>
      <c r="LHY27" s="50"/>
      <c r="LHZ27" s="50"/>
      <c r="LIA27" s="50"/>
      <c r="LIB27" s="50"/>
      <c r="LIC27" s="50"/>
      <c r="LID27" s="50"/>
      <c r="LIE27" s="50"/>
      <c r="LIF27" s="50"/>
      <c r="LIG27" s="50"/>
      <c r="LIH27" s="50"/>
      <c r="LII27" s="50"/>
      <c r="LIJ27" s="50"/>
      <c r="LIK27" s="50"/>
      <c r="LIL27" s="50"/>
      <c r="LIM27" s="50"/>
      <c r="LIN27" s="50"/>
      <c r="LIO27" s="50"/>
      <c r="LIP27" s="50"/>
      <c r="LIQ27" s="50"/>
      <c r="LIR27" s="50"/>
      <c r="LIS27" s="50"/>
      <c r="LIT27" s="50"/>
      <c r="LIU27" s="50"/>
      <c r="LIV27" s="50"/>
      <c r="LIW27" s="50"/>
      <c r="LIX27" s="50"/>
      <c r="LIY27" s="50"/>
      <c r="LIZ27" s="50"/>
      <c r="LJA27" s="50"/>
      <c r="LJB27" s="50"/>
      <c r="LJC27" s="50"/>
      <c r="LJD27" s="50"/>
      <c r="LJE27" s="50"/>
      <c r="LJF27" s="50"/>
      <c r="LJG27" s="50"/>
      <c r="LJH27" s="50"/>
      <c r="LJI27" s="50"/>
      <c r="LJJ27" s="50"/>
      <c r="LJK27" s="50"/>
      <c r="LJL27" s="50"/>
      <c r="LJM27" s="50"/>
      <c r="LJN27" s="50"/>
      <c r="LJO27" s="50"/>
      <c r="LJP27" s="50"/>
      <c r="LJQ27" s="50"/>
      <c r="LJR27" s="50"/>
      <c r="LJS27" s="50"/>
      <c r="LJT27" s="50"/>
      <c r="LJU27" s="50"/>
      <c r="LJV27" s="50"/>
      <c r="LJW27" s="50"/>
      <c r="LJX27" s="50"/>
      <c r="LJY27" s="50"/>
      <c r="LJZ27" s="50"/>
      <c r="LKA27" s="50"/>
      <c r="LKB27" s="50"/>
      <c r="LKC27" s="50"/>
      <c r="LKD27" s="50"/>
      <c r="LKE27" s="50"/>
      <c r="LKF27" s="50"/>
      <c r="LKG27" s="50"/>
      <c r="LKH27" s="50"/>
      <c r="LKI27" s="50"/>
      <c r="LKJ27" s="50"/>
      <c r="LKK27" s="50"/>
      <c r="LKL27" s="50"/>
      <c r="LKM27" s="50"/>
      <c r="LKN27" s="50"/>
      <c r="LKO27" s="50"/>
      <c r="LKP27" s="50"/>
      <c r="LKQ27" s="50"/>
      <c r="LKR27" s="50"/>
      <c r="LKS27" s="50"/>
      <c r="LKT27" s="50"/>
      <c r="LKU27" s="50"/>
      <c r="LKV27" s="50"/>
      <c r="LKW27" s="50"/>
      <c r="LKX27" s="50"/>
      <c r="LKY27" s="50"/>
      <c r="LKZ27" s="50"/>
      <c r="LLA27" s="50"/>
      <c r="LLB27" s="50"/>
      <c r="LLC27" s="50"/>
      <c r="LLD27" s="50"/>
      <c r="LLE27" s="50"/>
      <c r="LLF27" s="50"/>
      <c r="LLG27" s="50"/>
      <c r="LLH27" s="50"/>
      <c r="LLI27" s="50"/>
      <c r="LLJ27" s="50"/>
      <c r="LLK27" s="50"/>
      <c r="LLL27" s="50"/>
      <c r="LLM27" s="50"/>
      <c r="LLN27" s="50"/>
      <c r="LLO27" s="50"/>
      <c r="LLP27" s="50"/>
      <c r="LLQ27" s="50"/>
      <c r="LLR27" s="50"/>
      <c r="LLS27" s="50"/>
      <c r="LLT27" s="50"/>
      <c r="LLU27" s="50"/>
      <c r="LLV27" s="50"/>
      <c r="LLW27" s="50"/>
      <c r="LLX27" s="50"/>
      <c r="LLY27" s="50"/>
      <c r="LLZ27" s="50"/>
      <c r="LMA27" s="50"/>
      <c r="LMB27" s="50"/>
      <c r="LMC27" s="50"/>
      <c r="LMD27" s="50"/>
      <c r="LME27" s="50"/>
      <c r="LMF27" s="50"/>
      <c r="LMG27" s="50"/>
      <c r="LMH27" s="50"/>
      <c r="LMI27" s="50"/>
      <c r="LMJ27" s="50"/>
      <c r="LMK27" s="50"/>
      <c r="LML27" s="50"/>
      <c r="LMM27" s="50"/>
      <c r="LMN27" s="50"/>
      <c r="LMO27" s="50"/>
      <c r="LMP27" s="50"/>
      <c r="LMQ27" s="50"/>
      <c r="LMR27" s="50"/>
      <c r="LMS27" s="50"/>
      <c r="LMT27" s="50"/>
      <c r="LMU27" s="50"/>
      <c r="LMV27" s="50"/>
      <c r="LMW27" s="50"/>
      <c r="LMX27" s="50"/>
      <c r="LMY27" s="50"/>
      <c r="LMZ27" s="50"/>
      <c r="LNA27" s="50"/>
      <c r="LNB27" s="50"/>
      <c r="LNC27" s="50"/>
      <c r="LND27" s="50"/>
      <c r="LNE27" s="50"/>
      <c r="LNF27" s="50"/>
      <c r="LNG27" s="50"/>
      <c r="LNH27" s="50"/>
      <c r="LNI27" s="50"/>
      <c r="LNJ27" s="50"/>
      <c r="LNK27" s="50"/>
      <c r="LNL27" s="50"/>
      <c r="LNM27" s="50"/>
      <c r="LNN27" s="50"/>
      <c r="LNO27" s="50"/>
      <c r="LNP27" s="50"/>
      <c r="LNQ27" s="50"/>
      <c r="LNR27" s="50"/>
      <c r="LNS27" s="50"/>
      <c r="LNT27" s="50"/>
      <c r="LNU27" s="50"/>
      <c r="LNV27" s="50"/>
      <c r="LNW27" s="50"/>
      <c r="LNX27" s="50"/>
      <c r="LNY27" s="50"/>
      <c r="LNZ27" s="50"/>
      <c r="LOA27" s="50"/>
      <c r="LOB27" s="50"/>
      <c r="LOC27" s="50"/>
      <c r="LOD27" s="50"/>
      <c r="LOE27" s="50"/>
      <c r="LOF27" s="50"/>
      <c r="LOG27" s="50"/>
      <c r="LOH27" s="50"/>
      <c r="LOI27" s="50"/>
      <c r="LOJ27" s="50"/>
      <c r="LOK27" s="50"/>
      <c r="LOL27" s="50"/>
      <c r="LOM27" s="50"/>
      <c r="LON27" s="50"/>
      <c r="LOO27" s="50"/>
      <c r="LOP27" s="50"/>
      <c r="LOQ27" s="50"/>
      <c r="LOR27" s="50"/>
      <c r="LOS27" s="50"/>
      <c r="LOT27" s="50"/>
      <c r="LOU27" s="50"/>
      <c r="LOV27" s="50"/>
      <c r="LOW27" s="50"/>
      <c r="LOX27" s="50"/>
      <c r="LOY27" s="50"/>
      <c r="LOZ27" s="50"/>
      <c r="LPA27" s="50"/>
      <c r="LPB27" s="50"/>
      <c r="LPC27" s="50"/>
      <c r="LPD27" s="50"/>
      <c r="LPE27" s="50"/>
      <c r="LPF27" s="50"/>
      <c r="LPG27" s="50"/>
      <c r="LPH27" s="50"/>
      <c r="LPI27" s="50"/>
      <c r="LPJ27" s="50"/>
      <c r="LPK27" s="50"/>
      <c r="LPL27" s="50"/>
      <c r="LPM27" s="50"/>
      <c r="LPN27" s="50"/>
      <c r="LPO27" s="50"/>
      <c r="LPP27" s="50"/>
      <c r="LPQ27" s="50"/>
      <c r="LPR27" s="50"/>
      <c r="LPS27" s="50"/>
      <c r="LPT27" s="50"/>
      <c r="LPU27" s="50"/>
      <c r="LPV27" s="50"/>
      <c r="LPW27" s="50"/>
      <c r="LPX27" s="50"/>
      <c r="LPY27" s="50"/>
      <c r="LPZ27" s="50"/>
      <c r="LQA27" s="50"/>
      <c r="LQB27" s="50"/>
      <c r="LQC27" s="50"/>
      <c r="LQD27" s="50"/>
      <c r="LQE27" s="50"/>
      <c r="LQF27" s="50"/>
      <c r="LQG27" s="50"/>
      <c r="LQH27" s="50"/>
      <c r="LQI27" s="50"/>
      <c r="LQJ27" s="50"/>
      <c r="LQK27" s="50"/>
      <c r="LQL27" s="50"/>
      <c r="LQM27" s="50"/>
      <c r="LQN27" s="50"/>
      <c r="LQO27" s="50"/>
      <c r="LQP27" s="50"/>
      <c r="LQQ27" s="50"/>
      <c r="LQR27" s="50"/>
      <c r="LQS27" s="50"/>
      <c r="LQT27" s="50"/>
      <c r="LQU27" s="50"/>
      <c r="LQV27" s="50"/>
      <c r="LQW27" s="50"/>
      <c r="LQX27" s="50"/>
      <c r="LQY27" s="50"/>
      <c r="LQZ27" s="50"/>
      <c r="LRA27" s="50"/>
      <c r="LRB27" s="50"/>
      <c r="LRC27" s="50"/>
      <c r="LRD27" s="50"/>
      <c r="LRE27" s="50"/>
      <c r="LRF27" s="50"/>
      <c r="LRG27" s="50"/>
      <c r="LRH27" s="50"/>
      <c r="LRI27" s="50"/>
      <c r="LRJ27" s="50"/>
      <c r="LRK27" s="50"/>
      <c r="LRL27" s="50"/>
      <c r="LRM27" s="50"/>
      <c r="LRN27" s="50"/>
      <c r="LRO27" s="50"/>
      <c r="LRP27" s="50"/>
      <c r="LRQ27" s="50"/>
      <c r="LRR27" s="50"/>
      <c r="LRS27" s="50"/>
      <c r="LRT27" s="50"/>
      <c r="LRU27" s="50"/>
      <c r="LRV27" s="50"/>
      <c r="LRW27" s="50"/>
      <c r="LRX27" s="50"/>
      <c r="LRY27" s="50"/>
      <c r="LRZ27" s="50"/>
      <c r="LSA27" s="50"/>
      <c r="LSB27" s="50"/>
      <c r="LSC27" s="50"/>
      <c r="LSD27" s="50"/>
      <c r="LSE27" s="50"/>
      <c r="LSF27" s="50"/>
      <c r="LSG27" s="50"/>
      <c r="LSH27" s="50"/>
      <c r="LSI27" s="50"/>
      <c r="LSJ27" s="50"/>
      <c r="LSK27" s="50"/>
      <c r="LSL27" s="50"/>
      <c r="LSM27" s="50"/>
      <c r="LSN27" s="50"/>
      <c r="LSO27" s="50"/>
      <c r="LSP27" s="50"/>
      <c r="LSQ27" s="50"/>
      <c r="LSR27" s="50"/>
      <c r="LSS27" s="50"/>
      <c r="LST27" s="50"/>
      <c r="LSU27" s="50"/>
      <c r="LSV27" s="50"/>
      <c r="LSW27" s="50"/>
      <c r="LSX27" s="50"/>
      <c r="LSY27" s="50"/>
      <c r="LSZ27" s="50"/>
      <c r="LTA27" s="50"/>
      <c r="LTB27" s="50"/>
      <c r="LTC27" s="50"/>
      <c r="LTD27" s="50"/>
      <c r="LTE27" s="50"/>
      <c r="LTF27" s="50"/>
      <c r="LTG27" s="50"/>
      <c r="LTH27" s="50"/>
      <c r="LTI27" s="50"/>
      <c r="LTJ27" s="50"/>
      <c r="LTK27" s="50"/>
      <c r="LTL27" s="50"/>
      <c r="LTM27" s="50"/>
      <c r="LTN27" s="50"/>
      <c r="LTO27" s="50"/>
      <c r="LTP27" s="50"/>
      <c r="LTQ27" s="50"/>
      <c r="LTR27" s="50"/>
      <c r="LTS27" s="50"/>
      <c r="LTT27" s="50"/>
      <c r="LTU27" s="50"/>
      <c r="LTV27" s="50"/>
      <c r="LTW27" s="50"/>
      <c r="LTX27" s="50"/>
      <c r="LTY27" s="50"/>
      <c r="LTZ27" s="50"/>
      <c r="LUA27" s="50"/>
      <c r="LUB27" s="50"/>
      <c r="LUC27" s="50"/>
      <c r="LUD27" s="50"/>
      <c r="LUE27" s="50"/>
      <c r="LUF27" s="50"/>
      <c r="LUG27" s="50"/>
      <c r="LUH27" s="50"/>
      <c r="LUI27" s="50"/>
      <c r="LUJ27" s="50"/>
      <c r="LUK27" s="50"/>
      <c r="LUL27" s="50"/>
      <c r="LUM27" s="50"/>
      <c r="LUN27" s="50"/>
      <c r="LUO27" s="50"/>
      <c r="LUP27" s="50"/>
      <c r="LUQ27" s="50"/>
      <c r="LUR27" s="50"/>
      <c r="LUS27" s="50"/>
      <c r="LUT27" s="50"/>
      <c r="LUU27" s="50"/>
      <c r="LUV27" s="50"/>
      <c r="LUW27" s="50"/>
      <c r="LUX27" s="50"/>
      <c r="LUY27" s="50"/>
      <c r="LUZ27" s="50"/>
      <c r="LVA27" s="50"/>
      <c r="LVB27" s="50"/>
      <c r="LVC27" s="50"/>
      <c r="LVD27" s="50"/>
      <c r="LVE27" s="50"/>
      <c r="LVF27" s="50"/>
      <c r="LVG27" s="50"/>
      <c r="LVH27" s="50"/>
      <c r="LVI27" s="50"/>
      <c r="LVJ27" s="50"/>
      <c r="LVK27" s="50"/>
      <c r="LVL27" s="50"/>
      <c r="LVM27" s="50"/>
      <c r="LVN27" s="50"/>
      <c r="LVO27" s="50"/>
      <c r="LVP27" s="50"/>
      <c r="LVQ27" s="50"/>
      <c r="LVR27" s="50"/>
      <c r="LVS27" s="50"/>
      <c r="LVT27" s="50"/>
      <c r="LVU27" s="50"/>
      <c r="LVV27" s="50"/>
      <c r="LVW27" s="50"/>
      <c r="LVX27" s="50"/>
      <c r="LVY27" s="50"/>
      <c r="LVZ27" s="50"/>
      <c r="LWA27" s="50"/>
      <c r="LWB27" s="50"/>
      <c r="LWC27" s="50"/>
      <c r="LWD27" s="50"/>
      <c r="LWE27" s="50"/>
      <c r="LWF27" s="50"/>
      <c r="LWG27" s="50"/>
      <c r="LWH27" s="50"/>
      <c r="LWI27" s="50"/>
      <c r="LWJ27" s="50"/>
      <c r="LWK27" s="50"/>
      <c r="LWL27" s="50"/>
      <c r="LWM27" s="50"/>
      <c r="LWN27" s="50"/>
      <c r="LWO27" s="50"/>
      <c r="LWP27" s="50"/>
      <c r="LWQ27" s="50"/>
      <c r="LWR27" s="50"/>
      <c r="LWS27" s="50"/>
      <c r="LWT27" s="50"/>
      <c r="LWU27" s="50"/>
      <c r="LWV27" s="50"/>
      <c r="LWW27" s="50"/>
      <c r="LWX27" s="50"/>
      <c r="LWY27" s="50"/>
      <c r="LWZ27" s="50"/>
      <c r="LXA27" s="50"/>
      <c r="LXB27" s="50"/>
      <c r="LXC27" s="50"/>
      <c r="LXD27" s="50"/>
      <c r="LXE27" s="50"/>
      <c r="LXF27" s="50"/>
      <c r="LXG27" s="50"/>
      <c r="LXH27" s="50"/>
      <c r="LXI27" s="50"/>
      <c r="LXJ27" s="50"/>
      <c r="LXK27" s="50"/>
      <c r="LXL27" s="50"/>
      <c r="LXM27" s="50"/>
      <c r="LXN27" s="50"/>
      <c r="LXO27" s="50"/>
      <c r="LXP27" s="50"/>
      <c r="LXQ27" s="50"/>
      <c r="LXR27" s="50"/>
      <c r="LXS27" s="50"/>
      <c r="LXT27" s="50"/>
      <c r="LXU27" s="50"/>
      <c r="LXV27" s="50"/>
      <c r="LXW27" s="50"/>
      <c r="LXX27" s="50"/>
      <c r="LXY27" s="50"/>
      <c r="LXZ27" s="50"/>
      <c r="LYA27" s="50"/>
      <c r="LYB27" s="50"/>
      <c r="LYC27" s="50"/>
      <c r="LYD27" s="50"/>
      <c r="LYE27" s="50"/>
      <c r="LYF27" s="50"/>
      <c r="LYG27" s="50"/>
      <c r="LYH27" s="50"/>
      <c r="LYI27" s="50"/>
      <c r="LYJ27" s="50"/>
      <c r="LYK27" s="50"/>
      <c r="LYL27" s="50"/>
      <c r="LYM27" s="50"/>
      <c r="LYN27" s="50"/>
      <c r="LYO27" s="50"/>
      <c r="LYP27" s="50"/>
      <c r="LYQ27" s="50"/>
      <c r="LYR27" s="50"/>
      <c r="LYS27" s="50"/>
      <c r="LYT27" s="50"/>
      <c r="LYU27" s="50"/>
      <c r="LYV27" s="50"/>
      <c r="LYW27" s="50"/>
      <c r="LYX27" s="50"/>
      <c r="LYY27" s="50"/>
      <c r="LYZ27" s="50"/>
      <c r="LZA27" s="50"/>
      <c r="LZB27" s="50"/>
      <c r="LZC27" s="50"/>
      <c r="LZD27" s="50"/>
      <c r="LZE27" s="50"/>
      <c r="LZF27" s="50"/>
      <c r="LZG27" s="50"/>
      <c r="LZH27" s="50"/>
      <c r="LZI27" s="50"/>
      <c r="LZJ27" s="50"/>
      <c r="LZK27" s="50"/>
      <c r="LZL27" s="50"/>
      <c r="LZM27" s="50"/>
      <c r="LZN27" s="50"/>
      <c r="LZO27" s="50"/>
      <c r="LZP27" s="50"/>
      <c r="LZQ27" s="50"/>
      <c r="LZR27" s="50"/>
      <c r="LZS27" s="50"/>
      <c r="LZT27" s="50"/>
      <c r="LZU27" s="50"/>
      <c r="LZV27" s="50"/>
      <c r="LZW27" s="50"/>
      <c r="LZX27" s="50"/>
      <c r="LZY27" s="50"/>
      <c r="LZZ27" s="50"/>
      <c r="MAA27" s="50"/>
      <c r="MAB27" s="50"/>
      <c r="MAC27" s="50"/>
      <c r="MAD27" s="50"/>
      <c r="MAE27" s="50"/>
      <c r="MAF27" s="50"/>
      <c r="MAG27" s="50"/>
      <c r="MAH27" s="50"/>
      <c r="MAI27" s="50"/>
      <c r="MAJ27" s="50"/>
      <c r="MAK27" s="50"/>
      <c r="MAL27" s="50"/>
      <c r="MAM27" s="50"/>
      <c r="MAN27" s="50"/>
      <c r="MAO27" s="50"/>
      <c r="MAP27" s="50"/>
      <c r="MAQ27" s="50"/>
      <c r="MAR27" s="50"/>
      <c r="MAS27" s="50"/>
      <c r="MAT27" s="50"/>
      <c r="MAU27" s="50"/>
      <c r="MAV27" s="50"/>
      <c r="MAW27" s="50"/>
      <c r="MAX27" s="50"/>
      <c r="MAY27" s="50"/>
      <c r="MAZ27" s="50"/>
      <c r="MBA27" s="50"/>
      <c r="MBB27" s="50"/>
      <c r="MBC27" s="50"/>
      <c r="MBD27" s="50"/>
      <c r="MBE27" s="50"/>
      <c r="MBF27" s="50"/>
      <c r="MBG27" s="50"/>
      <c r="MBH27" s="50"/>
      <c r="MBI27" s="50"/>
      <c r="MBJ27" s="50"/>
      <c r="MBK27" s="50"/>
      <c r="MBL27" s="50"/>
      <c r="MBM27" s="50"/>
      <c r="MBN27" s="50"/>
      <c r="MBO27" s="50"/>
      <c r="MBP27" s="50"/>
      <c r="MBQ27" s="50"/>
      <c r="MBR27" s="50"/>
      <c r="MBS27" s="50"/>
      <c r="MBT27" s="50"/>
      <c r="MBU27" s="50"/>
      <c r="MBV27" s="50"/>
      <c r="MBW27" s="50"/>
      <c r="MBX27" s="50"/>
      <c r="MBY27" s="50"/>
      <c r="MBZ27" s="50"/>
      <c r="MCA27" s="50"/>
      <c r="MCB27" s="50"/>
      <c r="MCC27" s="50"/>
      <c r="MCD27" s="50"/>
      <c r="MCE27" s="50"/>
      <c r="MCF27" s="50"/>
      <c r="MCG27" s="50"/>
      <c r="MCH27" s="50"/>
      <c r="MCI27" s="50"/>
      <c r="MCJ27" s="50"/>
      <c r="MCK27" s="50"/>
      <c r="MCL27" s="50"/>
      <c r="MCM27" s="50"/>
      <c r="MCN27" s="50"/>
      <c r="MCO27" s="50"/>
      <c r="MCP27" s="50"/>
      <c r="MCQ27" s="50"/>
      <c r="MCR27" s="50"/>
      <c r="MCS27" s="50"/>
      <c r="MCT27" s="50"/>
      <c r="MCU27" s="50"/>
      <c r="MCV27" s="50"/>
      <c r="MCW27" s="50"/>
      <c r="MCX27" s="50"/>
      <c r="MCY27" s="50"/>
      <c r="MCZ27" s="50"/>
      <c r="MDA27" s="50"/>
      <c r="MDB27" s="50"/>
      <c r="MDC27" s="50"/>
      <c r="MDD27" s="50"/>
      <c r="MDE27" s="50"/>
      <c r="MDF27" s="50"/>
      <c r="MDG27" s="50"/>
      <c r="MDH27" s="50"/>
      <c r="MDI27" s="50"/>
      <c r="MDJ27" s="50"/>
      <c r="MDK27" s="50"/>
      <c r="MDL27" s="50"/>
      <c r="MDM27" s="50"/>
      <c r="MDN27" s="50"/>
      <c r="MDO27" s="50"/>
      <c r="MDP27" s="50"/>
      <c r="MDQ27" s="50"/>
      <c r="MDR27" s="50"/>
      <c r="MDS27" s="50"/>
      <c r="MDT27" s="50"/>
      <c r="MDU27" s="50"/>
      <c r="MDV27" s="50"/>
      <c r="MDW27" s="50"/>
      <c r="MDX27" s="50"/>
      <c r="MDY27" s="50"/>
      <c r="MDZ27" s="50"/>
      <c r="MEA27" s="50"/>
      <c r="MEB27" s="50"/>
      <c r="MEC27" s="50"/>
      <c r="MED27" s="50"/>
      <c r="MEE27" s="50"/>
      <c r="MEF27" s="50"/>
      <c r="MEG27" s="50"/>
      <c r="MEH27" s="50"/>
      <c r="MEI27" s="50"/>
      <c r="MEJ27" s="50"/>
      <c r="MEK27" s="50"/>
      <c r="MEL27" s="50"/>
      <c r="MEM27" s="50"/>
      <c r="MEN27" s="50"/>
      <c r="MEO27" s="50"/>
      <c r="MEP27" s="50"/>
      <c r="MEQ27" s="50"/>
      <c r="MER27" s="50"/>
      <c r="MES27" s="50"/>
      <c r="MET27" s="50"/>
      <c r="MEU27" s="50"/>
      <c r="MEV27" s="50"/>
      <c r="MEW27" s="50"/>
      <c r="MEX27" s="50"/>
      <c r="MEY27" s="50"/>
      <c r="MEZ27" s="50"/>
      <c r="MFA27" s="50"/>
      <c r="MFB27" s="50"/>
      <c r="MFC27" s="50"/>
      <c r="MFD27" s="50"/>
      <c r="MFE27" s="50"/>
      <c r="MFF27" s="50"/>
      <c r="MFG27" s="50"/>
      <c r="MFH27" s="50"/>
      <c r="MFI27" s="50"/>
      <c r="MFJ27" s="50"/>
      <c r="MFK27" s="50"/>
      <c r="MFL27" s="50"/>
      <c r="MFM27" s="50"/>
      <c r="MFN27" s="50"/>
      <c r="MFO27" s="50"/>
      <c r="MFP27" s="50"/>
      <c r="MFQ27" s="50"/>
      <c r="MFR27" s="50"/>
      <c r="MFS27" s="50"/>
      <c r="MFT27" s="50"/>
      <c r="MFU27" s="50"/>
      <c r="MFV27" s="50"/>
      <c r="MFW27" s="50"/>
      <c r="MFX27" s="50"/>
      <c r="MFY27" s="50"/>
      <c r="MFZ27" s="50"/>
      <c r="MGA27" s="50"/>
      <c r="MGB27" s="50"/>
      <c r="MGC27" s="50"/>
      <c r="MGD27" s="50"/>
      <c r="MGE27" s="50"/>
      <c r="MGF27" s="50"/>
      <c r="MGG27" s="50"/>
      <c r="MGH27" s="50"/>
      <c r="MGI27" s="50"/>
      <c r="MGJ27" s="50"/>
      <c r="MGK27" s="50"/>
      <c r="MGL27" s="50"/>
      <c r="MGM27" s="50"/>
      <c r="MGN27" s="50"/>
      <c r="MGO27" s="50"/>
      <c r="MGP27" s="50"/>
      <c r="MGQ27" s="50"/>
      <c r="MGR27" s="50"/>
      <c r="MGS27" s="50"/>
      <c r="MGT27" s="50"/>
      <c r="MGU27" s="50"/>
      <c r="MGV27" s="50"/>
      <c r="MGW27" s="50"/>
      <c r="MGX27" s="50"/>
      <c r="MGY27" s="50"/>
      <c r="MGZ27" s="50"/>
      <c r="MHA27" s="50"/>
      <c r="MHB27" s="50"/>
      <c r="MHC27" s="50"/>
      <c r="MHD27" s="50"/>
      <c r="MHE27" s="50"/>
      <c r="MHF27" s="50"/>
      <c r="MHG27" s="50"/>
      <c r="MHH27" s="50"/>
      <c r="MHI27" s="50"/>
      <c r="MHJ27" s="50"/>
      <c r="MHK27" s="50"/>
      <c r="MHL27" s="50"/>
      <c r="MHM27" s="50"/>
      <c r="MHN27" s="50"/>
      <c r="MHO27" s="50"/>
      <c r="MHP27" s="50"/>
      <c r="MHQ27" s="50"/>
      <c r="MHR27" s="50"/>
      <c r="MHS27" s="50"/>
      <c r="MHT27" s="50"/>
      <c r="MHU27" s="50"/>
      <c r="MHV27" s="50"/>
      <c r="MHW27" s="50"/>
      <c r="MHX27" s="50"/>
      <c r="MHY27" s="50"/>
      <c r="MHZ27" s="50"/>
      <c r="MIA27" s="50"/>
      <c r="MIB27" s="50"/>
      <c r="MIC27" s="50"/>
      <c r="MID27" s="50"/>
      <c r="MIE27" s="50"/>
      <c r="MIF27" s="50"/>
      <c r="MIG27" s="50"/>
      <c r="MIH27" s="50"/>
      <c r="MII27" s="50"/>
      <c r="MIJ27" s="50"/>
      <c r="MIK27" s="50"/>
      <c r="MIL27" s="50"/>
      <c r="MIM27" s="50"/>
      <c r="MIN27" s="50"/>
      <c r="MIO27" s="50"/>
      <c r="MIP27" s="50"/>
      <c r="MIQ27" s="50"/>
      <c r="MIR27" s="50"/>
      <c r="MIS27" s="50"/>
      <c r="MIT27" s="50"/>
      <c r="MIU27" s="50"/>
      <c r="MIV27" s="50"/>
      <c r="MIW27" s="50"/>
      <c r="MIX27" s="50"/>
      <c r="MIY27" s="50"/>
      <c r="MIZ27" s="50"/>
      <c r="MJA27" s="50"/>
      <c r="MJB27" s="50"/>
      <c r="MJC27" s="50"/>
      <c r="MJD27" s="50"/>
      <c r="MJE27" s="50"/>
      <c r="MJF27" s="50"/>
      <c r="MJG27" s="50"/>
      <c r="MJH27" s="50"/>
      <c r="MJI27" s="50"/>
      <c r="MJJ27" s="50"/>
      <c r="MJK27" s="50"/>
      <c r="MJL27" s="50"/>
      <c r="MJM27" s="50"/>
      <c r="MJN27" s="50"/>
      <c r="MJO27" s="50"/>
      <c r="MJP27" s="50"/>
      <c r="MJQ27" s="50"/>
      <c r="MJR27" s="50"/>
      <c r="MJS27" s="50"/>
      <c r="MJT27" s="50"/>
      <c r="MJU27" s="50"/>
      <c r="MJV27" s="50"/>
      <c r="MJW27" s="50"/>
      <c r="MJX27" s="50"/>
      <c r="MJY27" s="50"/>
      <c r="MJZ27" s="50"/>
      <c r="MKA27" s="50"/>
      <c r="MKB27" s="50"/>
      <c r="MKC27" s="50"/>
      <c r="MKD27" s="50"/>
      <c r="MKE27" s="50"/>
      <c r="MKF27" s="50"/>
      <c r="MKG27" s="50"/>
      <c r="MKH27" s="50"/>
      <c r="MKI27" s="50"/>
      <c r="MKJ27" s="50"/>
      <c r="MKK27" s="50"/>
      <c r="MKL27" s="50"/>
      <c r="MKM27" s="50"/>
      <c r="MKN27" s="50"/>
      <c r="MKO27" s="50"/>
      <c r="MKP27" s="50"/>
      <c r="MKQ27" s="50"/>
      <c r="MKR27" s="50"/>
      <c r="MKS27" s="50"/>
      <c r="MKT27" s="50"/>
      <c r="MKU27" s="50"/>
      <c r="MKV27" s="50"/>
      <c r="MKW27" s="50"/>
      <c r="MKX27" s="50"/>
      <c r="MKY27" s="50"/>
      <c r="MKZ27" s="50"/>
      <c r="MLA27" s="50"/>
      <c r="MLB27" s="50"/>
      <c r="MLC27" s="50"/>
      <c r="MLD27" s="50"/>
      <c r="MLE27" s="50"/>
      <c r="MLF27" s="50"/>
      <c r="MLG27" s="50"/>
      <c r="MLH27" s="50"/>
      <c r="MLI27" s="50"/>
      <c r="MLJ27" s="50"/>
      <c r="MLK27" s="50"/>
      <c r="MLL27" s="50"/>
      <c r="MLM27" s="50"/>
      <c r="MLN27" s="50"/>
      <c r="MLO27" s="50"/>
      <c r="MLP27" s="50"/>
      <c r="MLQ27" s="50"/>
      <c r="MLR27" s="50"/>
      <c r="MLS27" s="50"/>
      <c r="MLT27" s="50"/>
      <c r="MLU27" s="50"/>
      <c r="MLV27" s="50"/>
      <c r="MLW27" s="50"/>
      <c r="MLX27" s="50"/>
      <c r="MLY27" s="50"/>
      <c r="MLZ27" s="50"/>
      <c r="MMA27" s="50"/>
      <c r="MMB27" s="50"/>
      <c r="MMC27" s="50"/>
      <c r="MMD27" s="50"/>
      <c r="MME27" s="50"/>
      <c r="MMF27" s="50"/>
      <c r="MMG27" s="50"/>
      <c r="MMH27" s="50"/>
      <c r="MMI27" s="50"/>
      <c r="MMJ27" s="50"/>
      <c r="MMK27" s="50"/>
      <c r="MML27" s="50"/>
      <c r="MMM27" s="50"/>
      <c r="MMN27" s="50"/>
      <c r="MMO27" s="50"/>
      <c r="MMP27" s="50"/>
      <c r="MMQ27" s="50"/>
      <c r="MMR27" s="50"/>
      <c r="MMS27" s="50"/>
      <c r="MMT27" s="50"/>
      <c r="MMU27" s="50"/>
      <c r="MMV27" s="50"/>
      <c r="MMW27" s="50"/>
      <c r="MMX27" s="50"/>
      <c r="MMY27" s="50"/>
      <c r="MMZ27" s="50"/>
      <c r="MNA27" s="50"/>
      <c r="MNB27" s="50"/>
      <c r="MNC27" s="50"/>
      <c r="MND27" s="50"/>
      <c r="MNE27" s="50"/>
      <c r="MNF27" s="50"/>
      <c r="MNG27" s="50"/>
      <c r="MNH27" s="50"/>
      <c r="MNI27" s="50"/>
      <c r="MNJ27" s="50"/>
      <c r="MNK27" s="50"/>
      <c r="MNL27" s="50"/>
      <c r="MNM27" s="50"/>
      <c r="MNN27" s="50"/>
      <c r="MNO27" s="50"/>
      <c r="MNP27" s="50"/>
      <c r="MNQ27" s="50"/>
      <c r="MNR27" s="50"/>
      <c r="MNS27" s="50"/>
      <c r="MNT27" s="50"/>
      <c r="MNU27" s="50"/>
      <c r="MNV27" s="50"/>
      <c r="MNW27" s="50"/>
      <c r="MNX27" s="50"/>
      <c r="MNY27" s="50"/>
      <c r="MNZ27" s="50"/>
      <c r="MOA27" s="50"/>
      <c r="MOB27" s="50"/>
      <c r="MOC27" s="50"/>
      <c r="MOD27" s="50"/>
      <c r="MOE27" s="50"/>
      <c r="MOF27" s="50"/>
      <c r="MOG27" s="50"/>
      <c r="MOH27" s="50"/>
      <c r="MOI27" s="50"/>
      <c r="MOJ27" s="50"/>
      <c r="MOK27" s="50"/>
      <c r="MOL27" s="50"/>
      <c r="MOM27" s="50"/>
      <c r="MON27" s="50"/>
      <c r="MOO27" s="50"/>
      <c r="MOP27" s="50"/>
      <c r="MOQ27" s="50"/>
      <c r="MOR27" s="50"/>
      <c r="MOS27" s="50"/>
      <c r="MOT27" s="50"/>
      <c r="MOU27" s="50"/>
      <c r="MOV27" s="50"/>
      <c r="MOW27" s="50"/>
      <c r="MOX27" s="50"/>
      <c r="MOY27" s="50"/>
      <c r="MOZ27" s="50"/>
      <c r="MPA27" s="50"/>
      <c r="MPB27" s="50"/>
      <c r="MPC27" s="50"/>
      <c r="MPD27" s="50"/>
      <c r="MPE27" s="50"/>
      <c r="MPF27" s="50"/>
      <c r="MPG27" s="50"/>
      <c r="MPH27" s="50"/>
      <c r="MPI27" s="50"/>
      <c r="MPJ27" s="50"/>
      <c r="MPK27" s="50"/>
      <c r="MPL27" s="50"/>
      <c r="MPM27" s="50"/>
      <c r="MPN27" s="50"/>
      <c r="MPO27" s="50"/>
      <c r="MPP27" s="50"/>
      <c r="MPQ27" s="50"/>
      <c r="MPR27" s="50"/>
      <c r="MPS27" s="50"/>
      <c r="MPT27" s="50"/>
      <c r="MPU27" s="50"/>
      <c r="MPV27" s="50"/>
      <c r="MPW27" s="50"/>
      <c r="MPX27" s="50"/>
      <c r="MPY27" s="50"/>
      <c r="MPZ27" s="50"/>
      <c r="MQA27" s="50"/>
      <c r="MQB27" s="50"/>
      <c r="MQC27" s="50"/>
      <c r="MQD27" s="50"/>
      <c r="MQE27" s="50"/>
      <c r="MQF27" s="50"/>
      <c r="MQG27" s="50"/>
      <c r="MQH27" s="50"/>
      <c r="MQI27" s="50"/>
      <c r="MQJ27" s="50"/>
      <c r="MQK27" s="50"/>
      <c r="MQL27" s="50"/>
      <c r="MQM27" s="50"/>
      <c r="MQN27" s="50"/>
      <c r="MQO27" s="50"/>
      <c r="MQP27" s="50"/>
      <c r="MQQ27" s="50"/>
      <c r="MQR27" s="50"/>
      <c r="MQS27" s="50"/>
      <c r="MQT27" s="50"/>
      <c r="MQU27" s="50"/>
      <c r="MQV27" s="50"/>
      <c r="MQW27" s="50"/>
      <c r="MQX27" s="50"/>
      <c r="MQY27" s="50"/>
      <c r="MQZ27" s="50"/>
      <c r="MRA27" s="50"/>
      <c r="MRB27" s="50"/>
      <c r="MRC27" s="50"/>
      <c r="MRD27" s="50"/>
      <c r="MRE27" s="50"/>
      <c r="MRF27" s="50"/>
      <c r="MRG27" s="50"/>
      <c r="MRH27" s="50"/>
      <c r="MRI27" s="50"/>
      <c r="MRJ27" s="50"/>
      <c r="MRK27" s="50"/>
      <c r="MRL27" s="50"/>
      <c r="MRM27" s="50"/>
      <c r="MRN27" s="50"/>
      <c r="MRO27" s="50"/>
      <c r="MRP27" s="50"/>
      <c r="MRQ27" s="50"/>
      <c r="MRR27" s="50"/>
      <c r="MRS27" s="50"/>
      <c r="MRT27" s="50"/>
      <c r="MRU27" s="50"/>
      <c r="MRV27" s="50"/>
      <c r="MRW27" s="50"/>
      <c r="MRX27" s="50"/>
      <c r="MRY27" s="50"/>
      <c r="MRZ27" s="50"/>
      <c r="MSA27" s="50"/>
      <c r="MSB27" s="50"/>
      <c r="MSC27" s="50"/>
      <c r="MSD27" s="50"/>
      <c r="MSE27" s="50"/>
      <c r="MSF27" s="50"/>
      <c r="MSG27" s="50"/>
      <c r="MSH27" s="50"/>
      <c r="MSI27" s="50"/>
      <c r="MSJ27" s="50"/>
      <c r="MSK27" s="50"/>
      <c r="MSL27" s="50"/>
      <c r="MSM27" s="50"/>
      <c r="MSN27" s="50"/>
      <c r="MSO27" s="50"/>
      <c r="MSP27" s="50"/>
      <c r="MSQ27" s="50"/>
      <c r="MSR27" s="50"/>
      <c r="MSS27" s="50"/>
      <c r="MST27" s="50"/>
      <c r="MSU27" s="50"/>
      <c r="MSV27" s="50"/>
      <c r="MSW27" s="50"/>
      <c r="MSX27" s="50"/>
      <c r="MSY27" s="50"/>
      <c r="MSZ27" s="50"/>
      <c r="MTA27" s="50"/>
      <c r="MTB27" s="50"/>
      <c r="MTC27" s="50"/>
      <c r="MTD27" s="50"/>
      <c r="MTE27" s="50"/>
      <c r="MTF27" s="50"/>
      <c r="MTG27" s="50"/>
      <c r="MTH27" s="50"/>
      <c r="MTI27" s="50"/>
      <c r="MTJ27" s="50"/>
      <c r="MTK27" s="50"/>
      <c r="MTL27" s="50"/>
      <c r="MTM27" s="50"/>
      <c r="MTN27" s="50"/>
      <c r="MTO27" s="50"/>
      <c r="MTP27" s="50"/>
      <c r="MTQ27" s="50"/>
      <c r="MTR27" s="50"/>
      <c r="MTS27" s="50"/>
      <c r="MTT27" s="50"/>
      <c r="MTU27" s="50"/>
      <c r="MTV27" s="50"/>
      <c r="MTW27" s="50"/>
      <c r="MTX27" s="50"/>
      <c r="MTY27" s="50"/>
      <c r="MTZ27" s="50"/>
      <c r="MUA27" s="50"/>
      <c r="MUB27" s="50"/>
      <c r="MUC27" s="50"/>
      <c r="MUD27" s="50"/>
      <c r="MUE27" s="50"/>
      <c r="MUF27" s="50"/>
      <c r="MUG27" s="50"/>
      <c r="MUH27" s="50"/>
      <c r="MUI27" s="50"/>
      <c r="MUJ27" s="50"/>
      <c r="MUK27" s="50"/>
      <c r="MUL27" s="50"/>
      <c r="MUM27" s="50"/>
      <c r="MUN27" s="50"/>
      <c r="MUO27" s="50"/>
      <c r="MUP27" s="50"/>
      <c r="MUQ27" s="50"/>
      <c r="MUR27" s="50"/>
      <c r="MUS27" s="50"/>
      <c r="MUT27" s="50"/>
      <c r="MUU27" s="50"/>
      <c r="MUV27" s="50"/>
      <c r="MUW27" s="50"/>
      <c r="MUX27" s="50"/>
      <c r="MUY27" s="50"/>
      <c r="MUZ27" s="50"/>
      <c r="MVA27" s="50"/>
      <c r="MVB27" s="50"/>
      <c r="MVC27" s="50"/>
      <c r="MVD27" s="50"/>
      <c r="MVE27" s="50"/>
      <c r="MVF27" s="50"/>
      <c r="MVG27" s="50"/>
      <c r="MVH27" s="50"/>
      <c r="MVI27" s="50"/>
      <c r="MVJ27" s="50"/>
      <c r="MVK27" s="50"/>
      <c r="MVL27" s="50"/>
      <c r="MVM27" s="50"/>
      <c r="MVN27" s="50"/>
      <c r="MVO27" s="50"/>
      <c r="MVP27" s="50"/>
      <c r="MVQ27" s="50"/>
      <c r="MVR27" s="50"/>
      <c r="MVS27" s="50"/>
      <c r="MVT27" s="50"/>
      <c r="MVU27" s="50"/>
      <c r="MVV27" s="50"/>
      <c r="MVW27" s="50"/>
      <c r="MVX27" s="50"/>
      <c r="MVY27" s="50"/>
      <c r="MVZ27" s="50"/>
      <c r="MWA27" s="50"/>
      <c r="MWB27" s="50"/>
      <c r="MWC27" s="50"/>
      <c r="MWD27" s="50"/>
      <c r="MWE27" s="50"/>
      <c r="MWF27" s="50"/>
      <c r="MWG27" s="50"/>
      <c r="MWH27" s="50"/>
      <c r="MWI27" s="50"/>
      <c r="MWJ27" s="50"/>
      <c r="MWK27" s="50"/>
      <c r="MWL27" s="50"/>
      <c r="MWM27" s="50"/>
      <c r="MWN27" s="50"/>
      <c r="MWO27" s="50"/>
      <c r="MWP27" s="50"/>
      <c r="MWQ27" s="50"/>
      <c r="MWR27" s="50"/>
      <c r="MWS27" s="50"/>
      <c r="MWT27" s="50"/>
      <c r="MWU27" s="50"/>
      <c r="MWV27" s="50"/>
      <c r="MWW27" s="50"/>
      <c r="MWX27" s="50"/>
      <c r="MWY27" s="50"/>
      <c r="MWZ27" s="50"/>
      <c r="MXA27" s="50"/>
      <c r="MXB27" s="50"/>
      <c r="MXC27" s="50"/>
      <c r="MXD27" s="50"/>
      <c r="MXE27" s="50"/>
      <c r="MXF27" s="50"/>
      <c r="MXG27" s="50"/>
      <c r="MXH27" s="50"/>
      <c r="MXI27" s="50"/>
      <c r="MXJ27" s="50"/>
      <c r="MXK27" s="50"/>
      <c r="MXL27" s="50"/>
      <c r="MXM27" s="50"/>
      <c r="MXN27" s="50"/>
      <c r="MXO27" s="50"/>
      <c r="MXP27" s="50"/>
      <c r="MXQ27" s="50"/>
      <c r="MXR27" s="50"/>
      <c r="MXS27" s="50"/>
      <c r="MXT27" s="50"/>
      <c r="MXU27" s="50"/>
      <c r="MXV27" s="50"/>
      <c r="MXW27" s="50"/>
      <c r="MXX27" s="50"/>
      <c r="MXY27" s="50"/>
      <c r="MXZ27" s="50"/>
      <c r="MYA27" s="50"/>
      <c r="MYB27" s="50"/>
      <c r="MYC27" s="50"/>
      <c r="MYD27" s="50"/>
      <c r="MYE27" s="50"/>
      <c r="MYF27" s="50"/>
      <c r="MYG27" s="50"/>
      <c r="MYH27" s="50"/>
      <c r="MYI27" s="50"/>
      <c r="MYJ27" s="50"/>
      <c r="MYK27" s="50"/>
      <c r="MYL27" s="50"/>
      <c r="MYM27" s="50"/>
      <c r="MYN27" s="50"/>
      <c r="MYO27" s="50"/>
      <c r="MYP27" s="50"/>
      <c r="MYQ27" s="50"/>
      <c r="MYR27" s="50"/>
      <c r="MYS27" s="50"/>
      <c r="MYT27" s="50"/>
      <c r="MYU27" s="50"/>
      <c r="MYV27" s="50"/>
      <c r="MYW27" s="50"/>
      <c r="MYX27" s="50"/>
      <c r="MYY27" s="50"/>
      <c r="MYZ27" s="50"/>
      <c r="MZA27" s="50"/>
      <c r="MZB27" s="50"/>
      <c r="MZC27" s="50"/>
      <c r="MZD27" s="50"/>
      <c r="MZE27" s="50"/>
      <c r="MZF27" s="50"/>
      <c r="MZG27" s="50"/>
      <c r="MZH27" s="50"/>
      <c r="MZI27" s="50"/>
      <c r="MZJ27" s="50"/>
      <c r="MZK27" s="50"/>
      <c r="MZL27" s="50"/>
      <c r="MZM27" s="50"/>
      <c r="MZN27" s="50"/>
      <c r="MZO27" s="50"/>
      <c r="MZP27" s="50"/>
      <c r="MZQ27" s="50"/>
      <c r="MZR27" s="50"/>
      <c r="MZS27" s="50"/>
      <c r="MZT27" s="50"/>
      <c r="MZU27" s="50"/>
      <c r="MZV27" s="50"/>
      <c r="MZW27" s="50"/>
      <c r="MZX27" s="50"/>
      <c r="MZY27" s="50"/>
      <c r="MZZ27" s="50"/>
      <c r="NAA27" s="50"/>
      <c r="NAB27" s="50"/>
      <c r="NAC27" s="50"/>
      <c r="NAD27" s="50"/>
      <c r="NAE27" s="50"/>
      <c r="NAF27" s="50"/>
      <c r="NAG27" s="50"/>
      <c r="NAH27" s="50"/>
      <c r="NAI27" s="50"/>
      <c r="NAJ27" s="50"/>
      <c r="NAK27" s="50"/>
      <c r="NAL27" s="50"/>
      <c r="NAM27" s="50"/>
      <c r="NAN27" s="50"/>
      <c r="NAO27" s="50"/>
      <c r="NAP27" s="50"/>
      <c r="NAQ27" s="50"/>
      <c r="NAR27" s="50"/>
      <c r="NAS27" s="50"/>
      <c r="NAT27" s="50"/>
      <c r="NAU27" s="50"/>
      <c r="NAV27" s="50"/>
      <c r="NAW27" s="50"/>
      <c r="NAX27" s="50"/>
      <c r="NAY27" s="50"/>
      <c r="NAZ27" s="50"/>
      <c r="NBA27" s="50"/>
      <c r="NBB27" s="50"/>
      <c r="NBC27" s="50"/>
      <c r="NBD27" s="50"/>
      <c r="NBE27" s="50"/>
      <c r="NBF27" s="50"/>
      <c r="NBG27" s="50"/>
      <c r="NBH27" s="50"/>
      <c r="NBI27" s="50"/>
      <c r="NBJ27" s="50"/>
      <c r="NBK27" s="50"/>
      <c r="NBL27" s="50"/>
      <c r="NBM27" s="50"/>
      <c r="NBN27" s="50"/>
      <c r="NBO27" s="50"/>
      <c r="NBP27" s="50"/>
      <c r="NBQ27" s="50"/>
      <c r="NBR27" s="50"/>
      <c r="NBS27" s="50"/>
      <c r="NBT27" s="50"/>
      <c r="NBU27" s="50"/>
      <c r="NBV27" s="50"/>
      <c r="NBW27" s="50"/>
      <c r="NBX27" s="50"/>
      <c r="NBY27" s="50"/>
      <c r="NBZ27" s="50"/>
      <c r="NCA27" s="50"/>
      <c r="NCB27" s="50"/>
      <c r="NCC27" s="50"/>
      <c r="NCD27" s="50"/>
      <c r="NCE27" s="50"/>
      <c r="NCF27" s="50"/>
      <c r="NCG27" s="50"/>
      <c r="NCH27" s="50"/>
      <c r="NCI27" s="50"/>
      <c r="NCJ27" s="50"/>
      <c r="NCK27" s="50"/>
      <c r="NCL27" s="50"/>
      <c r="NCM27" s="50"/>
      <c r="NCN27" s="50"/>
      <c r="NCO27" s="50"/>
      <c r="NCP27" s="50"/>
      <c r="NCQ27" s="50"/>
      <c r="NCR27" s="50"/>
      <c r="NCS27" s="50"/>
      <c r="NCT27" s="50"/>
      <c r="NCU27" s="50"/>
      <c r="NCV27" s="50"/>
      <c r="NCW27" s="50"/>
      <c r="NCX27" s="50"/>
      <c r="NCY27" s="50"/>
      <c r="NCZ27" s="50"/>
      <c r="NDA27" s="50"/>
      <c r="NDB27" s="50"/>
      <c r="NDC27" s="50"/>
      <c r="NDD27" s="50"/>
      <c r="NDE27" s="50"/>
      <c r="NDF27" s="50"/>
      <c r="NDG27" s="50"/>
      <c r="NDH27" s="50"/>
      <c r="NDI27" s="50"/>
      <c r="NDJ27" s="50"/>
      <c r="NDK27" s="50"/>
      <c r="NDL27" s="50"/>
      <c r="NDM27" s="50"/>
      <c r="NDN27" s="50"/>
      <c r="NDO27" s="50"/>
      <c r="NDP27" s="50"/>
      <c r="NDQ27" s="50"/>
      <c r="NDR27" s="50"/>
      <c r="NDS27" s="50"/>
      <c r="NDT27" s="50"/>
      <c r="NDU27" s="50"/>
      <c r="NDV27" s="50"/>
      <c r="NDW27" s="50"/>
      <c r="NDX27" s="50"/>
      <c r="NDY27" s="50"/>
      <c r="NDZ27" s="50"/>
      <c r="NEA27" s="50"/>
      <c r="NEB27" s="50"/>
      <c r="NEC27" s="50"/>
      <c r="NED27" s="50"/>
      <c r="NEE27" s="50"/>
      <c r="NEF27" s="50"/>
      <c r="NEG27" s="50"/>
      <c r="NEH27" s="50"/>
      <c r="NEI27" s="50"/>
      <c r="NEJ27" s="50"/>
      <c r="NEK27" s="50"/>
      <c r="NEL27" s="50"/>
      <c r="NEM27" s="50"/>
      <c r="NEN27" s="50"/>
      <c r="NEO27" s="50"/>
      <c r="NEP27" s="50"/>
      <c r="NEQ27" s="50"/>
      <c r="NER27" s="50"/>
      <c r="NES27" s="50"/>
      <c r="NET27" s="50"/>
      <c r="NEU27" s="50"/>
      <c r="NEV27" s="50"/>
      <c r="NEW27" s="50"/>
      <c r="NEX27" s="50"/>
      <c r="NEY27" s="50"/>
      <c r="NEZ27" s="50"/>
      <c r="NFA27" s="50"/>
      <c r="NFB27" s="50"/>
      <c r="NFC27" s="50"/>
      <c r="NFD27" s="50"/>
      <c r="NFE27" s="50"/>
      <c r="NFF27" s="50"/>
      <c r="NFG27" s="50"/>
      <c r="NFH27" s="50"/>
      <c r="NFI27" s="50"/>
      <c r="NFJ27" s="50"/>
      <c r="NFK27" s="50"/>
      <c r="NFL27" s="50"/>
      <c r="NFM27" s="50"/>
      <c r="NFN27" s="50"/>
      <c r="NFO27" s="50"/>
      <c r="NFP27" s="50"/>
      <c r="NFQ27" s="50"/>
      <c r="NFR27" s="50"/>
      <c r="NFS27" s="50"/>
      <c r="NFT27" s="50"/>
      <c r="NFU27" s="50"/>
      <c r="NFV27" s="50"/>
      <c r="NFW27" s="50"/>
      <c r="NFX27" s="50"/>
      <c r="NFY27" s="50"/>
      <c r="NFZ27" s="50"/>
      <c r="NGA27" s="50"/>
      <c r="NGB27" s="50"/>
      <c r="NGC27" s="50"/>
      <c r="NGD27" s="50"/>
      <c r="NGE27" s="50"/>
      <c r="NGF27" s="50"/>
      <c r="NGG27" s="50"/>
      <c r="NGH27" s="50"/>
      <c r="NGI27" s="50"/>
      <c r="NGJ27" s="50"/>
      <c r="NGK27" s="50"/>
      <c r="NGL27" s="50"/>
      <c r="NGM27" s="50"/>
      <c r="NGN27" s="50"/>
      <c r="NGO27" s="50"/>
      <c r="NGP27" s="50"/>
      <c r="NGQ27" s="50"/>
      <c r="NGR27" s="50"/>
      <c r="NGS27" s="50"/>
      <c r="NGT27" s="50"/>
      <c r="NGU27" s="50"/>
      <c r="NGV27" s="50"/>
      <c r="NGW27" s="50"/>
      <c r="NGX27" s="50"/>
      <c r="NGY27" s="50"/>
      <c r="NGZ27" s="50"/>
      <c r="NHA27" s="50"/>
      <c r="NHB27" s="50"/>
      <c r="NHC27" s="50"/>
      <c r="NHD27" s="50"/>
      <c r="NHE27" s="50"/>
      <c r="NHF27" s="50"/>
      <c r="NHG27" s="50"/>
      <c r="NHH27" s="50"/>
      <c r="NHI27" s="50"/>
      <c r="NHJ27" s="50"/>
      <c r="NHK27" s="50"/>
      <c r="NHL27" s="50"/>
      <c r="NHM27" s="50"/>
      <c r="NHN27" s="50"/>
      <c r="NHO27" s="50"/>
      <c r="NHP27" s="50"/>
      <c r="NHQ27" s="50"/>
      <c r="NHR27" s="50"/>
      <c r="NHS27" s="50"/>
      <c r="NHT27" s="50"/>
      <c r="NHU27" s="50"/>
      <c r="NHV27" s="50"/>
      <c r="NHW27" s="50"/>
      <c r="NHX27" s="50"/>
      <c r="NHY27" s="50"/>
      <c r="NHZ27" s="50"/>
      <c r="NIA27" s="50"/>
      <c r="NIB27" s="50"/>
      <c r="NIC27" s="50"/>
      <c r="NID27" s="50"/>
      <c r="NIE27" s="50"/>
      <c r="NIF27" s="50"/>
      <c r="NIG27" s="50"/>
      <c r="NIH27" s="50"/>
      <c r="NII27" s="50"/>
      <c r="NIJ27" s="50"/>
      <c r="NIK27" s="50"/>
      <c r="NIL27" s="50"/>
      <c r="NIM27" s="50"/>
      <c r="NIN27" s="50"/>
      <c r="NIO27" s="50"/>
      <c r="NIP27" s="50"/>
      <c r="NIQ27" s="50"/>
      <c r="NIR27" s="50"/>
      <c r="NIS27" s="50"/>
      <c r="NIT27" s="50"/>
      <c r="NIU27" s="50"/>
      <c r="NIV27" s="50"/>
      <c r="NIW27" s="50"/>
      <c r="NIX27" s="50"/>
      <c r="NIY27" s="50"/>
      <c r="NIZ27" s="50"/>
      <c r="NJA27" s="50"/>
      <c r="NJB27" s="50"/>
      <c r="NJC27" s="50"/>
      <c r="NJD27" s="50"/>
      <c r="NJE27" s="50"/>
      <c r="NJF27" s="50"/>
      <c r="NJG27" s="50"/>
      <c r="NJH27" s="50"/>
      <c r="NJI27" s="50"/>
      <c r="NJJ27" s="50"/>
      <c r="NJK27" s="50"/>
      <c r="NJL27" s="50"/>
      <c r="NJM27" s="50"/>
      <c r="NJN27" s="50"/>
      <c r="NJO27" s="50"/>
      <c r="NJP27" s="50"/>
      <c r="NJQ27" s="50"/>
      <c r="NJR27" s="50"/>
      <c r="NJS27" s="50"/>
      <c r="NJT27" s="50"/>
      <c r="NJU27" s="50"/>
      <c r="NJV27" s="50"/>
      <c r="NJW27" s="50"/>
      <c r="NJX27" s="50"/>
      <c r="NJY27" s="50"/>
      <c r="NJZ27" s="50"/>
      <c r="NKA27" s="50"/>
      <c r="NKB27" s="50"/>
      <c r="NKC27" s="50"/>
      <c r="NKD27" s="50"/>
      <c r="NKE27" s="50"/>
      <c r="NKF27" s="50"/>
      <c r="NKG27" s="50"/>
      <c r="NKH27" s="50"/>
      <c r="NKI27" s="50"/>
      <c r="NKJ27" s="50"/>
      <c r="NKK27" s="50"/>
      <c r="NKL27" s="50"/>
      <c r="NKM27" s="50"/>
      <c r="NKN27" s="50"/>
      <c r="NKO27" s="50"/>
      <c r="NKP27" s="50"/>
      <c r="NKQ27" s="50"/>
      <c r="NKR27" s="50"/>
      <c r="NKS27" s="50"/>
      <c r="NKT27" s="50"/>
      <c r="NKU27" s="50"/>
      <c r="NKV27" s="50"/>
      <c r="NKW27" s="50"/>
      <c r="NKX27" s="50"/>
      <c r="NKY27" s="50"/>
      <c r="NKZ27" s="50"/>
      <c r="NLA27" s="50"/>
      <c r="NLB27" s="50"/>
      <c r="NLC27" s="50"/>
      <c r="NLD27" s="50"/>
      <c r="NLE27" s="50"/>
      <c r="NLF27" s="50"/>
      <c r="NLG27" s="50"/>
      <c r="NLH27" s="50"/>
      <c r="NLI27" s="50"/>
      <c r="NLJ27" s="50"/>
      <c r="NLK27" s="50"/>
      <c r="NLL27" s="50"/>
      <c r="NLM27" s="50"/>
      <c r="NLN27" s="50"/>
      <c r="NLO27" s="50"/>
      <c r="NLP27" s="50"/>
      <c r="NLQ27" s="50"/>
      <c r="NLR27" s="50"/>
      <c r="NLS27" s="50"/>
      <c r="NLT27" s="50"/>
      <c r="NLU27" s="50"/>
      <c r="NLV27" s="50"/>
      <c r="NLW27" s="50"/>
      <c r="NLX27" s="50"/>
      <c r="NLY27" s="50"/>
      <c r="NLZ27" s="50"/>
      <c r="NMA27" s="50"/>
      <c r="NMB27" s="50"/>
      <c r="NMC27" s="50"/>
      <c r="NMD27" s="50"/>
      <c r="NME27" s="50"/>
      <c r="NMF27" s="50"/>
      <c r="NMG27" s="50"/>
      <c r="NMH27" s="50"/>
      <c r="NMI27" s="50"/>
      <c r="NMJ27" s="50"/>
      <c r="NMK27" s="50"/>
      <c r="NML27" s="50"/>
      <c r="NMM27" s="50"/>
      <c r="NMN27" s="50"/>
      <c r="NMO27" s="50"/>
      <c r="NMP27" s="50"/>
      <c r="NMQ27" s="50"/>
      <c r="NMR27" s="50"/>
      <c r="NMS27" s="50"/>
      <c r="NMT27" s="50"/>
      <c r="NMU27" s="50"/>
      <c r="NMV27" s="50"/>
      <c r="NMW27" s="50"/>
      <c r="NMX27" s="50"/>
      <c r="NMY27" s="50"/>
      <c r="NMZ27" s="50"/>
      <c r="NNA27" s="50"/>
      <c r="NNB27" s="50"/>
      <c r="NNC27" s="50"/>
      <c r="NND27" s="50"/>
      <c r="NNE27" s="50"/>
      <c r="NNF27" s="50"/>
      <c r="NNG27" s="50"/>
      <c r="NNH27" s="50"/>
      <c r="NNI27" s="50"/>
      <c r="NNJ27" s="50"/>
      <c r="NNK27" s="50"/>
      <c r="NNL27" s="50"/>
      <c r="NNM27" s="50"/>
      <c r="NNN27" s="50"/>
      <c r="NNO27" s="50"/>
      <c r="NNP27" s="50"/>
      <c r="NNQ27" s="50"/>
      <c r="NNR27" s="50"/>
      <c r="NNS27" s="50"/>
      <c r="NNT27" s="50"/>
      <c r="NNU27" s="50"/>
      <c r="NNV27" s="50"/>
      <c r="NNW27" s="50"/>
      <c r="NNX27" s="50"/>
      <c r="NNY27" s="50"/>
      <c r="NNZ27" s="50"/>
      <c r="NOA27" s="50"/>
      <c r="NOB27" s="50"/>
      <c r="NOC27" s="50"/>
      <c r="NOD27" s="50"/>
      <c r="NOE27" s="50"/>
      <c r="NOF27" s="50"/>
      <c r="NOG27" s="50"/>
      <c r="NOH27" s="50"/>
      <c r="NOI27" s="50"/>
      <c r="NOJ27" s="50"/>
      <c r="NOK27" s="50"/>
      <c r="NOL27" s="50"/>
      <c r="NOM27" s="50"/>
      <c r="NON27" s="50"/>
      <c r="NOO27" s="50"/>
      <c r="NOP27" s="50"/>
      <c r="NOQ27" s="50"/>
      <c r="NOR27" s="50"/>
      <c r="NOS27" s="50"/>
      <c r="NOT27" s="50"/>
      <c r="NOU27" s="50"/>
      <c r="NOV27" s="50"/>
      <c r="NOW27" s="50"/>
      <c r="NOX27" s="50"/>
      <c r="NOY27" s="50"/>
      <c r="NOZ27" s="50"/>
      <c r="NPA27" s="50"/>
      <c r="NPB27" s="50"/>
      <c r="NPC27" s="50"/>
      <c r="NPD27" s="50"/>
      <c r="NPE27" s="50"/>
      <c r="NPF27" s="50"/>
      <c r="NPG27" s="50"/>
      <c r="NPH27" s="50"/>
      <c r="NPI27" s="50"/>
      <c r="NPJ27" s="50"/>
      <c r="NPK27" s="50"/>
      <c r="NPL27" s="50"/>
      <c r="NPM27" s="50"/>
      <c r="NPN27" s="50"/>
      <c r="NPO27" s="50"/>
      <c r="NPP27" s="50"/>
      <c r="NPQ27" s="50"/>
      <c r="NPR27" s="50"/>
      <c r="NPS27" s="50"/>
      <c r="NPT27" s="50"/>
      <c r="NPU27" s="50"/>
      <c r="NPV27" s="50"/>
      <c r="NPW27" s="50"/>
      <c r="NPX27" s="50"/>
      <c r="NPY27" s="50"/>
      <c r="NPZ27" s="50"/>
      <c r="NQA27" s="50"/>
      <c r="NQB27" s="50"/>
      <c r="NQC27" s="50"/>
      <c r="NQD27" s="50"/>
      <c r="NQE27" s="50"/>
      <c r="NQF27" s="50"/>
      <c r="NQG27" s="50"/>
      <c r="NQH27" s="50"/>
      <c r="NQI27" s="50"/>
      <c r="NQJ27" s="50"/>
      <c r="NQK27" s="50"/>
      <c r="NQL27" s="50"/>
      <c r="NQM27" s="50"/>
      <c r="NQN27" s="50"/>
      <c r="NQO27" s="50"/>
      <c r="NQP27" s="50"/>
      <c r="NQQ27" s="50"/>
      <c r="NQR27" s="50"/>
      <c r="NQS27" s="50"/>
      <c r="NQT27" s="50"/>
      <c r="NQU27" s="50"/>
      <c r="NQV27" s="50"/>
      <c r="NQW27" s="50"/>
      <c r="NQX27" s="50"/>
      <c r="NQY27" s="50"/>
      <c r="NQZ27" s="50"/>
      <c r="NRA27" s="50"/>
      <c r="NRB27" s="50"/>
      <c r="NRC27" s="50"/>
      <c r="NRD27" s="50"/>
      <c r="NRE27" s="50"/>
      <c r="NRF27" s="50"/>
      <c r="NRG27" s="50"/>
      <c r="NRH27" s="50"/>
      <c r="NRI27" s="50"/>
      <c r="NRJ27" s="50"/>
      <c r="NRK27" s="50"/>
      <c r="NRL27" s="50"/>
      <c r="NRM27" s="50"/>
      <c r="NRN27" s="50"/>
      <c r="NRO27" s="50"/>
      <c r="NRP27" s="50"/>
      <c r="NRQ27" s="50"/>
      <c r="NRR27" s="50"/>
      <c r="NRS27" s="50"/>
      <c r="NRT27" s="50"/>
      <c r="NRU27" s="50"/>
      <c r="NRV27" s="50"/>
      <c r="NRW27" s="50"/>
      <c r="NRX27" s="50"/>
      <c r="NRY27" s="50"/>
      <c r="NRZ27" s="50"/>
      <c r="NSA27" s="50"/>
      <c r="NSB27" s="50"/>
      <c r="NSC27" s="50"/>
      <c r="NSD27" s="50"/>
      <c r="NSE27" s="50"/>
      <c r="NSF27" s="50"/>
      <c r="NSG27" s="50"/>
      <c r="NSH27" s="50"/>
      <c r="NSI27" s="50"/>
      <c r="NSJ27" s="50"/>
      <c r="NSK27" s="50"/>
      <c r="NSL27" s="50"/>
      <c r="NSM27" s="50"/>
      <c r="NSN27" s="50"/>
      <c r="NSO27" s="50"/>
      <c r="NSP27" s="50"/>
      <c r="NSQ27" s="50"/>
      <c r="NSR27" s="50"/>
      <c r="NSS27" s="50"/>
      <c r="NST27" s="50"/>
      <c r="NSU27" s="50"/>
      <c r="NSV27" s="50"/>
      <c r="NSW27" s="50"/>
      <c r="NSX27" s="50"/>
      <c r="NSY27" s="50"/>
      <c r="NSZ27" s="50"/>
      <c r="NTA27" s="50"/>
      <c r="NTB27" s="50"/>
      <c r="NTC27" s="50"/>
      <c r="NTD27" s="50"/>
      <c r="NTE27" s="50"/>
      <c r="NTF27" s="50"/>
      <c r="NTG27" s="50"/>
      <c r="NTH27" s="50"/>
      <c r="NTI27" s="50"/>
      <c r="NTJ27" s="50"/>
      <c r="NTK27" s="50"/>
      <c r="NTL27" s="50"/>
      <c r="NTM27" s="50"/>
      <c r="NTN27" s="50"/>
      <c r="NTO27" s="50"/>
      <c r="NTP27" s="50"/>
      <c r="NTQ27" s="50"/>
      <c r="NTR27" s="50"/>
      <c r="NTS27" s="50"/>
      <c r="NTT27" s="50"/>
      <c r="NTU27" s="50"/>
      <c r="NTV27" s="50"/>
      <c r="NTW27" s="50"/>
      <c r="NTX27" s="50"/>
      <c r="NTY27" s="50"/>
      <c r="NTZ27" s="50"/>
      <c r="NUA27" s="50"/>
      <c r="NUB27" s="50"/>
      <c r="NUC27" s="50"/>
      <c r="NUD27" s="50"/>
      <c r="NUE27" s="50"/>
      <c r="NUF27" s="50"/>
      <c r="NUG27" s="50"/>
      <c r="NUH27" s="50"/>
      <c r="NUI27" s="50"/>
      <c r="NUJ27" s="50"/>
      <c r="NUK27" s="50"/>
      <c r="NUL27" s="50"/>
      <c r="NUM27" s="50"/>
      <c r="NUN27" s="50"/>
      <c r="NUO27" s="50"/>
      <c r="NUP27" s="50"/>
      <c r="NUQ27" s="50"/>
      <c r="NUR27" s="50"/>
      <c r="NUS27" s="50"/>
      <c r="NUT27" s="50"/>
      <c r="NUU27" s="50"/>
      <c r="NUV27" s="50"/>
      <c r="NUW27" s="50"/>
      <c r="NUX27" s="50"/>
      <c r="NUY27" s="50"/>
      <c r="NUZ27" s="50"/>
      <c r="NVA27" s="50"/>
      <c r="NVB27" s="50"/>
      <c r="NVC27" s="50"/>
      <c r="NVD27" s="50"/>
      <c r="NVE27" s="50"/>
      <c r="NVF27" s="50"/>
      <c r="NVG27" s="50"/>
      <c r="NVH27" s="50"/>
      <c r="NVI27" s="50"/>
      <c r="NVJ27" s="50"/>
      <c r="NVK27" s="50"/>
      <c r="NVL27" s="50"/>
      <c r="NVM27" s="50"/>
      <c r="NVN27" s="50"/>
      <c r="NVO27" s="50"/>
      <c r="NVP27" s="50"/>
      <c r="NVQ27" s="50"/>
      <c r="NVR27" s="50"/>
      <c r="NVS27" s="50"/>
      <c r="NVT27" s="50"/>
      <c r="NVU27" s="50"/>
      <c r="NVV27" s="50"/>
      <c r="NVW27" s="50"/>
      <c r="NVX27" s="50"/>
      <c r="NVY27" s="50"/>
      <c r="NVZ27" s="50"/>
      <c r="NWA27" s="50"/>
      <c r="NWB27" s="50"/>
      <c r="NWC27" s="50"/>
      <c r="NWD27" s="50"/>
      <c r="NWE27" s="50"/>
      <c r="NWF27" s="50"/>
      <c r="NWG27" s="50"/>
      <c r="NWH27" s="50"/>
      <c r="NWI27" s="50"/>
      <c r="NWJ27" s="50"/>
      <c r="NWK27" s="50"/>
      <c r="NWL27" s="50"/>
      <c r="NWM27" s="50"/>
      <c r="NWN27" s="50"/>
      <c r="NWO27" s="50"/>
      <c r="NWP27" s="50"/>
      <c r="NWQ27" s="50"/>
      <c r="NWR27" s="50"/>
      <c r="NWS27" s="50"/>
      <c r="NWT27" s="50"/>
      <c r="NWU27" s="50"/>
      <c r="NWV27" s="50"/>
      <c r="NWW27" s="50"/>
      <c r="NWX27" s="50"/>
      <c r="NWY27" s="50"/>
      <c r="NWZ27" s="50"/>
      <c r="NXA27" s="50"/>
      <c r="NXB27" s="50"/>
      <c r="NXC27" s="50"/>
      <c r="NXD27" s="50"/>
      <c r="NXE27" s="50"/>
      <c r="NXF27" s="50"/>
      <c r="NXG27" s="50"/>
      <c r="NXH27" s="50"/>
      <c r="NXI27" s="50"/>
      <c r="NXJ27" s="50"/>
      <c r="NXK27" s="50"/>
      <c r="NXL27" s="50"/>
      <c r="NXM27" s="50"/>
      <c r="NXN27" s="50"/>
      <c r="NXO27" s="50"/>
      <c r="NXP27" s="50"/>
      <c r="NXQ27" s="50"/>
      <c r="NXR27" s="50"/>
      <c r="NXS27" s="50"/>
      <c r="NXT27" s="50"/>
      <c r="NXU27" s="50"/>
      <c r="NXV27" s="50"/>
      <c r="NXW27" s="50"/>
      <c r="NXX27" s="50"/>
      <c r="NXY27" s="50"/>
      <c r="NXZ27" s="50"/>
      <c r="NYA27" s="50"/>
      <c r="NYB27" s="50"/>
      <c r="NYC27" s="50"/>
      <c r="NYD27" s="50"/>
      <c r="NYE27" s="50"/>
      <c r="NYF27" s="50"/>
      <c r="NYG27" s="50"/>
      <c r="NYH27" s="50"/>
      <c r="NYI27" s="50"/>
      <c r="NYJ27" s="50"/>
      <c r="NYK27" s="50"/>
      <c r="NYL27" s="50"/>
      <c r="NYM27" s="50"/>
      <c r="NYN27" s="50"/>
      <c r="NYO27" s="50"/>
      <c r="NYP27" s="50"/>
      <c r="NYQ27" s="50"/>
      <c r="NYR27" s="50"/>
      <c r="NYS27" s="50"/>
      <c r="NYT27" s="50"/>
      <c r="NYU27" s="50"/>
      <c r="NYV27" s="50"/>
      <c r="NYW27" s="50"/>
      <c r="NYX27" s="50"/>
      <c r="NYY27" s="50"/>
      <c r="NYZ27" s="50"/>
      <c r="NZA27" s="50"/>
      <c r="NZB27" s="50"/>
      <c r="NZC27" s="50"/>
      <c r="NZD27" s="50"/>
      <c r="NZE27" s="50"/>
      <c r="NZF27" s="50"/>
      <c r="NZG27" s="50"/>
      <c r="NZH27" s="50"/>
      <c r="NZI27" s="50"/>
      <c r="NZJ27" s="50"/>
      <c r="NZK27" s="50"/>
      <c r="NZL27" s="50"/>
      <c r="NZM27" s="50"/>
      <c r="NZN27" s="50"/>
      <c r="NZO27" s="50"/>
      <c r="NZP27" s="50"/>
      <c r="NZQ27" s="50"/>
      <c r="NZR27" s="50"/>
      <c r="NZS27" s="50"/>
      <c r="NZT27" s="50"/>
      <c r="NZU27" s="50"/>
      <c r="NZV27" s="50"/>
      <c r="NZW27" s="50"/>
      <c r="NZX27" s="50"/>
      <c r="NZY27" s="50"/>
      <c r="NZZ27" s="50"/>
      <c r="OAA27" s="50"/>
      <c r="OAB27" s="50"/>
      <c r="OAC27" s="50"/>
      <c r="OAD27" s="50"/>
      <c r="OAE27" s="50"/>
      <c r="OAF27" s="50"/>
      <c r="OAG27" s="50"/>
      <c r="OAH27" s="50"/>
      <c r="OAI27" s="50"/>
      <c r="OAJ27" s="50"/>
      <c r="OAK27" s="50"/>
      <c r="OAL27" s="50"/>
      <c r="OAM27" s="50"/>
      <c r="OAN27" s="50"/>
      <c r="OAO27" s="50"/>
      <c r="OAP27" s="50"/>
      <c r="OAQ27" s="50"/>
      <c r="OAR27" s="50"/>
      <c r="OAS27" s="50"/>
      <c r="OAT27" s="50"/>
      <c r="OAU27" s="50"/>
      <c r="OAV27" s="50"/>
      <c r="OAW27" s="50"/>
      <c r="OAX27" s="50"/>
      <c r="OAY27" s="50"/>
      <c r="OAZ27" s="50"/>
      <c r="OBA27" s="50"/>
      <c r="OBB27" s="50"/>
      <c r="OBC27" s="50"/>
      <c r="OBD27" s="50"/>
      <c r="OBE27" s="50"/>
      <c r="OBF27" s="50"/>
      <c r="OBG27" s="50"/>
      <c r="OBH27" s="50"/>
      <c r="OBI27" s="50"/>
      <c r="OBJ27" s="50"/>
      <c r="OBK27" s="50"/>
      <c r="OBL27" s="50"/>
      <c r="OBM27" s="50"/>
      <c r="OBN27" s="50"/>
      <c r="OBO27" s="50"/>
      <c r="OBP27" s="50"/>
      <c r="OBQ27" s="50"/>
      <c r="OBR27" s="50"/>
      <c r="OBS27" s="50"/>
      <c r="OBT27" s="50"/>
      <c r="OBU27" s="50"/>
      <c r="OBV27" s="50"/>
      <c r="OBW27" s="50"/>
      <c r="OBX27" s="50"/>
      <c r="OBY27" s="50"/>
      <c r="OBZ27" s="50"/>
      <c r="OCA27" s="50"/>
      <c r="OCB27" s="50"/>
      <c r="OCC27" s="50"/>
      <c r="OCD27" s="50"/>
      <c r="OCE27" s="50"/>
      <c r="OCF27" s="50"/>
      <c r="OCG27" s="50"/>
      <c r="OCH27" s="50"/>
      <c r="OCI27" s="50"/>
      <c r="OCJ27" s="50"/>
      <c r="OCK27" s="50"/>
      <c r="OCL27" s="50"/>
      <c r="OCM27" s="50"/>
      <c r="OCN27" s="50"/>
      <c r="OCO27" s="50"/>
      <c r="OCP27" s="50"/>
      <c r="OCQ27" s="50"/>
      <c r="OCR27" s="50"/>
      <c r="OCS27" s="50"/>
      <c r="OCT27" s="50"/>
      <c r="OCU27" s="50"/>
      <c r="OCV27" s="50"/>
      <c r="OCW27" s="50"/>
      <c r="OCX27" s="50"/>
      <c r="OCY27" s="50"/>
      <c r="OCZ27" s="50"/>
      <c r="ODA27" s="50"/>
      <c r="ODB27" s="50"/>
      <c r="ODC27" s="50"/>
      <c r="ODD27" s="50"/>
      <c r="ODE27" s="50"/>
      <c r="ODF27" s="50"/>
      <c r="ODG27" s="50"/>
      <c r="ODH27" s="50"/>
      <c r="ODI27" s="50"/>
      <c r="ODJ27" s="50"/>
      <c r="ODK27" s="50"/>
      <c r="ODL27" s="50"/>
      <c r="ODM27" s="50"/>
      <c r="ODN27" s="50"/>
      <c r="ODO27" s="50"/>
      <c r="ODP27" s="50"/>
      <c r="ODQ27" s="50"/>
      <c r="ODR27" s="50"/>
      <c r="ODS27" s="50"/>
      <c r="ODT27" s="50"/>
      <c r="ODU27" s="50"/>
      <c r="ODV27" s="50"/>
      <c r="ODW27" s="50"/>
      <c r="ODX27" s="50"/>
      <c r="ODY27" s="50"/>
      <c r="ODZ27" s="50"/>
      <c r="OEA27" s="50"/>
      <c r="OEB27" s="50"/>
      <c r="OEC27" s="50"/>
      <c r="OED27" s="50"/>
      <c r="OEE27" s="50"/>
      <c r="OEF27" s="50"/>
      <c r="OEG27" s="50"/>
      <c r="OEH27" s="50"/>
      <c r="OEI27" s="50"/>
      <c r="OEJ27" s="50"/>
      <c r="OEK27" s="50"/>
      <c r="OEL27" s="50"/>
      <c r="OEM27" s="50"/>
      <c r="OEN27" s="50"/>
      <c r="OEO27" s="50"/>
      <c r="OEP27" s="50"/>
      <c r="OEQ27" s="50"/>
      <c r="OER27" s="50"/>
      <c r="OES27" s="50"/>
      <c r="OET27" s="50"/>
      <c r="OEU27" s="50"/>
      <c r="OEV27" s="50"/>
      <c r="OEW27" s="50"/>
      <c r="OEX27" s="50"/>
      <c r="OEY27" s="50"/>
      <c r="OEZ27" s="50"/>
      <c r="OFA27" s="50"/>
      <c r="OFB27" s="50"/>
      <c r="OFC27" s="50"/>
      <c r="OFD27" s="50"/>
      <c r="OFE27" s="50"/>
      <c r="OFF27" s="50"/>
      <c r="OFG27" s="50"/>
      <c r="OFH27" s="50"/>
      <c r="OFI27" s="50"/>
      <c r="OFJ27" s="50"/>
      <c r="OFK27" s="50"/>
      <c r="OFL27" s="50"/>
      <c r="OFM27" s="50"/>
      <c r="OFN27" s="50"/>
      <c r="OFO27" s="50"/>
      <c r="OFP27" s="50"/>
      <c r="OFQ27" s="50"/>
      <c r="OFR27" s="50"/>
      <c r="OFS27" s="50"/>
      <c r="OFT27" s="50"/>
      <c r="OFU27" s="50"/>
      <c r="OFV27" s="50"/>
      <c r="OFW27" s="50"/>
      <c r="OFX27" s="50"/>
      <c r="OFY27" s="50"/>
      <c r="OFZ27" s="50"/>
      <c r="OGA27" s="50"/>
      <c r="OGB27" s="50"/>
      <c r="OGC27" s="50"/>
      <c r="OGD27" s="50"/>
      <c r="OGE27" s="50"/>
      <c r="OGF27" s="50"/>
      <c r="OGG27" s="50"/>
      <c r="OGH27" s="50"/>
      <c r="OGI27" s="50"/>
      <c r="OGJ27" s="50"/>
      <c r="OGK27" s="50"/>
      <c r="OGL27" s="50"/>
      <c r="OGM27" s="50"/>
      <c r="OGN27" s="50"/>
      <c r="OGO27" s="50"/>
      <c r="OGP27" s="50"/>
      <c r="OGQ27" s="50"/>
      <c r="OGR27" s="50"/>
      <c r="OGS27" s="50"/>
      <c r="OGT27" s="50"/>
      <c r="OGU27" s="50"/>
      <c r="OGV27" s="50"/>
      <c r="OGW27" s="50"/>
      <c r="OGX27" s="50"/>
      <c r="OGY27" s="50"/>
      <c r="OGZ27" s="50"/>
      <c r="OHA27" s="50"/>
      <c r="OHB27" s="50"/>
      <c r="OHC27" s="50"/>
      <c r="OHD27" s="50"/>
      <c r="OHE27" s="50"/>
      <c r="OHF27" s="50"/>
      <c r="OHG27" s="50"/>
      <c r="OHH27" s="50"/>
      <c r="OHI27" s="50"/>
      <c r="OHJ27" s="50"/>
      <c r="OHK27" s="50"/>
      <c r="OHL27" s="50"/>
      <c r="OHM27" s="50"/>
      <c r="OHN27" s="50"/>
      <c r="OHO27" s="50"/>
      <c r="OHP27" s="50"/>
      <c r="OHQ27" s="50"/>
      <c r="OHR27" s="50"/>
      <c r="OHS27" s="50"/>
      <c r="OHT27" s="50"/>
      <c r="OHU27" s="50"/>
      <c r="OHV27" s="50"/>
      <c r="OHW27" s="50"/>
      <c r="OHX27" s="50"/>
      <c r="OHY27" s="50"/>
      <c r="OHZ27" s="50"/>
      <c r="OIA27" s="50"/>
      <c r="OIB27" s="50"/>
      <c r="OIC27" s="50"/>
      <c r="OID27" s="50"/>
      <c r="OIE27" s="50"/>
      <c r="OIF27" s="50"/>
      <c r="OIG27" s="50"/>
      <c r="OIH27" s="50"/>
      <c r="OII27" s="50"/>
      <c r="OIJ27" s="50"/>
      <c r="OIK27" s="50"/>
      <c r="OIL27" s="50"/>
      <c r="OIM27" s="50"/>
      <c r="OIN27" s="50"/>
      <c r="OIO27" s="50"/>
      <c r="OIP27" s="50"/>
      <c r="OIQ27" s="50"/>
      <c r="OIR27" s="50"/>
      <c r="OIS27" s="50"/>
      <c r="OIT27" s="50"/>
      <c r="OIU27" s="50"/>
      <c r="OIV27" s="50"/>
      <c r="OIW27" s="50"/>
      <c r="OIX27" s="50"/>
      <c r="OIY27" s="50"/>
      <c r="OIZ27" s="50"/>
      <c r="OJA27" s="50"/>
      <c r="OJB27" s="50"/>
      <c r="OJC27" s="50"/>
      <c r="OJD27" s="50"/>
      <c r="OJE27" s="50"/>
      <c r="OJF27" s="50"/>
      <c r="OJG27" s="50"/>
      <c r="OJH27" s="50"/>
      <c r="OJI27" s="50"/>
      <c r="OJJ27" s="50"/>
      <c r="OJK27" s="50"/>
      <c r="OJL27" s="50"/>
      <c r="OJM27" s="50"/>
      <c r="OJN27" s="50"/>
      <c r="OJO27" s="50"/>
      <c r="OJP27" s="50"/>
      <c r="OJQ27" s="50"/>
      <c r="OJR27" s="50"/>
      <c r="OJS27" s="50"/>
      <c r="OJT27" s="50"/>
      <c r="OJU27" s="50"/>
      <c r="OJV27" s="50"/>
      <c r="OJW27" s="50"/>
      <c r="OJX27" s="50"/>
      <c r="OJY27" s="50"/>
      <c r="OJZ27" s="50"/>
      <c r="OKA27" s="50"/>
      <c r="OKB27" s="50"/>
      <c r="OKC27" s="50"/>
      <c r="OKD27" s="50"/>
      <c r="OKE27" s="50"/>
      <c r="OKF27" s="50"/>
      <c r="OKG27" s="50"/>
      <c r="OKH27" s="50"/>
      <c r="OKI27" s="50"/>
      <c r="OKJ27" s="50"/>
      <c r="OKK27" s="50"/>
      <c r="OKL27" s="50"/>
      <c r="OKM27" s="50"/>
      <c r="OKN27" s="50"/>
      <c r="OKO27" s="50"/>
      <c r="OKP27" s="50"/>
      <c r="OKQ27" s="50"/>
      <c r="OKR27" s="50"/>
      <c r="OKS27" s="50"/>
      <c r="OKT27" s="50"/>
      <c r="OKU27" s="50"/>
      <c r="OKV27" s="50"/>
      <c r="OKW27" s="50"/>
      <c r="OKX27" s="50"/>
      <c r="OKY27" s="50"/>
      <c r="OKZ27" s="50"/>
      <c r="OLA27" s="50"/>
      <c r="OLB27" s="50"/>
      <c r="OLC27" s="50"/>
      <c r="OLD27" s="50"/>
      <c r="OLE27" s="50"/>
      <c r="OLF27" s="50"/>
      <c r="OLG27" s="50"/>
      <c r="OLH27" s="50"/>
      <c r="OLI27" s="50"/>
      <c r="OLJ27" s="50"/>
      <c r="OLK27" s="50"/>
      <c r="OLL27" s="50"/>
      <c r="OLM27" s="50"/>
      <c r="OLN27" s="50"/>
      <c r="OLO27" s="50"/>
      <c r="OLP27" s="50"/>
      <c r="OLQ27" s="50"/>
      <c r="OLR27" s="50"/>
      <c r="OLS27" s="50"/>
      <c r="OLT27" s="50"/>
      <c r="OLU27" s="50"/>
      <c r="OLV27" s="50"/>
      <c r="OLW27" s="50"/>
      <c r="OLX27" s="50"/>
      <c r="OLY27" s="50"/>
      <c r="OLZ27" s="50"/>
      <c r="OMA27" s="50"/>
      <c r="OMB27" s="50"/>
      <c r="OMC27" s="50"/>
      <c r="OMD27" s="50"/>
      <c r="OME27" s="50"/>
      <c r="OMF27" s="50"/>
      <c r="OMG27" s="50"/>
      <c r="OMH27" s="50"/>
      <c r="OMI27" s="50"/>
      <c r="OMJ27" s="50"/>
      <c r="OMK27" s="50"/>
      <c r="OML27" s="50"/>
      <c r="OMM27" s="50"/>
      <c r="OMN27" s="50"/>
      <c r="OMO27" s="50"/>
      <c r="OMP27" s="50"/>
      <c r="OMQ27" s="50"/>
      <c r="OMR27" s="50"/>
      <c r="OMS27" s="50"/>
      <c r="OMT27" s="50"/>
      <c r="OMU27" s="50"/>
      <c r="OMV27" s="50"/>
      <c r="OMW27" s="50"/>
      <c r="OMX27" s="50"/>
      <c r="OMY27" s="50"/>
      <c r="OMZ27" s="50"/>
      <c r="ONA27" s="50"/>
      <c r="ONB27" s="50"/>
      <c r="ONC27" s="50"/>
      <c r="OND27" s="50"/>
      <c r="ONE27" s="50"/>
      <c r="ONF27" s="50"/>
      <c r="ONG27" s="50"/>
      <c r="ONH27" s="50"/>
      <c r="ONI27" s="50"/>
      <c r="ONJ27" s="50"/>
      <c r="ONK27" s="50"/>
      <c r="ONL27" s="50"/>
      <c r="ONM27" s="50"/>
      <c r="ONN27" s="50"/>
      <c r="ONO27" s="50"/>
      <c r="ONP27" s="50"/>
      <c r="ONQ27" s="50"/>
      <c r="ONR27" s="50"/>
      <c r="ONS27" s="50"/>
      <c r="ONT27" s="50"/>
      <c r="ONU27" s="50"/>
      <c r="ONV27" s="50"/>
      <c r="ONW27" s="50"/>
      <c r="ONX27" s="50"/>
      <c r="ONY27" s="50"/>
      <c r="ONZ27" s="50"/>
      <c r="OOA27" s="50"/>
      <c r="OOB27" s="50"/>
      <c r="OOC27" s="50"/>
      <c r="OOD27" s="50"/>
      <c r="OOE27" s="50"/>
      <c r="OOF27" s="50"/>
      <c r="OOG27" s="50"/>
      <c r="OOH27" s="50"/>
      <c r="OOI27" s="50"/>
      <c r="OOJ27" s="50"/>
      <c r="OOK27" s="50"/>
      <c r="OOL27" s="50"/>
      <c r="OOM27" s="50"/>
      <c r="OON27" s="50"/>
      <c r="OOO27" s="50"/>
      <c r="OOP27" s="50"/>
      <c r="OOQ27" s="50"/>
      <c r="OOR27" s="50"/>
      <c r="OOS27" s="50"/>
      <c r="OOT27" s="50"/>
      <c r="OOU27" s="50"/>
      <c r="OOV27" s="50"/>
      <c r="OOW27" s="50"/>
      <c r="OOX27" s="50"/>
      <c r="OOY27" s="50"/>
      <c r="OOZ27" s="50"/>
      <c r="OPA27" s="50"/>
      <c r="OPB27" s="50"/>
      <c r="OPC27" s="50"/>
      <c r="OPD27" s="50"/>
      <c r="OPE27" s="50"/>
      <c r="OPF27" s="50"/>
      <c r="OPG27" s="50"/>
      <c r="OPH27" s="50"/>
      <c r="OPI27" s="50"/>
      <c r="OPJ27" s="50"/>
      <c r="OPK27" s="50"/>
      <c r="OPL27" s="50"/>
      <c r="OPM27" s="50"/>
      <c r="OPN27" s="50"/>
      <c r="OPO27" s="50"/>
      <c r="OPP27" s="50"/>
      <c r="OPQ27" s="50"/>
      <c r="OPR27" s="50"/>
      <c r="OPS27" s="50"/>
      <c r="OPT27" s="50"/>
      <c r="OPU27" s="50"/>
      <c r="OPV27" s="50"/>
      <c r="OPW27" s="50"/>
      <c r="OPX27" s="50"/>
      <c r="OPY27" s="50"/>
      <c r="OPZ27" s="50"/>
      <c r="OQA27" s="50"/>
      <c r="OQB27" s="50"/>
      <c r="OQC27" s="50"/>
      <c r="OQD27" s="50"/>
      <c r="OQE27" s="50"/>
      <c r="OQF27" s="50"/>
      <c r="OQG27" s="50"/>
      <c r="OQH27" s="50"/>
      <c r="OQI27" s="50"/>
      <c r="OQJ27" s="50"/>
      <c r="OQK27" s="50"/>
      <c r="OQL27" s="50"/>
      <c r="OQM27" s="50"/>
      <c r="OQN27" s="50"/>
      <c r="OQO27" s="50"/>
      <c r="OQP27" s="50"/>
      <c r="OQQ27" s="50"/>
      <c r="OQR27" s="50"/>
      <c r="OQS27" s="50"/>
      <c r="OQT27" s="50"/>
      <c r="OQU27" s="50"/>
      <c r="OQV27" s="50"/>
      <c r="OQW27" s="50"/>
      <c r="OQX27" s="50"/>
      <c r="OQY27" s="50"/>
      <c r="OQZ27" s="50"/>
      <c r="ORA27" s="50"/>
      <c r="ORB27" s="50"/>
      <c r="ORC27" s="50"/>
      <c r="ORD27" s="50"/>
      <c r="ORE27" s="50"/>
      <c r="ORF27" s="50"/>
      <c r="ORG27" s="50"/>
      <c r="ORH27" s="50"/>
      <c r="ORI27" s="50"/>
      <c r="ORJ27" s="50"/>
      <c r="ORK27" s="50"/>
      <c r="ORL27" s="50"/>
      <c r="ORM27" s="50"/>
      <c r="ORN27" s="50"/>
      <c r="ORO27" s="50"/>
      <c r="ORP27" s="50"/>
      <c r="ORQ27" s="50"/>
      <c r="ORR27" s="50"/>
      <c r="ORS27" s="50"/>
      <c r="ORT27" s="50"/>
      <c r="ORU27" s="50"/>
      <c r="ORV27" s="50"/>
      <c r="ORW27" s="50"/>
      <c r="ORX27" s="50"/>
      <c r="ORY27" s="50"/>
      <c r="ORZ27" s="50"/>
      <c r="OSA27" s="50"/>
      <c r="OSB27" s="50"/>
      <c r="OSC27" s="50"/>
      <c r="OSD27" s="50"/>
      <c r="OSE27" s="50"/>
      <c r="OSF27" s="50"/>
      <c r="OSG27" s="50"/>
      <c r="OSH27" s="50"/>
      <c r="OSI27" s="50"/>
      <c r="OSJ27" s="50"/>
      <c r="OSK27" s="50"/>
      <c r="OSL27" s="50"/>
      <c r="OSM27" s="50"/>
      <c r="OSN27" s="50"/>
      <c r="OSO27" s="50"/>
      <c r="OSP27" s="50"/>
      <c r="OSQ27" s="50"/>
      <c r="OSR27" s="50"/>
      <c r="OSS27" s="50"/>
      <c r="OST27" s="50"/>
      <c r="OSU27" s="50"/>
      <c r="OSV27" s="50"/>
      <c r="OSW27" s="50"/>
      <c r="OSX27" s="50"/>
      <c r="OSY27" s="50"/>
      <c r="OSZ27" s="50"/>
      <c r="OTA27" s="50"/>
      <c r="OTB27" s="50"/>
      <c r="OTC27" s="50"/>
      <c r="OTD27" s="50"/>
      <c r="OTE27" s="50"/>
      <c r="OTF27" s="50"/>
      <c r="OTG27" s="50"/>
      <c r="OTH27" s="50"/>
      <c r="OTI27" s="50"/>
      <c r="OTJ27" s="50"/>
      <c r="OTK27" s="50"/>
      <c r="OTL27" s="50"/>
      <c r="OTM27" s="50"/>
      <c r="OTN27" s="50"/>
      <c r="OTO27" s="50"/>
      <c r="OTP27" s="50"/>
      <c r="OTQ27" s="50"/>
      <c r="OTR27" s="50"/>
      <c r="OTS27" s="50"/>
      <c r="OTT27" s="50"/>
      <c r="OTU27" s="50"/>
      <c r="OTV27" s="50"/>
      <c r="OTW27" s="50"/>
      <c r="OTX27" s="50"/>
      <c r="OTY27" s="50"/>
      <c r="OTZ27" s="50"/>
      <c r="OUA27" s="50"/>
      <c r="OUB27" s="50"/>
      <c r="OUC27" s="50"/>
      <c r="OUD27" s="50"/>
      <c r="OUE27" s="50"/>
      <c r="OUF27" s="50"/>
      <c r="OUG27" s="50"/>
      <c r="OUH27" s="50"/>
      <c r="OUI27" s="50"/>
      <c r="OUJ27" s="50"/>
      <c r="OUK27" s="50"/>
      <c r="OUL27" s="50"/>
      <c r="OUM27" s="50"/>
      <c r="OUN27" s="50"/>
      <c r="OUO27" s="50"/>
      <c r="OUP27" s="50"/>
      <c r="OUQ27" s="50"/>
      <c r="OUR27" s="50"/>
      <c r="OUS27" s="50"/>
      <c r="OUT27" s="50"/>
      <c r="OUU27" s="50"/>
      <c r="OUV27" s="50"/>
      <c r="OUW27" s="50"/>
      <c r="OUX27" s="50"/>
      <c r="OUY27" s="50"/>
      <c r="OUZ27" s="50"/>
      <c r="OVA27" s="50"/>
      <c r="OVB27" s="50"/>
      <c r="OVC27" s="50"/>
      <c r="OVD27" s="50"/>
      <c r="OVE27" s="50"/>
      <c r="OVF27" s="50"/>
      <c r="OVG27" s="50"/>
      <c r="OVH27" s="50"/>
      <c r="OVI27" s="50"/>
      <c r="OVJ27" s="50"/>
      <c r="OVK27" s="50"/>
      <c r="OVL27" s="50"/>
      <c r="OVM27" s="50"/>
      <c r="OVN27" s="50"/>
      <c r="OVO27" s="50"/>
      <c r="OVP27" s="50"/>
      <c r="OVQ27" s="50"/>
      <c r="OVR27" s="50"/>
      <c r="OVS27" s="50"/>
      <c r="OVT27" s="50"/>
      <c r="OVU27" s="50"/>
      <c r="OVV27" s="50"/>
      <c r="OVW27" s="50"/>
      <c r="OVX27" s="50"/>
      <c r="OVY27" s="50"/>
      <c r="OVZ27" s="50"/>
      <c r="OWA27" s="50"/>
      <c r="OWB27" s="50"/>
      <c r="OWC27" s="50"/>
      <c r="OWD27" s="50"/>
      <c r="OWE27" s="50"/>
      <c r="OWF27" s="50"/>
      <c r="OWG27" s="50"/>
      <c r="OWH27" s="50"/>
      <c r="OWI27" s="50"/>
      <c r="OWJ27" s="50"/>
      <c r="OWK27" s="50"/>
      <c r="OWL27" s="50"/>
      <c r="OWM27" s="50"/>
      <c r="OWN27" s="50"/>
      <c r="OWO27" s="50"/>
      <c r="OWP27" s="50"/>
      <c r="OWQ27" s="50"/>
      <c r="OWR27" s="50"/>
      <c r="OWS27" s="50"/>
      <c r="OWT27" s="50"/>
      <c r="OWU27" s="50"/>
      <c r="OWV27" s="50"/>
      <c r="OWW27" s="50"/>
      <c r="OWX27" s="50"/>
      <c r="OWY27" s="50"/>
      <c r="OWZ27" s="50"/>
      <c r="OXA27" s="50"/>
      <c r="OXB27" s="50"/>
      <c r="OXC27" s="50"/>
      <c r="OXD27" s="50"/>
      <c r="OXE27" s="50"/>
      <c r="OXF27" s="50"/>
      <c r="OXG27" s="50"/>
      <c r="OXH27" s="50"/>
      <c r="OXI27" s="50"/>
      <c r="OXJ27" s="50"/>
      <c r="OXK27" s="50"/>
      <c r="OXL27" s="50"/>
      <c r="OXM27" s="50"/>
      <c r="OXN27" s="50"/>
      <c r="OXO27" s="50"/>
      <c r="OXP27" s="50"/>
      <c r="OXQ27" s="50"/>
      <c r="OXR27" s="50"/>
      <c r="OXS27" s="50"/>
      <c r="OXT27" s="50"/>
      <c r="OXU27" s="50"/>
      <c r="OXV27" s="50"/>
      <c r="OXW27" s="50"/>
      <c r="OXX27" s="50"/>
      <c r="OXY27" s="50"/>
      <c r="OXZ27" s="50"/>
      <c r="OYA27" s="50"/>
      <c r="OYB27" s="50"/>
      <c r="OYC27" s="50"/>
      <c r="OYD27" s="50"/>
      <c r="OYE27" s="50"/>
      <c r="OYF27" s="50"/>
      <c r="OYG27" s="50"/>
      <c r="OYH27" s="50"/>
      <c r="OYI27" s="50"/>
      <c r="OYJ27" s="50"/>
      <c r="OYK27" s="50"/>
      <c r="OYL27" s="50"/>
      <c r="OYM27" s="50"/>
      <c r="OYN27" s="50"/>
      <c r="OYO27" s="50"/>
      <c r="OYP27" s="50"/>
      <c r="OYQ27" s="50"/>
      <c r="OYR27" s="50"/>
      <c r="OYS27" s="50"/>
      <c r="OYT27" s="50"/>
      <c r="OYU27" s="50"/>
      <c r="OYV27" s="50"/>
      <c r="OYW27" s="50"/>
      <c r="OYX27" s="50"/>
      <c r="OYY27" s="50"/>
      <c r="OYZ27" s="50"/>
      <c r="OZA27" s="50"/>
      <c r="OZB27" s="50"/>
      <c r="OZC27" s="50"/>
      <c r="OZD27" s="50"/>
      <c r="OZE27" s="50"/>
      <c r="OZF27" s="50"/>
      <c r="OZG27" s="50"/>
      <c r="OZH27" s="50"/>
      <c r="OZI27" s="50"/>
      <c r="OZJ27" s="50"/>
      <c r="OZK27" s="50"/>
      <c r="OZL27" s="50"/>
      <c r="OZM27" s="50"/>
      <c r="OZN27" s="50"/>
      <c r="OZO27" s="50"/>
      <c r="OZP27" s="50"/>
      <c r="OZQ27" s="50"/>
      <c r="OZR27" s="50"/>
      <c r="OZS27" s="50"/>
      <c r="OZT27" s="50"/>
      <c r="OZU27" s="50"/>
      <c r="OZV27" s="50"/>
      <c r="OZW27" s="50"/>
      <c r="OZX27" s="50"/>
      <c r="OZY27" s="50"/>
      <c r="OZZ27" s="50"/>
      <c r="PAA27" s="50"/>
      <c r="PAB27" s="50"/>
      <c r="PAC27" s="50"/>
      <c r="PAD27" s="50"/>
      <c r="PAE27" s="50"/>
      <c r="PAF27" s="50"/>
      <c r="PAG27" s="50"/>
      <c r="PAH27" s="50"/>
      <c r="PAI27" s="50"/>
      <c r="PAJ27" s="50"/>
      <c r="PAK27" s="50"/>
      <c r="PAL27" s="50"/>
      <c r="PAM27" s="50"/>
      <c r="PAN27" s="50"/>
      <c r="PAO27" s="50"/>
      <c r="PAP27" s="50"/>
      <c r="PAQ27" s="50"/>
      <c r="PAR27" s="50"/>
      <c r="PAS27" s="50"/>
      <c r="PAT27" s="50"/>
      <c r="PAU27" s="50"/>
      <c r="PAV27" s="50"/>
      <c r="PAW27" s="50"/>
      <c r="PAX27" s="50"/>
      <c r="PAY27" s="50"/>
      <c r="PAZ27" s="50"/>
      <c r="PBA27" s="50"/>
      <c r="PBB27" s="50"/>
      <c r="PBC27" s="50"/>
      <c r="PBD27" s="50"/>
      <c r="PBE27" s="50"/>
      <c r="PBF27" s="50"/>
      <c r="PBG27" s="50"/>
      <c r="PBH27" s="50"/>
      <c r="PBI27" s="50"/>
      <c r="PBJ27" s="50"/>
      <c r="PBK27" s="50"/>
      <c r="PBL27" s="50"/>
      <c r="PBM27" s="50"/>
      <c r="PBN27" s="50"/>
      <c r="PBO27" s="50"/>
      <c r="PBP27" s="50"/>
      <c r="PBQ27" s="50"/>
      <c r="PBR27" s="50"/>
      <c r="PBS27" s="50"/>
      <c r="PBT27" s="50"/>
      <c r="PBU27" s="50"/>
      <c r="PBV27" s="50"/>
      <c r="PBW27" s="50"/>
      <c r="PBX27" s="50"/>
      <c r="PBY27" s="50"/>
      <c r="PBZ27" s="50"/>
      <c r="PCA27" s="50"/>
      <c r="PCB27" s="50"/>
      <c r="PCC27" s="50"/>
      <c r="PCD27" s="50"/>
      <c r="PCE27" s="50"/>
      <c r="PCF27" s="50"/>
      <c r="PCG27" s="50"/>
      <c r="PCH27" s="50"/>
      <c r="PCI27" s="50"/>
      <c r="PCJ27" s="50"/>
      <c r="PCK27" s="50"/>
      <c r="PCL27" s="50"/>
      <c r="PCM27" s="50"/>
      <c r="PCN27" s="50"/>
      <c r="PCO27" s="50"/>
      <c r="PCP27" s="50"/>
      <c r="PCQ27" s="50"/>
      <c r="PCR27" s="50"/>
      <c r="PCS27" s="50"/>
      <c r="PCT27" s="50"/>
      <c r="PCU27" s="50"/>
      <c r="PCV27" s="50"/>
      <c r="PCW27" s="50"/>
      <c r="PCX27" s="50"/>
      <c r="PCY27" s="50"/>
      <c r="PCZ27" s="50"/>
      <c r="PDA27" s="50"/>
      <c r="PDB27" s="50"/>
      <c r="PDC27" s="50"/>
      <c r="PDD27" s="50"/>
      <c r="PDE27" s="50"/>
      <c r="PDF27" s="50"/>
      <c r="PDG27" s="50"/>
      <c r="PDH27" s="50"/>
      <c r="PDI27" s="50"/>
      <c r="PDJ27" s="50"/>
      <c r="PDK27" s="50"/>
      <c r="PDL27" s="50"/>
      <c r="PDM27" s="50"/>
      <c r="PDN27" s="50"/>
      <c r="PDO27" s="50"/>
      <c r="PDP27" s="50"/>
      <c r="PDQ27" s="50"/>
      <c r="PDR27" s="50"/>
      <c r="PDS27" s="50"/>
      <c r="PDT27" s="50"/>
      <c r="PDU27" s="50"/>
      <c r="PDV27" s="50"/>
      <c r="PDW27" s="50"/>
      <c r="PDX27" s="50"/>
      <c r="PDY27" s="50"/>
      <c r="PDZ27" s="50"/>
      <c r="PEA27" s="50"/>
      <c r="PEB27" s="50"/>
      <c r="PEC27" s="50"/>
      <c r="PED27" s="50"/>
      <c r="PEE27" s="50"/>
      <c r="PEF27" s="50"/>
      <c r="PEG27" s="50"/>
      <c r="PEH27" s="50"/>
      <c r="PEI27" s="50"/>
      <c r="PEJ27" s="50"/>
      <c r="PEK27" s="50"/>
      <c r="PEL27" s="50"/>
      <c r="PEM27" s="50"/>
      <c r="PEN27" s="50"/>
      <c r="PEO27" s="50"/>
      <c r="PEP27" s="50"/>
      <c r="PEQ27" s="50"/>
      <c r="PER27" s="50"/>
      <c r="PES27" s="50"/>
      <c r="PET27" s="50"/>
      <c r="PEU27" s="50"/>
      <c r="PEV27" s="50"/>
      <c r="PEW27" s="50"/>
      <c r="PEX27" s="50"/>
      <c r="PEY27" s="50"/>
      <c r="PEZ27" s="50"/>
      <c r="PFA27" s="50"/>
      <c r="PFB27" s="50"/>
      <c r="PFC27" s="50"/>
      <c r="PFD27" s="50"/>
      <c r="PFE27" s="50"/>
      <c r="PFF27" s="50"/>
      <c r="PFG27" s="50"/>
      <c r="PFH27" s="50"/>
      <c r="PFI27" s="50"/>
      <c r="PFJ27" s="50"/>
      <c r="PFK27" s="50"/>
      <c r="PFL27" s="50"/>
      <c r="PFM27" s="50"/>
      <c r="PFN27" s="50"/>
      <c r="PFO27" s="50"/>
      <c r="PFP27" s="50"/>
      <c r="PFQ27" s="50"/>
      <c r="PFR27" s="50"/>
      <c r="PFS27" s="50"/>
      <c r="PFT27" s="50"/>
      <c r="PFU27" s="50"/>
      <c r="PFV27" s="50"/>
      <c r="PFW27" s="50"/>
      <c r="PFX27" s="50"/>
      <c r="PFY27" s="50"/>
      <c r="PFZ27" s="50"/>
      <c r="PGA27" s="50"/>
      <c r="PGB27" s="50"/>
      <c r="PGC27" s="50"/>
      <c r="PGD27" s="50"/>
      <c r="PGE27" s="50"/>
      <c r="PGF27" s="50"/>
      <c r="PGG27" s="50"/>
      <c r="PGH27" s="50"/>
      <c r="PGI27" s="50"/>
      <c r="PGJ27" s="50"/>
      <c r="PGK27" s="50"/>
      <c r="PGL27" s="50"/>
      <c r="PGM27" s="50"/>
      <c r="PGN27" s="50"/>
      <c r="PGO27" s="50"/>
      <c r="PGP27" s="50"/>
      <c r="PGQ27" s="50"/>
      <c r="PGR27" s="50"/>
      <c r="PGS27" s="50"/>
      <c r="PGT27" s="50"/>
      <c r="PGU27" s="50"/>
      <c r="PGV27" s="50"/>
      <c r="PGW27" s="50"/>
      <c r="PGX27" s="50"/>
      <c r="PGY27" s="50"/>
      <c r="PGZ27" s="50"/>
      <c r="PHA27" s="50"/>
      <c r="PHB27" s="50"/>
      <c r="PHC27" s="50"/>
      <c r="PHD27" s="50"/>
      <c r="PHE27" s="50"/>
      <c r="PHF27" s="50"/>
      <c r="PHG27" s="50"/>
      <c r="PHH27" s="50"/>
      <c r="PHI27" s="50"/>
      <c r="PHJ27" s="50"/>
      <c r="PHK27" s="50"/>
      <c r="PHL27" s="50"/>
      <c r="PHM27" s="50"/>
      <c r="PHN27" s="50"/>
      <c r="PHO27" s="50"/>
      <c r="PHP27" s="50"/>
      <c r="PHQ27" s="50"/>
      <c r="PHR27" s="50"/>
      <c r="PHS27" s="50"/>
      <c r="PHT27" s="50"/>
      <c r="PHU27" s="50"/>
      <c r="PHV27" s="50"/>
      <c r="PHW27" s="50"/>
      <c r="PHX27" s="50"/>
      <c r="PHY27" s="50"/>
      <c r="PHZ27" s="50"/>
      <c r="PIA27" s="50"/>
      <c r="PIB27" s="50"/>
      <c r="PIC27" s="50"/>
      <c r="PID27" s="50"/>
      <c r="PIE27" s="50"/>
      <c r="PIF27" s="50"/>
      <c r="PIG27" s="50"/>
      <c r="PIH27" s="50"/>
      <c r="PII27" s="50"/>
      <c r="PIJ27" s="50"/>
      <c r="PIK27" s="50"/>
      <c r="PIL27" s="50"/>
      <c r="PIM27" s="50"/>
      <c r="PIN27" s="50"/>
      <c r="PIO27" s="50"/>
      <c r="PIP27" s="50"/>
      <c r="PIQ27" s="50"/>
      <c r="PIR27" s="50"/>
      <c r="PIS27" s="50"/>
      <c r="PIT27" s="50"/>
      <c r="PIU27" s="50"/>
      <c r="PIV27" s="50"/>
      <c r="PIW27" s="50"/>
      <c r="PIX27" s="50"/>
      <c r="PIY27" s="50"/>
      <c r="PIZ27" s="50"/>
      <c r="PJA27" s="50"/>
      <c r="PJB27" s="50"/>
      <c r="PJC27" s="50"/>
      <c r="PJD27" s="50"/>
      <c r="PJE27" s="50"/>
      <c r="PJF27" s="50"/>
      <c r="PJG27" s="50"/>
      <c r="PJH27" s="50"/>
      <c r="PJI27" s="50"/>
      <c r="PJJ27" s="50"/>
      <c r="PJK27" s="50"/>
      <c r="PJL27" s="50"/>
      <c r="PJM27" s="50"/>
      <c r="PJN27" s="50"/>
      <c r="PJO27" s="50"/>
      <c r="PJP27" s="50"/>
      <c r="PJQ27" s="50"/>
      <c r="PJR27" s="50"/>
      <c r="PJS27" s="50"/>
      <c r="PJT27" s="50"/>
      <c r="PJU27" s="50"/>
      <c r="PJV27" s="50"/>
      <c r="PJW27" s="50"/>
      <c r="PJX27" s="50"/>
      <c r="PJY27" s="50"/>
      <c r="PJZ27" s="50"/>
      <c r="PKA27" s="50"/>
      <c r="PKB27" s="50"/>
      <c r="PKC27" s="50"/>
      <c r="PKD27" s="50"/>
      <c r="PKE27" s="50"/>
      <c r="PKF27" s="50"/>
      <c r="PKG27" s="50"/>
      <c r="PKH27" s="50"/>
      <c r="PKI27" s="50"/>
      <c r="PKJ27" s="50"/>
      <c r="PKK27" s="50"/>
      <c r="PKL27" s="50"/>
      <c r="PKM27" s="50"/>
      <c r="PKN27" s="50"/>
      <c r="PKO27" s="50"/>
      <c r="PKP27" s="50"/>
      <c r="PKQ27" s="50"/>
      <c r="PKR27" s="50"/>
      <c r="PKS27" s="50"/>
      <c r="PKT27" s="50"/>
      <c r="PKU27" s="50"/>
      <c r="PKV27" s="50"/>
      <c r="PKW27" s="50"/>
      <c r="PKX27" s="50"/>
      <c r="PKY27" s="50"/>
      <c r="PKZ27" s="50"/>
      <c r="PLA27" s="50"/>
      <c r="PLB27" s="50"/>
      <c r="PLC27" s="50"/>
      <c r="PLD27" s="50"/>
      <c r="PLE27" s="50"/>
      <c r="PLF27" s="50"/>
      <c r="PLG27" s="50"/>
      <c r="PLH27" s="50"/>
      <c r="PLI27" s="50"/>
      <c r="PLJ27" s="50"/>
      <c r="PLK27" s="50"/>
      <c r="PLL27" s="50"/>
      <c r="PLM27" s="50"/>
      <c r="PLN27" s="50"/>
      <c r="PLO27" s="50"/>
      <c r="PLP27" s="50"/>
      <c r="PLQ27" s="50"/>
      <c r="PLR27" s="50"/>
      <c r="PLS27" s="50"/>
      <c r="PLT27" s="50"/>
      <c r="PLU27" s="50"/>
      <c r="PLV27" s="50"/>
      <c r="PLW27" s="50"/>
      <c r="PLX27" s="50"/>
      <c r="PLY27" s="50"/>
      <c r="PLZ27" s="50"/>
      <c r="PMA27" s="50"/>
      <c r="PMB27" s="50"/>
      <c r="PMC27" s="50"/>
      <c r="PMD27" s="50"/>
      <c r="PME27" s="50"/>
      <c r="PMF27" s="50"/>
      <c r="PMG27" s="50"/>
      <c r="PMH27" s="50"/>
      <c r="PMI27" s="50"/>
      <c r="PMJ27" s="50"/>
      <c r="PMK27" s="50"/>
      <c r="PML27" s="50"/>
      <c r="PMM27" s="50"/>
      <c r="PMN27" s="50"/>
      <c r="PMO27" s="50"/>
      <c r="PMP27" s="50"/>
      <c r="PMQ27" s="50"/>
      <c r="PMR27" s="50"/>
      <c r="PMS27" s="50"/>
      <c r="PMT27" s="50"/>
      <c r="PMU27" s="50"/>
      <c r="PMV27" s="50"/>
      <c r="PMW27" s="50"/>
      <c r="PMX27" s="50"/>
      <c r="PMY27" s="50"/>
      <c r="PMZ27" s="50"/>
      <c r="PNA27" s="50"/>
      <c r="PNB27" s="50"/>
      <c r="PNC27" s="50"/>
      <c r="PND27" s="50"/>
      <c r="PNE27" s="50"/>
      <c r="PNF27" s="50"/>
      <c r="PNG27" s="50"/>
      <c r="PNH27" s="50"/>
      <c r="PNI27" s="50"/>
      <c r="PNJ27" s="50"/>
      <c r="PNK27" s="50"/>
      <c r="PNL27" s="50"/>
      <c r="PNM27" s="50"/>
      <c r="PNN27" s="50"/>
      <c r="PNO27" s="50"/>
      <c r="PNP27" s="50"/>
      <c r="PNQ27" s="50"/>
      <c r="PNR27" s="50"/>
      <c r="PNS27" s="50"/>
      <c r="PNT27" s="50"/>
      <c r="PNU27" s="50"/>
      <c r="PNV27" s="50"/>
      <c r="PNW27" s="50"/>
      <c r="PNX27" s="50"/>
      <c r="PNY27" s="50"/>
      <c r="PNZ27" s="50"/>
      <c r="POA27" s="50"/>
      <c r="POB27" s="50"/>
      <c r="POC27" s="50"/>
      <c r="POD27" s="50"/>
      <c r="POE27" s="50"/>
      <c r="POF27" s="50"/>
      <c r="POG27" s="50"/>
      <c r="POH27" s="50"/>
      <c r="POI27" s="50"/>
      <c r="POJ27" s="50"/>
      <c r="POK27" s="50"/>
      <c r="POL27" s="50"/>
      <c r="POM27" s="50"/>
      <c r="PON27" s="50"/>
      <c r="POO27" s="50"/>
      <c r="POP27" s="50"/>
      <c r="POQ27" s="50"/>
      <c r="POR27" s="50"/>
      <c r="POS27" s="50"/>
      <c r="POT27" s="50"/>
      <c r="POU27" s="50"/>
      <c r="POV27" s="50"/>
      <c r="POW27" s="50"/>
      <c r="POX27" s="50"/>
      <c r="POY27" s="50"/>
      <c r="POZ27" s="50"/>
      <c r="PPA27" s="50"/>
      <c r="PPB27" s="50"/>
      <c r="PPC27" s="50"/>
      <c r="PPD27" s="50"/>
      <c r="PPE27" s="50"/>
      <c r="PPF27" s="50"/>
      <c r="PPG27" s="50"/>
      <c r="PPH27" s="50"/>
      <c r="PPI27" s="50"/>
      <c r="PPJ27" s="50"/>
      <c r="PPK27" s="50"/>
      <c r="PPL27" s="50"/>
      <c r="PPM27" s="50"/>
      <c r="PPN27" s="50"/>
      <c r="PPO27" s="50"/>
      <c r="PPP27" s="50"/>
      <c r="PPQ27" s="50"/>
      <c r="PPR27" s="50"/>
      <c r="PPS27" s="50"/>
      <c r="PPT27" s="50"/>
      <c r="PPU27" s="50"/>
      <c r="PPV27" s="50"/>
      <c r="PPW27" s="50"/>
      <c r="PPX27" s="50"/>
      <c r="PPY27" s="50"/>
      <c r="PPZ27" s="50"/>
      <c r="PQA27" s="50"/>
      <c r="PQB27" s="50"/>
      <c r="PQC27" s="50"/>
      <c r="PQD27" s="50"/>
      <c r="PQE27" s="50"/>
      <c r="PQF27" s="50"/>
      <c r="PQG27" s="50"/>
      <c r="PQH27" s="50"/>
      <c r="PQI27" s="50"/>
      <c r="PQJ27" s="50"/>
      <c r="PQK27" s="50"/>
      <c r="PQL27" s="50"/>
      <c r="PQM27" s="50"/>
      <c r="PQN27" s="50"/>
      <c r="PQO27" s="50"/>
      <c r="PQP27" s="50"/>
      <c r="PQQ27" s="50"/>
      <c r="PQR27" s="50"/>
      <c r="PQS27" s="50"/>
      <c r="PQT27" s="50"/>
      <c r="PQU27" s="50"/>
      <c r="PQV27" s="50"/>
      <c r="PQW27" s="50"/>
      <c r="PQX27" s="50"/>
      <c r="PQY27" s="50"/>
      <c r="PQZ27" s="50"/>
      <c r="PRA27" s="50"/>
      <c r="PRB27" s="50"/>
      <c r="PRC27" s="50"/>
      <c r="PRD27" s="50"/>
      <c r="PRE27" s="50"/>
      <c r="PRF27" s="50"/>
      <c r="PRG27" s="50"/>
      <c r="PRH27" s="50"/>
      <c r="PRI27" s="50"/>
      <c r="PRJ27" s="50"/>
      <c r="PRK27" s="50"/>
      <c r="PRL27" s="50"/>
      <c r="PRM27" s="50"/>
      <c r="PRN27" s="50"/>
      <c r="PRO27" s="50"/>
      <c r="PRP27" s="50"/>
      <c r="PRQ27" s="50"/>
      <c r="PRR27" s="50"/>
      <c r="PRS27" s="50"/>
      <c r="PRT27" s="50"/>
      <c r="PRU27" s="50"/>
      <c r="PRV27" s="50"/>
      <c r="PRW27" s="50"/>
      <c r="PRX27" s="50"/>
      <c r="PRY27" s="50"/>
      <c r="PRZ27" s="50"/>
      <c r="PSA27" s="50"/>
      <c r="PSB27" s="50"/>
      <c r="PSC27" s="50"/>
      <c r="PSD27" s="50"/>
      <c r="PSE27" s="50"/>
      <c r="PSF27" s="50"/>
      <c r="PSG27" s="50"/>
      <c r="PSH27" s="50"/>
      <c r="PSI27" s="50"/>
      <c r="PSJ27" s="50"/>
      <c r="PSK27" s="50"/>
      <c r="PSL27" s="50"/>
      <c r="PSM27" s="50"/>
      <c r="PSN27" s="50"/>
      <c r="PSO27" s="50"/>
      <c r="PSP27" s="50"/>
      <c r="PSQ27" s="50"/>
      <c r="PSR27" s="50"/>
      <c r="PSS27" s="50"/>
      <c r="PST27" s="50"/>
      <c r="PSU27" s="50"/>
      <c r="PSV27" s="50"/>
      <c r="PSW27" s="50"/>
      <c r="PSX27" s="50"/>
      <c r="PSY27" s="50"/>
      <c r="PSZ27" s="50"/>
      <c r="PTA27" s="50"/>
      <c r="PTB27" s="50"/>
      <c r="PTC27" s="50"/>
      <c r="PTD27" s="50"/>
      <c r="PTE27" s="50"/>
      <c r="PTF27" s="50"/>
      <c r="PTG27" s="50"/>
      <c r="PTH27" s="50"/>
      <c r="PTI27" s="50"/>
      <c r="PTJ27" s="50"/>
      <c r="PTK27" s="50"/>
      <c r="PTL27" s="50"/>
      <c r="PTM27" s="50"/>
      <c r="PTN27" s="50"/>
      <c r="PTO27" s="50"/>
      <c r="PTP27" s="50"/>
      <c r="PTQ27" s="50"/>
      <c r="PTR27" s="50"/>
      <c r="PTS27" s="50"/>
      <c r="PTT27" s="50"/>
      <c r="PTU27" s="50"/>
      <c r="PTV27" s="50"/>
      <c r="PTW27" s="50"/>
      <c r="PTX27" s="50"/>
      <c r="PTY27" s="50"/>
      <c r="PTZ27" s="50"/>
      <c r="PUA27" s="50"/>
      <c r="PUB27" s="50"/>
      <c r="PUC27" s="50"/>
      <c r="PUD27" s="50"/>
      <c r="PUE27" s="50"/>
      <c r="PUF27" s="50"/>
      <c r="PUG27" s="50"/>
      <c r="PUH27" s="50"/>
      <c r="PUI27" s="50"/>
      <c r="PUJ27" s="50"/>
      <c r="PUK27" s="50"/>
      <c r="PUL27" s="50"/>
      <c r="PUM27" s="50"/>
      <c r="PUN27" s="50"/>
      <c r="PUO27" s="50"/>
      <c r="PUP27" s="50"/>
      <c r="PUQ27" s="50"/>
      <c r="PUR27" s="50"/>
      <c r="PUS27" s="50"/>
      <c r="PUT27" s="50"/>
      <c r="PUU27" s="50"/>
      <c r="PUV27" s="50"/>
      <c r="PUW27" s="50"/>
      <c r="PUX27" s="50"/>
      <c r="PUY27" s="50"/>
      <c r="PUZ27" s="50"/>
      <c r="PVA27" s="50"/>
      <c r="PVB27" s="50"/>
      <c r="PVC27" s="50"/>
      <c r="PVD27" s="50"/>
      <c r="PVE27" s="50"/>
      <c r="PVF27" s="50"/>
      <c r="PVG27" s="50"/>
      <c r="PVH27" s="50"/>
      <c r="PVI27" s="50"/>
      <c r="PVJ27" s="50"/>
      <c r="PVK27" s="50"/>
      <c r="PVL27" s="50"/>
      <c r="PVM27" s="50"/>
      <c r="PVN27" s="50"/>
      <c r="PVO27" s="50"/>
      <c r="PVP27" s="50"/>
      <c r="PVQ27" s="50"/>
      <c r="PVR27" s="50"/>
      <c r="PVS27" s="50"/>
      <c r="PVT27" s="50"/>
      <c r="PVU27" s="50"/>
      <c r="PVV27" s="50"/>
      <c r="PVW27" s="50"/>
      <c r="PVX27" s="50"/>
      <c r="PVY27" s="50"/>
      <c r="PVZ27" s="50"/>
      <c r="PWA27" s="50"/>
      <c r="PWB27" s="50"/>
      <c r="PWC27" s="50"/>
      <c r="PWD27" s="50"/>
      <c r="PWE27" s="50"/>
      <c r="PWF27" s="50"/>
      <c r="PWG27" s="50"/>
      <c r="PWH27" s="50"/>
      <c r="PWI27" s="50"/>
      <c r="PWJ27" s="50"/>
      <c r="PWK27" s="50"/>
      <c r="PWL27" s="50"/>
      <c r="PWM27" s="50"/>
      <c r="PWN27" s="50"/>
      <c r="PWO27" s="50"/>
      <c r="PWP27" s="50"/>
      <c r="PWQ27" s="50"/>
      <c r="PWR27" s="50"/>
      <c r="PWS27" s="50"/>
      <c r="PWT27" s="50"/>
      <c r="PWU27" s="50"/>
      <c r="PWV27" s="50"/>
      <c r="PWW27" s="50"/>
      <c r="PWX27" s="50"/>
      <c r="PWY27" s="50"/>
      <c r="PWZ27" s="50"/>
      <c r="PXA27" s="50"/>
      <c r="PXB27" s="50"/>
      <c r="PXC27" s="50"/>
      <c r="PXD27" s="50"/>
      <c r="PXE27" s="50"/>
      <c r="PXF27" s="50"/>
      <c r="PXG27" s="50"/>
      <c r="PXH27" s="50"/>
      <c r="PXI27" s="50"/>
      <c r="PXJ27" s="50"/>
      <c r="PXK27" s="50"/>
      <c r="PXL27" s="50"/>
      <c r="PXM27" s="50"/>
      <c r="PXN27" s="50"/>
      <c r="PXO27" s="50"/>
      <c r="PXP27" s="50"/>
      <c r="PXQ27" s="50"/>
      <c r="PXR27" s="50"/>
      <c r="PXS27" s="50"/>
      <c r="PXT27" s="50"/>
      <c r="PXU27" s="50"/>
      <c r="PXV27" s="50"/>
      <c r="PXW27" s="50"/>
      <c r="PXX27" s="50"/>
      <c r="PXY27" s="50"/>
      <c r="PXZ27" s="50"/>
      <c r="PYA27" s="50"/>
      <c r="PYB27" s="50"/>
      <c r="PYC27" s="50"/>
      <c r="PYD27" s="50"/>
      <c r="PYE27" s="50"/>
      <c r="PYF27" s="50"/>
      <c r="PYG27" s="50"/>
      <c r="PYH27" s="50"/>
      <c r="PYI27" s="50"/>
      <c r="PYJ27" s="50"/>
      <c r="PYK27" s="50"/>
      <c r="PYL27" s="50"/>
      <c r="PYM27" s="50"/>
      <c r="PYN27" s="50"/>
      <c r="PYO27" s="50"/>
      <c r="PYP27" s="50"/>
      <c r="PYQ27" s="50"/>
      <c r="PYR27" s="50"/>
      <c r="PYS27" s="50"/>
      <c r="PYT27" s="50"/>
      <c r="PYU27" s="50"/>
      <c r="PYV27" s="50"/>
      <c r="PYW27" s="50"/>
      <c r="PYX27" s="50"/>
      <c r="PYY27" s="50"/>
      <c r="PYZ27" s="50"/>
      <c r="PZA27" s="50"/>
      <c r="PZB27" s="50"/>
      <c r="PZC27" s="50"/>
      <c r="PZD27" s="50"/>
      <c r="PZE27" s="50"/>
      <c r="PZF27" s="50"/>
      <c r="PZG27" s="50"/>
      <c r="PZH27" s="50"/>
      <c r="PZI27" s="50"/>
      <c r="PZJ27" s="50"/>
      <c r="PZK27" s="50"/>
      <c r="PZL27" s="50"/>
      <c r="PZM27" s="50"/>
      <c r="PZN27" s="50"/>
      <c r="PZO27" s="50"/>
      <c r="PZP27" s="50"/>
      <c r="PZQ27" s="50"/>
      <c r="PZR27" s="50"/>
      <c r="PZS27" s="50"/>
      <c r="PZT27" s="50"/>
      <c r="PZU27" s="50"/>
      <c r="PZV27" s="50"/>
      <c r="PZW27" s="50"/>
      <c r="PZX27" s="50"/>
      <c r="PZY27" s="50"/>
      <c r="PZZ27" s="50"/>
      <c r="QAA27" s="50"/>
      <c r="QAB27" s="50"/>
      <c r="QAC27" s="50"/>
      <c r="QAD27" s="50"/>
      <c r="QAE27" s="50"/>
      <c r="QAF27" s="50"/>
      <c r="QAG27" s="50"/>
      <c r="QAH27" s="50"/>
      <c r="QAI27" s="50"/>
      <c r="QAJ27" s="50"/>
      <c r="QAK27" s="50"/>
      <c r="QAL27" s="50"/>
      <c r="QAM27" s="50"/>
      <c r="QAN27" s="50"/>
      <c r="QAO27" s="50"/>
      <c r="QAP27" s="50"/>
      <c r="QAQ27" s="50"/>
      <c r="QAR27" s="50"/>
      <c r="QAS27" s="50"/>
      <c r="QAT27" s="50"/>
      <c r="QAU27" s="50"/>
      <c r="QAV27" s="50"/>
      <c r="QAW27" s="50"/>
      <c r="QAX27" s="50"/>
      <c r="QAY27" s="50"/>
      <c r="QAZ27" s="50"/>
      <c r="QBA27" s="50"/>
      <c r="QBB27" s="50"/>
      <c r="QBC27" s="50"/>
      <c r="QBD27" s="50"/>
      <c r="QBE27" s="50"/>
      <c r="QBF27" s="50"/>
      <c r="QBG27" s="50"/>
      <c r="QBH27" s="50"/>
      <c r="QBI27" s="50"/>
      <c r="QBJ27" s="50"/>
      <c r="QBK27" s="50"/>
      <c r="QBL27" s="50"/>
      <c r="QBM27" s="50"/>
      <c r="QBN27" s="50"/>
      <c r="QBO27" s="50"/>
      <c r="QBP27" s="50"/>
      <c r="QBQ27" s="50"/>
      <c r="QBR27" s="50"/>
      <c r="QBS27" s="50"/>
      <c r="QBT27" s="50"/>
      <c r="QBU27" s="50"/>
      <c r="QBV27" s="50"/>
      <c r="QBW27" s="50"/>
      <c r="QBX27" s="50"/>
      <c r="QBY27" s="50"/>
      <c r="QBZ27" s="50"/>
      <c r="QCA27" s="50"/>
      <c r="QCB27" s="50"/>
      <c r="QCC27" s="50"/>
      <c r="QCD27" s="50"/>
      <c r="QCE27" s="50"/>
      <c r="QCF27" s="50"/>
      <c r="QCG27" s="50"/>
      <c r="QCH27" s="50"/>
      <c r="QCI27" s="50"/>
      <c r="QCJ27" s="50"/>
      <c r="QCK27" s="50"/>
      <c r="QCL27" s="50"/>
      <c r="QCM27" s="50"/>
      <c r="QCN27" s="50"/>
      <c r="QCO27" s="50"/>
      <c r="QCP27" s="50"/>
      <c r="QCQ27" s="50"/>
      <c r="QCR27" s="50"/>
      <c r="QCS27" s="50"/>
      <c r="QCT27" s="50"/>
      <c r="QCU27" s="50"/>
      <c r="QCV27" s="50"/>
      <c r="QCW27" s="50"/>
      <c r="QCX27" s="50"/>
      <c r="QCY27" s="50"/>
      <c r="QCZ27" s="50"/>
      <c r="QDA27" s="50"/>
      <c r="QDB27" s="50"/>
      <c r="QDC27" s="50"/>
      <c r="QDD27" s="50"/>
      <c r="QDE27" s="50"/>
      <c r="QDF27" s="50"/>
      <c r="QDG27" s="50"/>
      <c r="QDH27" s="50"/>
      <c r="QDI27" s="50"/>
      <c r="QDJ27" s="50"/>
      <c r="QDK27" s="50"/>
      <c r="QDL27" s="50"/>
      <c r="QDM27" s="50"/>
      <c r="QDN27" s="50"/>
      <c r="QDO27" s="50"/>
      <c r="QDP27" s="50"/>
      <c r="QDQ27" s="50"/>
      <c r="QDR27" s="50"/>
      <c r="QDS27" s="50"/>
      <c r="QDT27" s="50"/>
      <c r="QDU27" s="50"/>
      <c r="QDV27" s="50"/>
      <c r="QDW27" s="50"/>
      <c r="QDX27" s="50"/>
      <c r="QDY27" s="50"/>
      <c r="QDZ27" s="50"/>
      <c r="QEA27" s="50"/>
      <c r="QEB27" s="50"/>
      <c r="QEC27" s="50"/>
      <c r="QED27" s="50"/>
      <c r="QEE27" s="50"/>
      <c r="QEF27" s="50"/>
      <c r="QEG27" s="50"/>
      <c r="QEH27" s="50"/>
      <c r="QEI27" s="50"/>
      <c r="QEJ27" s="50"/>
      <c r="QEK27" s="50"/>
      <c r="QEL27" s="50"/>
      <c r="QEM27" s="50"/>
      <c r="QEN27" s="50"/>
      <c r="QEO27" s="50"/>
      <c r="QEP27" s="50"/>
      <c r="QEQ27" s="50"/>
      <c r="QER27" s="50"/>
      <c r="QES27" s="50"/>
      <c r="QET27" s="50"/>
      <c r="QEU27" s="50"/>
      <c r="QEV27" s="50"/>
      <c r="QEW27" s="50"/>
      <c r="QEX27" s="50"/>
      <c r="QEY27" s="50"/>
      <c r="QEZ27" s="50"/>
      <c r="QFA27" s="50"/>
      <c r="QFB27" s="50"/>
      <c r="QFC27" s="50"/>
      <c r="QFD27" s="50"/>
      <c r="QFE27" s="50"/>
      <c r="QFF27" s="50"/>
      <c r="QFG27" s="50"/>
      <c r="QFH27" s="50"/>
      <c r="QFI27" s="50"/>
      <c r="QFJ27" s="50"/>
      <c r="QFK27" s="50"/>
      <c r="QFL27" s="50"/>
      <c r="QFM27" s="50"/>
      <c r="QFN27" s="50"/>
      <c r="QFO27" s="50"/>
      <c r="QFP27" s="50"/>
      <c r="QFQ27" s="50"/>
      <c r="QFR27" s="50"/>
      <c r="QFS27" s="50"/>
      <c r="QFT27" s="50"/>
      <c r="QFU27" s="50"/>
      <c r="QFV27" s="50"/>
      <c r="QFW27" s="50"/>
      <c r="QFX27" s="50"/>
      <c r="QFY27" s="50"/>
      <c r="QFZ27" s="50"/>
      <c r="QGA27" s="50"/>
      <c r="QGB27" s="50"/>
      <c r="QGC27" s="50"/>
      <c r="QGD27" s="50"/>
      <c r="QGE27" s="50"/>
      <c r="QGF27" s="50"/>
      <c r="QGG27" s="50"/>
      <c r="QGH27" s="50"/>
      <c r="QGI27" s="50"/>
      <c r="QGJ27" s="50"/>
      <c r="QGK27" s="50"/>
      <c r="QGL27" s="50"/>
      <c r="QGM27" s="50"/>
      <c r="QGN27" s="50"/>
      <c r="QGO27" s="50"/>
      <c r="QGP27" s="50"/>
      <c r="QGQ27" s="50"/>
      <c r="QGR27" s="50"/>
      <c r="QGS27" s="50"/>
      <c r="QGT27" s="50"/>
      <c r="QGU27" s="50"/>
      <c r="QGV27" s="50"/>
      <c r="QGW27" s="50"/>
      <c r="QGX27" s="50"/>
      <c r="QGY27" s="50"/>
      <c r="QGZ27" s="50"/>
      <c r="QHA27" s="50"/>
      <c r="QHB27" s="50"/>
      <c r="QHC27" s="50"/>
      <c r="QHD27" s="50"/>
      <c r="QHE27" s="50"/>
      <c r="QHF27" s="50"/>
      <c r="QHG27" s="50"/>
      <c r="QHH27" s="50"/>
      <c r="QHI27" s="50"/>
      <c r="QHJ27" s="50"/>
      <c r="QHK27" s="50"/>
      <c r="QHL27" s="50"/>
      <c r="QHM27" s="50"/>
      <c r="QHN27" s="50"/>
      <c r="QHO27" s="50"/>
      <c r="QHP27" s="50"/>
      <c r="QHQ27" s="50"/>
      <c r="QHR27" s="50"/>
      <c r="QHS27" s="50"/>
      <c r="QHT27" s="50"/>
      <c r="QHU27" s="50"/>
      <c r="QHV27" s="50"/>
      <c r="QHW27" s="50"/>
      <c r="QHX27" s="50"/>
      <c r="QHY27" s="50"/>
      <c r="QHZ27" s="50"/>
      <c r="QIA27" s="50"/>
      <c r="QIB27" s="50"/>
      <c r="QIC27" s="50"/>
      <c r="QID27" s="50"/>
      <c r="QIE27" s="50"/>
      <c r="QIF27" s="50"/>
      <c r="QIG27" s="50"/>
      <c r="QIH27" s="50"/>
      <c r="QII27" s="50"/>
      <c r="QIJ27" s="50"/>
      <c r="QIK27" s="50"/>
      <c r="QIL27" s="50"/>
      <c r="QIM27" s="50"/>
      <c r="QIN27" s="50"/>
      <c r="QIO27" s="50"/>
      <c r="QIP27" s="50"/>
      <c r="QIQ27" s="50"/>
      <c r="QIR27" s="50"/>
      <c r="QIS27" s="50"/>
      <c r="QIT27" s="50"/>
      <c r="QIU27" s="50"/>
      <c r="QIV27" s="50"/>
      <c r="QIW27" s="50"/>
      <c r="QIX27" s="50"/>
      <c r="QIY27" s="50"/>
      <c r="QIZ27" s="50"/>
      <c r="QJA27" s="50"/>
      <c r="QJB27" s="50"/>
      <c r="QJC27" s="50"/>
      <c r="QJD27" s="50"/>
      <c r="QJE27" s="50"/>
      <c r="QJF27" s="50"/>
      <c r="QJG27" s="50"/>
      <c r="QJH27" s="50"/>
      <c r="QJI27" s="50"/>
      <c r="QJJ27" s="50"/>
      <c r="QJK27" s="50"/>
      <c r="QJL27" s="50"/>
      <c r="QJM27" s="50"/>
      <c r="QJN27" s="50"/>
      <c r="QJO27" s="50"/>
      <c r="QJP27" s="50"/>
      <c r="QJQ27" s="50"/>
      <c r="QJR27" s="50"/>
      <c r="QJS27" s="50"/>
      <c r="QJT27" s="50"/>
      <c r="QJU27" s="50"/>
      <c r="QJV27" s="50"/>
      <c r="QJW27" s="50"/>
      <c r="QJX27" s="50"/>
      <c r="QJY27" s="50"/>
      <c r="QJZ27" s="50"/>
      <c r="QKA27" s="50"/>
      <c r="QKB27" s="50"/>
      <c r="QKC27" s="50"/>
      <c r="QKD27" s="50"/>
      <c r="QKE27" s="50"/>
      <c r="QKF27" s="50"/>
      <c r="QKG27" s="50"/>
      <c r="QKH27" s="50"/>
      <c r="QKI27" s="50"/>
      <c r="QKJ27" s="50"/>
      <c r="QKK27" s="50"/>
      <c r="QKL27" s="50"/>
      <c r="QKM27" s="50"/>
      <c r="QKN27" s="50"/>
      <c r="QKO27" s="50"/>
      <c r="QKP27" s="50"/>
      <c r="QKQ27" s="50"/>
      <c r="QKR27" s="50"/>
      <c r="QKS27" s="50"/>
      <c r="QKT27" s="50"/>
      <c r="QKU27" s="50"/>
      <c r="QKV27" s="50"/>
      <c r="QKW27" s="50"/>
      <c r="QKX27" s="50"/>
      <c r="QKY27" s="50"/>
      <c r="QKZ27" s="50"/>
      <c r="QLA27" s="50"/>
      <c r="QLB27" s="50"/>
      <c r="QLC27" s="50"/>
      <c r="QLD27" s="50"/>
      <c r="QLE27" s="50"/>
      <c r="QLF27" s="50"/>
      <c r="QLG27" s="50"/>
      <c r="QLH27" s="50"/>
      <c r="QLI27" s="50"/>
      <c r="QLJ27" s="50"/>
      <c r="QLK27" s="50"/>
      <c r="QLL27" s="50"/>
      <c r="QLM27" s="50"/>
      <c r="QLN27" s="50"/>
      <c r="QLO27" s="50"/>
      <c r="QLP27" s="50"/>
      <c r="QLQ27" s="50"/>
      <c r="QLR27" s="50"/>
      <c r="QLS27" s="50"/>
      <c r="QLT27" s="50"/>
      <c r="QLU27" s="50"/>
      <c r="QLV27" s="50"/>
      <c r="QLW27" s="50"/>
      <c r="QLX27" s="50"/>
      <c r="QLY27" s="50"/>
      <c r="QLZ27" s="50"/>
      <c r="QMA27" s="50"/>
      <c r="QMB27" s="50"/>
      <c r="QMC27" s="50"/>
      <c r="QMD27" s="50"/>
      <c r="QME27" s="50"/>
      <c r="QMF27" s="50"/>
      <c r="QMG27" s="50"/>
      <c r="QMH27" s="50"/>
      <c r="QMI27" s="50"/>
      <c r="QMJ27" s="50"/>
      <c r="QMK27" s="50"/>
      <c r="QML27" s="50"/>
      <c r="QMM27" s="50"/>
      <c r="QMN27" s="50"/>
      <c r="QMO27" s="50"/>
      <c r="QMP27" s="50"/>
      <c r="QMQ27" s="50"/>
      <c r="QMR27" s="50"/>
      <c r="QMS27" s="50"/>
      <c r="QMT27" s="50"/>
      <c r="QMU27" s="50"/>
      <c r="QMV27" s="50"/>
      <c r="QMW27" s="50"/>
      <c r="QMX27" s="50"/>
      <c r="QMY27" s="50"/>
      <c r="QMZ27" s="50"/>
      <c r="QNA27" s="50"/>
      <c r="QNB27" s="50"/>
      <c r="QNC27" s="50"/>
      <c r="QND27" s="50"/>
      <c r="QNE27" s="50"/>
      <c r="QNF27" s="50"/>
      <c r="QNG27" s="50"/>
      <c r="QNH27" s="50"/>
      <c r="QNI27" s="50"/>
      <c r="QNJ27" s="50"/>
      <c r="QNK27" s="50"/>
      <c r="QNL27" s="50"/>
      <c r="QNM27" s="50"/>
      <c r="QNN27" s="50"/>
      <c r="QNO27" s="50"/>
      <c r="QNP27" s="50"/>
      <c r="QNQ27" s="50"/>
      <c r="QNR27" s="50"/>
      <c r="QNS27" s="50"/>
      <c r="QNT27" s="50"/>
      <c r="QNU27" s="50"/>
      <c r="QNV27" s="50"/>
      <c r="QNW27" s="50"/>
      <c r="QNX27" s="50"/>
      <c r="QNY27" s="50"/>
      <c r="QNZ27" s="50"/>
      <c r="QOA27" s="50"/>
      <c r="QOB27" s="50"/>
      <c r="QOC27" s="50"/>
      <c r="QOD27" s="50"/>
      <c r="QOE27" s="50"/>
      <c r="QOF27" s="50"/>
      <c r="QOG27" s="50"/>
      <c r="QOH27" s="50"/>
      <c r="QOI27" s="50"/>
      <c r="QOJ27" s="50"/>
      <c r="QOK27" s="50"/>
      <c r="QOL27" s="50"/>
      <c r="QOM27" s="50"/>
      <c r="QON27" s="50"/>
      <c r="QOO27" s="50"/>
      <c r="QOP27" s="50"/>
      <c r="QOQ27" s="50"/>
      <c r="QOR27" s="50"/>
      <c r="QOS27" s="50"/>
      <c r="QOT27" s="50"/>
      <c r="QOU27" s="50"/>
      <c r="QOV27" s="50"/>
      <c r="QOW27" s="50"/>
      <c r="QOX27" s="50"/>
      <c r="QOY27" s="50"/>
      <c r="QOZ27" s="50"/>
      <c r="QPA27" s="50"/>
      <c r="QPB27" s="50"/>
      <c r="QPC27" s="50"/>
      <c r="QPD27" s="50"/>
      <c r="QPE27" s="50"/>
      <c r="QPF27" s="50"/>
      <c r="QPG27" s="50"/>
      <c r="QPH27" s="50"/>
      <c r="QPI27" s="50"/>
      <c r="QPJ27" s="50"/>
      <c r="QPK27" s="50"/>
      <c r="QPL27" s="50"/>
      <c r="QPM27" s="50"/>
      <c r="QPN27" s="50"/>
      <c r="QPO27" s="50"/>
      <c r="QPP27" s="50"/>
      <c r="QPQ27" s="50"/>
      <c r="QPR27" s="50"/>
      <c r="QPS27" s="50"/>
      <c r="QPT27" s="50"/>
      <c r="QPU27" s="50"/>
      <c r="QPV27" s="50"/>
      <c r="QPW27" s="50"/>
      <c r="QPX27" s="50"/>
      <c r="QPY27" s="50"/>
      <c r="QPZ27" s="50"/>
      <c r="QQA27" s="50"/>
      <c r="QQB27" s="50"/>
      <c r="QQC27" s="50"/>
      <c r="QQD27" s="50"/>
      <c r="QQE27" s="50"/>
      <c r="QQF27" s="50"/>
      <c r="QQG27" s="50"/>
      <c r="QQH27" s="50"/>
      <c r="QQI27" s="50"/>
      <c r="QQJ27" s="50"/>
      <c r="QQK27" s="50"/>
      <c r="QQL27" s="50"/>
      <c r="QQM27" s="50"/>
      <c r="QQN27" s="50"/>
      <c r="QQO27" s="50"/>
      <c r="QQP27" s="50"/>
      <c r="QQQ27" s="50"/>
      <c r="QQR27" s="50"/>
      <c r="QQS27" s="50"/>
      <c r="QQT27" s="50"/>
      <c r="QQU27" s="50"/>
      <c r="QQV27" s="50"/>
      <c r="QQW27" s="50"/>
      <c r="QQX27" s="50"/>
      <c r="QQY27" s="50"/>
      <c r="QQZ27" s="50"/>
      <c r="QRA27" s="50"/>
      <c r="QRB27" s="50"/>
      <c r="QRC27" s="50"/>
      <c r="QRD27" s="50"/>
      <c r="QRE27" s="50"/>
      <c r="QRF27" s="50"/>
      <c r="QRG27" s="50"/>
      <c r="QRH27" s="50"/>
      <c r="QRI27" s="50"/>
      <c r="QRJ27" s="50"/>
      <c r="QRK27" s="50"/>
      <c r="QRL27" s="50"/>
      <c r="QRM27" s="50"/>
      <c r="QRN27" s="50"/>
      <c r="QRO27" s="50"/>
      <c r="QRP27" s="50"/>
      <c r="QRQ27" s="50"/>
      <c r="QRR27" s="50"/>
      <c r="QRS27" s="50"/>
      <c r="QRT27" s="50"/>
      <c r="QRU27" s="50"/>
      <c r="QRV27" s="50"/>
      <c r="QRW27" s="50"/>
      <c r="QRX27" s="50"/>
      <c r="QRY27" s="50"/>
      <c r="QRZ27" s="50"/>
      <c r="QSA27" s="50"/>
      <c r="QSB27" s="50"/>
      <c r="QSC27" s="50"/>
      <c r="QSD27" s="50"/>
      <c r="QSE27" s="50"/>
      <c r="QSF27" s="50"/>
      <c r="QSG27" s="50"/>
      <c r="QSH27" s="50"/>
      <c r="QSI27" s="50"/>
      <c r="QSJ27" s="50"/>
      <c r="QSK27" s="50"/>
      <c r="QSL27" s="50"/>
      <c r="QSM27" s="50"/>
      <c r="QSN27" s="50"/>
      <c r="QSO27" s="50"/>
      <c r="QSP27" s="50"/>
      <c r="QSQ27" s="50"/>
      <c r="QSR27" s="50"/>
      <c r="QSS27" s="50"/>
      <c r="QST27" s="50"/>
      <c r="QSU27" s="50"/>
      <c r="QSV27" s="50"/>
      <c r="QSW27" s="50"/>
      <c r="QSX27" s="50"/>
      <c r="QSY27" s="50"/>
      <c r="QSZ27" s="50"/>
      <c r="QTA27" s="50"/>
      <c r="QTB27" s="50"/>
      <c r="QTC27" s="50"/>
      <c r="QTD27" s="50"/>
      <c r="QTE27" s="50"/>
      <c r="QTF27" s="50"/>
      <c r="QTG27" s="50"/>
      <c r="QTH27" s="50"/>
      <c r="QTI27" s="50"/>
      <c r="QTJ27" s="50"/>
      <c r="QTK27" s="50"/>
      <c r="QTL27" s="50"/>
      <c r="QTM27" s="50"/>
      <c r="QTN27" s="50"/>
      <c r="QTO27" s="50"/>
      <c r="QTP27" s="50"/>
      <c r="QTQ27" s="50"/>
      <c r="QTR27" s="50"/>
      <c r="QTS27" s="50"/>
      <c r="QTT27" s="50"/>
      <c r="QTU27" s="50"/>
      <c r="QTV27" s="50"/>
      <c r="QTW27" s="50"/>
      <c r="QTX27" s="50"/>
      <c r="QTY27" s="50"/>
      <c r="QTZ27" s="50"/>
      <c r="QUA27" s="50"/>
      <c r="QUB27" s="50"/>
      <c r="QUC27" s="50"/>
      <c r="QUD27" s="50"/>
      <c r="QUE27" s="50"/>
      <c r="QUF27" s="50"/>
      <c r="QUG27" s="50"/>
      <c r="QUH27" s="50"/>
      <c r="QUI27" s="50"/>
      <c r="QUJ27" s="50"/>
      <c r="QUK27" s="50"/>
      <c r="QUL27" s="50"/>
      <c r="QUM27" s="50"/>
      <c r="QUN27" s="50"/>
      <c r="QUO27" s="50"/>
      <c r="QUP27" s="50"/>
      <c r="QUQ27" s="50"/>
      <c r="QUR27" s="50"/>
      <c r="QUS27" s="50"/>
      <c r="QUT27" s="50"/>
      <c r="QUU27" s="50"/>
      <c r="QUV27" s="50"/>
      <c r="QUW27" s="50"/>
      <c r="QUX27" s="50"/>
      <c r="QUY27" s="50"/>
      <c r="QUZ27" s="50"/>
      <c r="QVA27" s="50"/>
      <c r="QVB27" s="50"/>
      <c r="QVC27" s="50"/>
      <c r="QVD27" s="50"/>
      <c r="QVE27" s="50"/>
      <c r="QVF27" s="50"/>
      <c r="QVG27" s="50"/>
      <c r="QVH27" s="50"/>
      <c r="QVI27" s="50"/>
      <c r="QVJ27" s="50"/>
      <c r="QVK27" s="50"/>
      <c r="QVL27" s="50"/>
      <c r="QVM27" s="50"/>
      <c r="QVN27" s="50"/>
      <c r="QVO27" s="50"/>
      <c r="QVP27" s="50"/>
      <c r="QVQ27" s="50"/>
      <c r="QVR27" s="50"/>
      <c r="QVS27" s="50"/>
      <c r="QVT27" s="50"/>
      <c r="QVU27" s="50"/>
      <c r="QVV27" s="50"/>
      <c r="QVW27" s="50"/>
      <c r="QVX27" s="50"/>
      <c r="QVY27" s="50"/>
      <c r="QVZ27" s="50"/>
      <c r="QWA27" s="50"/>
      <c r="QWB27" s="50"/>
      <c r="QWC27" s="50"/>
      <c r="QWD27" s="50"/>
      <c r="QWE27" s="50"/>
      <c r="QWF27" s="50"/>
      <c r="QWG27" s="50"/>
      <c r="QWH27" s="50"/>
      <c r="QWI27" s="50"/>
      <c r="QWJ27" s="50"/>
      <c r="QWK27" s="50"/>
      <c r="QWL27" s="50"/>
      <c r="QWM27" s="50"/>
      <c r="QWN27" s="50"/>
      <c r="QWO27" s="50"/>
      <c r="QWP27" s="50"/>
      <c r="QWQ27" s="50"/>
      <c r="QWR27" s="50"/>
      <c r="QWS27" s="50"/>
      <c r="QWT27" s="50"/>
      <c r="QWU27" s="50"/>
      <c r="QWV27" s="50"/>
      <c r="QWW27" s="50"/>
      <c r="QWX27" s="50"/>
      <c r="QWY27" s="50"/>
      <c r="QWZ27" s="50"/>
      <c r="QXA27" s="50"/>
      <c r="QXB27" s="50"/>
      <c r="QXC27" s="50"/>
      <c r="QXD27" s="50"/>
      <c r="QXE27" s="50"/>
      <c r="QXF27" s="50"/>
      <c r="QXG27" s="50"/>
      <c r="QXH27" s="50"/>
      <c r="QXI27" s="50"/>
      <c r="QXJ27" s="50"/>
      <c r="QXK27" s="50"/>
      <c r="QXL27" s="50"/>
      <c r="QXM27" s="50"/>
      <c r="QXN27" s="50"/>
      <c r="QXO27" s="50"/>
      <c r="QXP27" s="50"/>
      <c r="QXQ27" s="50"/>
      <c r="QXR27" s="50"/>
      <c r="QXS27" s="50"/>
      <c r="QXT27" s="50"/>
      <c r="QXU27" s="50"/>
      <c r="QXV27" s="50"/>
      <c r="QXW27" s="50"/>
      <c r="QXX27" s="50"/>
      <c r="QXY27" s="50"/>
      <c r="QXZ27" s="50"/>
      <c r="QYA27" s="50"/>
      <c r="QYB27" s="50"/>
      <c r="QYC27" s="50"/>
      <c r="QYD27" s="50"/>
      <c r="QYE27" s="50"/>
      <c r="QYF27" s="50"/>
      <c r="QYG27" s="50"/>
      <c r="QYH27" s="50"/>
      <c r="QYI27" s="50"/>
      <c r="QYJ27" s="50"/>
      <c r="QYK27" s="50"/>
      <c r="QYL27" s="50"/>
      <c r="QYM27" s="50"/>
      <c r="QYN27" s="50"/>
      <c r="QYO27" s="50"/>
      <c r="QYP27" s="50"/>
      <c r="QYQ27" s="50"/>
      <c r="QYR27" s="50"/>
      <c r="QYS27" s="50"/>
      <c r="QYT27" s="50"/>
      <c r="QYU27" s="50"/>
      <c r="QYV27" s="50"/>
      <c r="QYW27" s="50"/>
      <c r="QYX27" s="50"/>
      <c r="QYY27" s="50"/>
      <c r="QYZ27" s="50"/>
      <c r="QZA27" s="50"/>
      <c r="QZB27" s="50"/>
      <c r="QZC27" s="50"/>
      <c r="QZD27" s="50"/>
      <c r="QZE27" s="50"/>
      <c r="QZF27" s="50"/>
      <c r="QZG27" s="50"/>
      <c r="QZH27" s="50"/>
      <c r="QZI27" s="50"/>
      <c r="QZJ27" s="50"/>
      <c r="QZK27" s="50"/>
      <c r="QZL27" s="50"/>
      <c r="QZM27" s="50"/>
      <c r="QZN27" s="50"/>
      <c r="QZO27" s="50"/>
      <c r="QZP27" s="50"/>
      <c r="QZQ27" s="50"/>
      <c r="QZR27" s="50"/>
      <c r="QZS27" s="50"/>
      <c r="QZT27" s="50"/>
      <c r="QZU27" s="50"/>
      <c r="QZV27" s="50"/>
      <c r="QZW27" s="50"/>
      <c r="QZX27" s="50"/>
      <c r="QZY27" s="50"/>
      <c r="QZZ27" s="50"/>
      <c r="RAA27" s="50"/>
      <c r="RAB27" s="50"/>
      <c r="RAC27" s="50"/>
      <c r="RAD27" s="50"/>
      <c r="RAE27" s="50"/>
      <c r="RAF27" s="50"/>
      <c r="RAG27" s="50"/>
      <c r="RAH27" s="50"/>
      <c r="RAI27" s="50"/>
      <c r="RAJ27" s="50"/>
      <c r="RAK27" s="50"/>
      <c r="RAL27" s="50"/>
      <c r="RAM27" s="50"/>
      <c r="RAN27" s="50"/>
      <c r="RAO27" s="50"/>
      <c r="RAP27" s="50"/>
      <c r="RAQ27" s="50"/>
      <c r="RAR27" s="50"/>
      <c r="RAS27" s="50"/>
      <c r="RAT27" s="50"/>
      <c r="RAU27" s="50"/>
      <c r="RAV27" s="50"/>
      <c r="RAW27" s="50"/>
      <c r="RAX27" s="50"/>
      <c r="RAY27" s="50"/>
      <c r="RAZ27" s="50"/>
      <c r="RBA27" s="50"/>
      <c r="RBB27" s="50"/>
      <c r="RBC27" s="50"/>
      <c r="RBD27" s="50"/>
      <c r="RBE27" s="50"/>
      <c r="RBF27" s="50"/>
      <c r="RBG27" s="50"/>
      <c r="RBH27" s="50"/>
      <c r="RBI27" s="50"/>
      <c r="RBJ27" s="50"/>
      <c r="RBK27" s="50"/>
      <c r="RBL27" s="50"/>
      <c r="RBM27" s="50"/>
      <c r="RBN27" s="50"/>
      <c r="RBO27" s="50"/>
      <c r="RBP27" s="50"/>
      <c r="RBQ27" s="50"/>
      <c r="RBR27" s="50"/>
      <c r="RBS27" s="50"/>
      <c r="RBT27" s="50"/>
      <c r="RBU27" s="50"/>
      <c r="RBV27" s="50"/>
      <c r="RBW27" s="50"/>
      <c r="RBX27" s="50"/>
      <c r="RBY27" s="50"/>
      <c r="RBZ27" s="50"/>
      <c r="RCA27" s="50"/>
      <c r="RCB27" s="50"/>
      <c r="RCC27" s="50"/>
      <c r="RCD27" s="50"/>
      <c r="RCE27" s="50"/>
      <c r="RCF27" s="50"/>
      <c r="RCG27" s="50"/>
      <c r="RCH27" s="50"/>
      <c r="RCI27" s="50"/>
      <c r="RCJ27" s="50"/>
      <c r="RCK27" s="50"/>
      <c r="RCL27" s="50"/>
      <c r="RCM27" s="50"/>
      <c r="RCN27" s="50"/>
      <c r="RCO27" s="50"/>
      <c r="RCP27" s="50"/>
      <c r="RCQ27" s="50"/>
      <c r="RCR27" s="50"/>
      <c r="RCS27" s="50"/>
      <c r="RCT27" s="50"/>
      <c r="RCU27" s="50"/>
      <c r="RCV27" s="50"/>
      <c r="RCW27" s="50"/>
      <c r="RCX27" s="50"/>
      <c r="RCY27" s="50"/>
      <c r="RCZ27" s="50"/>
      <c r="RDA27" s="50"/>
      <c r="RDB27" s="50"/>
      <c r="RDC27" s="50"/>
      <c r="RDD27" s="50"/>
      <c r="RDE27" s="50"/>
      <c r="RDF27" s="50"/>
      <c r="RDG27" s="50"/>
      <c r="RDH27" s="50"/>
      <c r="RDI27" s="50"/>
      <c r="RDJ27" s="50"/>
      <c r="RDK27" s="50"/>
      <c r="RDL27" s="50"/>
      <c r="RDM27" s="50"/>
      <c r="RDN27" s="50"/>
      <c r="RDO27" s="50"/>
      <c r="RDP27" s="50"/>
      <c r="RDQ27" s="50"/>
      <c r="RDR27" s="50"/>
      <c r="RDS27" s="50"/>
      <c r="RDT27" s="50"/>
      <c r="RDU27" s="50"/>
      <c r="RDV27" s="50"/>
      <c r="RDW27" s="50"/>
      <c r="RDX27" s="50"/>
      <c r="RDY27" s="50"/>
      <c r="RDZ27" s="50"/>
      <c r="REA27" s="50"/>
      <c r="REB27" s="50"/>
      <c r="REC27" s="50"/>
      <c r="RED27" s="50"/>
      <c r="REE27" s="50"/>
      <c r="REF27" s="50"/>
      <c r="REG27" s="50"/>
      <c r="REH27" s="50"/>
      <c r="REI27" s="50"/>
      <c r="REJ27" s="50"/>
      <c r="REK27" s="50"/>
      <c r="REL27" s="50"/>
      <c r="REM27" s="50"/>
      <c r="REN27" s="50"/>
      <c r="REO27" s="50"/>
      <c r="REP27" s="50"/>
      <c r="REQ27" s="50"/>
      <c r="RER27" s="50"/>
      <c r="RES27" s="50"/>
      <c r="RET27" s="50"/>
      <c r="REU27" s="50"/>
      <c r="REV27" s="50"/>
      <c r="REW27" s="50"/>
      <c r="REX27" s="50"/>
      <c r="REY27" s="50"/>
      <c r="REZ27" s="50"/>
      <c r="RFA27" s="50"/>
      <c r="RFB27" s="50"/>
      <c r="RFC27" s="50"/>
      <c r="RFD27" s="50"/>
      <c r="RFE27" s="50"/>
      <c r="RFF27" s="50"/>
      <c r="RFG27" s="50"/>
      <c r="RFH27" s="50"/>
      <c r="RFI27" s="50"/>
      <c r="RFJ27" s="50"/>
      <c r="RFK27" s="50"/>
      <c r="RFL27" s="50"/>
      <c r="RFM27" s="50"/>
      <c r="RFN27" s="50"/>
      <c r="RFO27" s="50"/>
      <c r="RFP27" s="50"/>
      <c r="RFQ27" s="50"/>
      <c r="RFR27" s="50"/>
      <c r="RFS27" s="50"/>
      <c r="RFT27" s="50"/>
      <c r="RFU27" s="50"/>
      <c r="RFV27" s="50"/>
      <c r="RFW27" s="50"/>
      <c r="RFX27" s="50"/>
      <c r="RFY27" s="50"/>
      <c r="RFZ27" s="50"/>
      <c r="RGA27" s="50"/>
      <c r="RGB27" s="50"/>
      <c r="RGC27" s="50"/>
      <c r="RGD27" s="50"/>
      <c r="RGE27" s="50"/>
      <c r="RGF27" s="50"/>
      <c r="RGG27" s="50"/>
      <c r="RGH27" s="50"/>
      <c r="RGI27" s="50"/>
      <c r="RGJ27" s="50"/>
      <c r="RGK27" s="50"/>
      <c r="RGL27" s="50"/>
      <c r="RGM27" s="50"/>
      <c r="RGN27" s="50"/>
      <c r="RGO27" s="50"/>
      <c r="RGP27" s="50"/>
      <c r="RGQ27" s="50"/>
      <c r="RGR27" s="50"/>
      <c r="RGS27" s="50"/>
      <c r="RGT27" s="50"/>
      <c r="RGU27" s="50"/>
      <c r="RGV27" s="50"/>
      <c r="RGW27" s="50"/>
      <c r="RGX27" s="50"/>
      <c r="RGY27" s="50"/>
      <c r="RGZ27" s="50"/>
      <c r="RHA27" s="50"/>
      <c r="RHB27" s="50"/>
      <c r="RHC27" s="50"/>
      <c r="RHD27" s="50"/>
      <c r="RHE27" s="50"/>
      <c r="RHF27" s="50"/>
      <c r="RHG27" s="50"/>
      <c r="RHH27" s="50"/>
      <c r="RHI27" s="50"/>
      <c r="RHJ27" s="50"/>
      <c r="RHK27" s="50"/>
      <c r="RHL27" s="50"/>
      <c r="RHM27" s="50"/>
      <c r="RHN27" s="50"/>
      <c r="RHO27" s="50"/>
      <c r="RHP27" s="50"/>
      <c r="RHQ27" s="50"/>
      <c r="RHR27" s="50"/>
      <c r="RHS27" s="50"/>
      <c r="RHT27" s="50"/>
      <c r="RHU27" s="50"/>
      <c r="RHV27" s="50"/>
      <c r="RHW27" s="50"/>
      <c r="RHX27" s="50"/>
      <c r="RHY27" s="50"/>
      <c r="RHZ27" s="50"/>
      <c r="RIA27" s="50"/>
      <c r="RIB27" s="50"/>
      <c r="RIC27" s="50"/>
      <c r="RID27" s="50"/>
      <c r="RIE27" s="50"/>
      <c r="RIF27" s="50"/>
      <c r="RIG27" s="50"/>
      <c r="RIH27" s="50"/>
      <c r="RII27" s="50"/>
      <c r="RIJ27" s="50"/>
      <c r="RIK27" s="50"/>
      <c r="RIL27" s="50"/>
      <c r="RIM27" s="50"/>
      <c r="RIN27" s="50"/>
      <c r="RIO27" s="50"/>
      <c r="RIP27" s="50"/>
      <c r="RIQ27" s="50"/>
      <c r="RIR27" s="50"/>
      <c r="RIS27" s="50"/>
      <c r="RIT27" s="50"/>
      <c r="RIU27" s="50"/>
      <c r="RIV27" s="50"/>
      <c r="RIW27" s="50"/>
      <c r="RIX27" s="50"/>
      <c r="RIY27" s="50"/>
      <c r="RIZ27" s="50"/>
      <c r="RJA27" s="50"/>
      <c r="RJB27" s="50"/>
      <c r="RJC27" s="50"/>
      <c r="RJD27" s="50"/>
      <c r="RJE27" s="50"/>
      <c r="RJF27" s="50"/>
      <c r="RJG27" s="50"/>
      <c r="RJH27" s="50"/>
      <c r="RJI27" s="50"/>
      <c r="RJJ27" s="50"/>
      <c r="RJK27" s="50"/>
      <c r="RJL27" s="50"/>
      <c r="RJM27" s="50"/>
      <c r="RJN27" s="50"/>
      <c r="RJO27" s="50"/>
      <c r="RJP27" s="50"/>
      <c r="RJQ27" s="50"/>
      <c r="RJR27" s="50"/>
      <c r="RJS27" s="50"/>
      <c r="RJT27" s="50"/>
      <c r="RJU27" s="50"/>
      <c r="RJV27" s="50"/>
      <c r="RJW27" s="50"/>
      <c r="RJX27" s="50"/>
      <c r="RJY27" s="50"/>
      <c r="RJZ27" s="50"/>
      <c r="RKA27" s="50"/>
      <c r="RKB27" s="50"/>
      <c r="RKC27" s="50"/>
      <c r="RKD27" s="50"/>
      <c r="RKE27" s="50"/>
      <c r="RKF27" s="50"/>
      <c r="RKG27" s="50"/>
      <c r="RKH27" s="50"/>
      <c r="RKI27" s="50"/>
      <c r="RKJ27" s="50"/>
      <c r="RKK27" s="50"/>
      <c r="RKL27" s="50"/>
      <c r="RKM27" s="50"/>
      <c r="RKN27" s="50"/>
      <c r="RKO27" s="50"/>
      <c r="RKP27" s="50"/>
      <c r="RKQ27" s="50"/>
      <c r="RKR27" s="50"/>
      <c r="RKS27" s="50"/>
      <c r="RKT27" s="50"/>
      <c r="RKU27" s="50"/>
      <c r="RKV27" s="50"/>
      <c r="RKW27" s="50"/>
      <c r="RKX27" s="50"/>
      <c r="RKY27" s="50"/>
      <c r="RKZ27" s="50"/>
      <c r="RLA27" s="50"/>
      <c r="RLB27" s="50"/>
      <c r="RLC27" s="50"/>
      <c r="RLD27" s="50"/>
      <c r="RLE27" s="50"/>
      <c r="RLF27" s="50"/>
      <c r="RLG27" s="50"/>
      <c r="RLH27" s="50"/>
      <c r="RLI27" s="50"/>
      <c r="RLJ27" s="50"/>
      <c r="RLK27" s="50"/>
      <c r="RLL27" s="50"/>
      <c r="RLM27" s="50"/>
      <c r="RLN27" s="50"/>
      <c r="RLO27" s="50"/>
      <c r="RLP27" s="50"/>
      <c r="RLQ27" s="50"/>
      <c r="RLR27" s="50"/>
      <c r="RLS27" s="50"/>
      <c r="RLT27" s="50"/>
      <c r="RLU27" s="50"/>
      <c r="RLV27" s="50"/>
      <c r="RLW27" s="50"/>
      <c r="RLX27" s="50"/>
      <c r="RLY27" s="50"/>
      <c r="RLZ27" s="50"/>
      <c r="RMA27" s="50"/>
      <c r="RMB27" s="50"/>
      <c r="RMC27" s="50"/>
      <c r="RMD27" s="50"/>
      <c r="RME27" s="50"/>
      <c r="RMF27" s="50"/>
      <c r="RMG27" s="50"/>
      <c r="RMH27" s="50"/>
      <c r="RMI27" s="50"/>
      <c r="RMJ27" s="50"/>
      <c r="RMK27" s="50"/>
      <c r="RML27" s="50"/>
      <c r="RMM27" s="50"/>
      <c r="RMN27" s="50"/>
      <c r="RMO27" s="50"/>
      <c r="RMP27" s="50"/>
      <c r="RMQ27" s="50"/>
      <c r="RMR27" s="50"/>
      <c r="RMS27" s="50"/>
      <c r="RMT27" s="50"/>
      <c r="RMU27" s="50"/>
      <c r="RMV27" s="50"/>
      <c r="RMW27" s="50"/>
      <c r="RMX27" s="50"/>
      <c r="RMY27" s="50"/>
      <c r="RMZ27" s="50"/>
      <c r="RNA27" s="50"/>
      <c r="RNB27" s="50"/>
      <c r="RNC27" s="50"/>
      <c r="RND27" s="50"/>
      <c r="RNE27" s="50"/>
      <c r="RNF27" s="50"/>
      <c r="RNG27" s="50"/>
      <c r="RNH27" s="50"/>
      <c r="RNI27" s="50"/>
      <c r="RNJ27" s="50"/>
      <c r="RNK27" s="50"/>
      <c r="RNL27" s="50"/>
      <c r="RNM27" s="50"/>
      <c r="RNN27" s="50"/>
      <c r="RNO27" s="50"/>
      <c r="RNP27" s="50"/>
      <c r="RNQ27" s="50"/>
      <c r="RNR27" s="50"/>
      <c r="RNS27" s="50"/>
      <c r="RNT27" s="50"/>
      <c r="RNU27" s="50"/>
      <c r="RNV27" s="50"/>
      <c r="RNW27" s="50"/>
      <c r="RNX27" s="50"/>
      <c r="RNY27" s="50"/>
      <c r="RNZ27" s="50"/>
      <c r="ROA27" s="50"/>
      <c r="ROB27" s="50"/>
      <c r="ROC27" s="50"/>
      <c r="ROD27" s="50"/>
      <c r="ROE27" s="50"/>
      <c r="ROF27" s="50"/>
      <c r="ROG27" s="50"/>
      <c r="ROH27" s="50"/>
      <c r="ROI27" s="50"/>
      <c r="ROJ27" s="50"/>
      <c r="ROK27" s="50"/>
      <c r="ROL27" s="50"/>
      <c r="ROM27" s="50"/>
      <c r="RON27" s="50"/>
      <c r="ROO27" s="50"/>
      <c r="ROP27" s="50"/>
      <c r="ROQ27" s="50"/>
      <c r="ROR27" s="50"/>
      <c r="ROS27" s="50"/>
      <c r="ROT27" s="50"/>
      <c r="ROU27" s="50"/>
      <c r="ROV27" s="50"/>
      <c r="ROW27" s="50"/>
      <c r="ROX27" s="50"/>
      <c r="ROY27" s="50"/>
      <c r="ROZ27" s="50"/>
      <c r="RPA27" s="50"/>
      <c r="RPB27" s="50"/>
      <c r="RPC27" s="50"/>
      <c r="RPD27" s="50"/>
      <c r="RPE27" s="50"/>
      <c r="RPF27" s="50"/>
      <c r="RPG27" s="50"/>
      <c r="RPH27" s="50"/>
      <c r="RPI27" s="50"/>
      <c r="RPJ27" s="50"/>
      <c r="RPK27" s="50"/>
      <c r="RPL27" s="50"/>
      <c r="RPM27" s="50"/>
      <c r="RPN27" s="50"/>
      <c r="RPO27" s="50"/>
      <c r="RPP27" s="50"/>
      <c r="RPQ27" s="50"/>
      <c r="RPR27" s="50"/>
      <c r="RPS27" s="50"/>
      <c r="RPT27" s="50"/>
      <c r="RPU27" s="50"/>
      <c r="RPV27" s="50"/>
      <c r="RPW27" s="50"/>
      <c r="RPX27" s="50"/>
      <c r="RPY27" s="50"/>
      <c r="RPZ27" s="50"/>
      <c r="RQA27" s="50"/>
      <c r="RQB27" s="50"/>
      <c r="RQC27" s="50"/>
      <c r="RQD27" s="50"/>
      <c r="RQE27" s="50"/>
      <c r="RQF27" s="50"/>
      <c r="RQG27" s="50"/>
      <c r="RQH27" s="50"/>
      <c r="RQI27" s="50"/>
      <c r="RQJ27" s="50"/>
      <c r="RQK27" s="50"/>
      <c r="RQL27" s="50"/>
      <c r="RQM27" s="50"/>
      <c r="RQN27" s="50"/>
      <c r="RQO27" s="50"/>
      <c r="RQP27" s="50"/>
      <c r="RQQ27" s="50"/>
      <c r="RQR27" s="50"/>
      <c r="RQS27" s="50"/>
      <c r="RQT27" s="50"/>
      <c r="RQU27" s="50"/>
      <c r="RQV27" s="50"/>
      <c r="RQW27" s="50"/>
      <c r="RQX27" s="50"/>
      <c r="RQY27" s="50"/>
      <c r="RQZ27" s="50"/>
      <c r="RRA27" s="50"/>
      <c r="RRB27" s="50"/>
      <c r="RRC27" s="50"/>
      <c r="RRD27" s="50"/>
      <c r="RRE27" s="50"/>
      <c r="RRF27" s="50"/>
      <c r="RRG27" s="50"/>
      <c r="RRH27" s="50"/>
      <c r="RRI27" s="50"/>
      <c r="RRJ27" s="50"/>
      <c r="RRK27" s="50"/>
      <c r="RRL27" s="50"/>
      <c r="RRM27" s="50"/>
      <c r="RRN27" s="50"/>
      <c r="RRO27" s="50"/>
      <c r="RRP27" s="50"/>
      <c r="RRQ27" s="50"/>
      <c r="RRR27" s="50"/>
      <c r="RRS27" s="50"/>
      <c r="RRT27" s="50"/>
      <c r="RRU27" s="50"/>
      <c r="RRV27" s="50"/>
      <c r="RRW27" s="50"/>
      <c r="RRX27" s="50"/>
      <c r="RRY27" s="50"/>
      <c r="RRZ27" s="50"/>
      <c r="RSA27" s="50"/>
      <c r="RSB27" s="50"/>
      <c r="RSC27" s="50"/>
      <c r="RSD27" s="50"/>
      <c r="RSE27" s="50"/>
      <c r="RSF27" s="50"/>
      <c r="RSG27" s="50"/>
      <c r="RSH27" s="50"/>
      <c r="RSI27" s="50"/>
      <c r="RSJ27" s="50"/>
      <c r="RSK27" s="50"/>
      <c r="RSL27" s="50"/>
      <c r="RSM27" s="50"/>
      <c r="RSN27" s="50"/>
      <c r="RSO27" s="50"/>
      <c r="RSP27" s="50"/>
      <c r="RSQ27" s="50"/>
      <c r="RSR27" s="50"/>
      <c r="RSS27" s="50"/>
      <c r="RST27" s="50"/>
      <c r="RSU27" s="50"/>
      <c r="RSV27" s="50"/>
      <c r="RSW27" s="50"/>
      <c r="RSX27" s="50"/>
      <c r="RSY27" s="50"/>
      <c r="RSZ27" s="50"/>
      <c r="RTA27" s="50"/>
      <c r="RTB27" s="50"/>
      <c r="RTC27" s="50"/>
      <c r="RTD27" s="50"/>
      <c r="RTE27" s="50"/>
      <c r="RTF27" s="50"/>
      <c r="RTG27" s="50"/>
      <c r="RTH27" s="50"/>
      <c r="RTI27" s="50"/>
      <c r="RTJ27" s="50"/>
      <c r="RTK27" s="50"/>
      <c r="RTL27" s="50"/>
      <c r="RTM27" s="50"/>
      <c r="RTN27" s="50"/>
      <c r="RTO27" s="50"/>
      <c r="RTP27" s="50"/>
      <c r="RTQ27" s="50"/>
      <c r="RTR27" s="50"/>
      <c r="RTS27" s="50"/>
      <c r="RTT27" s="50"/>
      <c r="RTU27" s="50"/>
      <c r="RTV27" s="50"/>
      <c r="RTW27" s="50"/>
      <c r="RTX27" s="50"/>
      <c r="RTY27" s="50"/>
      <c r="RTZ27" s="50"/>
      <c r="RUA27" s="50"/>
      <c r="RUB27" s="50"/>
      <c r="RUC27" s="50"/>
      <c r="RUD27" s="50"/>
      <c r="RUE27" s="50"/>
      <c r="RUF27" s="50"/>
      <c r="RUG27" s="50"/>
      <c r="RUH27" s="50"/>
      <c r="RUI27" s="50"/>
      <c r="RUJ27" s="50"/>
      <c r="RUK27" s="50"/>
      <c r="RUL27" s="50"/>
      <c r="RUM27" s="50"/>
      <c r="RUN27" s="50"/>
      <c r="RUO27" s="50"/>
      <c r="RUP27" s="50"/>
      <c r="RUQ27" s="50"/>
      <c r="RUR27" s="50"/>
      <c r="RUS27" s="50"/>
      <c r="RUT27" s="50"/>
      <c r="RUU27" s="50"/>
      <c r="RUV27" s="50"/>
      <c r="RUW27" s="50"/>
      <c r="RUX27" s="50"/>
      <c r="RUY27" s="50"/>
      <c r="RUZ27" s="50"/>
      <c r="RVA27" s="50"/>
      <c r="RVB27" s="50"/>
      <c r="RVC27" s="50"/>
      <c r="RVD27" s="50"/>
      <c r="RVE27" s="50"/>
      <c r="RVF27" s="50"/>
      <c r="RVG27" s="50"/>
      <c r="RVH27" s="50"/>
      <c r="RVI27" s="50"/>
      <c r="RVJ27" s="50"/>
      <c r="RVK27" s="50"/>
      <c r="RVL27" s="50"/>
      <c r="RVM27" s="50"/>
      <c r="RVN27" s="50"/>
      <c r="RVO27" s="50"/>
      <c r="RVP27" s="50"/>
      <c r="RVQ27" s="50"/>
      <c r="RVR27" s="50"/>
      <c r="RVS27" s="50"/>
      <c r="RVT27" s="50"/>
      <c r="RVU27" s="50"/>
      <c r="RVV27" s="50"/>
      <c r="RVW27" s="50"/>
      <c r="RVX27" s="50"/>
      <c r="RVY27" s="50"/>
      <c r="RVZ27" s="50"/>
      <c r="RWA27" s="50"/>
      <c r="RWB27" s="50"/>
      <c r="RWC27" s="50"/>
      <c r="RWD27" s="50"/>
      <c r="RWE27" s="50"/>
      <c r="RWF27" s="50"/>
      <c r="RWG27" s="50"/>
      <c r="RWH27" s="50"/>
      <c r="RWI27" s="50"/>
      <c r="RWJ27" s="50"/>
      <c r="RWK27" s="50"/>
      <c r="RWL27" s="50"/>
      <c r="RWM27" s="50"/>
      <c r="RWN27" s="50"/>
      <c r="RWO27" s="50"/>
      <c r="RWP27" s="50"/>
      <c r="RWQ27" s="50"/>
      <c r="RWR27" s="50"/>
      <c r="RWS27" s="50"/>
      <c r="RWT27" s="50"/>
      <c r="RWU27" s="50"/>
      <c r="RWV27" s="50"/>
      <c r="RWW27" s="50"/>
      <c r="RWX27" s="50"/>
      <c r="RWY27" s="50"/>
      <c r="RWZ27" s="50"/>
      <c r="RXA27" s="50"/>
      <c r="RXB27" s="50"/>
      <c r="RXC27" s="50"/>
      <c r="RXD27" s="50"/>
      <c r="RXE27" s="50"/>
      <c r="RXF27" s="50"/>
      <c r="RXG27" s="50"/>
      <c r="RXH27" s="50"/>
      <c r="RXI27" s="50"/>
      <c r="RXJ27" s="50"/>
      <c r="RXK27" s="50"/>
      <c r="RXL27" s="50"/>
      <c r="RXM27" s="50"/>
      <c r="RXN27" s="50"/>
      <c r="RXO27" s="50"/>
      <c r="RXP27" s="50"/>
      <c r="RXQ27" s="50"/>
      <c r="RXR27" s="50"/>
      <c r="RXS27" s="50"/>
      <c r="RXT27" s="50"/>
      <c r="RXU27" s="50"/>
      <c r="RXV27" s="50"/>
      <c r="RXW27" s="50"/>
      <c r="RXX27" s="50"/>
      <c r="RXY27" s="50"/>
      <c r="RXZ27" s="50"/>
      <c r="RYA27" s="50"/>
      <c r="RYB27" s="50"/>
      <c r="RYC27" s="50"/>
      <c r="RYD27" s="50"/>
      <c r="RYE27" s="50"/>
      <c r="RYF27" s="50"/>
      <c r="RYG27" s="50"/>
      <c r="RYH27" s="50"/>
      <c r="RYI27" s="50"/>
      <c r="RYJ27" s="50"/>
      <c r="RYK27" s="50"/>
      <c r="RYL27" s="50"/>
      <c r="RYM27" s="50"/>
      <c r="RYN27" s="50"/>
      <c r="RYO27" s="50"/>
      <c r="RYP27" s="50"/>
      <c r="RYQ27" s="50"/>
      <c r="RYR27" s="50"/>
      <c r="RYS27" s="50"/>
      <c r="RYT27" s="50"/>
      <c r="RYU27" s="50"/>
      <c r="RYV27" s="50"/>
      <c r="RYW27" s="50"/>
      <c r="RYX27" s="50"/>
      <c r="RYY27" s="50"/>
      <c r="RYZ27" s="50"/>
      <c r="RZA27" s="50"/>
      <c r="RZB27" s="50"/>
      <c r="RZC27" s="50"/>
      <c r="RZD27" s="50"/>
      <c r="RZE27" s="50"/>
      <c r="RZF27" s="50"/>
      <c r="RZG27" s="50"/>
      <c r="RZH27" s="50"/>
      <c r="RZI27" s="50"/>
      <c r="RZJ27" s="50"/>
      <c r="RZK27" s="50"/>
      <c r="RZL27" s="50"/>
      <c r="RZM27" s="50"/>
      <c r="RZN27" s="50"/>
      <c r="RZO27" s="50"/>
      <c r="RZP27" s="50"/>
      <c r="RZQ27" s="50"/>
      <c r="RZR27" s="50"/>
      <c r="RZS27" s="50"/>
      <c r="RZT27" s="50"/>
      <c r="RZU27" s="50"/>
      <c r="RZV27" s="50"/>
      <c r="RZW27" s="50"/>
      <c r="RZX27" s="50"/>
      <c r="RZY27" s="50"/>
      <c r="RZZ27" s="50"/>
      <c r="SAA27" s="50"/>
      <c r="SAB27" s="50"/>
      <c r="SAC27" s="50"/>
      <c r="SAD27" s="50"/>
      <c r="SAE27" s="50"/>
      <c r="SAF27" s="50"/>
      <c r="SAG27" s="50"/>
      <c r="SAH27" s="50"/>
      <c r="SAI27" s="50"/>
      <c r="SAJ27" s="50"/>
      <c r="SAK27" s="50"/>
      <c r="SAL27" s="50"/>
      <c r="SAM27" s="50"/>
      <c r="SAN27" s="50"/>
      <c r="SAO27" s="50"/>
      <c r="SAP27" s="50"/>
      <c r="SAQ27" s="50"/>
      <c r="SAR27" s="50"/>
      <c r="SAS27" s="50"/>
      <c r="SAT27" s="50"/>
      <c r="SAU27" s="50"/>
      <c r="SAV27" s="50"/>
      <c r="SAW27" s="50"/>
      <c r="SAX27" s="50"/>
      <c r="SAY27" s="50"/>
      <c r="SAZ27" s="50"/>
      <c r="SBA27" s="50"/>
      <c r="SBB27" s="50"/>
      <c r="SBC27" s="50"/>
      <c r="SBD27" s="50"/>
      <c r="SBE27" s="50"/>
      <c r="SBF27" s="50"/>
      <c r="SBG27" s="50"/>
      <c r="SBH27" s="50"/>
      <c r="SBI27" s="50"/>
      <c r="SBJ27" s="50"/>
      <c r="SBK27" s="50"/>
      <c r="SBL27" s="50"/>
      <c r="SBM27" s="50"/>
      <c r="SBN27" s="50"/>
      <c r="SBO27" s="50"/>
      <c r="SBP27" s="50"/>
      <c r="SBQ27" s="50"/>
      <c r="SBR27" s="50"/>
      <c r="SBS27" s="50"/>
      <c r="SBT27" s="50"/>
      <c r="SBU27" s="50"/>
      <c r="SBV27" s="50"/>
      <c r="SBW27" s="50"/>
      <c r="SBX27" s="50"/>
      <c r="SBY27" s="50"/>
      <c r="SBZ27" s="50"/>
      <c r="SCA27" s="50"/>
      <c r="SCB27" s="50"/>
      <c r="SCC27" s="50"/>
      <c r="SCD27" s="50"/>
      <c r="SCE27" s="50"/>
      <c r="SCF27" s="50"/>
      <c r="SCG27" s="50"/>
      <c r="SCH27" s="50"/>
      <c r="SCI27" s="50"/>
      <c r="SCJ27" s="50"/>
      <c r="SCK27" s="50"/>
      <c r="SCL27" s="50"/>
      <c r="SCM27" s="50"/>
      <c r="SCN27" s="50"/>
      <c r="SCO27" s="50"/>
      <c r="SCP27" s="50"/>
      <c r="SCQ27" s="50"/>
      <c r="SCR27" s="50"/>
      <c r="SCS27" s="50"/>
      <c r="SCT27" s="50"/>
      <c r="SCU27" s="50"/>
      <c r="SCV27" s="50"/>
      <c r="SCW27" s="50"/>
      <c r="SCX27" s="50"/>
      <c r="SCY27" s="50"/>
      <c r="SCZ27" s="50"/>
      <c r="SDA27" s="50"/>
      <c r="SDB27" s="50"/>
      <c r="SDC27" s="50"/>
      <c r="SDD27" s="50"/>
      <c r="SDE27" s="50"/>
      <c r="SDF27" s="50"/>
      <c r="SDG27" s="50"/>
      <c r="SDH27" s="50"/>
      <c r="SDI27" s="50"/>
      <c r="SDJ27" s="50"/>
      <c r="SDK27" s="50"/>
      <c r="SDL27" s="50"/>
      <c r="SDM27" s="50"/>
      <c r="SDN27" s="50"/>
      <c r="SDO27" s="50"/>
      <c r="SDP27" s="50"/>
      <c r="SDQ27" s="50"/>
      <c r="SDR27" s="50"/>
      <c r="SDS27" s="50"/>
      <c r="SDT27" s="50"/>
      <c r="SDU27" s="50"/>
      <c r="SDV27" s="50"/>
      <c r="SDW27" s="50"/>
      <c r="SDX27" s="50"/>
      <c r="SDY27" s="50"/>
      <c r="SDZ27" s="50"/>
      <c r="SEA27" s="50"/>
      <c r="SEB27" s="50"/>
      <c r="SEC27" s="50"/>
      <c r="SED27" s="50"/>
      <c r="SEE27" s="50"/>
      <c r="SEF27" s="50"/>
      <c r="SEG27" s="50"/>
      <c r="SEH27" s="50"/>
      <c r="SEI27" s="50"/>
      <c r="SEJ27" s="50"/>
      <c r="SEK27" s="50"/>
      <c r="SEL27" s="50"/>
      <c r="SEM27" s="50"/>
      <c r="SEN27" s="50"/>
      <c r="SEO27" s="50"/>
      <c r="SEP27" s="50"/>
      <c r="SEQ27" s="50"/>
      <c r="SER27" s="50"/>
      <c r="SES27" s="50"/>
      <c r="SET27" s="50"/>
      <c r="SEU27" s="50"/>
      <c r="SEV27" s="50"/>
      <c r="SEW27" s="50"/>
      <c r="SEX27" s="50"/>
      <c r="SEY27" s="50"/>
      <c r="SEZ27" s="50"/>
      <c r="SFA27" s="50"/>
      <c r="SFB27" s="50"/>
      <c r="SFC27" s="50"/>
      <c r="SFD27" s="50"/>
      <c r="SFE27" s="50"/>
      <c r="SFF27" s="50"/>
      <c r="SFG27" s="50"/>
      <c r="SFH27" s="50"/>
      <c r="SFI27" s="50"/>
      <c r="SFJ27" s="50"/>
      <c r="SFK27" s="50"/>
      <c r="SFL27" s="50"/>
      <c r="SFM27" s="50"/>
      <c r="SFN27" s="50"/>
      <c r="SFO27" s="50"/>
      <c r="SFP27" s="50"/>
      <c r="SFQ27" s="50"/>
      <c r="SFR27" s="50"/>
      <c r="SFS27" s="50"/>
      <c r="SFT27" s="50"/>
      <c r="SFU27" s="50"/>
      <c r="SFV27" s="50"/>
      <c r="SFW27" s="50"/>
      <c r="SFX27" s="50"/>
      <c r="SFY27" s="50"/>
      <c r="SFZ27" s="50"/>
      <c r="SGA27" s="50"/>
      <c r="SGB27" s="50"/>
      <c r="SGC27" s="50"/>
      <c r="SGD27" s="50"/>
      <c r="SGE27" s="50"/>
      <c r="SGF27" s="50"/>
      <c r="SGG27" s="50"/>
      <c r="SGH27" s="50"/>
      <c r="SGI27" s="50"/>
      <c r="SGJ27" s="50"/>
      <c r="SGK27" s="50"/>
      <c r="SGL27" s="50"/>
      <c r="SGM27" s="50"/>
      <c r="SGN27" s="50"/>
      <c r="SGO27" s="50"/>
      <c r="SGP27" s="50"/>
      <c r="SGQ27" s="50"/>
      <c r="SGR27" s="50"/>
      <c r="SGS27" s="50"/>
      <c r="SGT27" s="50"/>
      <c r="SGU27" s="50"/>
      <c r="SGV27" s="50"/>
      <c r="SGW27" s="50"/>
      <c r="SGX27" s="50"/>
      <c r="SGY27" s="50"/>
      <c r="SGZ27" s="50"/>
      <c r="SHA27" s="50"/>
      <c r="SHB27" s="50"/>
      <c r="SHC27" s="50"/>
      <c r="SHD27" s="50"/>
      <c r="SHE27" s="50"/>
      <c r="SHF27" s="50"/>
      <c r="SHG27" s="50"/>
      <c r="SHH27" s="50"/>
      <c r="SHI27" s="50"/>
      <c r="SHJ27" s="50"/>
      <c r="SHK27" s="50"/>
      <c r="SHL27" s="50"/>
      <c r="SHM27" s="50"/>
      <c r="SHN27" s="50"/>
      <c r="SHO27" s="50"/>
      <c r="SHP27" s="50"/>
      <c r="SHQ27" s="50"/>
      <c r="SHR27" s="50"/>
      <c r="SHS27" s="50"/>
      <c r="SHT27" s="50"/>
      <c r="SHU27" s="50"/>
      <c r="SHV27" s="50"/>
      <c r="SHW27" s="50"/>
      <c r="SHX27" s="50"/>
      <c r="SHY27" s="50"/>
      <c r="SHZ27" s="50"/>
      <c r="SIA27" s="50"/>
      <c r="SIB27" s="50"/>
      <c r="SIC27" s="50"/>
      <c r="SID27" s="50"/>
      <c r="SIE27" s="50"/>
      <c r="SIF27" s="50"/>
      <c r="SIG27" s="50"/>
      <c r="SIH27" s="50"/>
      <c r="SII27" s="50"/>
      <c r="SIJ27" s="50"/>
      <c r="SIK27" s="50"/>
      <c r="SIL27" s="50"/>
      <c r="SIM27" s="50"/>
      <c r="SIN27" s="50"/>
      <c r="SIO27" s="50"/>
      <c r="SIP27" s="50"/>
      <c r="SIQ27" s="50"/>
      <c r="SIR27" s="50"/>
      <c r="SIS27" s="50"/>
      <c r="SIT27" s="50"/>
      <c r="SIU27" s="50"/>
      <c r="SIV27" s="50"/>
      <c r="SIW27" s="50"/>
      <c r="SIX27" s="50"/>
      <c r="SIY27" s="50"/>
      <c r="SIZ27" s="50"/>
      <c r="SJA27" s="50"/>
      <c r="SJB27" s="50"/>
      <c r="SJC27" s="50"/>
      <c r="SJD27" s="50"/>
      <c r="SJE27" s="50"/>
      <c r="SJF27" s="50"/>
      <c r="SJG27" s="50"/>
      <c r="SJH27" s="50"/>
      <c r="SJI27" s="50"/>
      <c r="SJJ27" s="50"/>
      <c r="SJK27" s="50"/>
      <c r="SJL27" s="50"/>
      <c r="SJM27" s="50"/>
      <c r="SJN27" s="50"/>
      <c r="SJO27" s="50"/>
      <c r="SJP27" s="50"/>
      <c r="SJQ27" s="50"/>
      <c r="SJR27" s="50"/>
      <c r="SJS27" s="50"/>
      <c r="SJT27" s="50"/>
      <c r="SJU27" s="50"/>
      <c r="SJV27" s="50"/>
      <c r="SJW27" s="50"/>
      <c r="SJX27" s="50"/>
      <c r="SJY27" s="50"/>
      <c r="SJZ27" s="50"/>
      <c r="SKA27" s="50"/>
      <c r="SKB27" s="50"/>
      <c r="SKC27" s="50"/>
      <c r="SKD27" s="50"/>
      <c r="SKE27" s="50"/>
      <c r="SKF27" s="50"/>
      <c r="SKG27" s="50"/>
      <c r="SKH27" s="50"/>
      <c r="SKI27" s="50"/>
      <c r="SKJ27" s="50"/>
      <c r="SKK27" s="50"/>
      <c r="SKL27" s="50"/>
      <c r="SKM27" s="50"/>
      <c r="SKN27" s="50"/>
      <c r="SKO27" s="50"/>
      <c r="SKP27" s="50"/>
      <c r="SKQ27" s="50"/>
      <c r="SKR27" s="50"/>
      <c r="SKS27" s="50"/>
      <c r="SKT27" s="50"/>
      <c r="SKU27" s="50"/>
      <c r="SKV27" s="50"/>
      <c r="SKW27" s="50"/>
      <c r="SKX27" s="50"/>
      <c r="SKY27" s="50"/>
      <c r="SKZ27" s="50"/>
      <c r="SLA27" s="50"/>
      <c r="SLB27" s="50"/>
      <c r="SLC27" s="50"/>
      <c r="SLD27" s="50"/>
      <c r="SLE27" s="50"/>
      <c r="SLF27" s="50"/>
      <c r="SLG27" s="50"/>
      <c r="SLH27" s="50"/>
      <c r="SLI27" s="50"/>
      <c r="SLJ27" s="50"/>
      <c r="SLK27" s="50"/>
      <c r="SLL27" s="50"/>
      <c r="SLM27" s="50"/>
      <c r="SLN27" s="50"/>
      <c r="SLO27" s="50"/>
      <c r="SLP27" s="50"/>
      <c r="SLQ27" s="50"/>
      <c r="SLR27" s="50"/>
      <c r="SLS27" s="50"/>
      <c r="SLT27" s="50"/>
      <c r="SLU27" s="50"/>
      <c r="SLV27" s="50"/>
      <c r="SLW27" s="50"/>
      <c r="SLX27" s="50"/>
      <c r="SLY27" s="50"/>
      <c r="SLZ27" s="50"/>
      <c r="SMA27" s="50"/>
      <c r="SMB27" s="50"/>
      <c r="SMC27" s="50"/>
      <c r="SMD27" s="50"/>
      <c r="SME27" s="50"/>
      <c r="SMF27" s="50"/>
      <c r="SMG27" s="50"/>
      <c r="SMH27" s="50"/>
      <c r="SMI27" s="50"/>
      <c r="SMJ27" s="50"/>
      <c r="SMK27" s="50"/>
      <c r="SML27" s="50"/>
      <c r="SMM27" s="50"/>
      <c r="SMN27" s="50"/>
      <c r="SMO27" s="50"/>
      <c r="SMP27" s="50"/>
      <c r="SMQ27" s="50"/>
      <c r="SMR27" s="50"/>
      <c r="SMS27" s="50"/>
      <c r="SMT27" s="50"/>
      <c r="SMU27" s="50"/>
      <c r="SMV27" s="50"/>
      <c r="SMW27" s="50"/>
      <c r="SMX27" s="50"/>
      <c r="SMY27" s="50"/>
      <c r="SMZ27" s="50"/>
      <c r="SNA27" s="50"/>
      <c r="SNB27" s="50"/>
      <c r="SNC27" s="50"/>
      <c r="SND27" s="50"/>
      <c r="SNE27" s="50"/>
      <c r="SNF27" s="50"/>
      <c r="SNG27" s="50"/>
      <c r="SNH27" s="50"/>
      <c r="SNI27" s="50"/>
      <c r="SNJ27" s="50"/>
      <c r="SNK27" s="50"/>
      <c r="SNL27" s="50"/>
      <c r="SNM27" s="50"/>
      <c r="SNN27" s="50"/>
      <c r="SNO27" s="50"/>
      <c r="SNP27" s="50"/>
      <c r="SNQ27" s="50"/>
      <c r="SNR27" s="50"/>
      <c r="SNS27" s="50"/>
      <c r="SNT27" s="50"/>
      <c r="SNU27" s="50"/>
      <c r="SNV27" s="50"/>
      <c r="SNW27" s="50"/>
      <c r="SNX27" s="50"/>
      <c r="SNY27" s="50"/>
      <c r="SNZ27" s="50"/>
      <c r="SOA27" s="50"/>
      <c r="SOB27" s="50"/>
      <c r="SOC27" s="50"/>
      <c r="SOD27" s="50"/>
      <c r="SOE27" s="50"/>
      <c r="SOF27" s="50"/>
      <c r="SOG27" s="50"/>
      <c r="SOH27" s="50"/>
      <c r="SOI27" s="50"/>
      <c r="SOJ27" s="50"/>
      <c r="SOK27" s="50"/>
      <c r="SOL27" s="50"/>
      <c r="SOM27" s="50"/>
      <c r="SON27" s="50"/>
      <c r="SOO27" s="50"/>
      <c r="SOP27" s="50"/>
      <c r="SOQ27" s="50"/>
      <c r="SOR27" s="50"/>
      <c r="SOS27" s="50"/>
      <c r="SOT27" s="50"/>
      <c r="SOU27" s="50"/>
      <c r="SOV27" s="50"/>
      <c r="SOW27" s="50"/>
      <c r="SOX27" s="50"/>
      <c r="SOY27" s="50"/>
      <c r="SOZ27" s="50"/>
      <c r="SPA27" s="50"/>
      <c r="SPB27" s="50"/>
      <c r="SPC27" s="50"/>
      <c r="SPD27" s="50"/>
      <c r="SPE27" s="50"/>
      <c r="SPF27" s="50"/>
      <c r="SPG27" s="50"/>
      <c r="SPH27" s="50"/>
      <c r="SPI27" s="50"/>
      <c r="SPJ27" s="50"/>
      <c r="SPK27" s="50"/>
      <c r="SPL27" s="50"/>
      <c r="SPM27" s="50"/>
      <c r="SPN27" s="50"/>
      <c r="SPO27" s="50"/>
      <c r="SPP27" s="50"/>
      <c r="SPQ27" s="50"/>
      <c r="SPR27" s="50"/>
      <c r="SPS27" s="50"/>
      <c r="SPT27" s="50"/>
      <c r="SPU27" s="50"/>
      <c r="SPV27" s="50"/>
      <c r="SPW27" s="50"/>
      <c r="SPX27" s="50"/>
      <c r="SPY27" s="50"/>
      <c r="SPZ27" s="50"/>
      <c r="SQA27" s="50"/>
      <c r="SQB27" s="50"/>
      <c r="SQC27" s="50"/>
      <c r="SQD27" s="50"/>
      <c r="SQE27" s="50"/>
      <c r="SQF27" s="50"/>
      <c r="SQG27" s="50"/>
      <c r="SQH27" s="50"/>
      <c r="SQI27" s="50"/>
      <c r="SQJ27" s="50"/>
      <c r="SQK27" s="50"/>
      <c r="SQL27" s="50"/>
      <c r="SQM27" s="50"/>
      <c r="SQN27" s="50"/>
      <c r="SQO27" s="50"/>
      <c r="SQP27" s="50"/>
      <c r="SQQ27" s="50"/>
      <c r="SQR27" s="50"/>
      <c r="SQS27" s="50"/>
      <c r="SQT27" s="50"/>
      <c r="SQU27" s="50"/>
      <c r="SQV27" s="50"/>
      <c r="SQW27" s="50"/>
      <c r="SQX27" s="50"/>
      <c r="SQY27" s="50"/>
      <c r="SQZ27" s="50"/>
      <c r="SRA27" s="50"/>
      <c r="SRB27" s="50"/>
      <c r="SRC27" s="50"/>
      <c r="SRD27" s="50"/>
      <c r="SRE27" s="50"/>
      <c r="SRF27" s="50"/>
      <c r="SRG27" s="50"/>
      <c r="SRH27" s="50"/>
      <c r="SRI27" s="50"/>
      <c r="SRJ27" s="50"/>
      <c r="SRK27" s="50"/>
      <c r="SRL27" s="50"/>
      <c r="SRM27" s="50"/>
      <c r="SRN27" s="50"/>
      <c r="SRO27" s="50"/>
      <c r="SRP27" s="50"/>
      <c r="SRQ27" s="50"/>
      <c r="SRR27" s="50"/>
      <c r="SRS27" s="50"/>
      <c r="SRT27" s="50"/>
      <c r="SRU27" s="50"/>
      <c r="SRV27" s="50"/>
      <c r="SRW27" s="50"/>
      <c r="SRX27" s="50"/>
      <c r="SRY27" s="50"/>
      <c r="SRZ27" s="50"/>
      <c r="SSA27" s="50"/>
      <c r="SSB27" s="50"/>
      <c r="SSC27" s="50"/>
      <c r="SSD27" s="50"/>
      <c r="SSE27" s="50"/>
      <c r="SSF27" s="50"/>
      <c r="SSG27" s="50"/>
      <c r="SSH27" s="50"/>
      <c r="SSI27" s="50"/>
      <c r="SSJ27" s="50"/>
      <c r="SSK27" s="50"/>
      <c r="SSL27" s="50"/>
      <c r="SSM27" s="50"/>
      <c r="SSN27" s="50"/>
      <c r="SSO27" s="50"/>
      <c r="SSP27" s="50"/>
      <c r="SSQ27" s="50"/>
      <c r="SSR27" s="50"/>
      <c r="SSS27" s="50"/>
      <c r="SST27" s="50"/>
      <c r="SSU27" s="50"/>
      <c r="SSV27" s="50"/>
      <c r="SSW27" s="50"/>
      <c r="SSX27" s="50"/>
      <c r="SSY27" s="50"/>
      <c r="SSZ27" s="50"/>
      <c r="STA27" s="50"/>
      <c r="STB27" s="50"/>
      <c r="STC27" s="50"/>
      <c r="STD27" s="50"/>
      <c r="STE27" s="50"/>
      <c r="STF27" s="50"/>
      <c r="STG27" s="50"/>
      <c r="STH27" s="50"/>
      <c r="STI27" s="50"/>
      <c r="STJ27" s="50"/>
      <c r="STK27" s="50"/>
      <c r="STL27" s="50"/>
      <c r="STM27" s="50"/>
      <c r="STN27" s="50"/>
      <c r="STO27" s="50"/>
      <c r="STP27" s="50"/>
      <c r="STQ27" s="50"/>
      <c r="STR27" s="50"/>
      <c r="STS27" s="50"/>
      <c r="STT27" s="50"/>
      <c r="STU27" s="50"/>
      <c r="STV27" s="50"/>
      <c r="STW27" s="50"/>
      <c r="STX27" s="50"/>
      <c r="STY27" s="50"/>
      <c r="STZ27" s="50"/>
      <c r="SUA27" s="50"/>
      <c r="SUB27" s="50"/>
      <c r="SUC27" s="50"/>
      <c r="SUD27" s="50"/>
      <c r="SUE27" s="50"/>
      <c r="SUF27" s="50"/>
      <c r="SUG27" s="50"/>
      <c r="SUH27" s="50"/>
      <c r="SUI27" s="50"/>
      <c r="SUJ27" s="50"/>
      <c r="SUK27" s="50"/>
      <c r="SUL27" s="50"/>
      <c r="SUM27" s="50"/>
      <c r="SUN27" s="50"/>
      <c r="SUO27" s="50"/>
      <c r="SUP27" s="50"/>
      <c r="SUQ27" s="50"/>
      <c r="SUR27" s="50"/>
      <c r="SUS27" s="50"/>
      <c r="SUT27" s="50"/>
      <c r="SUU27" s="50"/>
      <c r="SUV27" s="50"/>
      <c r="SUW27" s="50"/>
      <c r="SUX27" s="50"/>
      <c r="SUY27" s="50"/>
      <c r="SUZ27" s="50"/>
      <c r="SVA27" s="50"/>
      <c r="SVB27" s="50"/>
      <c r="SVC27" s="50"/>
      <c r="SVD27" s="50"/>
      <c r="SVE27" s="50"/>
      <c r="SVF27" s="50"/>
      <c r="SVG27" s="50"/>
      <c r="SVH27" s="50"/>
      <c r="SVI27" s="50"/>
      <c r="SVJ27" s="50"/>
      <c r="SVK27" s="50"/>
      <c r="SVL27" s="50"/>
      <c r="SVM27" s="50"/>
      <c r="SVN27" s="50"/>
      <c r="SVO27" s="50"/>
      <c r="SVP27" s="50"/>
      <c r="SVQ27" s="50"/>
      <c r="SVR27" s="50"/>
      <c r="SVS27" s="50"/>
      <c r="SVT27" s="50"/>
      <c r="SVU27" s="50"/>
      <c r="SVV27" s="50"/>
      <c r="SVW27" s="50"/>
      <c r="SVX27" s="50"/>
      <c r="SVY27" s="50"/>
      <c r="SVZ27" s="50"/>
      <c r="SWA27" s="50"/>
      <c r="SWB27" s="50"/>
      <c r="SWC27" s="50"/>
      <c r="SWD27" s="50"/>
      <c r="SWE27" s="50"/>
      <c r="SWF27" s="50"/>
      <c r="SWG27" s="50"/>
      <c r="SWH27" s="50"/>
      <c r="SWI27" s="50"/>
      <c r="SWJ27" s="50"/>
      <c r="SWK27" s="50"/>
      <c r="SWL27" s="50"/>
      <c r="SWM27" s="50"/>
      <c r="SWN27" s="50"/>
      <c r="SWO27" s="50"/>
      <c r="SWP27" s="50"/>
      <c r="SWQ27" s="50"/>
      <c r="SWR27" s="50"/>
      <c r="SWS27" s="50"/>
      <c r="SWT27" s="50"/>
      <c r="SWU27" s="50"/>
      <c r="SWV27" s="50"/>
      <c r="SWW27" s="50"/>
      <c r="SWX27" s="50"/>
      <c r="SWY27" s="50"/>
      <c r="SWZ27" s="50"/>
      <c r="SXA27" s="50"/>
      <c r="SXB27" s="50"/>
      <c r="SXC27" s="50"/>
      <c r="SXD27" s="50"/>
      <c r="SXE27" s="50"/>
      <c r="SXF27" s="50"/>
      <c r="SXG27" s="50"/>
      <c r="SXH27" s="50"/>
      <c r="SXI27" s="50"/>
      <c r="SXJ27" s="50"/>
      <c r="SXK27" s="50"/>
      <c r="SXL27" s="50"/>
      <c r="SXM27" s="50"/>
      <c r="SXN27" s="50"/>
      <c r="SXO27" s="50"/>
      <c r="SXP27" s="50"/>
      <c r="SXQ27" s="50"/>
      <c r="SXR27" s="50"/>
      <c r="SXS27" s="50"/>
      <c r="SXT27" s="50"/>
      <c r="SXU27" s="50"/>
      <c r="SXV27" s="50"/>
      <c r="SXW27" s="50"/>
      <c r="SXX27" s="50"/>
      <c r="SXY27" s="50"/>
      <c r="SXZ27" s="50"/>
      <c r="SYA27" s="50"/>
      <c r="SYB27" s="50"/>
      <c r="SYC27" s="50"/>
      <c r="SYD27" s="50"/>
      <c r="SYE27" s="50"/>
      <c r="SYF27" s="50"/>
      <c r="SYG27" s="50"/>
      <c r="SYH27" s="50"/>
      <c r="SYI27" s="50"/>
      <c r="SYJ27" s="50"/>
      <c r="SYK27" s="50"/>
      <c r="SYL27" s="50"/>
      <c r="SYM27" s="50"/>
      <c r="SYN27" s="50"/>
      <c r="SYO27" s="50"/>
      <c r="SYP27" s="50"/>
      <c r="SYQ27" s="50"/>
      <c r="SYR27" s="50"/>
      <c r="SYS27" s="50"/>
      <c r="SYT27" s="50"/>
      <c r="SYU27" s="50"/>
      <c r="SYV27" s="50"/>
      <c r="SYW27" s="50"/>
      <c r="SYX27" s="50"/>
      <c r="SYY27" s="50"/>
      <c r="SYZ27" s="50"/>
      <c r="SZA27" s="50"/>
      <c r="SZB27" s="50"/>
      <c r="SZC27" s="50"/>
      <c r="SZD27" s="50"/>
      <c r="SZE27" s="50"/>
      <c r="SZF27" s="50"/>
      <c r="SZG27" s="50"/>
      <c r="SZH27" s="50"/>
      <c r="SZI27" s="50"/>
      <c r="SZJ27" s="50"/>
      <c r="SZK27" s="50"/>
      <c r="SZL27" s="50"/>
      <c r="SZM27" s="50"/>
      <c r="SZN27" s="50"/>
      <c r="SZO27" s="50"/>
      <c r="SZP27" s="50"/>
      <c r="SZQ27" s="50"/>
      <c r="SZR27" s="50"/>
      <c r="SZS27" s="50"/>
      <c r="SZT27" s="50"/>
      <c r="SZU27" s="50"/>
      <c r="SZV27" s="50"/>
      <c r="SZW27" s="50"/>
      <c r="SZX27" s="50"/>
      <c r="SZY27" s="50"/>
      <c r="SZZ27" s="50"/>
      <c r="TAA27" s="50"/>
      <c r="TAB27" s="50"/>
      <c r="TAC27" s="50"/>
      <c r="TAD27" s="50"/>
      <c r="TAE27" s="50"/>
      <c r="TAF27" s="50"/>
      <c r="TAG27" s="50"/>
      <c r="TAH27" s="50"/>
      <c r="TAI27" s="50"/>
      <c r="TAJ27" s="50"/>
      <c r="TAK27" s="50"/>
      <c r="TAL27" s="50"/>
      <c r="TAM27" s="50"/>
      <c r="TAN27" s="50"/>
      <c r="TAO27" s="50"/>
      <c r="TAP27" s="50"/>
      <c r="TAQ27" s="50"/>
      <c r="TAR27" s="50"/>
      <c r="TAS27" s="50"/>
      <c r="TAT27" s="50"/>
      <c r="TAU27" s="50"/>
      <c r="TAV27" s="50"/>
      <c r="TAW27" s="50"/>
      <c r="TAX27" s="50"/>
      <c r="TAY27" s="50"/>
      <c r="TAZ27" s="50"/>
      <c r="TBA27" s="50"/>
      <c r="TBB27" s="50"/>
      <c r="TBC27" s="50"/>
      <c r="TBD27" s="50"/>
      <c r="TBE27" s="50"/>
      <c r="TBF27" s="50"/>
      <c r="TBG27" s="50"/>
      <c r="TBH27" s="50"/>
      <c r="TBI27" s="50"/>
      <c r="TBJ27" s="50"/>
      <c r="TBK27" s="50"/>
      <c r="TBL27" s="50"/>
      <c r="TBM27" s="50"/>
      <c r="TBN27" s="50"/>
      <c r="TBO27" s="50"/>
      <c r="TBP27" s="50"/>
      <c r="TBQ27" s="50"/>
      <c r="TBR27" s="50"/>
      <c r="TBS27" s="50"/>
      <c r="TBT27" s="50"/>
      <c r="TBU27" s="50"/>
      <c r="TBV27" s="50"/>
      <c r="TBW27" s="50"/>
      <c r="TBX27" s="50"/>
      <c r="TBY27" s="50"/>
      <c r="TBZ27" s="50"/>
      <c r="TCA27" s="50"/>
      <c r="TCB27" s="50"/>
      <c r="TCC27" s="50"/>
      <c r="TCD27" s="50"/>
      <c r="TCE27" s="50"/>
      <c r="TCF27" s="50"/>
      <c r="TCG27" s="50"/>
      <c r="TCH27" s="50"/>
      <c r="TCI27" s="50"/>
      <c r="TCJ27" s="50"/>
      <c r="TCK27" s="50"/>
      <c r="TCL27" s="50"/>
      <c r="TCM27" s="50"/>
      <c r="TCN27" s="50"/>
      <c r="TCO27" s="50"/>
      <c r="TCP27" s="50"/>
      <c r="TCQ27" s="50"/>
      <c r="TCR27" s="50"/>
      <c r="TCS27" s="50"/>
      <c r="TCT27" s="50"/>
      <c r="TCU27" s="50"/>
      <c r="TCV27" s="50"/>
      <c r="TCW27" s="50"/>
      <c r="TCX27" s="50"/>
      <c r="TCY27" s="50"/>
      <c r="TCZ27" s="50"/>
      <c r="TDA27" s="50"/>
      <c r="TDB27" s="50"/>
      <c r="TDC27" s="50"/>
      <c r="TDD27" s="50"/>
      <c r="TDE27" s="50"/>
      <c r="TDF27" s="50"/>
      <c r="TDG27" s="50"/>
      <c r="TDH27" s="50"/>
      <c r="TDI27" s="50"/>
      <c r="TDJ27" s="50"/>
      <c r="TDK27" s="50"/>
      <c r="TDL27" s="50"/>
      <c r="TDM27" s="50"/>
      <c r="TDN27" s="50"/>
      <c r="TDO27" s="50"/>
      <c r="TDP27" s="50"/>
      <c r="TDQ27" s="50"/>
      <c r="TDR27" s="50"/>
      <c r="TDS27" s="50"/>
      <c r="TDT27" s="50"/>
      <c r="TDU27" s="50"/>
      <c r="TDV27" s="50"/>
      <c r="TDW27" s="50"/>
      <c r="TDX27" s="50"/>
      <c r="TDY27" s="50"/>
      <c r="TDZ27" s="50"/>
      <c r="TEA27" s="50"/>
      <c r="TEB27" s="50"/>
      <c r="TEC27" s="50"/>
      <c r="TED27" s="50"/>
      <c r="TEE27" s="50"/>
      <c r="TEF27" s="50"/>
      <c r="TEG27" s="50"/>
      <c r="TEH27" s="50"/>
      <c r="TEI27" s="50"/>
      <c r="TEJ27" s="50"/>
      <c r="TEK27" s="50"/>
      <c r="TEL27" s="50"/>
      <c r="TEM27" s="50"/>
      <c r="TEN27" s="50"/>
      <c r="TEO27" s="50"/>
      <c r="TEP27" s="50"/>
      <c r="TEQ27" s="50"/>
      <c r="TER27" s="50"/>
      <c r="TES27" s="50"/>
      <c r="TET27" s="50"/>
      <c r="TEU27" s="50"/>
      <c r="TEV27" s="50"/>
      <c r="TEW27" s="50"/>
      <c r="TEX27" s="50"/>
      <c r="TEY27" s="50"/>
      <c r="TEZ27" s="50"/>
      <c r="TFA27" s="50"/>
      <c r="TFB27" s="50"/>
      <c r="TFC27" s="50"/>
      <c r="TFD27" s="50"/>
      <c r="TFE27" s="50"/>
      <c r="TFF27" s="50"/>
      <c r="TFG27" s="50"/>
      <c r="TFH27" s="50"/>
      <c r="TFI27" s="50"/>
      <c r="TFJ27" s="50"/>
      <c r="TFK27" s="50"/>
      <c r="TFL27" s="50"/>
      <c r="TFM27" s="50"/>
      <c r="TFN27" s="50"/>
      <c r="TFO27" s="50"/>
      <c r="TFP27" s="50"/>
      <c r="TFQ27" s="50"/>
      <c r="TFR27" s="50"/>
      <c r="TFS27" s="50"/>
      <c r="TFT27" s="50"/>
      <c r="TFU27" s="50"/>
      <c r="TFV27" s="50"/>
      <c r="TFW27" s="50"/>
      <c r="TFX27" s="50"/>
      <c r="TFY27" s="50"/>
      <c r="TFZ27" s="50"/>
      <c r="TGA27" s="50"/>
      <c r="TGB27" s="50"/>
      <c r="TGC27" s="50"/>
      <c r="TGD27" s="50"/>
      <c r="TGE27" s="50"/>
      <c r="TGF27" s="50"/>
      <c r="TGG27" s="50"/>
      <c r="TGH27" s="50"/>
      <c r="TGI27" s="50"/>
      <c r="TGJ27" s="50"/>
      <c r="TGK27" s="50"/>
      <c r="TGL27" s="50"/>
      <c r="TGM27" s="50"/>
      <c r="TGN27" s="50"/>
      <c r="TGO27" s="50"/>
      <c r="TGP27" s="50"/>
      <c r="TGQ27" s="50"/>
      <c r="TGR27" s="50"/>
      <c r="TGS27" s="50"/>
      <c r="TGT27" s="50"/>
      <c r="TGU27" s="50"/>
      <c r="TGV27" s="50"/>
      <c r="TGW27" s="50"/>
      <c r="TGX27" s="50"/>
      <c r="TGY27" s="50"/>
      <c r="TGZ27" s="50"/>
      <c r="THA27" s="50"/>
      <c r="THB27" s="50"/>
      <c r="THC27" s="50"/>
      <c r="THD27" s="50"/>
      <c r="THE27" s="50"/>
      <c r="THF27" s="50"/>
      <c r="THG27" s="50"/>
      <c r="THH27" s="50"/>
      <c r="THI27" s="50"/>
      <c r="THJ27" s="50"/>
      <c r="THK27" s="50"/>
      <c r="THL27" s="50"/>
      <c r="THM27" s="50"/>
      <c r="THN27" s="50"/>
      <c r="THO27" s="50"/>
      <c r="THP27" s="50"/>
      <c r="THQ27" s="50"/>
      <c r="THR27" s="50"/>
      <c r="THS27" s="50"/>
      <c r="THT27" s="50"/>
      <c r="THU27" s="50"/>
      <c r="THV27" s="50"/>
      <c r="THW27" s="50"/>
      <c r="THX27" s="50"/>
      <c r="THY27" s="50"/>
      <c r="THZ27" s="50"/>
      <c r="TIA27" s="50"/>
      <c r="TIB27" s="50"/>
      <c r="TIC27" s="50"/>
      <c r="TID27" s="50"/>
      <c r="TIE27" s="50"/>
      <c r="TIF27" s="50"/>
      <c r="TIG27" s="50"/>
      <c r="TIH27" s="50"/>
      <c r="TII27" s="50"/>
      <c r="TIJ27" s="50"/>
      <c r="TIK27" s="50"/>
      <c r="TIL27" s="50"/>
      <c r="TIM27" s="50"/>
      <c r="TIN27" s="50"/>
      <c r="TIO27" s="50"/>
      <c r="TIP27" s="50"/>
      <c r="TIQ27" s="50"/>
      <c r="TIR27" s="50"/>
      <c r="TIS27" s="50"/>
      <c r="TIT27" s="50"/>
      <c r="TIU27" s="50"/>
      <c r="TIV27" s="50"/>
      <c r="TIW27" s="50"/>
      <c r="TIX27" s="50"/>
      <c r="TIY27" s="50"/>
      <c r="TIZ27" s="50"/>
      <c r="TJA27" s="50"/>
      <c r="TJB27" s="50"/>
      <c r="TJC27" s="50"/>
      <c r="TJD27" s="50"/>
      <c r="TJE27" s="50"/>
      <c r="TJF27" s="50"/>
      <c r="TJG27" s="50"/>
      <c r="TJH27" s="50"/>
      <c r="TJI27" s="50"/>
      <c r="TJJ27" s="50"/>
      <c r="TJK27" s="50"/>
      <c r="TJL27" s="50"/>
      <c r="TJM27" s="50"/>
      <c r="TJN27" s="50"/>
      <c r="TJO27" s="50"/>
      <c r="TJP27" s="50"/>
      <c r="TJQ27" s="50"/>
      <c r="TJR27" s="50"/>
      <c r="TJS27" s="50"/>
      <c r="TJT27" s="50"/>
      <c r="TJU27" s="50"/>
      <c r="TJV27" s="50"/>
      <c r="TJW27" s="50"/>
      <c r="TJX27" s="50"/>
      <c r="TJY27" s="50"/>
      <c r="TJZ27" s="50"/>
      <c r="TKA27" s="50"/>
      <c r="TKB27" s="50"/>
      <c r="TKC27" s="50"/>
      <c r="TKD27" s="50"/>
      <c r="TKE27" s="50"/>
      <c r="TKF27" s="50"/>
      <c r="TKG27" s="50"/>
      <c r="TKH27" s="50"/>
      <c r="TKI27" s="50"/>
      <c r="TKJ27" s="50"/>
      <c r="TKK27" s="50"/>
      <c r="TKL27" s="50"/>
      <c r="TKM27" s="50"/>
      <c r="TKN27" s="50"/>
      <c r="TKO27" s="50"/>
      <c r="TKP27" s="50"/>
      <c r="TKQ27" s="50"/>
      <c r="TKR27" s="50"/>
      <c r="TKS27" s="50"/>
      <c r="TKT27" s="50"/>
      <c r="TKU27" s="50"/>
      <c r="TKV27" s="50"/>
      <c r="TKW27" s="50"/>
      <c r="TKX27" s="50"/>
      <c r="TKY27" s="50"/>
      <c r="TKZ27" s="50"/>
      <c r="TLA27" s="50"/>
      <c r="TLB27" s="50"/>
      <c r="TLC27" s="50"/>
      <c r="TLD27" s="50"/>
      <c r="TLE27" s="50"/>
      <c r="TLF27" s="50"/>
      <c r="TLG27" s="50"/>
      <c r="TLH27" s="50"/>
      <c r="TLI27" s="50"/>
      <c r="TLJ27" s="50"/>
      <c r="TLK27" s="50"/>
      <c r="TLL27" s="50"/>
      <c r="TLM27" s="50"/>
      <c r="TLN27" s="50"/>
      <c r="TLO27" s="50"/>
      <c r="TLP27" s="50"/>
      <c r="TLQ27" s="50"/>
      <c r="TLR27" s="50"/>
      <c r="TLS27" s="50"/>
      <c r="TLT27" s="50"/>
      <c r="TLU27" s="50"/>
      <c r="TLV27" s="50"/>
      <c r="TLW27" s="50"/>
      <c r="TLX27" s="50"/>
      <c r="TLY27" s="50"/>
      <c r="TLZ27" s="50"/>
      <c r="TMA27" s="50"/>
      <c r="TMB27" s="50"/>
      <c r="TMC27" s="50"/>
      <c r="TMD27" s="50"/>
      <c r="TME27" s="50"/>
      <c r="TMF27" s="50"/>
      <c r="TMG27" s="50"/>
      <c r="TMH27" s="50"/>
      <c r="TMI27" s="50"/>
      <c r="TMJ27" s="50"/>
      <c r="TMK27" s="50"/>
      <c r="TML27" s="50"/>
      <c r="TMM27" s="50"/>
      <c r="TMN27" s="50"/>
      <c r="TMO27" s="50"/>
      <c r="TMP27" s="50"/>
      <c r="TMQ27" s="50"/>
      <c r="TMR27" s="50"/>
      <c r="TMS27" s="50"/>
      <c r="TMT27" s="50"/>
      <c r="TMU27" s="50"/>
      <c r="TMV27" s="50"/>
      <c r="TMW27" s="50"/>
      <c r="TMX27" s="50"/>
      <c r="TMY27" s="50"/>
      <c r="TMZ27" s="50"/>
      <c r="TNA27" s="50"/>
      <c r="TNB27" s="50"/>
      <c r="TNC27" s="50"/>
      <c r="TND27" s="50"/>
      <c r="TNE27" s="50"/>
      <c r="TNF27" s="50"/>
      <c r="TNG27" s="50"/>
      <c r="TNH27" s="50"/>
      <c r="TNI27" s="50"/>
      <c r="TNJ27" s="50"/>
      <c r="TNK27" s="50"/>
      <c r="TNL27" s="50"/>
      <c r="TNM27" s="50"/>
      <c r="TNN27" s="50"/>
      <c r="TNO27" s="50"/>
      <c r="TNP27" s="50"/>
      <c r="TNQ27" s="50"/>
      <c r="TNR27" s="50"/>
      <c r="TNS27" s="50"/>
      <c r="TNT27" s="50"/>
      <c r="TNU27" s="50"/>
      <c r="TNV27" s="50"/>
      <c r="TNW27" s="50"/>
      <c r="TNX27" s="50"/>
      <c r="TNY27" s="50"/>
      <c r="TNZ27" s="50"/>
      <c r="TOA27" s="50"/>
      <c r="TOB27" s="50"/>
      <c r="TOC27" s="50"/>
      <c r="TOD27" s="50"/>
      <c r="TOE27" s="50"/>
      <c r="TOF27" s="50"/>
      <c r="TOG27" s="50"/>
      <c r="TOH27" s="50"/>
      <c r="TOI27" s="50"/>
      <c r="TOJ27" s="50"/>
      <c r="TOK27" s="50"/>
      <c r="TOL27" s="50"/>
      <c r="TOM27" s="50"/>
      <c r="TON27" s="50"/>
      <c r="TOO27" s="50"/>
      <c r="TOP27" s="50"/>
      <c r="TOQ27" s="50"/>
      <c r="TOR27" s="50"/>
      <c r="TOS27" s="50"/>
      <c r="TOT27" s="50"/>
      <c r="TOU27" s="50"/>
      <c r="TOV27" s="50"/>
      <c r="TOW27" s="50"/>
      <c r="TOX27" s="50"/>
      <c r="TOY27" s="50"/>
      <c r="TOZ27" s="50"/>
      <c r="TPA27" s="50"/>
      <c r="TPB27" s="50"/>
      <c r="TPC27" s="50"/>
      <c r="TPD27" s="50"/>
      <c r="TPE27" s="50"/>
      <c r="TPF27" s="50"/>
      <c r="TPG27" s="50"/>
      <c r="TPH27" s="50"/>
      <c r="TPI27" s="50"/>
      <c r="TPJ27" s="50"/>
      <c r="TPK27" s="50"/>
      <c r="TPL27" s="50"/>
      <c r="TPM27" s="50"/>
      <c r="TPN27" s="50"/>
      <c r="TPO27" s="50"/>
      <c r="TPP27" s="50"/>
      <c r="TPQ27" s="50"/>
      <c r="TPR27" s="50"/>
      <c r="TPS27" s="50"/>
      <c r="TPT27" s="50"/>
      <c r="TPU27" s="50"/>
      <c r="TPV27" s="50"/>
      <c r="TPW27" s="50"/>
      <c r="TPX27" s="50"/>
      <c r="TPY27" s="50"/>
      <c r="TPZ27" s="50"/>
      <c r="TQA27" s="50"/>
      <c r="TQB27" s="50"/>
      <c r="TQC27" s="50"/>
      <c r="TQD27" s="50"/>
      <c r="TQE27" s="50"/>
      <c r="TQF27" s="50"/>
      <c r="TQG27" s="50"/>
      <c r="TQH27" s="50"/>
      <c r="TQI27" s="50"/>
      <c r="TQJ27" s="50"/>
      <c r="TQK27" s="50"/>
      <c r="TQL27" s="50"/>
      <c r="TQM27" s="50"/>
      <c r="TQN27" s="50"/>
      <c r="TQO27" s="50"/>
      <c r="TQP27" s="50"/>
      <c r="TQQ27" s="50"/>
      <c r="TQR27" s="50"/>
      <c r="TQS27" s="50"/>
      <c r="TQT27" s="50"/>
      <c r="TQU27" s="50"/>
      <c r="TQV27" s="50"/>
      <c r="TQW27" s="50"/>
      <c r="TQX27" s="50"/>
      <c r="TQY27" s="50"/>
      <c r="TQZ27" s="50"/>
      <c r="TRA27" s="50"/>
      <c r="TRB27" s="50"/>
      <c r="TRC27" s="50"/>
      <c r="TRD27" s="50"/>
      <c r="TRE27" s="50"/>
      <c r="TRF27" s="50"/>
      <c r="TRG27" s="50"/>
      <c r="TRH27" s="50"/>
      <c r="TRI27" s="50"/>
      <c r="TRJ27" s="50"/>
      <c r="TRK27" s="50"/>
      <c r="TRL27" s="50"/>
      <c r="TRM27" s="50"/>
      <c r="TRN27" s="50"/>
      <c r="TRO27" s="50"/>
      <c r="TRP27" s="50"/>
      <c r="TRQ27" s="50"/>
      <c r="TRR27" s="50"/>
      <c r="TRS27" s="50"/>
      <c r="TRT27" s="50"/>
      <c r="TRU27" s="50"/>
      <c r="TRV27" s="50"/>
      <c r="TRW27" s="50"/>
      <c r="TRX27" s="50"/>
      <c r="TRY27" s="50"/>
      <c r="TRZ27" s="50"/>
      <c r="TSA27" s="50"/>
      <c r="TSB27" s="50"/>
      <c r="TSC27" s="50"/>
      <c r="TSD27" s="50"/>
      <c r="TSE27" s="50"/>
      <c r="TSF27" s="50"/>
      <c r="TSG27" s="50"/>
      <c r="TSH27" s="50"/>
      <c r="TSI27" s="50"/>
      <c r="TSJ27" s="50"/>
      <c r="TSK27" s="50"/>
      <c r="TSL27" s="50"/>
      <c r="TSM27" s="50"/>
      <c r="TSN27" s="50"/>
      <c r="TSO27" s="50"/>
      <c r="TSP27" s="50"/>
      <c r="TSQ27" s="50"/>
      <c r="TSR27" s="50"/>
      <c r="TSS27" s="50"/>
      <c r="TST27" s="50"/>
      <c r="TSU27" s="50"/>
      <c r="TSV27" s="50"/>
      <c r="TSW27" s="50"/>
      <c r="TSX27" s="50"/>
      <c r="TSY27" s="50"/>
      <c r="TSZ27" s="50"/>
      <c r="TTA27" s="50"/>
      <c r="TTB27" s="50"/>
      <c r="TTC27" s="50"/>
      <c r="TTD27" s="50"/>
      <c r="TTE27" s="50"/>
      <c r="TTF27" s="50"/>
      <c r="TTG27" s="50"/>
      <c r="TTH27" s="50"/>
      <c r="TTI27" s="50"/>
      <c r="TTJ27" s="50"/>
      <c r="TTK27" s="50"/>
      <c r="TTL27" s="50"/>
      <c r="TTM27" s="50"/>
      <c r="TTN27" s="50"/>
      <c r="TTO27" s="50"/>
      <c r="TTP27" s="50"/>
      <c r="TTQ27" s="50"/>
      <c r="TTR27" s="50"/>
      <c r="TTS27" s="50"/>
      <c r="TTT27" s="50"/>
      <c r="TTU27" s="50"/>
      <c r="TTV27" s="50"/>
      <c r="TTW27" s="50"/>
      <c r="TTX27" s="50"/>
      <c r="TTY27" s="50"/>
      <c r="TTZ27" s="50"/>
      <c r="TUA27" s="50"/>
      <c r="TUB27" s="50"/>
      <c r="TUC27" s="50"/>
      <c r="TUD27" s="50"/>
      <c r="TUE27" s="50"/>
      <c r="TUF27" s="50"/>
      <c r="TUG27" s="50"/>
      <c r="TUH27" s="50"/>
      <c r="TUI27" s="50"/>
      <c r="TUJ27" s="50"/>
      <c r="TUK27" s="50"/>
      <c r="TUL27" s="50"/>
      <c r="TUM27" s="50"/>
      <c r="TUN27" s="50"/>
      <c r="TUO27" s="50"/>
      <c r="TUP27" s="50"/>
      <c r="TUQ27" s="50"/>
      <c r="TUR27" s="50"/>
      <c r="TUS27" s="50"/>
      <c r="TUT27" s="50"/>
      <c r="TUU27" s="50"/>
      <c r="TUV27" s="50"/>
      <c r="TUW27" s="50"/>
      <c r="TUX27" s="50"/>
      <c r="TUY27" s="50"/>
      <c r="TUZ27" s="50"/>
      <c r="TVA27" s="50"/>
      <c r="TVB27" s="50"/>
      <c r="TVC27" s="50"/>
      <c r="TVD27" s="50"/>
      <c r="TVE27" s="50"/>
      <c r="TVF27" s="50"/>
      <c r="TVG27" s="50"/>
      <c r="TVH27" s="50"/>
      <c r="TVI27" s="50"/>
      <c r="TVJ27" s="50"/>
      <c r="TVK27" s="50"/>
      <c r="TVL27" s="50"/>
      <c r="TVM27" s="50"/>
      <c r="TVN27" s="50"/>
      <c r="TVO27" s="50"/>
      <c r="TVP27" s="50"/>
      <c r="TVQ27" s="50"/>
      <c r="TVR27" s="50"/>
      <c r="TVS27" s="50"/>
      <c r="TVT27" s="50"/>
      <c r="TVU27" s="50"/>
      <c r="TVV27" s="50"/>
      <c r="TVW27" s="50"/>
      <c r="TVX27" s="50"/>
      <c r="TVY27" s="50"/>
      <c r="TVZ27" s="50"/>
      <c r="TWA27" s="50"/>
      <c r="TWB27" s="50"/>
      <c r="TWC27" s="50"/>
      <c r="TWD27" s="50"/>
      <c r="TWE27" s="50"/>
      <c r="TWF27" s="50"/>
      <c r="TWG27" s="50"/>
      <c r="TWH27" s="50"/>
      <c r="TWI27" s="50"/>
      <c r="TWJ27" s="50"/>
      <c r="TWK27" s="50"/>
      <c r="TWL27" s="50"/>
      <c r="TWM27" s="50"/>
      <c r="TWN27" s="50"/>
      <c r="TWO27" s="50"/>
      <c r="TWP27" s="50"/>
      <c r="TWQ27" s="50"/>
      <c r="TWR27" s="50"/>
      <c r="TWS27" s="50"/>
      <c r="TWT27" s="50"/>
      <c r="TWU27" s="50"/>
      <c r="TWV27" s="50"/>
      <c r="TWW27" s="50"/>
      <c r="TWX27" s="50"/>
      <c r="TWY27" s="50"/>
      <c r="TWZ27" s="50"/>
      <c r="TXA27" s="50"/>
      <c r="TXB27" s="50"/>
      <c r="TXC27" s="50"/>
      <c r="TXD27" s="50"/>
      <c r="TXE27" s="50"/>
      <c r="TXF27" s="50"/>
      <c r="TXG27" s="50"/>
      <c r="TXH27" s="50"/>
      <c r="TXI27" s="50"/>
      <c r="TXJ27" s="50"/>
      <c r="TXK27" s="50"/>
      <c r="TXL27" s="50"/>
      <c r="TXM27" s="50"/>
      <c r="TXN27" s="50"/>
      <c r="TXO27" s="50"/>
      <c r="TXP27" s="50"/>
      <c r="TXQ27" s="50"/>
      <c r="TXR27" s="50"/>
      <c r="TXS27" s="50"/>
      <c r="TXT27" s="50"/>
      <c r="TXU27" s="50"/>
      <c r="TXV27" s="50"/>
      <c r="TXW27" s="50"/>
      <c r="TXX27" s="50"/>
      <c r="TXY27" s="50"/>
      <c r="TXZ27" s="50"/>
      <c r="TYA27" s="50"/>
      <c r="TYB27" s="50"/>
      <c r="TYC27" s="50"/>
      <c r="TYD27" s="50"/>
      <c r="TYE27" s="50"/>
      <c r="TYF27" s="50"/>
      <c r="TYG27" s="50"/>
      <c r="TYH27" s="50"/>
      <c r="TYI27" s="50"/>
      <c r="TYJ27" s="50"/>
      <c r="TYK27" s="50"/>
      <c r="TYL27" s="50"/>
      <c r="TYM27" s="50"/>
      <c r="TYN27" s="50"/>
      <c r="TYO27" s="50"/>
      <c r="TYP27" s="50"/>
      <c r="TYQ27" s="50"/>
      <c r="TYR27" s="50"/>
      <c r="TYS27" s="50"/>
      <c r="TYT27" s="50"/>
      <c r="TYU27" s="50"/>
      <c r="TYV27" s="50"/>
      <c r="TYW27" s="50"/>
      <c r="TYX27" s="50"/>
      <c r="TYY27" s="50"/>
      <c r="TYZ27" s="50"/>
      <c r="TZA27" s="50"/>
      <c r="TZB27" s="50"/>
      <c r="TZC27" s="50"/>
      <c r="TZD27" s="50"/>
      <c r="TZE27" s="50"/>
      <c r="TZF27" s="50"/>
      <c r="TZG27" s="50"/>
      <c r="TZH27" s="50"/>
      <c r="TZI27" s="50"/>
      <c r="TZJ27" s="50"/>
      <c r="TZK27" s="50"/>
      <c r="TZL27" s="50"/>
      <c r="TZM27" s="50"/>
      <c r="TZN27" s="50"/>
      <c r="TZO27" s="50"/>
      <c r="TZP27" s="50"/>
      <c r="TZQ27" s="50"/>
      <c r="TZR27" s="50"/>
      <c r="TZS27" s="50"/>
      <c r="TZT27" s="50"/>
      <c r="TZU27" s="50"/>
      <c r="TZV27" s="50"/>
      <c r="TZW27" s="50"/>
      <c r="TZX27" s="50"/>
      <c r="TZY27" s="50"/>
      <c r="TZZ27" s="50"/>
      <c r="UAA27" s="50"/>
      <c r="UAB27" s="50"/>
      <c r="UAC27" s="50"/>
      <c r="UAD27" s="50"/>
      <c r="UAE27" s="50"/>
      <c r="UAF27" s="50"/>
      <c r="UAG27" s="50"/>
      <c r="UAH27" s="50"/>
      <c r="UAI27" s="50"/>
      <c r="UAJ27" s="50"/>
      <c r="UAK27" s="50"/>
      <c r="UAL27" s="50"/>
      <c r="UAM27" s="50"/>
      <c r="UAN27" s="50"/>
      <c r="UAO27" s="50"/>
      <c r="UAP27" s="50"/>
      <c r="UAQ27" s="50"/>
      <c r="UAR27" s="50"/>
      <c r="UAS27" s="50"/>
      <c r="UAT27" s="50"/>
      <c r="UAU27" s="50"/>
      <c r="UAV27" s="50"/>
      <c r="UAW27" s="50"/>
      <c r="UAX27" s="50"/>
      <c r="UAY27" s="50"/>
      <c r="UAZ27" s="50"/>
      <c r="UBA27" s="50"/>
      <c r="UBB27" s="50"/>
      <c r="UBC27" s="50"/>
      <c r="UBD27" s="50"/>
      <c r="UBE27" s="50"/>
      <c r="UBF27" s="50"/>
      <c r="UBG27" s="50"/>
      <c r="UBH27" s="50"/>
      <c r="UBI27" s="50"/>
      <c r="UBJ27" s="50"/>
      <c r="UBK27" s="50"/>
      <c r="UBL27" s="50"/>
      <c r="UBM27" s="50"/>
      <c r="UBN27" s="50"/>
      <c r="UBO27" s="50"/>
      <c r="UBP27" s="50"/>
      <c r="UBQ27" s="50"/>
      <c r="UBR27" s="50"/>
      <c r="UBS27" s="50"/>
      <c r="UBT27" s="50"/>
      <c r="UBU27" s="50"/>
      <c r="UBV27" s="50"/>
      <c r="UBW27" s="50"/>
      <c r="UBX27" s="50"/>
      <c r="UBY27" s="50"/>
      <c r="UBZ27" s="50"/>
      <c r="UCA27" s="50"/>
      <c r="UCB27" s="50"/>
      <c r="UCC27" s="50"/>
      <c r="UCD27" s="50"/>
      <c r="UCE27" s="50"/>
      <c r="UCF27" s="50"/>
      <c r="UCG27" s="50"/>
      <c r="UCH27" s="50"/>
      <c r="UCI27" s="50"/>
      <c r="UCJ27" s="50"/>
      <c r="UCK27" s="50"/>
      <c r="UCL27" s="50"/>
      <c r="UCM27" s="50"/>
      <c r="UCN27" s="50"/>
      <c r="UCO27" s="50"/>
      <c r="UCP27" s="50"/>
      <c r="UCQ27" s="50"/>
      <c r="UCR27" s="50"/>
      <c r="UCS27" s="50"/>
      <c r="UCT27" s="50"/>
      <c r="UCU27" s="50"/>
      <c r="UCV27" s="50"/>
      <c r="UCW27" s="50"/>
      <c r="UCX27" s="50"/>
      <c r="UCY27" s="50"/>
      <c r="UCZ27" s="50"/>
      <c r="UDA27" s="50"/>
      <c r="UDB27" s="50"/>
      <c r="UDC27" s="50"/>
      <c r="UDD27" s="50"/>
      <c r="UDE27" s="50"/>
      <c r="UDF27" s="50"/>
      <c r="UDG27" s="50"/>
      <c r="UDH27" s="50"/>
      <c r="UDI27" s="50"/>
      <c r="UDJ27" s="50"/>
      <c r="UDK27" s="50"/>
      <c r="UDL27" s="50"/>
      <c r="UDM27" s="50"/>
      <c r="UDN27" s="50"/>
      <c r="UDO27" s="50"/>
      <c r="UDP27" s="50"/>
      <c r="UDQ27" s="50"/>
      <c r="UDR27" s="50"/>
      <c r="UDS27" s="50"/>
      <c r="UDT27" s="50"/>
      <c r="UDU27" s="50"/>
      <c r="UDV27" s="50"/>
      <c r="UDW27" s="50"/>
      <c r="UDX27" s="50"/>
      <c r="UDY27" s="50"/>
      <c r="UDZ27" s="50"/>
      <c r="UEA27" s="50"/>
      <c r="UEB27" s="50"/>
      <c r="UEC27" s="50"/>
      <c r="UED27" s="50"/>
      <c r="UEE27" s="50"/>
      <c r="UEF27" s="50"/>
      <c r="UEG27" s="50"/>
      <c r="UEH27" s="50"/>
      <c r="UEI27" s="50"/>
      <c r="UEJ27" s="50"/>
      <c r="UEK27" s="50"/>
      <c r="UEL27" s="50"/>
      <c r="UEM27" s="50"/>
      <c r="UEN27" s="50"/>
      <c r="UEO27" s="50"/>
      <c r="UEP27" s="50"/>
      <c r="UEQ27" s="50"/>
      <c r="UER27" s="50"/>
      <c r="UES27" s="50"/>
      <c r="UET27" s="50"/>
      <c r="UEU27" s="50"/>
      <c r="UEV27" s="50"/>
      <c r="UEW27" s="50"/>
      <c r="UEX27" s="50"/>
      <c r="UEY27" s="50"/>
      <c r="UEZ27" s="50"/>
      <c r="UFA27" s="50"/>
      <c r="UFB27" s="50"/>
      <c r="UFC27" s="50"/>
      <c r="UFD27" s="50"/>
      <c r="UFE27" s="50"/>
      <c r="UFF27" s="50"/>
      <c r="UFG27" s="50"/>
      <c r="UFH27" s="50"/>
      <c r="UFI27" s="50"/>
      <c r="UFJ27" s="50"/>
      <c r="UFK27" s="50"/>
      <c r="UFL27" s="50"/>
      <c r="UFM27" s="50"/>
      <c r="UFN27" s="50"/>
      <c r="UFO27" s="50"/>
      <c r="UFP27" s="50"/>
      <c r="UFQ27" s="50"/>
      <c r="UFR27" s="50"/>
      <c r="UFS27" s="50"/>
      <c r="UFT27" s="50"/>
      <c r="UFU27" s="50"/>
      <c r="UFV27" s="50"/>
      <c r="UFW27" s="50"/>
      <c r="UFX27" s="50"/>
      <c r="UFY27" s="50"/>
      <c r="UFZ27" s="50"/>
      <c r="UGA27" s="50"/>
      <c r="UGB27" s="50"/>
      <c r="UGC27" s="50"/>
      <c r="UGD27" s="50"/>
      <c r="UGE27" s="50"/>
      <c r="UGF27" s="50"/>
      <c r="UGG27" s="50"/>
      <c r="UGH27" s="50"/>
      <c r="UGI27" s="50"/>
      <c r="UGJ27" s="50"/>
      <c r="UGK27" s="50"/>
      <c r="UGL27" s="50"/>
      <c r="UGM27" s="50"/>
      <c r="UGN27" s="50"/>
      <c r="UGO27" s="50"/>
      <c r="UGP27" s="50"/>
      <c r="UGQ27" s="50"/>
      <c r="UGR27" s="50"/>
      <c r="UGS27" s="50"/>
      <c r="UGT27" s="50"/>
      <c r="UGU27" s="50"/>
      <c r="UGV27" s="50"/>
      <c r="UGW27" s="50"/>
      <c r="UGX27" s="50"/>
      <c r="UGY27" s="50"/>
      <c r="UGZ27" s="50"/>
      <c r="UHA27" s="50"/>
      <c r="UHB27" s="50"/>
      <c r="UHC27" s="50"/>
      <c r="UHD27" s="50"/>
      <c r="UHE27" s="50"/>
      <c r="UHF27" s="50"/>
      <c r="UHG27" s="50"/>
      <c r="UHH27" s="50"/>
      <c r="UHI27" s="50"/>
      <c r="UHJ27" s="50"/>
      <c r="UHK27" s="50"/>
      <c r="UHL27" s="50"/>
      <c r="UHM27" s="50"/>
      <c r="UHN27" s="50"/>
      <c r="UHO27" s="50"/>
      <c r="UHP27" s="50"/>
      <c r="UHQ27" s="50"/>
      <c r="UHR27" s="50"/>
      <c r="UHS27" s="50"/>
      <c r="UHT27" s="50"/>
      <c r="UHU27" s="50"/>
      <c r="UHV27" s="50"/>
      <c r="UHW27" s="50"/>
      <c r="UHX27" s="50"/>
      <c r="UHY27" s="50"/>
      <c r="UHZ27" s="50"/>
      <c r="UIA27" s="50"/>
      <c r="UIB27" s="50"/>
      <c r="UIC27" s="50"/>
      <c r="UID27" s="50"/>
      <c r="UIE27" s="50"/>
      <c r="UIF27" s="50"/>
      <c r="UIG27" s="50"/>
      <c r="UIH27" s="50"/>
      <c r="UII27" s="50"/>
      <c r="UIJ27" s="50"/>
      <c r="UIK27" s="50"/>
      <c r="UIL27" s="50"/>
      <c r="UIM27" s="50"/>
      <c r="UIN27" s="50"/>
      <c r="UIO27" s="50"/>
      <c r="UIP27" s="50"/>
      <c r="UIQ27" s="50"/>
      <c r="UIR27" s="50"/>
      <c r="UIS27" s="50"/>
      <c r="UIT27" s="50"/>
      <c r="UIU27" s="50"/>
      <c r="UIV27" s="50"/>
      <c r="UIW27" s="50"/>
      <c r="UIX27" s="50"/>
      <c r="UIY27" s="50"/>
      <c r="UIZ27" s="50"/>
      <c r="UJA27" s="50"/>
      <c r="UJB27" s="50"/>
      <c r="UJC27" s="50"/>
      <c r="UJD27" s="50"/>
      <c r="UJE27" s="50"/>
      <c r="UJF27" s="50"/>
      <c r="UJG27" s="50"/>
      <c r="UJH27" s="50"/>
      <c r="UJI27" s="50"/>
      <c r="UJJ27" s="50"/>
      <c r="UJK27" s="50"/>
      <c r="UJL27" s="50"/>
      <c r="UJM27" s="50"/>
      <c r="UJN27" s="50"/>
      <c r="UJO27" s="50"/>
      <c r="UJP27" s="50"/>
      <c r="UJQ27" s="50"/>
      <c r="UJR27" s="50"/>
      <c r="UJS27" s="50"/>
      <c r="UJT27" s="50"/>
      <c r="UJU27" s="50"/>
      <c r="UJV27" s="50"/>
      <c r="UJW27" s="50"/>
      <c r="UJX27" s="50"/>
      <c r="UJY27" s="50"/>
      <c r="UJZ27" s="50"/>
      <c r="UKA27" s="50"/>
      <c r="UKB27" s="50"/>
      <c r="UKC27" s="50"/>
      <c r="UKD27" s="50"/>
      <c r="UKE27" s="50"/>
      <c r="UKF27" s="50"/>
      <c r="UKG27" s="50"/>
      <c r="UKH27" s="50"/>
      <c r="UKI27" s="50"/>
      <c r="UKJ27" s="50"/>
      <c r="UKK27" s="50"/>
      <c r="UKL27" s="50"/>
      <c r="UKM27" s="50"/>
      <c r="UKN27" s="50"/>
      <c r="UKO27" s="50"/>
      <c r="UKP27" s="50"/>
      <c r="UKQ27" s="50"/>
      <c r="UKR27" s="50"/>
      <c r="UKS27" s="50"/>
      <c r="UKT27" s="50"/>
      <c r="UKU27" s="50"/>
      <c r="UKV27" s="50"/>
      <c r="UKW27" s="50"/>
      <c r="UKX27" s="50"/>
      <c r="UKY27" s="50"/>
      <c r="UKZ27" s="50"/>
      <c r="ULA27" s="50"/>
      <c r="ULB27" s="50"/>
      <c r="ULC27" s="50"/>
      <c r="ULD27" s="50"/>
      <c r="ULE27" s="50"/>
      <c r="ULF27" s="50"/>
      <c r="ULG27" s="50"/>
      <c r="ULH27" s="50"/>
      <c r="ULI27" s="50"/>
      <c r="ULJ27" s="50"/>
      <c r="ULK27" s="50"/>
      <c r="ULL27" s="50"/>
      <c r="ULM27" s="50"/>
      <c r="ULN27" s="50"/>
      <c r="ULO27" s="50"/>
      <c r="ULP27" s="50"/>
      <c r="ULQ27" s="50"/>
      <c r="ULR27" s="50"/>
      <c r="ULS27" s="50"/>
      <c r="ULT27" s="50"/>
      <c r="ULU27" s="50"/>
      <c r="ULV27" s="50"/>
      <c r="ULW27" s="50"/>
      <c r="ULX27" s="50"/>
      <c r="ULY27" s="50"/>
      <c r="ULZ27" s="50"/>
      <c r="UMA27" s="50"/>
      <c r="UMB27" s="50"/>
      <c r="UMC27" s="50"/>
      <c r="UMD27" s="50"/>
      <c r="UME27" s="50"/>
      <c r="UMF27" s="50"/>
      <c r="UMG27" s="50"/>
      <c r="UMH27" s="50"/>
      <c r="UMI27" s="50"/>
      <c r="UMJ27" s="50"/>
      <c r="UMK27" s="50"/>
      <c r="UML27" s="50"/>
      <c r="UMM27" s="50"/>
      <c r="UMN27" s="50"/>
      <c r="UMO27" s="50"/>
      <c r="UMP27" s="50"/>
      <c r="UMQ27" s="50"/>
      <c r="UMR27" s="50"/>
      <c r="UMS27" s="50"/>
      <c r="UMT27" s="50"/>
      <c r="UMU27" s="50"/>
      <c r="UMV27" s="50"/>
      <c r="UMW27" s="50"/>
      <c r="UMX27" s="50"/>
      <c r="UMY27" s="50"/>
      <c r="UMZ27" s="50"/>
      <c r="UNA27" s="50"/>
      <c r="UNB27" s="50"/>
      <c r="UNC27" s="50"/>
      <c r="UND27" s="50"/>
      <c r="UNE27" s="50"/>
      <c r="UNF27" s="50"/>
      <c r="UNG27" s="50"/>
      <c r="UNH27" s="50"/>
      <c r="UNI27" s="50"/>
      <c r="UNJ27" s="50"/>
      <c r="UNK27" s="50"/>
      <c r="UNL27" s="50"/>
      <c r="UNM27" s="50"/>
      <c r="UNN27" s="50"/>
      <c r="UNO27" s="50"/>
      <c r="UNP27" s="50"/>
      <c r="UNQ27" s="50"/>
      <c r="UNR27" s="50"/>
      <c r="UNS27" s="50"/>
      <c r="UNT27" s="50"/>
      <c r="UNU27" s="50"/>
      <c r="UNV27" s="50"/>
      <c r="UNW27" s="50"/>
      <c r="UNX27" s="50"/>
      <c r="UNY27" s="50"/>
      <c r="UNZ27" s="50"/>
      <c r="UOA27" s="50"/>
      <c r="UOB27" s="50"/>
      <c r="UOC27" s="50"/>
      <c r="UOD27" s="50"/>
      <c r="UOE27" s="50"/>
      <c r="UOF27" s="50"/>
      <c r="UOG27" s="50"/>
      <c r="UOH27" s="50"/>
      <c r="UOI27" s="50"/>
      <c r="UOJ27" s="50"/>
      <c r="UOK27" s="50"/>
      <c r="UOL27" s="50"/>
      <c r="UOM27" s="50"/>
      <c r="UON27" s="50"/>
      <c r="UOO27" s="50"/>
      <c r="UOP27" s="50"/>
      <c r="UOQ27" s="50"/>
      <c r="UOR27" s="50"/>
      <c r="UOS27" s="50"/>
      <c r="UOT27" s="50"/>
      <c r="UOU27" s="50"/>
      <c r="UOV27" s="50"/>
      <c r="UOW27" s="50"/>
      <c r="UOX27" s="50"/>
      <c r="UOY27" s="50"/>
      <c r="UOZ27" s="50"/>
      <c r="UPA27" s="50"/>
      <c r="UPB27" s="50"/>
      <c r="UPC27" s="50"/>
      <c r="UPD27" s="50"/>
      <c r="UPE27" s="50"/>
      <c r="UPF27" s="50"/>
      <c r="UPG27" s="50"/>
      <c r="UPH27" s="50"/>
      <c r="UPI27" s="50"/>
      <c r="UPJ27" s="50"/>
      <c r="UPK27" s="50"/>
      <c r="UPL27" s="50"/>
      <c r="UPM27" s="50"/>
      <c r="UPN27" s="50"/>
      <c r="UPO27" s="50"/>
      <c r="UPP27" s="50"/>
      <c r="UPQ27" s="50"/>
      <c r="UPR27" s="50"/>
      <c r="UPS27" s="50"/>
      <c r="UPT27" s="50"/>
      <c r="UPU27" s="50"/>
      <c r="UPV27" s="50"/>
      <c r="UPW27" s="50"/>
      <c r="UPX27" s="50"/>
      <c r="UPY27" s="50"/>
      <c r="UPZ27" s="50"/>
      <c r="UQA27" s="50"/>
      <c r="UQB27" s="50"/>
      <c r="UQC27" s="50"/>
      <c r="UQD27" s="50"/>
      <c r="UQE27" s="50"/>
      <c r="UQF27" s="50"/>
      <c r="UQG27" s="50"/>
      <c r="UQH27" s="50"/>
      <c r="UQI27" s="50"/>
      <c r="UQJ27" s="50"/>
      <c r="UQK27" s="50"/>
      <c r="UQL27" s="50"/>
      <c r="UQM27" s="50"/>
      <c r="UQN27" s="50"/>
      <c r="UQO27" s="50"/>
      <c r="UQP27" s="50"/>
      <c r="UQQ27" s="50"/>
      <c r="UQR27" s="50"/>
      <c r="UQS27" s="50"/>
      <c r="UQT27" s="50"/>
      <c r="UQU27" s="50"/>
      <c r="UQV27" s="50"/>
      <c r="UQW27" s="50"/>
      <c r="UQX27" s="50"/>
      <c r="UQY27" s="50"/>
      <c r="UQZ27" s="50"/>
      <c r="URA27" s="50"/>
      <c r="URB27" s="50"/>
      <c r="URC27" s="50"/>
      <c r="URD27" s="50"/>
      <c r="URE27" s="50"/>
      <c r="URF27" s="50"/>
      <c r="URG27" s="50"/>
      <c r="URH27" s="50"/>
      <c r="URI27" s="50"/>
      <c r="URJ27" s="50"/>
      <c r="URK27" s="50"/>
      <c r="URL27" s="50"/>
      <c r="URM27" s="50"/>
      <c r="URN27" s="50"/>
      <c r="URO27" s="50"/>
      <c r="URP27" s="50"/>
      <c r="URQ27" s="50"/>
      <c r="URR27" s="50"/>
      <c r="URS27" s="50"/>
      <c r="URT27" s="50"/>
      <c r="URU27" s="50"/>
      <c r="URV27" s="50"/>
      <c r="URW27" s="50"/>
      <c r="URX27" s="50"/>
      <c r="URY27" s="50"/>
      <c r="URZ27" s="50"/>
      <c r="USA27" s="50"/>
      <c r="USB27" s="50"/>
      <c r="USC27" s="50"/>
      <c r="USD27" s="50"/>
      <c r="USE27" s="50"/>
      <c r="USF27" s="50"/>
      <c r="USG27" s="50"/>
      <c r="USH27" s="50"/>
      <c r="USI27" s="50"/>
      <c r="USJ27" s="50"/>
      <c r="USK27" s="50"/>
      <c r="USL27" s="50"/>
      <c r="USM27" s="50"/>
      <c r="USN27" s="50"/>
      <c r="USO27" s="50"/>
      <c r="USP27" s="50"/>
      <c r="USQ27" s="50"/>
      <c r="USR27" s="50"/>
      <c r="USS27" s="50"/>
      <c r="UST27" s="50"/>
      <c r="USU27" s="50"/>
      <c r="USV27" s="50"/>
      <c r="USW27" s="50"/>
      <c r="USX27" s="50"/>
      <c r="USY27" s="50"/>
      <c r="USZ27" s="50"/>
      <c r="UTA27" s="50"/>
      <c r="UTB27" s="50"/>
      <c r="UTC27" s="50"/>
      <c r="UTD27" s="50"/>
      <c r="UTE27" s="50"/>
      <c r="UTF27" s="50"/>
      <c r="UTG27" s="50"/>
      <c r="UTH27" s="50"/>
      <c r="UTI27" s="50"/>
      <c r="UTJ27" s="50"/>
      <c r="UTK27" s="50"/>
      <c r="UTL27" s="50"/>
      <c r="UTM27" s="50"/>
      <c r="UTN27" s="50"/>
      <c r="UTO27" s="50"/>
      <c r="UTP27" s="50"/>
      <c r="UTQ27" s="50"/>
      <c r="UTR27" s="50"/>
      <c r="UTS27" s="50"/>
      <c r="UTT27" s="50"/>
      <c r="UTU27" s="50"/>
      <c r="UTV27" s="50"/>
      <c r="UTW27" s="50"/>
      <c r="UTX27" s="50"/>
      <c r="UTY27" s="50"/>
      <c r="UTZ27" s="50"/>
      <c r="UUA27" s="50"/>
      <c r="UUB27" s="50"/>
      <c r="UUC27" s="50"/>
      <c r="UUD27" s="50"/>
      <c r="UUE27" s="50"/>
      <c r="UUF27" s="50"/>
      <c r="UUG27" s="50"/>
      <c r="UUH27" s="50"/>
      <c r="UUI27" s="50"/>
      <c r="UUJ27" s="50"/>
      <c r="UUK27" s="50"/>
      <c r="UUL27" s="50"/>
      <c r="UUM27" s="50"/>
      <c r="UUN27" s="50"/>
      <c r="UUO27" s="50"/>
      <c r="UUP27" s="50"/>
      <c r="UUQ27" s="50"/>
      <c r="UUR27" s="50"/>
      <c r="UUS27" s="50"/>
      <c r="UUT27" s="50"/>
      <c r="UUU27" s="50"/>
      <c r="UUV27" s="50"/>
      <c r="UUW27" s="50"/>
      <c r="UUX27" s="50"/>
      <c r="UUY27" s="50"/>
      <c r="UUZ27" s="50"/>
      <c r="UVA27" s="50"/>
      <c r="UVB27" s="50"/>
      <c r="UVC27" s="50"/>
      <c r="UVD27" s="50"/>
      <c r="UVE27" s="50"/>
      <c r="UVF27" s="50"/>
      <c r="UVG27" s="50"/>
      <c r="UVH27" s="50"/>
      <c r="UVI27" s="50"/>
      <c r="UVJ27" s="50"/>
      <c r="UVK27" s="50"/>
      <c r="UVL27" s="50"/>
      <c r="UVM27" s="50"/>
      <c r="UVN27" s="50"/>
      <c r="UVO27" s="50"/>
      <c r="UVP27" s="50"/>
      <c r="UVQ27" s="50"/>
      <c r="UVR27" s="50"/>
      <c r="UVS27" s="50"/>
      <c r="UVT27" s="50"/>
      <c r="UVU27" s="50"/>
      <c r="UVV27" s="50"/>
      <c r="UVW27" s="50"/>
      <c r="UVX27" s="50"/>
      <c r="UVY27" s="50"/>
      <c r="UVZ27" s="50"/>
      <c r="UWA27" s="50"/>
      <c r="UWB27" s="50"/>
      <c r="UWC27" s="50"/>
      <c r="UWD27" s="50"/>
      <c r="UWE27" s="50"/>
      <c r="UWF27" s="50"/>
      <c r="UWG27" s="50"/>
      <c r="UWH27" s="50"/>
      <c r="UWI27" s="50"/>
      <c r="UWJ27" s="50"/>
      <c r="UWK27" s="50"/>
      <c r="UWL27" s="50"/>
      <c r="UWM27" s="50"/>
      <c r="UWN27" s="50"/>
      <c r="UWO27" s="50"/>
      <c r="UWP27" s="50"/>
      <c r="UWQ27" s="50"/>
      <c r="UWR27" s="50"/>
      <c r="UWS27" s="50"/>
      <c r="UWT27" s="50"/>
      <c r="UWU27" s="50"/>
      <c r="UWV27" s="50"/>
      <c r="UWW27" s="50"/>
      <c r="UWX27" s="50"/>
      <c r="UWY27" s="50"/>
      <c r="UWZ27" s="50"/>
      <c r="UXA27" s="50"/>
      <c r="UXB27" s="50"/>
      <c r="UXC27" s="50"/>
      <c r="UXD27" s="50"/>
      <c r="UXE27" s="50"/>
      <c r="UXF27" s="50"/>
      <c r="UXG27" s="50"/>
      <c r="UXH27" s="50"/>
      <c r="UXI27" s="50"/>
      <c r="UXJ27" s="50"/>
      <c r="UXK27" s="50"/>
      <c r="UXL27" s="50"/>
      <c r="UXM27" s="50"/>
      <c r="UXN27" s="50"/>
      <c r="UXO27" s="50"/>
      <c r="UXP27" s="50"/>
      <c r="UXQ27" s="50"/>
      <c r="UXR27" s="50"/>
      <c r="UXS27" s="50"/>
      <c r="UXT27" s="50"/>
      <c r="UXU27" s="50"/>
      <c r="UXV27" s="50"/>
      <c r="UXW27" s="50"/>
      <c r="UXX27" s="50"/>
      <c r="UXY27" s="50"/>
      <c r="UXZ27" s="50"/>
      <c r="UYA27" s="50"/>
      <c r="UYB27" s="50"/>
      <c r="UYC27" s="50"/>
      <c r="UYD27" s="50"/>
      <c r="UYE27" s="50"/>
      <c r="UYF27" s="50"/>
      <c r="UYG27" s="50"/>
      <c r="UYH27" s="50"/>
      <c r="UYI27" s="50"/>
      <c r="UYJ27" s="50"/>
      <c r="UYK27" s="50"/>
      <c r="UYL27" s="50"/>
      <c r="UYM27" s="50"/>
      <c r="UYN27" s="50"/>
      <c r="UYO27" s="50"/>
      <c r="UYP27" s="50"/>
      <c r="UYQ27" s="50"/>
      <c r="UYR27" s="50"/>
      <c r="UYS27" s="50"/>
      <c r="UYT27" s="50"/>
      <c r="UYU27" s="50"/>
      <c r="UYV27" s="50"/>
      <c r="UYW27" s="50"/>
      <c r="UYX27" s="50"/>
      <c r="UYY27" s="50"/>
      <c r="UYZ27" s="50"/>
      <c r="UZA27" s="50"/>
      <c r="UZB27" s="50"/>
      <c r="UZC27" s="50"/>
      <c r="UZD27" s="50"/>
      <c r="UZE27" s="50"/>
      <c r="UZF27" s="50"/>
      <c r="UZG27" s="50"/>
      <c r="UZH27" s="50"/>
      <c r="UZI27" s="50"/>
      <c r="UZJ27" s="50"/>
      <c r="UZK27" s="50"/>
      <c r="UZL27" s="50"/>
      <c r="UZM27" s="50"/>
      <c r="UZN27" s="50"/>
      <c r="UZO27" s="50"/>
      <c r="UZP27" s="50"/>
      <c r="UZQ27" s="50"/>
      <c r="UZR27" s="50"/>
      <c r="UZS27" s="50"/>
      <c r="UZT27" s="50"/>
      <c r="UZU27" s="50"/>
      <c r="UZV27" s="50"/>
      <c r="UZW27" s="50"/>
      <c r="UZX27" s="50"/>
      <c r="UZY27" s="50"/>
      <c r="UZZ27" s="50"/>
      <c r="VAA27" s="50"/>
      <c r="VAB27" s="50"/>
      <c r="VAC27" s="50"/>
      <c r="VAD27" s="50"/>
      <c r="VAE27" s="50"/>
      <c r="VAF27" s="50"/>
      <c r="VAG27" s="50"/>
      <c r="VAH27" s="50"/>
      <c r="VAI27" s="50"/>
      <c r="VAJ27" s="50"/>
      <c r="VAK27" s="50"/>
      <c r="VAL27" s="50"/>
      <c r="VAM27" s="50"/>
      <c r="VAN27" s="50"/>
      <c r="VAO27" s="50"/>
      <c r="VAP27" s="50"/>
      <c r="VAQ27" s="50"/>
      <c r="VAR27" s="50"/>
      <c r="VAS27" s="50"/>
      <c r="VAT27" s="50"/>
      <c r="VAU27" s="50"/>
      <c r="VAV27" s="50"/>
      <c r="VAW27" s="50"/>
      <c r="VAX27" s="50"/>
      <c r="VAY27" s="50"/>
      <c r="VAZ27" s="50"/>
      <c r="VBA27" s="50"/>
      <c r="VBB27" s="50"/>
      <c r="VBC27" s="50"/>
      <c r="VBD27" s="50"/>
      <c r="VBE27" s="50"/>
      <c r="VBF27" s="50"/>
      <c r="VBG27" s="50"/>
      <c r="VBH27" s="50"/>
      <c r="VBI27" s="50"/>
      <c r="VBJ27" s="50"/>
      <c r="VBK27" s="50"/>
      <c r="VBL27" s="50"/>
      <c r="VBM27" s="50"/>
      <c r="VBN27" s="50"/>
      <c r="VBO27" s="50"/>
      <c r="VBP27" s="50"/>
      <c r="VBQ27" s="50"/>
      <c r="VBR27" s="50"/>
      <c r="VBS27" s="50"/>
      <c r="VBT27" s="50"/>
      <c r="VBU27" s="50"/>
      <c r="VBV27" s="50"/>
      <c r="VBW27" s="50"/>
      <c r="VBX27" s="50"/>
      <c r="VBY27" s="50"/>
      <c r="VBZ27" s="50"/>
      <c r="VCA27" s="50"/>
      <c r="VCB27" s="50"/>
      <c r="VCC27" s="50"/>
      <c r="VCD27" s="50"/>
      <c r="VCE27" s="50"/>
      <c r="VCF27" s="50"/>
      <c r="VCG27" s="50"/>
      <c r="VCH27" s="50"/>
      <c r="VCI27" s="50"/>
      <c r="VCJ27" s="50"/>
      <c r="VCK27" s="50"/>
      <c r="VCL27" s="50"/>
      <c r="VCM27" s="50"/>
      <c r="VCN27" s="50"/>
      <c r="VCO27" s="50"/>
      <c r="VCP27" s="50"/>
      <c r="VCQ27" s="50"/>
      <c r="VCR27" s="50"/>
      <c r="VCS27" s="50"/>
      <c r="VCT27" s="50"/>
      <c r="VCU27" s="50"/>
      <c r="VCV27" s="50"/>
      <c r="VCW27" s="50"/>
      <c r="VCX27" s="50"/>
      <c r="VCY27" s="50"/>
      <c r="VCZ27" s="50"/>
      <c r="VDA27" s="50"/>
      <c r="VDB27" s="50"/>
      <c r="VDC27" s="50"/>
      <c r="VDD27" s="50"/>
      <c r="VDE27" s="50"/>
      <c r="VDF27" s="50"/>
      <c r="VDG27" s="50"/>
      <c r="VDH27" s="50"/>
      <c r="VDI27" s="50"/>
      <c r="VDJ27" s="50"/>
      <c r="VDK27" s="50"/>
      <c r="VDL27" s="50"/>
      <c r="VDM27" s="50"/>
      <c r="VDN27" s="50"/>
      <c r="VDO27" s="50"/>
      <c r="VDP27" s="50"/>
      <c r="VDQ27" s="50"/>
      <c r="VDR27" s="50"/>
      <c r="VDS27" s="50"/>
      <c r="VDT27" s="50"/>
      <c r="VDU27" s="50"/>
      <c r="VDV27" s="50"/>
      <c r="VDW27" s="50"/>
      <c r="VDX27" s="50"/>
      <c r="VDY27" s="50"/>
      <c r="VDZ27" s="50"/>
      <c r="VEA27" s="50"/>
      <c r="VEB27" s="50"/>
      <c r="VEC27" s="50"/>
      <c r="VED27" s="50"/>
      <c r="VEE27" s="50"/>
      <c r="VEF27" s="50"/>
      <c r="VEG27" s="50"/>
      <c r="VEH27" s="50"/>
      <c r="VEI27" s="50"/>
      <c r="VEJ27" s="50"/>
      <c r="VEK27" s="50"/>
      <c r="VEL27" s="50"/>
      <c r="VEM27" s="50"/>
      <c r="VEN27" s="50"/>
      <c r="VEO27" s="50"/>
      <c r="VEP27" s="50"/>
      <c r="VEQ27" s="50"/>
      <c r="VER27" s="50"/>
      <c r="VES27" s="50"/>
      <c r="VET27" s="50"/>
      <c r="VEU27" s="50"/>
      <c r="VEV27" s="50"/>
      <c r="VEW27" s="50"/>
      <c r="VEX27" s="50"/>
      <c r="VEY27" s="50"/>
      <c r="VEZ27" s="50"/>
      <c r="VFA27" s="50"/>
      <c r="VFB27" s="50"/>
      <c r="VFC27" s="50"/>
      <c r="VFD27" s="50"/>
      <c r="VFE27" s="50"/>
      <c r="VFF27" s="50"/>
      <c r="VFG27" s="50"/>
      <c r="VFH27" s="50"/>
      <c r="VFI27" s="50"/>
      <c r="VFJ27" s="50"/>
      <c r="VFK27" s="50"/>
      <c r="VFL27" s="50"/>
      <c r="VFM27" s="50"/>
      <c r="VFN27" s="50"/>
      <c r="VFO27" s="50"/>
      <c r="VFP27" s="50"/>
      <c r="VFQ27" s="50"/>
      <c r="VFR27" s="50"/>
      <c r="VFS27" s="50"/>
      <c r="VFT27" s="50"/>
      <c r="VFU27" s="50"/>
      <c r="VFV27" s="50"/>
      <c r="VFW27" s="50"/>
      <c r="VFX27" s="50"/>
      <c r="VFY27" s="50"/>
      <c r="VFZ27" s="50"/>
      <c r="VGA27" s="50"/>
      <c r="VGB27" s="50"/>
      <c r="VGC27" s="50"/>
      <c r="VGD27" s="50"/>
      <c r="VGE27" s="50"/>
      <c r="VGF27" s="50"/>
      <c r="VGG27" s="50"/>
      <c r="VGH27" s="50"/>
      <c r="VGI27" s="50"/>
      <c r="VGJ27" s="50"/>
      <c r="VGK27" s="50"/>
      <c r="VGL27" s="50"/>
      <c r="VGM27" s="50"/>
      <c r="VGN27" s="50"/>
      <c r="VGO27" s="50"/>
      <c r="VGP27" s="50"/>
      <c r="VGQ27" s="50"/>
      <c r="VGR27" s="50"/>
      <c r="VGS27" s="50"/>
      <c r="VGT27" s="50"/>
      <c r="VGU27" s="50"/>
      <c r="VGV27" s="50"/>
      <c r="VGW27" s="50"/>
      <c r="VGX27" s="50"/>
      <c r="VGY27" s="50"/>
      <c r="VGZ27" s="50"/>
      <c r="VHA27" s="50"/>
      <c r="VHB27" s="50"/>
      <c r="VHC27" s="50"/>
      <c r="VHD27" s="50"/>
      <c r="VHE27" s="50"/>
      <c r="VHF27" s="50"/>
      <c r="VHG27" s="50"/>
      <c r="VHH27" s="50"/>
      <c r="VHI27" s="50"/>
      <c r="VHJ27" s="50"/>
      <c r="VHK27" s="50"/>
      <c r="VHL27" s="50"/>
      <c r="VHM27" s="50"/>
      <c r="VHN27" s="50"/>
      <c r="VHO27" s="50"/>
      <c r="VHP27" s="50"/>
      <c r="VHQ27" s="50"/>
      <c r="VHR27" s="50"/>
      <c r="VHS27" s="50"/>
      <c r="VHT27" s="50"/>
      <c r="VHU27" s="50"/>
      <c r="VHV27" s="50"/>
      <c r="VHW27" s="50"/>
      <c r="VHX27" s="50"/>
      <c r="VHY27" s="50"/>
      <c r="VHZ27" s="50"/>
      <c r="VIA27" s="50"/>
      <c r="VIB27" s="50"/>
      <c r="VIC27" s="50"/>
      <c r="VID27" s="50"/>
      <c r="VIE27" s="50"/>
      <c r="VIF27" s="50"/>
      <c r="VIG27" s="50"/>
      <c r="VIH27" s="50"/>
      <c r="VII27" s="50"/>
      <c r="VIJ27" s="50"/>
      <c r="VIK27" s="50"/>
      <c r="VIL27" s="50"/>
      <c r="VIM27" s="50"/>
      <c r="VIN27" s="50"/>
      <c r="VIO27" s="50"/>
      <c r="VIP27" s="50"/>
      <c r="VIQ27" s="50"/>
      <c r="VIR27" s="50"/>
      <c r="VIS27" s="50"/>
      <c r="VIT27" s="50"/>
      <c r="VIU27" s="50"/>
      <c r="VIV27" s="50"/>
      <c r="VIW27" s="50"/>
      <c r="VIX27" s="50"/>
      <c r="VIY27" s="50"/>
      <c r="VIZ27" s="50"/>
      <c r="VJA27" s="50"/>
      <c r="VJB27" s="50"/>
      <c r="VJC27" s="50"/>
      <c r="VJD27" s="50"/>
      <c r="VJE27" s="50"/>
      <c r="VJF27" s="50"/>
      <c r="VJG27" s="50"/>
      <c r="VJH27" s="50"/>
      <c r="VJI27" s="50"/>
      <c r="VJJ27" s="50"/>
      <c r="VJK27" s="50"/>
      <c r="VJL27" s="50"/>
      <c r="VJM27" s="50"/>
      <c r="VJN27" s="50"/>
      <c r="VJO27" s="50"/>
      <c r="VJP27" s="50"/>
      <c r="VJQ27" s="50"/>
      <c r="VJR27" s="50"/>
      <c r="VJS27" s="50"/>
      <c r="VJT27" s="50"/>
      <c r="VJU27" s="50"/>
      <c r="VJV27" s="50"/>
      <c r="VJW27" s="50"/>
      <c r="VJX27" s="50"/>
      <c r="VJY27" s="50"/>
      <c r="VJZ27" s="50"/>
      <c r="VKA27" s="50"/>
      <c r="VKB27" s="50"/>
      <c r="VKC27" s="50"/>
      <c r="VKD27" s="50"/>
      <c r="VKE27" s="50"/>
      <c r="VKF27" s="50"/>
      <c r="VKG27" s="50"/>
      <c r="VKH27" s="50"/>
      <c r="VKI27" s="50"/>
      <c r="VKJ27" s="50"/>
      <c r="VKK27" s="50"/>
      <c r="VKL27" s="50"/>
      <c r="VKM27" s="50"/>
      <c r="VKN27" s="50"/>
      <c r="VKO27" s="50"/>
      <c r="VKP27" s="50"/>
      <c r="VKQ27" s="50"/>
      <c r="VKR27" s="50"/>
      <c r="VKS27" s="50"/>
      <c r="VKT27" s="50"/>
      <c r="VKU27" s="50"/>
      <c r="VKV27" s="50"/>
      <c r="VKW27" s="50"/>
      <c r="VKX27" s="50"/>
      <c r="VKY27" s="50"/>
      <c r="VKZ27" s="50"/>
      <c r="VLA27" s="50"/>
      <c r="VLB27" s="50"/>
      <c r="VLC27" s="50"/>
      <c r="VLD27" s="50"/>
      <c r="VLE27" s="50"/>
      <c r="VLF27" s="50"/>
      <c r="VLG27" s="50"/>
      <c r="VLH27" s="50"/>
      <c r="VLI27" s="50"/>
      <c r="VLJ27" s="50"/>
      <c r="VLK27" s="50"/>
      <c r="VLL27" s="50"/>
      <c r="VLM27" s="50"/>
      <c r="VLN27" s="50"/>
      <c r="VLO27" s="50"/>
      <c r="VLP27" s="50"/>
      <c r="VLQ27" s="50"/>
      <c r="VLR27" s="50"/>
      <c r="VLS27" s="50"/>
      <c r="VLT27" s="50"/>
      <c r="VLU27" s="50"/>
      <c r="VLV27" s="50"/>
      <c r="VLW27" s="50"/>
      <c r="VLX27" s="50"/>
      <c r="VLY27" s="50"/>
      <c r="VLZ27" s="50"/>
      <c r="VMA27" s="50"/>
      <c r="VMB27" s="50"/>
      <c r="VMC27" s="50"/>
      <c r="VMD27" s="50"/>
      <c r="VME27" s="50"/>
      <c r="VMF27" s="50"/>
      <c r="VMG27" s="50"/>
      <c r="VMH27" s="50"/>
      <c r="VMI27" s="50"/>
      <c r="VMJ27" s="50"/>
      <c r="VMK27" s="50"/>
      <c r="VML27" s="50"/>
      <c r="VMM27" s="50"/>
      <c r="VMN27" s="50"/>
      <c r="VMO27" s="50"/>
      <c r="VMP27" s="50"/>
      <c r="VMQ27" s="50"/>
      <c r="VMR27" s="50"/>
      <c r="VMS27" s="50"/>
      <c r="VMT27" s="50"/>
      <c r="VMU27" s="50"/>
      <c r="VMV27" s="50"/>
      <c r="VMW27" s="50"/>
      <c r="VMX27" s="50"/>
      <c r="VMY27" s="50"/>
      <c r="VMZ27" s="50"/>
      <c r="VNA27" s="50"/>
      <c r="VNB27" s="50"/>
      <c r="VNC27" s="50"/>
      <c r="VND27" s="50"/>
      <c r="VNE27" s="50"/>
      <c r="VNF27" s="50"/>
      <c r="VNG27" s="50"/>
      <c r="VNH27" s="50"/>
      <c r="VNI27" s="50"/>
      <c r="VNJ27" s="50"/>
      <c r="VNK27" s="50"/>
      <c r="VNL27" s="50"/>
      <c r="VNM27" s="50"/>
      <c r="VNN27" s="50"/>
      <c r="VNO27" s="50"/>
      <c r="VNP27" s="50"/>
      <c r="VNQ27" s="50"/>
      <c r="VNR27" s="50"/>
      <c r="VNS27" s="50"/>
      <c r="VNT27" s="50"/>
      <c r="VNU27" s="50"/>
      <c r="VNV27" s="50"/>
      <c r="VNW27" s="50"/>
      <c r="VNX27" s="50"/>
      <c r="VNY27" s="50"/>
      <c r="VNZ27" s="50"/>
      <c r="VOA27" s="50"/>
      <c r="VOB27" s="50"/>
      <c r="VOC27" s="50"/>
      <c r="VOD27" s="50"/>
      <c r="VOE27" s="50"/>
      <c r="VOF27" s="50"/>
      <c r="VOG27" s="50"/>
      <c r="VOH27" s="50"/>
      <c r="VOI27" s="50"/>
      <c r="VOJ27" s="50"/>
      <c r="VOK27" s="50"/>
      <c r="VOL27" s="50"/>
      <c r="VOM27" s="50"/>
      <c r="VON27" s="50"/>
      <c r="VOO27" s="50"/>
      <c r="VOP27" s="50"/>
      <c r="VOQ27" s="50"/>
      <c r="VOR27" s="50"/>
      <c r="VOS27" s="50"/>
      <c r="VOT27" s="50"/>
      <c r="VOU27" s="50"/>
      <c r="VOV27" s="50"/>
      <c r="VOW27" s="50"/>
      <c r="VOX27" s="50"/>
      <c r="VOY27" s="50"/>
      <c r="VOZ27" s="50"/>
      <c r="VPA27" s="50"/>
      <c r="VPB27" s="50"/>
      <c r="VPC27" s="50"/>
      <c r="VPD27" s="50"/>
      <c r="VPE27" s="50"/>
      <c r="VPF27" s="50"/>
      <c r="VPG27" s="50"/>
      <c r="VPH27" s="50"/>
      <c r="VPI27" s="50"/>
      <c r="VPJ27" s="50"/>
      <c r="VPK27" s="50"/>
      <c r="VPL27" s="50"/>
      <c r="VPM27" s="50"/>
      <c r="VPN27" s="50"/>
      <c r="VPO27" s="50"/>
      <c r="VPP27" s="50"/>
      <c r="VPQ27" s="50"/>
      <c r="VPR27" s="50"/>
      <c r="VPS27" s="50"/>
      <c r="VPT27" s="50"/>
      <c r="VPU27" s="50"/>
      <c r="VPV27" s="50"/>
      <c r="VPW27" s="50"/>
      <c r="VPX27" s="50"/>
      <c r="VPY27" s="50"/>
      <c r="VPZ27" s="50"/>
      <c r="VQA27" s="50"/>
      <c r="VQB27" s="50"/>
      <c r="VQC27" s="50"/>
      <c r="VQD27" s="50"/>
      <c r="VQE27" s="50"/>
      <c r="VQF27" s="50"/>
      <c r="VQG27" s="50"/>
      <c r="VQH27" s="50"/>
      <c r="VQI27" s="50"/>
      <c r="VQJ27" s="50"/>
      <c r="VQK27" s="50"/>
      <c r="VQL27" s="50"/>
      <c r="VQM27" s="50"/>
      <c r="VQN27" s="50"/>
      <c r="VQO27" s="50"/>
      <c r="VQP27" s="50"/>
      <c r="VQQ27" s="50"/>
      <c r="VQR27" s="50"/>
      <c r="VQS27" s="50"/>
      <c r="VQT27" s="50"/>
      <c r="VQU27" s="50"/>
      <c r="VQV27" s="50"/>
      <c r="VQW27" s="50"/>
      <c r="VQX27" s="50"/>
      <c r="VQY27" s="50"/>
      <c r="VQZ27" s="50"/>
      <c r="VRA27" s="50"/>
      <c r="VRB27" s="50"/>
      <c r="VRC27" s="50"/>
      <c r="VRD27" s="50"/>
      <c r="VRE27" s="50"/>
      <c r="VRF27" s="50"/>
      <c r="VRG27" s="50"/>
      <c r="VRH27" s="50"/>
      <c r="VRI27" s="50"/>
      <c r="VRJ27" s="50"/>
      <c r="VRK27" s="50"/>
      <c r="VRL27" s="50"/>
      <c r="VRM27" s="50"/>
      <c r="VRN27" s="50"/>
      <c r="VRO27" s="50"/>
      <c r="VRP27" s="50"/>
      <c r="VRQ27" s="50"/>
      <c r="VRR27" s="50"/>
      <c r="VRS27" s="50"/>
      <c r="VRT27" s="50"/>
      <c r="VRU27" s="50"/>
      <c r="VRV27" s="50"/>
      <c r="VRW27" s="50"/>
      <c r="VRX27" s="50"/>
      <c r="VRY27" s="50"/>
      <c r="VRZ27" s="50"/>
      <c r="VSA27" s="50"/>
      <c r="VSB27" s="50"/>
      <c r="VSC27" s="50"/>
      <c r="VSD27" s="50"/>
      <c r="VSE27" s="50"/>
      <c r="VSF27" s="50"/>
      <c r="VSG27" s="50"/>
      <c r="VSH27" s="50"/>
      <c r="VSI27" s="50"/>
      <c r="VSJ27" s="50"/>
      <c r="VSK27" s="50"/>
      <c r="VSL27" s="50"/>
      <c r="VSM27" s="50"/>
      <c r="VSN27" s="50"/>
      <c r="VSO27" s="50"/>
      <c r="VSP27" s="50"/>
      <c r="VSQ27" s="50"/>
      <c r="VSR27" s="50"/>
      <c r="VSS27" s="50"/>
      <c r="VST27" s="50"/>
      <c r="VSU27" s="50"/>
      <c r="VSV27" s="50"/>
      <c r="VSW27" s="50"/>
      <c r="VSX27" s="50"/>
      <c r="VSY27" s="50"/>
      <c r="VSZ27" s="50"/>
      <c r="VTA27" s="50"/>
      <c r="VTB27" s="50"/>
      <c r="VTC27" s="50"/>
      <c r="VTD27" s="50"/>
      <c r="VTE27" s="50"/>
      <c r="VTF27" s="50"/>
      <c r="VTG27" s="50"/>
      <c r="VTH27" s="50"/>
      <c r="VTI27" s="50"/>
      <c r="VTJ27" s="50"/>
      <c r="VTK27" s="50"/>
      <c r="VTL27" s="50"/>
      <c r="VTM27" s="50"/>
      <c r="VTN27" s="50"/>
      <c r="VTO27" s="50"/>
      <c r="VTP27" s="50"/>
      <c r="VTQ27" s="50"/>
      <c r="VTR27" s="50"/>
      <c r="VTS27" s="50"/>
      <c r="VTT27" s="50"/>
      <c r="VTU27" s="50"/>
      <c r="VTV27" s="50"/>
      <c r="VTW27" s="50"/>
      <c r="VTX27" s="50"/>
      <c r="VTY27" s="50"/>
      <c r="VTZ27" s="50"/>
      <c r="VUA27" s="50"/>
      <c r="VUB27" s="50"/>
      <c r="VUC27" s="50"/>
      <c r="VUD27" s="50"/>
      <c r="VUE27" s="50"/>
      <c r="VUF27" s="50"/>
      <c r="VUG27" s="50"/>
      <c r="VUH27" s="50"/>
      <c r="VUI27" s="50"/>
      <c r="VUJ27" s="50"/>
      <c r="VUK27" s="50"/>
      <c r="VUL27" s="50"/>
      <c r="VUM27" s="50"/>
      <c r="VUN27" s="50"/>
      <c r="VUO27" s="50"/>
      <c r="VUP27" s="50"/>
      <c r="VUQ27" s="50"/>
      <c r="VUR27" s="50"/>
      <c r="VUS27" s="50"/>
      <c r="VUT27" s="50"/>
      <c r="VUU27" s="50"/>
      <c r="VUV27" s="50"/>
      <c r="VUW27" s="50"/>
      <c r="VUX27" s="50"/>
      <c r="VUY27" s="50"/>
      <c r="VUZ27" s="50"/>
      <c r="VVA27" s="50"/>
      <c r="VVB27" s="50"/>
      <c r="VVC27" s="50"/>
      <c r="VVD27" s="50"/>
      <c r="VVE27" s="50"/>
      <c r="VVF27" s="50"/>
      <c r="VVG27" s="50"/>
      <c r="VVH27" s="50"/>
      <c r="VVI27" s="50"/>
      <c r="VVJ27" s="50"/>
      <c r="VVK27" s="50"/>
      <c r="VVL27" s="50"/>
      <c r="VVM27" s="50"/>
      <c r="VVN27" s="50"/>
      <c r="VVO27" s="50"/>
      <c r="VVP27" s="50"/>
      <c r="VVQ27" s="50"/>
      <c r="VVR27" s="50"/>
      <c r="VVS27" s="50"/>
      <c r="VVT27" s="50"/>
      <c r="VVU27" s="50"/>
      <c r="VVV27" s="50"/>
      <c r="VVW27" s="50"/>
      <c r="VVX27" s="50"/>
      <c r="VVY27" s="50"/>
      <c r="VVZ27" s="50"/>
      <c r="VWA27" s="50"/>
      <c r="VWB27" s="50"/>
      <c r="VWC27" s="50"/>
      <c r="VWD27" s="50"/>
      <c r="VWE27" s="50"/>
      <c r="VWF27" s="50"/>
      <c r="VWG27" s="50"/>
      <c r="VWH27" s="50"/>
      <c r="VWI27" s="50"/>
      <c r="VWJ27" s="50"/>
      <c r="VWK27" s="50"/>
      <c r="VWL27" s="50"/>
      <c r="VWM27" s="50"/>
      <c r="VWN27" s="50"/>
      <c r="VWO27" s="50"/>
      <c r="VWP27" s="50"/>
      <c r="VWQ27" s="50"/>
      <c r="VWR27" s="50"/>
      <c r="VWS27" s="50"/>
      <c r="VWT27" s="50"/>
      <c r="VWU27" s="50"/>
      <c r="VWV27" s="50"/>
      <c r="VWW27" s="50"/>
      <c r="VWX27" s="50"/>
      <c r="VWY27" s="50"/>
      <c r="VWZ27" s="50"/>
      <c r="VXA27" s="50"/>
      <c r="VXB27" s="50"/>
      <c r="VXC27" s="50"/>
      <c r="VXD27" s="50"/>
      <c r="VXE27" s="50"/>
      <c r="VXF27" s="50"/>
      <c r="VXG27" s="50"/>
      <c r="VXH27" s="50"/>
      <c r="VXI27" s="50"/>
      <c r="VXJ27" s="50"/>
      <c r="VXK27" s="50"/>
      <c r="VXL27" s="50"/>
      <c r="VXM27" s="50"/>
      <c r="VXN27" s="50"/>
      <c r="VXO27" s="50"/>
      <c r="VXP27" s="50"/>
      <c r="VXQ27" s="50"/>
      <c r="VXR27" s="50"/>
      <c r="VXS27" s="50"/>
      <c r="VXT27" s="50"/>
      <c r="VXU27" s="50"/>
      <c r="VXV27" s="50"/>
      <c r="VXW27" s="50"/>
      <c r="VXX27" s="50"/>
      <c r="VXY27" s="50"/>
      <c r="VXZ27" s="50"/>
      <c r="VYA27" s="50"/>
      <c r="VYB27" s="50"/>
      <c r="VYC27" s="50"/>
      <c r="VYD27" s="50"/>
      <c r="VYE27" s="50"/>
      <c r="VYF27" s="50"/>
      <c r="VYG27" s="50"/>
      <c r="VYH27" s="50"/>
      <c r="VYI27" s="50"/>
      <c r="VYJ27" s="50"/>
      <c r="VYK27" s="50"/>
      <c r="VYL27" s="50"/>
      <c r="VYM27" s="50"/>
      <c r="VYN27" s="50"/>
      <c r="VYO27" s="50"/>
      <c r="VYP27" s="50"/>
      <c r="VYQ27" s="50"/>
      <c r="VYR27" s="50"/>
      <c r="VYS27" s="50"/>
      <c r="VYT27" s="50"/>
      <c r="VYU27" s="50"/>
      <c r="VYV27" s="50"/>
      <c r="VYW27" s="50"/>
      <c r="VYX27" s="50"/>
      <c r="VYY27" s="50"/>
      <c r="VYZ27" s="50"/>
      <c r="VZA27" s="50"/>
      <c r="VZB27" s="50"/>
      <c r="VZC27" s="50"/>
      <c r="VZD27" s="50"/>
      <c r="VZE27" s="50"/>
      <c r="VZF27" s="50"/>
      <c r="VZG27" s="50"/>
      <c r="VZH27" s="50"/>
      <c r="VZI27" s="50"/>
      <c r="VZJ27" s="50"/>
      <c r="VZK27" s="50"/>
      <c r="VZL27" s="50"/>
      <c r="VZM27" s="50"/>
      <c r="VZN27" s="50"/>
      <c r="VZO27" s="50"/>
      <c r="VZP27" s="50"/>
      <c r="VZQ27" s="50"/>
      <c r="VZR27" s="50"/>
      <c r="VZS27" s="50"/>
      <c r="VZT27" s="50"/>
      <c r="VZU27" s="50"/>
      <c r="VZV27" s="50"/>
      <c r="VZW27" s="50"/>
      <c r="VZX27" s="50"/>
      <c r="VZY27" s="50"/>
      <c r="VZZ27" s="50"/>
      <c r="WAA27" s="50"/>
      <c r="WAB27" s="50"/>
      <c r="WAC27" s="50"/>
      <c r="WAD27" s="50"/>
      <c r="WAE27" s="50"/>
      <c r="WAF27" s="50"/>
      <c r="WAG27" s="50"/>
      <c r="WAH27" s="50"/>
      <c r="WAI27" s="50"/>
      <c r="WAJ27" s="50"/>
      <c r="WAK27" s="50"/>
      <c r="WAL27" s="50"/>
      <c r="WAM27" s="50"/>
      <c r="WAN27" s="50"/>
      <c r="WAO27" s="50"/>
      <c r="WAP27" s="50"/>
      <c r="WAQ27" s="50"/>
      <c r="WAR27" s="50"/>
      <c r="WAS27" s="50"/>
      <c r="WAT27" s="50"/>
      <c r="WAU27" s="50"/>
      <c r="WAV27" s="50"/>
      <c r="WAW27" s="50"/>
      <c r="WAX27" s="50"/>
      <c r="WAY27" s="50"/>
      <c r="WAZ27" s="50"/>
      <c r="WBA27" s="50"/>
      <c r="WBB27" s="50"/>
      <c r="WBC27" s="50"/>
      <c r="WBD27" s="50"/>
      <c r="WBE27" s="50"/>
      <c r="WBF27" s="50"/>
      <c r="WBG27" s="50"/>
      <c r="WBH27" s="50"/>
      <c r="WBI27" s="50"/>
      <c r="WBJ27" s="50"/>
      <c r="WBK27" s="50"/>
      <c r="WBL27" s="50"/>
      <c r="WBM27" s="50"/>
      <c r="WBN27" s="50"/>
      <c r="WBO27" s="50"/>
      <c r="WBP27" s="50"/>
      <c r="WBQ27" s="50"/>
      <c r="WBR27" s="50"/>
      <c r="WBS27" s="50"/>
      <c r="WBT27" s="50"/>
      <c r="WBU27" s="50"/>
      <c r="WBV27" s="50"/>
      <c r="WBW27" s="50"/>
      <c r="WBX27" s="50"/>
      <c r="WBY27" s="50"/>
      <c r="WBZ27" s="50"/>
      <c r="WCA27" s="50"/>
      <c r="WCB27" s="50"/>
      <c r="WCC27" s="50"/>
      <c r="WCD27" s="50"/>
      <c r="WCE27" s="50"/>
      <c r="WCF27" s="50"/>
      <c r="WCG27" s="50"/>
      <c r="WCH27" s="50"/>
      <c r="WCI27" s="50"/>
      <c r="WCJ27" s="50"/>
      <c r="WCK27" s="50"/>
      <c r="WCL27" s="50"/>
      <c r="WCM27" s="50"/>
      <c r="WCN27" s="50"/>
      <c r="WCO27" s="50"/>
      <c r="WCP27" s="50"/>
      <c r="WCQ27" s="50"/>
      <c r="WCR27" s="50"/>
      <c r="WCS27" s="50"/>
      <c r="WCT27" s="50"/>
      <c r="WCU27" s="50"/>
      <c r="WCV27" s="50"/>
      <c r="WCW27" s="50"/>
      <c r="WCX27" s="50"/>
      <c r="WCY27" s="50"/>
      <c r="WCZ27" s="50"/>
      <c r="WDA27" s="50"/>
      <c r="WDB27" s="50"/>
      <c r="WDC27" s="50"/>
      <c r="WDD27" s="50"/>
      <c r="WDE27" s="50"/>
      <c r="WDF27" s="50"/>
      <c r="WDG27" s="50"/>
      <c r="WDH27" s="50"/>
      <c r="WDI27" s="50"/>
      <c r="WDJ27" s="50"/>
      <c r="WDK27" s="50"/>
      <c r="WDL27" s="50"/>
      <c r="WDM27" s="50"/>
      <c r="WDN27" s="50"/>
      <c r="WDO27" s="50"/>
      <c r="WDP27" s="50"/>
      <c r="WDQ27" s="50"/>
      <c r="WDR27" s="50"/>
      <c r="WDS27" s="50"/>
      <c r="WDT27" s="50"/>
      <c r="WDU27" s="50"/>
      <c r="WDV27" s="50"/>
      <c r="WDW27" s="50"/>
      <c r="WDX27" s="50"/>
      <c r="WDY27" s="50"/>
      <c r="WDZ27" s="50"/>
      <c r="WEA27" s="50"/>
      <c r="WEB27" s="50"/>
      <c r="WEC27" s="50"/>
      <c r="WED27" s="50"/>
      <c r="WEE27" s="50"/>
      <c r="WEF27" s="50"/>
      <c r="WEG27" s="50"/>
      <c r="WEH27" s="50"/>
      <c r="WEI27" s="50"/>
      <c r="WEJ27" s="50"/>
      <c r="WEK27" s="50"/>
      <c r="WEL27" s="50"/>
      <c r="WEM27" s="50"/>
      <c r="WEN27" s="50"/>
      <c r="WEO27" s="50"/>
      <c r="WEP27" s="50"/>
      <c r="WEQ27" s="50"/>
      <c r="WER27" s="50"/>
      <c r="WES27" s="50"/>
      <c r="WET27" s="50"/>
      <c r="WEU27" s="50"/>
      <c r="WEV27" s="50"/>
      <c r="WEW27" s="50"/>
      <c r="WEX27" s="50"/>
      <c r="WEY27" s="50"/>
      <c r="WEZ27" s="50"/>
      <c r="WFA27" s="50"/>
      <c r="WFB27" s="50"/>
      <c r="WFC27" s="50"/>
      <c r="WFD27" s="50"/>
      <c r="WFE27" s="50"/>
      <c r="WFF27" s="50"/>
      <c r="WFG27" s="50"/>
      <c r="WFH27" s="50"/>
      <c r="WFI27" s="50"/>
      <c r="WFJ27" s="50"/>
      <c r="WFK27" s="50"/>
      <c r="WFL27" s="50"/>
      <c r="WFM27" s="50"/>
      <c r="WFN27" s="50"/>
      <c r="WFO27" s="50"/>
      <c r="WFP27" s="50"/>
      <c r="WFQ27" s="50"/>
      <c r="WFR27" s="50"/>
      <c r="WFS27" s="50"/>
      <c r="WFT27" s="50"/>
      <c r="WFU27" s="50"/>
      <c r="WFV27" s="50"/>
      <c r="WFW27" s="50"/>
      <c r="WFX27" s="50"/>
      <c r="WFY27" s="50"/>
      <c r="WFZ27" s="50"/>
      <c r="WGA27" s="50"/>
      <c r="WGB27" s="50"/>
      <c r="WGC27" s="50"/>
      <c r="WGD27" s="50"/>
      <c r="WGE27" s="50"/>
      <c r="WGF27" s="50"/>
      <c r="WGG27" s="50"/>
      <c r="WGH27" s="50"/>
      <c r="WGI27" s="50"/>
      <c r="WGJ27" s="50"/>
      <c r="WGK27" s="50"/>
      <c r="WGL27" s="50"/>
      <c r="WGM27" s="50"/>
      <c r="WGN27" s="50"/>
      <c r="WGO27" s="50"/>
      <c r="WGP27" s="50"/>
      <c r="WGQ27" s="50"/>
      <c r="WGR27" s="50"/>
      <c r="WGS27" s="50"/>
      <c r="WGT27" s="50"/>
      <c r="WGU27" s="50"/>
      <c r="WGV27" s="50"/>
      <c r="WGW27" s="50"/>
      <c r="WGX27" s="50"/>
      <c r="WGY27" s="50"/>
      <c r="WGZ27" s="50"/>
      <c r="WHA27" s="50"/>
      <c r="WHB27" s="50"/>
      <c r="WHC27" s="50"/>
      <c r="WHD27" s="50"/>
      <c r="WHE27" s="50"/>
      <c r="WHF27" s="50"/>
      <c r="WHG27" s="50"/>
      <c r="WHH27" s="50"/>
      <c r="WHI27" s="50"/>
      <c r="WHJ27" s="50"/>
      <c r="WHK27" s="50"/>
      <c r="WHL27" s="50"/>
      <c r="WHM27" s="50"/>
      <c r="WHN27" s="50"/>
      <c r="WHO27" s="50"/>
      <c r="WHP27" s="50"/>
      <c r="WHQ27" s="50"/>
      <c r="WHR27" s="50"/>
      <c r="WHS27" s="50"/>
      <c r="WHT27" s="50"/>
      <c r="WHU27" s="50"/>
      <c r="WHV27" s="50"/>
      <c r="WHW27" s="50"/>
      <c r="WHX27" s="50"/>
      <c r="WHY27" s="50"/>
      <c r="WHZ27" s="50"/>
      <c r="WIA27" s="50"/>
      <c r="WIB27" s="50"/>
      <c r="WIC27" s="50"/>
      <c r="WID27" s="50"/>
      <c r="WIE27" s="50"/>
      <c r="WIF27" s="50"/>
      <c r="WIG27" s="50"/>
      <c r="WIH27" s="50"/>
      <c r="WII27" s="50"/>
      <c r="WIJ27" s="50"/>
      <c r="WIK27" s="50"/>
      <c r="WIL27" s="50"/>
      <c r="WIM27" s="50"/>
      <c r="WIN27" s="50"/>
      <c r="WIO27" s="50"/>
      <c r="WIP27" s="50"/>
      <c r="WIQ27" s="50"/>
      <c r="WIR27" s="50"/>
      <c r="WIS27" s="50"/>
      <c r="WIT27" s="50"/>
      <c r="WIU27" s="50"/>
      <c r="WIV27" s="50"/>
      <c r="WIW27" s="50"/>
      <c r="WIX27" s="50"/>
      <c r="WIY27" s="50"/>
      <c r="WIZ27" s="50"/>
      <c r="WJA27" s="50"/>
      <c r="WJB27" s="50"/>
      <c r="WJC27" s="50"/>
      <c r="WJD27" s="50"/>
      <c r="WJE27" s="50"/>
      <c r="WJF27" s="50"/>
      <c r="WJG27" s="50"/>
      <c r="WJH27" s="50"/>
      <c r="WJI27" s="50"/>
      <c r="WJJ27" s="50"/>
      <c r="WJK27" s="50"/>
      <c r="WJL27" s="50"/>
      <c r="WJM27" s="50"/>
      <c r="WJN27" s="50"/>
      <c r="WJO27" s="50"/>
      <c r="WJP27" s="50"/>
      <c r="WJQ27" s="50"/>
      <c r="WJR27" s="50"/>
      <c r="WJS27" s="50"/>
      <c r="WJT27" s="50"/>
      <c r="WJU27" s="50"/>
      <c r="WJV27" s="50"/>
      <c r="WJW27" s="50"/>
      <c r="WJX27" s="50"/>
      <c r="WJY27" s="50"/>
      <c r="WJZ27" s="50"/>
      <c r="WKA27" s="50"/>
      <c r="WKB27" s="50"/>
      <c r="WKC27" s="50"/>
      <c r="WKD27" s="50"/>
      <c r="WKE27" s="50"/>
      <c r="WKF27" s="50"/>
      <c r="WKG27" s="50"/>
      <c r="WKH27" s="50"/>
      <c r="WKI27" s="50"/>
      <c r="WKJ27" s="50"/>
      <c r="WKK27" s="50"/>
      <c r="WKL27" s="50"/>
      <c r="WKM27" s="50"/>
      <c r="WKN27" s="50"/>
      <c r="WKO27" s="50"/>
      <c r="WKP27" s="50"/>
      <c r="WKQ27" s="50"/>
      <c r="WKR27" s="50"/>
      <c r="WKS27" s="50"/>
      <c r="WKT27" s="50"/>
      <c r="WKU27" s="50"/>
      <c r="WKV27" s="50"/>
      <c r="WKW27" s="50"/>
      <c r="WKX27" s="50"/>
      <c r="WKY27" s="50"/>
      <c r="WKZ27" s="50"/>
      <c r="WLA27" s="50"/>
      <c r="WLB27" s="50"/>
      <c r="WLC27" s="50"/>
      <c r="WLD27" s="50"/>
      <c r="WLE27" s="50"/>
      <c r="WLF27" s="50"/>
      <c r="WLG27" s="50"/>
      <c r="WLH27" s="50"/>
      <c r="WLI27" s="50"/>
      <c r="WLJ27" s="50"/>
      <c r="WLK27" s="50"/>
      <c r="WLL27" s="50"/>
      <c r="WLM27" s="50"/>
      <c r="WLN27" s="50"/>
      <c r="WLO27" s="50"/>
      <c r="WLP27" s="50"/>
      <c r="WLQ27" s="50"/>
      <c r="WLR27" s="50"/>
      <c r="WLS27" s="50"/>
      <c r="WLT27" s="50"/>
      <c r="WLU27" s="50"/>
      <c r="WLV27" s="50"/>
      <c r="WLW27" s="50"/>
      <c r="WLX27" s="50"/>
      <c r="WLY27" s="50"/>
      <c r="WLZ27" s="50"/>
      <c r="WMA27" s="50"/>
      <c r="WMB27" s="50"/>
      <c r="WMC27" s="50"/>
      <c r="WMD27" s="50"/>
      <c r="WME27" s="50"/>
      <c r="WMF27" s="50"/>
      <c r="WMG27" s="50"/>
      <c r="WMH27" s="50"/>
      <c r="WMI27" s="50"/>
      <c r="WMJ27" s="50"/>
      <c r="WMK27" s="50"/>
      <c r="WML27" s="50"/>
      <c r="WMM27" s="50"/>
      <c r="WMN27" s="50"/>
      <c r="WMO27" s="50"/>
      <c r="WMP27" s="50"/>
      <c r="WMQ27" s="50"/>
      <c r="WMR27" s="50"/>
      <c r="WMS27" s="50"/>
      <c r="WMT27" s="50"/>
      <c r="WMU27" s="50"/>
      <c r="WMV27" s="50"/>
      <c r="WMW27" s="50"/>
      <c r="WMX27" s="50"/>
      <c r="WMY27" s="50"/>
      <c r="WMZ27" s="50"/>
      <c r="WNA27" s="50"/>
      <c r="WNB27" s="50"/>
      <c r="WNC27" s="50"/>
      <c r="WND27" s="50"/>
      <c r="WNE27" s="50"/>
      <c r="WNF27" s="50"/>
      <c r="WNG27" s="50"/>
      <c r="WNH27" s="50"/>
      <c r="WNI27" s="50"/>
      <c r="WNJ27" s="50"/>
      <c r="WNK27" s="50"/>
      <c r="WNL27" s="50"/>
      <c r="WNM27" s="50"/>
      <c r="WNN27" s="50"/>
      <c r="WNO27" s="50"/>
      <c r="WNP27" s="50"/>
      <c r="WNQ27" s="50"/>
      <c r="WNR27" s="50"/>
      <c r="WNS27" s="50"/>
      <c r="WNT27" s="50"/>
      <c r="WNU27" s="50"/>
      <c r="WNV27" s="50"/>
      <c r="WNW27" s="50"/>
      <c r="WNX27" s="50"/>
      <c r="WNY27" s="50"/>
      <c r="WNZ27" s="50"/>
      <c r="WOA27" s="50"/>
      <c r="WOB27" s="50"/>
      <c r="WOC27" s="50"/>
      <c r="WOD27" s="50"/>
      <c r="WOE27" s="50"/>
      <c r="WOF27" s="50"/>
      <c r="WOG27" s="50"/>
      <c r="WOH27" s="50"/>
      <c r="WOI27" s="50"/>
      <c r="WOJ27" s="50"/>
      <c r="WOK27" s="50"/>
      <c r="WOL27" s="50"/>
      <c r="WOM27" s="50"/>
      <c r="WON27" s="50"/>
      <c r="WOO27" s="50"/>
      <c r="WOP27" s="50"/>
      <c r="WOQ27" s="50"/>
      <c r="WOR27" s="50"/>
      <c r="WOS27" s="50"/>
      <c r="WOT27" s="50"/>
      <c r="WOU27" s="50"/>
      <c r="WOV27" s="50"/>
      <c r="WOW27" s="50"/>
      <c r="WOX27" s="50"/>
      <c r="WOY27" s="50"/>
      <c r="WOZ27" s="50"/>
      <c r="WPA27" s="50"/>
      <c r="WPB27" s="50"/>
      <c r="WPC27" s="50"/>
      <c r="WPD27" s="50"/>
      <c r="WPE27" s="50"/>
      <c r="WPF27" s="50"/>
      <c r="WPG27" s="50"/>
      <c r="WPH27" s="50"/>
      <c r="WPI27" s="50"/>
      <c r="WPJ27" s="50"/>
      <c r="WPK27" s="50"/>
      <c r="WPL27" s="50"/>
      <c r="WPM27" s="50"/>
      <c r="WPN27" s="50"/>
      <c r="WPO27" s="50"/>
      <c r="WPP27" s="50"/>
      <c r="WPQ27" s="50"/>
      <c r="WPR27" s="50"/>
      <c r="WPS27" s="50"/>
      <c r="WPT27" s="50"/>
      <c r="WPU27" s="50"/>
      <c r="WPV27" s="50"/>
      <c r="WPW27" s="50"/>
      <c r="WPX27" s="50"/>
      <c r="WPY27" s="50"/>
      <c r="WPZ27" s="50"/>
      <c r="WQA27" s="50"/>
      <c r="WQB27" s="50"/>
      <c r="WQC27" s="50"/>
      <c r="WQD27" s="50"/>
      <c r="WQE27" s="50"/>
      <c r="WQF27" s="50"/>
      <c r="WQG27" s="50"/>
      <c r="WQH27" s="50"/>
      <c r="WQI27" s="50"/>
      <c r="WQJ27" s="50"/>
      <c r="WQK27" s="50"/>
      <c r="WQL27" s="50"/>
      <c r="WQM27" s="50"/>
      <c r="WQN27" s="50"/>
      <c r="WQO27" s="50"/>
      <c r="WQP27" s="50"/>
      <c r="WQQ27" s="50"/>
      <c r="WQR27" s="50"/>
      <c r="WQS27" s="50"/>
      <c r="WQT27" s="50"/>
      <c r="WQU27" s="50"/>
      <c r="WQV27" s="50"/>
      <c r="WQW27" s="50"/>
      <c r="WQX27" s="50"/>
      <c r="WQY27" s="50"/>
      <c r="WQZ27" s="50"/>
      <c r="WRA27" s="50"/>
      <c r="WRB27" s="50"/>
      <c r="WRC27" s="50"/>
      <c r="WRD27" s="50"/>
      <c r="WRE27" s="50"/>
      <c r="WRF27" s="50"/>
      <c r="WRG27" s="50"/>
      <c r="WRH27" s="50"/>
      <c r="WRI27" s="50"/>
      <c r="WRJ27" s="50"/>
      <c r="WRK27" s="50"/>
      <c r="WRL27" s="50"/>
      <c r="WRM27" s="50"/>
      <c r="WRN27" s="50"/>
      <c r="WRO27" s="50"/>
      <c r="WRP27" s="50"/>
      <c r="WRQ27" s="50"/>
      <c r="WRR27" s="50"/>
      <c r="WRS27" s="50"/>
      <c r="WRT27" s="50"/>
      <c r="WRU27" s="50"/>
      <c r="WRV27" s="50"/>
      <c r="WRW27" s="50"/>
      <c r="WRX27" s="50"/>
      <c r="WRY27" s="50"/>
      <c r="WRZ27" s="50"/>
      <c r="WSA27" s="50"/>
      <c r="WSB27" s="50"/>
      <c r="WSC27" s="50"/>
      <c r="WSD27" s="50"/>
      <c r="WSE27" s="50"/>
      <c r="WSF27" s="50"/>
      <c r="WSG27" s="50"/>
      <c r="WSH27" s="50"/>
      <c r="WSI27" s="50"/>
      <c r="WSJ27" s="50"/>
      <c r="WSK27" s="50"/>
      <c r="WSL27" s="50"/>
      <c r="WSM27" s="50"/>
      <c r="WSN27" s="50"/>
      <c r="WSO27" s="50"/>
      <c r="WSP27" s="50"/>
      <c r="WSQ27" s="50"/>
      <c r="WSR27" s="50"/>
      <c r="WSS27" s="50"/>
      <c r="WST27" s="50"/>
      <c r="WSU27" s="50"/>
      <c r="WSV27" s="50"/>
      <c r="WSW27" s="50"/>
      <c r="WSX27" s="50"/>
      <c r="WSY27" s="50"/>
      <c r="WSZ27" s="50"/>
      <c r="WTA27" s="50"/>
      <c r="WTB27" s="50"/>
      <c r="WTC27" s="50"/>
      <c r="WTD27" s="50"/>
      <c r="WTE27" s="50"/>
      <c r="WTF27" s="50"/>
      <c r="WTG27" s="50"/>
      <c r="WTH27" s="50"/>
      <c r="WTI27" s="50"/>
      <c r="WTJ27" s="50"/>
      <c r="WTK27" s="50"/>
      <c r="WTL27" s="50"/>
      <c r="WTM27" s="50"/>
      <c r="WTN27" s="50"/>
      <c r="WTO27" s="50"/>
      <c r="WTP27" s="50"/>
      <c r="WTQ27" s="50"/>
      <c r="WTR27" s="50"/>
      <c r="WTS27" s="50"/>
      <c r="WTT27" s="50"/>
      <c r="WTU27" s="50"/>
      <c r="WTV27" s="50"/>
      <c r="WTW27" s="50"/>
      <c r="WTX27" s="50"/>
      <c r="WTY27" s="50"/>
      <c r="WTZ27" s="50"/>
      <c r="WUA27" s="50"/>
      <c r="WUB27" s="50"/>
      <c r="WUC27" s="50"/>
      <c r="WUD27" s="50"/>
      <c r="WUE27" s="50"/>
      <c r="WUF27" s="50"/>
      <c r="WUG27" s="50"/>
      <c r="WUH27" s="50"/>
      <c r="WUI27" s="50"/>
      <c r="WUJ27" s="50"/>
      <c r="WUK27" s="50"/>
      <c r="WUL27" s="50"/>
      <c r="WUM27" s="50"/>
      <c r="WUN27" s="50"/>
      <c r="WUO27" s="50"/>
      <c r="WUP27" s="50"/>
      <c r="WUQ27" s="50"/>
      <c r="WUR27" s="50"/>
      <c r="WUS27" s="50"/>
      <c r="WUT27" s="50"/>
      <c r="WUU27" s="50"/>
      <c r="WUV27" s="50"/>
      <c r="WUW27" s="50"/>
      <c r="WUX27" s="50"/>
      <c r="WUY27" s="50"/>
      <c r="WUZ27" s="50"/>
      <c r="WVA27" s="50"/>
      <c r="WVB27" s="50"/>
      <c r="WVC27" s="50"/>
      <c r="WVD27" s="50"/>
      <c r="WVE27" s="50"/>
      <c r="WVF27" s="50"/>
      <c r="WVG27" s="50"/>
      <c r="WVH27" s="50"/>
      <c r="WVI27" s="50"/>
      <c r="WVJ27" s="50"/>
      <c r="WVK27" s="50"/>
      <c r="WVL27" s="50"/>
      <c r="WVM27" s="50"/>
      <c r="WVN27" s="50"/>
      <c r="WVO27" s="50"/>
      <c r="WVP27" s="50"/>
      <c r="WVQ27" s="50"/>
      <c r="WVR27" s="50"/>
      <c r="WVS27" s="50"/>
      <c r="WVT27" s="50"/>
      <c r="WVU27" s="50"/>
      <c r="WVV27" s="50"/>
      <c r="WVW27" s="50"/>
      <c r="WVX27" s="50"/>
      <c r="WVY27" s="50"/>
      <c r="WVZ27" s="50"/>
      <c r="WWA27" s="50"/>
      <c r="WWB27" s="50"/>
      <c r="WWC27" s="50"/>
      <c r="WWD27" s="50"/>
      <c r="WWE27" s="50"/>
      <c r="WWF27" s="50"/>
      <c r="WWG27" s="50"/>
      <c r="WWH27" s="50"/>
      <c r="WWI27" s="50"/>
      <c r="WWJ27" s="50"/>
      <c r="WWK27" s="50"/>
      <c r="WWL27" s="50"/>
      <c r="WWM27" s="50"/>
      <c r="WWN27" s="50"/>
      <c r="WWO27" s="50"/>
      <c r="WWP27" s="50"/>
      <c r="WWQ27" s="50"/>
      <c r="WWR27" s="50"/>
      <c r="WWS27" s="50"/>
      <c r="WWT27" s="50"/>
      <c r="WWU27" s="50"/>
      <c r="WWV27" s="50"/>
      <c r="WWW27" s="50"/>
      <c r="WWX27" s="50"/>
      <c r="WWY27" s="50"/>
    </row>
  </sheetData>
  <sheetProtection algorithmName="SHA-512" hashValue="cR11Ri39A8z71cJsUkduuTzjZ+H4ckkP95uU/2BwD39f7Ye0i2B0gW/nX0fzPFPTIiFPjlLgJFXacuda84x7Cg==" saltValue="UNGKOuMNVP11ndy7slYVOA==" spinCount="100000" sheet="1" objects="1" scenarios="1"/>
  <mergeCells count="53">
    <mergeCell ref="AI14:AJ14"/>
    <mergeCell ref="AQ13:AQ15"/>
    <mergeCell ref="AT13:AT15"/>
    <mergeCell ref="AP13:AP15"/>
    <mergeCell ref="Z13:Z15"/>
    <mergeCell ref="D10:E10"/>
    <mergeCell ref="AR13:AS14"/>
    <mergeCell ref="O13:O15"/>
    <mergeCell ref="Q13:V13"/>
    <mergeCell ref="AU13:AU15"/>
    <mergeCell ref="AI13:AM13"/>
    <mergeCell ref="AN13:AN15"/>
    <mergeCell ref="AO13:AO15"/>
    <mergeCell ref="AK14:AL14"/>
    <mergeCell ref="AM14:AM15"/>
    <mergeCell ref="AF14:AF15"/>
    <mergeCell ref="AA13:AD13"/>
    <mergeCell ref="T14:T15"/>
    <mergeCell ref="AE13:AH13"/>
    <mergeCell ref="Q14:Q15"/>
    <mergeCell ref="R14:R15"/>
    <mergeCell ref="B4:AT4"/>
    <mergeCell ref="B13:B15"/>
    <mergeCell ref="C13:C15"/>
    <mergeCell ref="D13:D15"/>
    <mergeCell ref="E13:E15"/>
    <mergeCell ref="F13:F15"/>
    <mergeCell ref="P13:P15"/>
    <mergeCell ref="K14:K15"/>
    <mergeCell ref="L14:L15"/>
    <mergeCell ref="M14:M15"/>
    <mergeCell ref="B8:C8"/>
    <mergeCell ref="D5:H5"/>
    <mergeCell ref="D6:H6"/>
    <mergeCell ref="D7:H7"/>
    <mergeCell ref="D8:H8"/>
    <mergeCell ref="B5:C5"/>
    <mergeCell ref="B6:C6"/>
    <mergeCell ref="B7:C7"/>
    <mergeCell ref="S14:S15"/>
    <mergeCell ref="X14:Y14"/>
    <mergeCell ref="AG14:AH14"/>
    <mergeCell ref="J13:J15"/>
    <mergeCell ref="K13:L13"/>
    <mergeCell ref="M13:N13"/>
    <mergeCell ref="N14:N15"/>
    <mergeCell ref="U14:V14"/>
    <mergeCell ref="W13:Y13"/>
    <mergeCell ref="AA14:AB14"/>
    <mergeCell ref="H13:H15"/>
    <mergeCell ref="I13:I15"/>
    <mergeCell ref="AC14:AD14"/>
    <mergeCell ref="AE14:AE15"/>
  </mergeCells>
  <phoneticPr fontId="1"/>
  <printOptions horizontalCentered="1"/>
  <pageMargins left="0.39370078740157483" right="0.39370078740157483" top="0.59055118110236227" bottom="0.59055118110236227" header="0.51181102362204722" footer="0.51181102362204722"/>
  <pageSetup paperSize="9" scale="24" orientation="landscape" r:id="rId1"/>
  <headerFooter alignWithMargins="0">
    <oddHeader>&amp;R（別紙様式２）</oddHead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57"/>
  <sheetViews>
    <sheetView view="pageBreakPreview" zoomScale="90" zoomScaleNormal="100" zoomScaleSheetLayoutView="90" workbookViewId="0">
      <selection activeCell="A14" sqref="A14"/>
    </sheetView>
  </sheetViews>
  <sheetFormatPr defaultColWidth="9" defaultRowHeight="13" x14ac:dyDescent="0.2"/>
  <cols>
    <col min="1" max="1" width="5.1796875" style="57" customWidth="1"/>
    <col min="2" max="2" width="84" style="66" customWidth="1"/>
  </cols>
  <sheetData>
    <row r="1" spans="1:2" ht="14" x14ac:dyDescent="0.2">
      <c r="B1" s="58" t="s">
        <v>128</v>
      </c>
    </row>
    <row r="2" spans="1:2" x14ac:dyDescent="0.2">
      <c r="B2" s="59"/>
    </row>
    <row r="3" spans="1:2" x14ac:dyDescent="0.2">
      <c r="A3" s="60" t="s">
        <v>129</v>
      </c>
      <c r="B3" s="61" t="s">
        <v>130</v>
      </c>
    </row>
    <row r="4" spans="1:2" x14ac:dyDescent="0.2">
      <c r="A4" s="60"/>
      <c r="B4" s="61"/>
    </row>
    <row r="5" spans="1:2" ht="26" x14ac:dyDescent="0.2">
      <c r="A5" s="60" t="s">
        <v>131</v>
      </c>
      <c r="B5" s="61" t="s">
        <v>132</v>
      </c>
    </row>
    <row r="6" spans="1:2" ht="7.5" customHeight="1" x14ac:dyDescent="0.2">
      <c r="A6" s="60"/>
      <c r="B6" s="62"/>
    </row>
    <row r="7" spans="1:2" ht="26" x14ac:dyDescent="0.2">
      <c r="A7" s="60"/>
      <c r="B7" s="61" t="s">
        <v>133</v>
      </c>
    </row>
    <row r="8" spans="1:2" x14ac:dyDescent="0.2">
      <c r="A8" s="60"/>
      <c r="B8" s="62"/>
    </row>
    <row r="9" spans="1:2" ht="26" x14ac:dyDescent="0.2">
      <c r="A9" s="60" t="s">
        <v>134</v>
      </c>
      <c r="B9" s="61" t="s">
        <v>135</v>
      </c>
    </row>
    <row r="10" spans="1:2" x14ac:dyDescent="0.2">
      <c r="A10" s="60"/>
      <c r="B10" s="61"/>
    </row>
    <row r="11" spans="1:2" ht="39" x14ac:dyDescent="0.2">
      <c r="A11" s="60" t="s">
        <v>136</v>
      </c>
      <c r="B11" s="4" t="s">
        <v>137</v>
      </c>
    </row>
    <row r="12" spans="1:2" ht="7.5" customHeight="1" x14ac:dyDescent="0.2">
      <c r="A12" s="60"/>
      <c r="B12" s="62"/>
    </row>
    <row r="13" spans="1:2" ht="39" x14ac:dyDescent="0.2">
      <c r="A13" s="60"/>
      <c r="B13" s="61" t="s">
        <v>138</v>
      </c>
    </row>
    <row r="14" spans="1:2" x14ac:dyDescent="0.2">
      <c r="A14" s="60"/>
      <c r="B14" s="61"/>
    </row>
    <row r="15" spans="1:2" ht="26" x14ac:dyDescent="0.2">
      <c r="A15" s="60" t="s">
        <v>139</v>
      </c>
      <c r="B15" s="63" t="s">
        <v>140</v>
      </c>
    </row>
    <row r="16" spans="1:2" x14ac:dyDescent="0.2">
      <c r="A16" s="60"/>
      <c r="B16" s="61"/>
    </row>
    <row r="17" spans="1:2" ht="39" x14ac:dyDescent="0.2">
      <c r="A17" s="60" t="s">
        <v>141</v>
      </c>
      <c r="B17" s="61" t="s">
        <v>142</v>
      </c>
    </row>
    <row r="18" spans="1:2" x14ac:dyDescent="0.2">
      <c r="A18" s="60"/>
      <c r="B18" s="61"/>
    </row>
    <row r="19" spans="1:2" ht="52" x14ac:dyDescent="0.2">
      <c r="A19" s="60" t="s">
        <v>143</v>
      </c>
      <c r="B19" s="4" t="s">
        <v>144</v>
      </c>
    </row>
    <row r="20" spans="1:2" ht="7.5" customHeight="1" x14ac:dyDescent="0.2">
      <c r="A20" s="72"/>
      <c r="B20" s="2"/>
    </row>
    <row r="21" spans="1:2" ht="26" x14ac:dyDescent="0.2">
      <c r="A21" s="60"/>
      <c r="B21" s="2" t="s">
        <v>145</v>
      </c>
    </row>
    <row r="22" spans="1:2" ht="7.5" customHeight="1" x14ac:dyDescent="0.2">
      <c r="A22" s="60"/>
      <c r="B22" s="61"/>
    </row>
    <row r="23" spans="1:2" ht="26" x14ac:dyDescent="0.2">
      <c r="A23" s="72"/>
      <c r="B23" s="2" t="s">
        <v>146</v>
      </c>
    </row>
    <row r="24" spans="1:2" x14ac:dyDescent="0.2">
      <c r="A24" s="72"/>
      <c r="B24" s="3"/>
    </row>
    <row r="25" spans="1:2" ht="39" x14ac:dyDescent="0.2">
      <c r="A25" s="60" t="s">
        <v>147</v>
      </c>
      <c r="B25" s="2" t="s">
        <v>148</v>
      </c>
    </row>
    <row r="26" spans="1:2" x14ac:dyDescent="0.2">
      <c r="A26" s="72"/>
      <c r="B26" s="3"/>
    </row>
    <row r="27" spans="1:2" ht="39" x14ac:dyDescent="0.2">
      <c r="A27" s="60" t="s">
        <v>149</v>
      </c>
      <c r="B27" s="4" t="s">
        <v>150</v>
      </c>
    </row>
    <row r="28" spans="1:2" ht="7.5" customHeight="1" x14ac:dyDescent="0.2">
      <c r="A28" s="60"/>
      <c r="B28" s="62"/>
    </row>
    <row r="29" spans="1:2" ht="39" x14ac:dyDescent="0.2">
      <c r="A29" s="60"/>
      <c r="B29" s="4" t="s">
        <v>151</v>
      </c>
    </row>
    <row r="30" spans="1:2" ht="7.5" customHeight="1" x14ac:dyDescent="0.2">
      <c r="A30" s="60"/>
      <c r="B30" s="61"/>
    </row>
    <row r="31" spans="1:2" ht="78" x14ac:dyDescent="0.2">
      <c r="A31" s="60"/>
      <c r="B31" s="4" t="s">
        <v>152</v>
      </c>
    </row>
    <row r="32" spans="1:2" x14ac:dyDescent="0.2">
      <c r="A32" s="60"/>
      <c r="B32" s="61"/>
    </row>
    <row r="33" spans="1:2" ht="26" x14ac:dyDescent="0.2">
      <c r="A33" s="60" t="s">
        <v>153</v>
      </c>
      <c r="B33" s="61" t="s">
        <v>154</v>
      </c>
    </row>
    <row r="34" spans="1:2" x14ac:dyDescent="0.2">
      <c r="A34" s="60"/>
      <c r="B34" s="61"/>
    </row>
    <row r="35" spans="1:2" ht="26" x14ac:dyDescent="0.2">
      <c r="A35" s="60" t="s">
        <v>155</v>
      </c>
      <c r="B35" s="120" t="s">
        <v>156</v>
      </c>
    </row>
    <row r="36" spans="1:2" x14ac:dyDescent="0.2">
      <c r="A36" s="60"/>
      <c r="B36" s="62"/>
    </row>
    <row r="37" spans="1:2" ht="26" x14ac:dyDescent="0.2">
      <c r="A37" s="60" t="s">
        <v>157</v>
      </c>
      <c r="B37" s="61" t="s">
        <v>158</v>
      </c>
    </row>
    <row r="38" spans="1:2" ht="7.5" customHeight="1" x14ac:dyDescent="0.2">
      <c r="A38" s="60"/>
      <c r="B38" s="62"/>
    </row>
    <row r="39" spans="1:2" ht="26" x14ac:dyDescent="0.2">
      <c r="A39" s="60"/>
      <c r="B39" s="4" t="s">
        <v>159</v>
      </c>
    </row>
    <row r="41" spans="1:2" ht="26" x14ac:dyDescent="0.2">
      <c r="A41" s="60" t="s">
        <v>160</v>
      </c>
      <c r="B41" s="61" t="s">
        <v>161</v>
      </c>
    </row>
    <row r="42" spans="1:2" x14ac:dyDescent="0.2">
      <c r="A42" s="60"/>
      <c r="B42" s="61"/>
    </row>
    <row r="43" spans="1:2" ht="78" x14ac:dyDescent="0.2">
      <c r="A43" s="60" t="s">
        <v>162</v>
      </c>
      <c r="B43" s="121" t="s">
        <v>163</v>
      </c>
    </row>
    <row r="44" spans="1:2" x14ac:dyDescent="0.2">
      <c r="A44" s="60"/>
      <c r="B44" s="61"/>
    </row>
    <row r="45" spans="1:2" ht="52" x14ac:dyDescent="0.2">
      <c r="A45" s="60" t="s">
        <v>164</v>
      </c>
      <c r="B45" s="5" t="s">
        <v>165</v>
      </c>
    </row>
    <row r="46" spans="1:2" ht="7.5" customHeight="1" x14ac:dyDescent="0.2">
      <c r="A46" s="60"/>
      <c r="B46" s="61"/>
    </row>
    <row r="47" spans="1:2" ht="156" x14ac:dyDescent="0.2">
      <c r="A47" s="60"/>
      <c r="B47" s="98" t="s">
        <v>166</v>
      </c>
    </row>
    <row r="48" spans="1:2" ht="7.5" customHeight="1" x14ac:dyDescent="0.2">
      <c r="A48" s="60"/>
      <c r="B48" s="61"/>
    </row>
    <row r="49" spans="1:2" ht="39" x14ac:dyDescent="0.2">
      <c r="A49" s="60"/>
      <c r="B49" s="5" t="s">
        <v>167</v>
      </c>
    </row>
    <row r="50" spans="1:2" ht="7.5" customHeight="1" x14ac:dyDescent="0.2">
      <c r="A50" s="60"/>
      <c r="B50" s="61"/>
    </row>
    <row r="51" spans="1:2" ht="26" x14ac:dyDescent="0.2">
      <c r="A51" s="60"/>
      <c r="B51" s="5" t="s">
        <v>168</v>
      </c>
    </row>
    <row r="52" spans="1:2" ht="13.5" customHeight="1" x14ac:dyDescent="0.2">
      <c r="A52" s="60"/>
      <c r="B52" s="61"/>
    </row>
    <row r="53" spans="1:2" ht="78" x14ac:dyDescent="0.2">
      <c r="A53" s="60" t="s">
        <v>169</v>
      </c>
      <c r="B53" s="4" t="s">
        <v>170</v>
      </c>
    </row>
    <row r="54" spans="1:2" ht="7.5" customHeight="1" x14ac:dyDescent="0.2">
      <c r="A54" s="60"/>
      <c r="B54" s="61"/>
    </row>
    <row r="55" spans="1:2" ht="26" x14ac:dyDescent="0.2">
      <c r="A55" s="60"/>
      <c r="B55" s="4" t="s">
        <v>171</v>
      </c>
    </row>
    <row r="56" spans="1:2" x14ac:dyDescent="0.2">
      <c r="A56" s="60"/>
      <c r="B56" s="64"/>
    </row>
    <row r="57" spans="1:2" x14ac:dyDescent="0.2">
      <c r="A57" s="60"/>
      <c r="B57" s="65"/>
    </row>
  </sheetData>
  <sheetProtection algorithmName="SHA-512" hashValue="5FGmSxtJNN1BCpXghmvWD+LdbI9+GMcQDdRk/MVXqmI2PsPLq8ykZwjEjnDkK+lPTKTvQvBFIga5+OII2WuCuQ==" saltValue="L/C/JFsp0IPk3plVpa+2cw==" spinCount="100000" sheet="1" objects="1" scenarios="1"/>
  <phoneticPr fontId="1"/>
  <pageMargins left="0.59055118110236227" right="0.59055118110236227" top="0.74803149606299213" bottom="0.74803149606299213" header="0.31496062992125984" footer="0.39370078740157483"/>
  <pageSetup paperSize="9" fitToHeight="0" orientation="portrait" r:id="rId1"/>
  <headerFooter>
    <oddFooter>&amp;C&amp;"ＭＳ ゴシック,標準"&amp;10- &amp;P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15"/>
  <sheetViews>
    <sheetView view="pageBreakPreview" zoomScaleNormal="100" zoomScaleSheetLayoutView="100" workbookViewId="0">
      <selection activeCell="A2" sqref="A2:C2"/>
    </sheetView>
  </sheetViews>
  <sheetFormatPr defaultColWidth="9" defaultRowHeight="22.5" customHeight="1" x14ac:dyDescent="0.2"/>
  <cols>
    <col min="1" max="1" width="23.1796875" style="6" customWidth="1"/>
    <col min="2" max="2" width="4.1796875" style="67" customWidth="1"/>
    <col min="3" max="3" width="74.1796875" style="6" customWidth="1"/>
    <col min="4" max="16384" width="9" style="6"/>
  </cols>
  <sheetData>
    <row r="1" spans="1:3" ht="22.5" customHeight="1" x14ac:dyDescent="0.2">
      <c r="A1" s="432" t="s">
        <v>197</v>
      </c>
      <c r="B1" s="432"/>
      <c r="C1" s="432"/>
    </row>
    <row r="2" spans="1:3" ht="22.5" customHeight="1" x14ac:dyDescent="0.2">
      <c r="A2" s="433" t="s">
        <v>198</v>
      </c>
      <c r="B2" s="433"/>
      <c r="C2" s="433"/>
    </row>
    <row r="3" spans="1:3" ht="12.75" customHeight="1" x14ac:dyDescent="0.2">
      <c r="A3" s="173"/>
      <c r="B3" s="172"/>
      <c r="C3" s="173"/>
    </row>
    <row r="4" spans="1:3" ht="22.5" customHeight="1" x14ac:dyDescent="0.2">
      <c r="A4" s="434" t="s">
        <v>199</v>
      </c>
      <c r="B4" s="434"/>
      <c r="C4" s="434"/>
    </row>
    <row r="5" spans="1:3" ht="22.5" customHeight="1" x14ac:dyDescent="0.2">
      <c r="A5" s="434" t="s">
        <v>200</v>
      </c>
      <c r="B5" s="434"/>
      <c r="C5" s="434"/>
    </row>
    <row r="6" spans="1:3" ht="9" customHeight="1" x14ac:dyDescent="0.2">
      <c r="A6" s="173"/>
      <c r="B6" s="172"/>
      <c r="C6" s="173"/>
    </row>
    <row r="7" spans="1:3" ht="22.5" customHeight="1" x14ac:dyDescent="0.2">
      <c r="A7" s="110" t="s">
        <v>201</v>
      </c>
      <c r="B7" s="110" t="s">
        <v>202</v>
      </c>
      <c r="C7" s="110" t="s">
        <v>203</v>
      </c>
    </row>
    <row r="8" spans="1:3" ht="27.75" customHeight="1" x14ac:dyDescent="0.2">
      <c r="A8" s="435" t="s">
        <v>204</v>
      </c>
      <c r="B8" s="111" t="s">
        <v>205</v>
      </c>
      <c r="C8" s="112" t="s">
        <v>206</v>
      </c>
    </row>
    <row r="9" spans="1:3" ht="27.75" customHeight="1" x14ac:dyDescent="0.2">
      <c r="A9" s="436"/>
      <c r="B9" s="111" t="s">
        <v>205</v>
      </c>
      <c r="C9" s="112" t="s">
        <v>207</v>
      </c>
    </row>
    <row r="10" spans="1:3" ht="27.75" customHeight="1" x14ac:dyDescent="0.2">
      <c r="A10" s="437"/>
      <c r="B10" s="113" t="s">
        <v>205</v>
      </c>
      <c r="C10" s="114" t="s">
        <v>208</v>
      </c>
    </row>
    <row r="11" spans="1:3" ht="27.75" customHeight="1" x14ac:dyDescent="0.2">
      <c r="A11" s="115" t="s">
        <v>209</v>
      </c>
      <c r="B11" s="113" t="s">
        <v>205</v>
      </c>
      <c r="C11" s="116" t="s">
        <v>210</v>
      </c>
    </row>
    <row r="12" spans="1:3" ht="39.75" customHeight="1" x14ac:dyDescent="0.2">
      <c r="A12" s="114" t="s">
        <v>211</v>
      </c>
      <c r="B12" s="113" t="s">
        <v>205</v>
      </c>
      <c r="C12" s="116" t="s">
        <v>212</v>
      </c>
    </row>
    <row r="13" spans="1:3" ht="27.75" customHeight="1" x14ac:dyDescent="0.2">
      <c r="A13" s="430" t="s">
        <v>213</v>
      </c>
      <c r="B13" s="111" t="s">
        <v>205</v>
      </c>
      <c r="C13" s="112" t="s">
        <v>214</v>
      </c>
    </row>
    <row r="14" spans="1:3" ht="70.5" customHeight="1" x14ac:dyDescent="0.2">
      <c r="A14" s="431"/>
      <c r="B14" s="117"/>
      <c r="C14" s="118" t="s">
        <v>215</v>
      </c>
    </row>
    <row r="15" spans="1:3" ht="27.75" customHeight="1" x14ac:dyDescent="0.2">
      <c r="A15" s="114" t="s">
        <v>216</v>
      </c>
      <c r="B15" s="113" t="s">
        <v>205</v>
      </c>
      <c r="C15" s="114" t="s">
        <v>217</v>
      </c>
    </row>
  </sheetData>
  <sheetProtection algorithmName="SHA-512" hashValue="7+w+gixoJoCdale/hACiKOdDfp7OfOq9vZV81kyNvEZVXwP7GVlvkjy5tAAwnPBqSX3Cjw/NNZxVPYzMBa/0Lg==" saltValue="NVHU+fZEQbqb1GugPqUKlw==" spinCount="100000" sheet="1" objects="1" scenarios="1"/>
  <mergeCells count="6">
    <mergeCell ref="A13:A14"/>
    <mergeCell ref="A1:C1"/>
    <mergeCell ref="A2:C2"/>
    <mergeCell ref="A4:C4"/>
    <mergeCell ref="A5:C5"/>
    <mergeCell ref="A8:A10"/>
  </mergeCells>
  <phoneticPr fontId="1"/>
  <printOptions horizontalCentered="1"/>
  <pageMargins left="0.59055118110236227" right="0.59055118110236227" top="0.74803149606299213" bottom="0.74803149606299213" header="0.31496062992125984" footer="0.31496062992125984"/>
  <pageSetup paperSize="9" scale="8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789"/>
  <sheetViews>
    <sheetView zoomScaleNormal="100" workbookViewId="0">
      <selection activeCell="H22" sqref="H22"/>
    </sheetView>
  </sheetViews>
  <sheetFormatPr defaultColWidth="9" defaultRowHeight="13" x14ac:dyDescent="0.2"/>
  <cols>
    <col min="1" max="1" width="7" bestFit="1" customWidth="1"/>
    <col min="2" max="2" width="21.453125" bestFit="1" customWidth="1"/>
    <col min="3" max="3" width="4.1796875" bestFit="1" customWidth="1"/>
    <col min="4" max="4" width="7.81640625" bestFit="1" customWidth="1"/>
    <col min="5" max="5" width="23.1796875" bestFit="1" customWidth="1"/>
    <col min="6" max="6" width="17.453125" hidden="1" customWidth="1"/>
    <col min="7" max="7" width="13.81640625" customWidth="1"/>
    <col min="8" max="8" width="10.1796875" customWidth="1"/>
    <col min="9" max="9" width="7.1796875" bestFit="1" customWidth="1"/>
    <col min="10" max="10" width="7.1796875" customWidth="1"/>
    <col min="11" max="12" width="3" bestFit="1" customWidth="1"/>
    <col min="13" max="13" width="6.1796875" customWidth="1"/>
    <col min="14" max="14" width="14.453125" customWidth="1"/>
    <col min="15" max="15" width="21.54296875" style="27" bestFit="1" customWidth="1"/>
  </cols>
  <sheetData>
    <row r="1" spans="1:16" ht="28.5" x14ac:dyDescent="0.2">
      <c r="A1" s="13" t="s">
        <v>80</v>
      </c>
      <c r="B1" s="14" t="s">
        <v>1</v>
      </c>
      <c r="C1" s="14" t="s">
        <v>16</v>
      </c>
      <c r="D1" s="13" t="s">
        <v>22</v>
      </c>
      <c r="E1" s="13" t="s">
        <v>218</v>
      </c>
      <c r="F1" s="13" t="s">
        <v>1048</v>
      </c>
      <c r="G1" s="13" t="s">
        <v>29</v>
      </c>
      <c r="H1" s="15" t="s">
        <v>219</v>
      </c>
      <c r="I1" s="14" t="s">
        <v>220</v>
      </c>
      <c r="J1" s="14" t="s">
        <v>221</v>
      </c>
      <c r="K1" s="14" t="s">
        <v>222</v>
      </c>
      <c r="L1" s="14" t="s">
        <v>223</v>
      </c>
      <c r="M1" s="14" t="s">
        <v>224</v>
      </c>
      <c r="N1" s="14" t="s">
        <v>225</v>
      </c>
      <c r="O1" s="14" t="s">
        <v>96</v>
      </c>
      <c r="P1" s="14" t="s">
        <v>226</v>
      </c>
    </row>
    <row r="2" spans="1:16" ht="10.5" customHeight="1" x14ac:dyDescent="0.2">
      <c r="A2" s="16" t="s">
        <v>227</v>
      </c>
      <c r="B2" s="17" t="s">
        <v>228</v>
      </c>
      <c r="C2" s="17" t="s">
        <v>229</v>
      </c>
      <c r="D2" s="122" t="s">
        <v>230</v>
      </c>
      <c r="E2" s="440" t="s">
        <v>231</v>
      </c>
      <c r="F2" s="442" t="s">
        <v>1049</v>
      </c>
      <c r="G2" s="18" t="s">
        <v>182</v>
      </c>
      <c r="H2" s="16" t="s">
        <v>189</v>
      </c>
      <c r="I2" s="17" t="s">
        <v>186</v>
      </c>
      <c r="J2" s="17" t="s">
        <v>186</v>
      </c>
      <c r="K2" s="17" t="s">
        <v>186</v>
      </c>
      <c r="L2" s="17" t="s">
        <v>186</v>
      </c>
      <c r="M2" s="17" t="s">
        <v>186</v>
      </c>
      <c r="N2" s="19" t="s">
        <v>193</v>
      </c>
      <c r="O2" s="17" t="s">
        <v>232</v>
      </c>
      <c r="P2" s="17" t="s">
        <v>184</v>
      </c>
    </row>
    <row r="3" spans="1:16" ht="10.5" customHeight="1" x14ac:dyDescent="0.2">
      <c r="A3" s="16" t="s">
        <v>233</v>
      </c>
      <c r="B3" s="17" t="s">
        <v>234</v>
      </c>
      <c r="C3" s="17" t="s">
        <v>235</v>
      </c>
      <c r="D3" s="122" t="s">
        <v>236</v>
      </c>
      <c r="E3" s="440" t="s">
        <v>237</v>
      </c>
      <c r="F3" s="442" t="s">
        <v>1049</v>
      </c>
      <c r="G3" s="18" t="s">
        <v>238</v>
      </c>
      <c r="H3" s="16" t="s">
        <v>192</v>
      </c>
      <c r="I3" s="17">
        <v>1970</v>
      </c>
      <c r="J3" s="17" t="s">
        <v>239</v>
      </c>
      <c r="K3" s="17">
        <v>1</v>
      </c>
      <c r="L3" s="17">
        <v>1</v>
      </c>
      <c r="M3" s="17" t="s">
        <v>240</v>
      </c>
      <c r="N3" s="21"/>
      <c r="O3" s="22" t="s">
        <v>241</v>
      </c>
      <c r="P3" s="17" t="s">
        <v>242</v>
      </c>
    </row>
    <row r="4" spans="1:16" ht="10.5" customHeight="1" x14ac:dyDescent="0.2">
      <c r="A4" s="17" t="s">
        <v>243</v>
      </c>
      <c r="B4" s="17" t="s">
        <v>244</v>
      </c>
      <c r="C4" s="23"/>
      <c r="D4" s="122" t="s">
        <v>245</v>
      </c>
      <c r="E4" s="440" t="s">
        <v>246</v>
      </c>
      <c r="F4" s="442" t="s">
        <v>1049</v>
      </c>
      <c r="G4" s="18" t="s">
        <v>247</v>
      </c>
      <c r="H4" s="24"/>
      <c r="I4" s="17">
        <v>1971</v>
      </c>
      <c r="J4" s="17" t="s">
        <v>248</v>
      </c>
      <c r="K4" s="17">
        <v>2</v>
      </c>
      <c r="L4" s="17">
        <v>2</v>
      </c>
      <c r="M4" s="17" t="s">
        <v>185</v>
      </c>
      <c r="N4" s="23"/>
      <c r="O4" s="123" t="s">
        <v>194</v>
      </c>
    </row>
    <row r="5" spans="1:16" ht="10.5" customHeight="1" x14ac:dyDescent="0.2">
      <c r="A5" s="17" t="s">
        <v>249</v>
      </c>
      <c r="B5" s="17" t="s">
        <v>250</v>
      </c>
      <c r="C5" s="23"/>
      <c r="D5" s="122" t="s">
        <v>251</v>
      </c>
      <c r="E5" s="440" t="s">
        <v>252</v>
      </c>
      <c r="F5" s="442" t="s">
        <v>1049</v>
      </c>
      <c r="H5" s="24"/>
      <c r="I5" s="17">
        <v>1972</v>
      </c>
      <c r="J5" s="17" t="s">
        <v>253</v>
      </c>
      <c r="K5" s="17">
        <v>3</v>
      </c>
      <c r="L5" s="17">
        <v>3</v>
      </c>
      <c r="M5" s="17" t="s">
        <v>254</v>
      </c>
      <c r="N5" s="23"/>
      <c r="O5" s="123" t="s">
        <v>255</v>
      </c>
    </row>
    <row r="6" spans="1:16" ht="10.5" customHeight="1" x14ac:dyDescent="0.2">
      <c r="A6" s="17" t="s">
        <v>256</v>
      </c>
      <c r="B6" s="17" t="s">
        <v>257</v>
      </c>
      <c r="C6" s="23"/>
      <c r="D6" s="122" t="s">
        <v>258</v>
      </c>
      <c r="E6" s="440" t="s">
        <v>259</v>
      </c>
      <c r="F6" s="442" t="s">
        <v>1049</v>
      </c>
      <c r="H6" s="24"/>
      <c r="I6" s="17">
        <v>1973</v>
      </c>
      <c r="J6" s="17" t="s">
        <v>260</v>
      </c>
      <c r="K6" s="17">
        <v>4</v>
      </c>
      <c r="L6" s="17">
        <v>4</v>
      </c>
      <c r="M6" s="17" t="s">
        <v>261</v>
      </c>
      <c r="N6" s="23"/>
      <c r="O6" s="123" t="s">
        <v>262</v>
      </c>
    </row>
    <row r="7" spans="1:16" ht="10.5" customHeight="1" x14ac:dyDescent="0.2">
      <c r="A7" s="17" t="s">
        <v>263</v>
      </c>
      <c r="B7" s="17" t="s">
        <v>264</v>
      </c>
      <c r="C7" s="24"/>
      <c r="D7" s="122" t="s">
        <v>265</v>
      </c>
      <c r="E7" s="440" t="s">
        <v>266</v>
      </c>
      <c r="F7" s="442" t="s">
        <v>1049</v>
      </c>
      <c r="H7" s="24"/>
      <c r="I7" s="17">
        <v>1974</v>
      </c>
      <c r="J7" s="17" t="s">
        <v>267</v>
      </c>
      <c r="K7" s="17">
        <v>5</v>
      </c>
      <c r="L7" s="17">
        <v>5</v>
      </c>
      <c r="M7" s="17" t="s">
        <v>268</v>
      </c>
      <c r="N7" s="23"/>
      <c r="O7" s="123" t="s">
        <v>269</v>
      </c>
    </row>
    <row r="8" spans="1:16" ht="10.5" customHeight="1" x14ac:dyDescent="0.2">
      <c r="A8" s="17" t="s">
        <v>270</v>
      </c>
      <c r="B8" s="17" t="s">
        <v>271</v>
      </c>
      <c r="C8" s="24"/>
      <c r="D8" s="122" t="s">
        <v>272</v>
      </c>
      <c r="E8" s="440" t="s">
        <v>273</v>
      </c>
      <c r="F8" s="442" t="s">
        <v>1049</v>
      </c>
      <c r="H8" s="24"/>
      <c r="I8" s="17">
        <v>1975</v>
      </c>
      <c r="J8" s="20" t="s">
        <v>122</v>
      </c>
      <c r="K8" s="17">
        <v>6</v>
      </c>
      <c r="L8" s="17">
        <v>6</v>
      </c>
      <c r="M8" s="23"/>
      <c r="N8" s="23"/>
      <c r="O8" s="123" t="s">
        <v>274</v>
      </c>
    </row>
    <row r="9" spans="1:16" ht="10.5" customHeight="1" x14ac:dyDescent="0.2">
      <c r="A9" s="17" t="s">
        <v>275</v>
      </c>
      <c r="B9" s="17" t="s">
        <v>276</v>
      </c>
      <c r="C9" s="24"/>
      <c r="D9" s="122" t="s">
        <v>277</v>
      </c>
      <c r="E9" s="440" t="s">
        <v>278</v>
      </c>
      <c r="F9" s="442" t="s">
        <v>186</v>
      </c>
      <c r="H9" s="24"/>
      <c r="I9" s="17">
        <v>1976</v>
      </c>
      <c r="J9" s="20" t="s">
        <v>123</v>
      </c>
      <c r="K9" s="17">
        <v>7</v>
      </c>
      <c r="L9" s="17">
        <v>7</v>
      </c>
      <c r="M9" s="23"/>
      <c r="N9" s="23"/>
      <c r="O9" s="123" t="s">
        <v>279</v>
      </c>
    </row>
    <row r="10" spans="1:16" ht="10.5" customHeight="1" x14ac:dyDescent="0.2">
      <c r="A10" s="17" t="s">
        <v>280</v>
      </c>
      <c r="B10" s="17" t="s">
        <v>281</v>
      </c>
      <c r="C10" s="24"/>
      <c r="D10" s="122" t="s">
        <v>282</v>
      </c>
      <c r="E10" s="440" t="s">
        <v>283</v>
      </c>
      <c r="F10" s="442" t="s">
        <v>186</v>
      </c>
      <c r="H10" s="24"/>
      <c r="I10" s="17">
        <v>1977</v>
      </c>
      <c r="J10" s="20" t="s">
        <v>124</v>
      </c>
      <c r="K10" s="17">
        <v>8</v>
      </c>
      <c r="L10" s="17">
        <v>8</v>
      </c>
      <c r="M10" s="23"/>
      <c r="N10" s="23"/>
      <c r="O10" s="123" t="s">
        <v>284</v>
      </c>
    </row>
    <row r="11" spans="1:16" ht="10.5" customHeight="1" x14ac:dyDescent="0.2">
      <c r="A11" s="17" t="s">
        <v>285</v>
      </c>
      <c r="B11" s="17" t="s">
        <v>286</v>
      </c>
      <c r="C11" s="24"/>
      <c r="D11" s="122" t="s">
        <v>287</v>
      </c>
      <c r="E11" s="440" t="s">
        <v>288</v>
      </c>
      <c r="F11" s="442" t="s">
        <v>186</v>
      </c>
      <c r="H11" s="24"/>
      <c r="I11" s="17">
        <v>1978</v>
      </c>
      <c r="J11" s="20" t="s">
        <v>125</v>
      </c>
      <c r="K11" s="17">
        <v>9</v>
      </c>
      <c r="L11" s="17">
        <v>9</v>
      </c>
      <c r="M11" s="23"/>
      <c r="N11" s="23"/>
      <c r="O11" s="123" t="s">
        <v>289</v>
      </c>
    </row>
    <row r="12" spans="1:16" ht="10.5" customHeight="1" x14ac:dyDescent="0.2">
      <c r="A12" s="17" t="s">
        <v>290</v>
      </c>
      <c r="B12" s="17" t="s">
        <v>291</v>
      </c>
      <c r="C12" s="24"/>
      <c r="D12" s="122" t="s">
        <v>292</v>
      </c>
      <c r="E12" s="440" t="s">
        <v>293</v>
      </c>
      <c r="F12" s="442" t="s">
        <v>186</v>
      </c>
      <c r="H12" s="24"/>
      <c r="I12" s="17">
        <v>1979</v>
      </c>
      <c r="J12" s="20" t="s">
        <v>126</v>
      </c>
      <c r="K12" s="17">
        <v>10</v>
      </c>
      <c r="L12" s="17">
        <v>10</v>
      </c>
      <c r="M12" s="23"/>
      <c r="N12" s="23"/>
      <c r="O12" s="123" t="s">
        <v>294</v>
      </c>
    </row>
    <row r="13" spans="1:16" ht="10.5" customHeight="1" x14ac:dyDescent="0.2">
      <c r="A13" s="17" t="s">
        <v>295</v>
      </c>
      <c r="B13" s="17" t="s">
        <v>296</v>
      </c>
      <c r="C13" s="24"/>
      <c r="D13" s="122" t="s">
        <v>297</v>
      </c>
      <c r="E13" s="440" t="s">
        <v>298</v>
      </c>
      <c r="F13" s="442" t="s">
        <v>1049</v>
      </c>
      <c r="H13" s="24"/>
      <c r="I13" s="17">
        <v>1980</v>
      </c>
      <c r="J13" s="20" t="s">
        <v>299</v>
      </c>
      <c r="K13" s="17">
        <v>11</v>
      </c>
      <c r="L13" s="17">
        <v>11</v>
      </c>
      <c r="M13" s="23"/>
      <c r="N13" s="23"/>
      <c r="O13" s="123" t="s">
        <v>300</v>
      </c>
    </row>
    <row r="14" spans="1:16" ht="10.5" customHeight="1" x14ac:dyDescent="0.2">
      <c r="A14" s="17" t="s">
        <v>301</v>
      </c>
      <c r="B14" s="17" t="s">
        <v>302</v>
      </c>
      <c r="C14" s="24"/>
      <c r="D14" s="122" t="s">
        <v>303</v>
      </c>
      <c r="E14" s="440" t="s">
        <v>304</v>
      </c>
      <c r="F14" s="442" t="s">
        <v>1049</v>
      </c>
      <c r="H14" s="24"/>
      <c r="I14" s="17">
        <v>1981</v>
      </c>
      <c r="J14" s="20" t="s">
        <v>305</v>
      </c>
      <c r="K14" s="17">
        <v>12</v>
      </c>
      <c r="L14" s="17">
        <v>12</v>
      </c>
      <c r="M14" s="23"/>
      <c r="N14" s="23"/>
      <c r="O14" s="123" t="s">
        <v>306</v>
      </c>
    </row>
    <row r="15" spans="1:16" ht="10.5" customHeight="1" x14ac:dyDescent="0.2">
      <c r="A15" s="17" t="s">
        <v>307</v>
      </c>
      <c r="B15" s="17" t="s">
        <v>308</v>
      </c>
      <c r="C15" s="24"/>
      <c r="D15" s="122" t="s">
        <v>309</v>
      </c>
      <c r="E15" s="440" t="s">
        <v>310</v>
      </c>
      <c r="F15" s="442" t="s">
        <v>1049</v>
      </c>
      <c r="H15" s="24"/>
      <c r="I15" s="17">
        <v>1982</v>
      </c>
      <c r="J15" s="20" t="s">
        <v>311</v>
      </c>
      <c r="K15" s="24"/>
      <c r="L15" s="17">
        <v>13</v>
      </c>
      <c r="M15" s="23"/>
      <c r="N15" s="23"/>
      <c r="O15" s="123" t="s">
        <v>312</v>
      </c>
    </row>
    <row r="16" spans="1:16" ht="10.5" customHeight="1" x14ac:dyDescent="0.2">
      <c r="A16" s="17" t="s">
        <v>313</v>
      </c>
      <c r="B16" s="17" t="s">
        <v>314</v>
      </c>
      <c r="C16" s="24"/>
      <c r="D16" s="122" t="s">
        <v>315</v>
      </c>
      <c r="E16" s="440" t="s">
        <v>316</v>
      </c>
      <c r="F16" s="442" t="s">
        <v>186</v>
      </c>
      <c r="H16" s="24"/>
      <c r="I16" s="17">
        <v>1983</v>
      </c>
      <c r="J16" s="20" t="s">
        <v>317</v>
      </c>
      <c r="K16" s="24"/>
      <c r="L16" s="17">
        <v>14</v>
      </c>
      <c r="M16" s="23"/>
      <c r="N16" s="23"/>
      <c r="O16" s="123" t="s">
        <v>318</v>
      </c>
    </row>
    <row r="17" spans="1:15" ht="10.5" customHeight="1" x14ac:dyDescent="0.2">
      <c r="A17" s="17" t="s">
        <v>319</v>
      </c>
      <c r="B17" s="17" t="s">
        <v>320</v>
      </c>
      <c r="C17" s="24"/>
      <c r="D17" s="122" t="s">
        <v>321</v>
      </c>
      <c r="E17" s="440" t="s">
        <v>322</v>
      </c>
      <c r="F17" s="442" t="s">
        <v>1049</v>
      </c>
      <c r="H17" s="24"/>
      <c r="I17" s="17">
        <v>1984</v>
      </c>
      <c r="J17" s="20" t="s">
        <v>323</v>
      </c>
      <c r="K17" s="24"/>
      <c r="L17" s="17">
        <v>15</v>
      </c>
      <c r="M17" s="23"/>
      <c r="N17" s="23"/>
      <c r="O17" s="123" t="s">
        <v>324</v>
      </c>
    </row>
    <row r="18" spans="1:15" ht="10.5" customHeight="1" x14ac:dyDescent="0.2">
      <c r="A18" s="17" t="s">
        <v>325</v>
      </c>
      <c r="B18" s="17" t="s">
        <v>326</v>
      </c>
      <c r="C18" s="24"/>
      <c r="D18" s="122" t="s">
        <v>327</v>
      </c>
      <c r="E18" s="440" t="s">
        <v>328</v>
      </c>
      <c r="F18" s="442" t="s">
        <v>1049</v>
      </c>
      <c r="H18" s="24"/>
      <c r="I18" s="17">
        <v>1985</v>
      </c>
      <c r="J18" s="20" t="s">
        <v>329</v>
      </c>
      <c r="K18" s="24"/>
      <c r="L18" s="17">
        <v>16</v>
      </c>
      <c r="M18" s="23"/>
      <c r="N18" s="23"/>
      <c r="O18" s="123" t="s">
        <v>330</v>
      </c>
    </row>
    <row r="19" spans="1:15" ht="10.5" customHeight="1" x14ac:dyDescent="0.2">
      <c r="A19" s="17" t="s">
        <v>331</v>
      </c>
      <c r="B19" s="17" t="s">
        <v>332</v>
      </c>
      <c r="C19" s="24"/>
      <c r="D19" s="122" t="s">
        <v>333</v>
      </c>
      <c r="E19" s="440" t="s">
        <v>334</v>
      </c>
      <c r="F19" s="442" t="s">
        <v>1049</v>
      </c>
      <c r="H19" s="24"/>
      <c r="I19" s="17">
        <v>1986</v>
      </c>
      <c r="J19" s="20" t="s">
        <v>335</v>
      </c>
      <c r="K19" s="24"/>
      <c r="L19" s="17">
        <v>17</v>
      </c>
      <c r="M19" s="23"/>
      <c r="N19" s="23"/>
      <c r="O19" s="123" t="s">
        <v>336</v>
      </c>
    </row>
    <row r="20" spans="1:15" ht="10.5" customHeight="1" x14ac:dyDescent="0.2">
      <c r="A20" s="17" t="s">
        <v>337</v>
      </c>
      <c r="B20" s="17" t="s">
        <v>338</v>
      </c>
      <c r="C20" s="24"/>
      <c r="D20" s="122" t="s">
        <v>339</v>
      </c>
      <c r="E20" s="440" t="s">
        <v>340</v>
      </c>
      <c r="F20" s="442" t="s">
        <v>1049</v>
      </c>
      <c r="H20" s="24"/>
      <c r="I20" s="17">
        <v>1987</v>
      </c>
      <c r="J20" s="20" t="s">
        <v>341</v>
      </c>
      <c r="K20" s="24"/>
      <c r="L20" s="17">
        <v>18</v>
      </c>
      <c r="M20" s="23"/>
      <c r="N20" s="23"/>
      <c r="O20" s="123" t="s">
        <v>342</v>
      </c>
    </row>
    <row r="21" spans="1:15" ht="10.5" customHeight="1" x14ac:dyDescent="0.2">
      <c r="A21" s="17" t="s">
        <v>343</v>
      </c>
      <c r="B21" s="17" t="s">
        <v>344</v>
      </c>
      <c r="C21" s="24"/>
      <c r="D21" s="122" t="s">
        <v>345</v>
      </c>
      <c r="E21" s="440" t="s">
        <v>346</v>
      </c>
      <c r="F21" s="442" t="s">
        <v>1049</v>
      </c>
      <c r="H21" s="24"/>
      <c r="I21" s="17">
        <v>1988</v>
      </c>
      <c r="J21" s="20" t="s">
        <v>347</v>
      </c>
      <c r="K21" s="24"/>
      <c r="L21" s="17">
        <v>19</v>
      </c>
      <c r="M21" s="23"/>
      <c r="N21" s="23"/>
      <c r="O21" s="123" t="s">
        <v>348</v>
      </c>
    </row>
    <row r="22" spans="1:15" ht="10.5" customHeight="1" x14ac:dyDescent="0.2">
      <c r="A22" s="17" t="s">
        <v>349</v>
      </c>
      <c r="B22" s="17" t="s">
        <v>350</v>
      </c>
      <c r="C22" s="24"/>
      <c r="D22" s="122" t="s">
        <v>351</v>
      </c>
      <c r="E22" s="440" t="s">
        <v>352</v>
      </c>
      <c r="F22" s="442" t="s">
        <v>1049</v>
      </c>
      <c r="H22" s="24"/>
      <c r="I22" s="17">
        <v>1989</v>
      </c>
      <c r="J22" s="20" t="s">
        <v>353</v>
      </c>
      <c r="K22" s="24"/>
      <c r="L22" s="17">
        <v>20</v>
      </c>
      <c r="M22" s="23"/>
      <c r="N22" s="23"/>
      <c r="O22" s="123" t="s">
        <v>354</v>
      </c>
    </row>
    <row r="23" spans="1:15" ht="10.5" customHeight="1" x14ac:dyDescent="0.2">
      <c r="A23" s="17" t="s">
        <v>355</v>
      </c>
      <c r="B23" s="17" t="s">
        <v>356</v>
      </c>
      <c r="C23" s="24"/>
      <c r="D23" s="122" t="s">
        <v>357</v>
      </c>
      <c r="E23" s="440" t="s">
        <v>358</v>
      </c>
      <c r="F23" s="442" t="s">
        <v>1049</v>
      </c>
      <c r="H23" s="24"/>
      <c r="I23" s="17">
        <v>1990</v>
      </c>
      <c r="J23" s="20" t="s">
        <v>359</v>
      </c>
      <c r="K23" s="24"/>
      <c r="L23" s="17">
        <v>21</v>
      </c>
      <c r="M23" s="23"/>
      <c r="N23" s="23"/>
      <c r="O23" s="123" t="s">
        <v>360</v>
      </c>
    </row>
    <row r="24" spans="1:15" ht="10.5" customHeight="1" x14ac:dyDescent="0.2">
      <c r="A24" s="17" t="s">
        <v>361</v>
      </c>
      <c r="B24" s="17" t="s">
        <v>362</v>
      </c>
      <c r="C24" s="24"/>
      <c r="D24" s="122" t="s">
        <v>363</v>
      </c>
      <c r="E24" s="440" t="s">
        <v>364</v>
      </c>
      <c r="F24" s="442" t="s">
        <v>1049</v>
      </c>
      <c r="H24" s="24"/>
      <c r="I24" s="17">
        <v>1991</v>
      </c>
      <c r="J24" s="20" t="s">
        <v>365</v>
      </c>
      <c r="K24" s="24"/>
      <c r="L24" s="17">
        <v>22</v>
      </c>
      <c r="M24" s="23"/>
      <c r="N24" s="23"/>
      <c r="O24" s="123" t="s">
        <v>366</v>
      </c>
    </row>
    <row r="25" spans="1:15" ht="10.5" customHeight="1" x14ac:dyDescent="0.2">
      <c r="A25" s="17" t="s">
        <v>367</v>
      </c>
      <c r="B25" s="17" t="s">
        <v>368</v>
      </c>
      <c r="C25" s="24"/>
      <c r="D25" s="122" t="s">
        <v>369</v>
      </c>
      <c r="E25" s="440" t="s">
        <v>370</v>
      </c>
      <c r="F25" s="442" t="s">
        <v>186</v>
      </c>
      <c r="H25" s="24"/>
      <c r="I25" s="17">
        <v>1992</v>
      </c>
      <c r="J25" s="20" t="s">
        <v>371</v>
      </c>
      <c r="K25" s="24"/>
      <c r="L25" s="17">
        <v>23</v>
      </c>
      <c r="M25" s="23"/>
      <c r="N25" s="23"/>
      <c r="O25" s="123" t="s">
        <v>372</v>
      </c>
    </row>
    <row r="26" spans="1:15" ht="10.5" customHeight="1" x14ac:dyDescent="0.2">
      <c r="A26" s="17" t="s">
        <v>373</v>
      </c>
      <c r="B26" s="17" t="s">
        <v>374</v>
      </c>
      <c r="C26" s="24"/>
      <c r="D26" s="122" t="s">
        <v>375</v>
      </c>
      <c r="E26" s="440" t="s">
        <v>376</v>
      </c>
      <c r="F26" s="442" t="s">
        <v>1063</v>
      </c>
      <c r="H26" s="24"/>
      <c r="I26" s="17">
        <v>1993</v>
      </c>
      <c r="J26" s="20" t="s">
        <v>377</v>
      </c>
      <c r="K26" s="24"/>
      <c r="L26" s="17">
        <v>24</v>
      </c>
      <c r="M26" s="23"/>
      <c r="N26" s="23"/>
      <c r="O26" s="123" t="s">
        <v>378</v>
      </c>
    </row>
    <row r="27" spans="1:15" ht="10.5" customHeight="1" x14ac:dyDescent="0.2">
      <c r="A27" s="17" t="s">
        <v>379</v>
      </c>
      <c r="B27" s="17" t="s">
        <v>380</v>
      </c>
      <c r="C27" s="24"/>
      <c r="D27" s="122" t="s">
        <v>381</v>
      </c>
      <c r="E27" s="440" t="s">
        <v>382</v>
      </c>
      <c r="F27" s="442" t="s">
        <v>1063</v>
      </c>
      <c r="H27" s="24"/>
      <c r="I27" s="17">
        <v>1994</v>
      </c>
      <c r="J27" s="20" t="s">
        <v>383</v>
      </c>
      <c r="K27" s="24"/>
      <c r="L27" s="17">
        <v>25</v>
      </c>
      <c r="M27" s="23"/>
      <c r="N27" s="23"/>
      <c r="O27" s="123" t="s">
        <v>384</v>
      </c>
    </row>
    <row r="28" spans="1:15" ht="10.5" customHeight="1" x14ac:dyDescent="0.2">
      <c r="A28" s="17" t="s">
        <v>385</v>
      </c>
      <c r="B28" s="17" t="s">
        <v>386</v>
      </c>
      <c r="C28" s="24"/>
      <c r="D28" s="122" t="s">
        <v>387</v>
      </c>
      <c r="E28" s="440" t="s">
        <v>1050</v>
      </c>
      <c r="F28" s="442" t="s">
        <v>1063</v>
      </c>
      <c r="H28" s="24"/>
      <c r="I28" s="17">
        <v>1995</v>
      </c>
      <c r="J28" s="20" t="s">
        <v>183</v>
      </c>
      <c r="K28" s="24"/>
      <c r="L28" s="17">
        <v>26</v>
      </c>
      <c r="M28" s="23"/>
      <c r="N28" s="23"/>
      <c r="O28" s="123" t="s">
        <v>388</v>
      </c>
    </row>
    <row r="29" spans="1:15" ht="10.5" customHeight="1" x14ac:dyDescent="0.2">
      <c r="A29" s="17" t="s">
        <v>389</v>
      </c>
      <c r="B29" s="17" t="s">
        <v>390</v>
      </c>
      <c r="C29" s="24"/>
      <c r="D29" s="122" t="s">
        <v>391</v>
      </c>
      <c r="E29" s="440" t="s">
        <v>392</v>
      </c>
      <c r="F29" s="442" t="s">
        <v>1063</v>
      </c>
      <c r="H29" s="24"/>
      <c r="I29" s="17">
        <v>1996</v>
      </c>
      <c r="J29" s="20" t="s">
        <v>393</v>
      </c>
      <c r="K29" s="24"/>
      <c r="L29" s="17">
        <v>27</v>
      </c>
      <c r="M29" s="23"/>
      <c r="N29" s="23"/>
      <c r="O29" s="123" t="s">
        <v>394</v>
      </c>
    </row>
    <row r="30" spans="1:15" ht="10.5" customHeight="1" x14ac:dyDescent="0.2">
      <c r="A30" s="17" t="s">
        <v>395</v>
      </c>
      <c r="B30" s="17" t="s">
        <v>396</v>
      </c>
      <c r="C30" s="24"/>
      <c r="D30" s="122" t="s">
        <v>397</v>
      </c>
      <c r="E30" s="440" t="s">
        <v>398</v>
      </c>
      <c r="F30" s="442" t="s">
        <v>1063</v>
      </c>
      <c r="H30" s="24"/>
      <c r="I30" s="17">
        <v>1997</v>
      </c>
      <c r="J30" s="20" t="s">
        <v>399</v>
      </c>
      <c r="K30" s="24"/>
      <c r="L30" s="17">
        <v>28</v>
      </c>
      <c r="M30" s="23"/>
      <c r="N30" s="23"/>
      <c r="O30" s="123" t="s">
        <v>400</v>
      </c>
    </row>
    <row r="31" spans="1:15" ht="10.5" customHeight="1" x14ac:dyDescent="0.2">
      <c r="A31" s="17" t="s">
        <v>401</v>
      </c>
      <c r="B31" s="17" t="s">
        <v>402</v>
      </c>
      <c r="C31" s="24"/>
      <c r="D31" s="122" t="s">
        <v>403</v>
      </c>
      <c r="E31" s="440" t="s">
        <v>1051</v>
      </c>
      <c r="F31" s="442" t="s">
        <v>1063</v>
      </c>
      <c r="H31" s="24"/>
      <c r="I31" s="17">
        <v>1998</v>
      </c>
      <c r="J31" s="20" t="s">
        <v>404</v>
      </c>
      <c r="K31" s="24"/>
      <c r="L31" s="17">
        <v>29</v>
      </c>
      <c r="M31" s="23"/>
      <c r="N31" s="23"/>
      <c r="O31" s="123" t="s">
        <v>405</v>
      </c>
    </row>
    <row r="32" spans="1:15" ht="10.5" customHeight="1" x14ac:dyDescent="0.2">
      <c r="A32" s="17" t="s">
        <v>406</v>
      </c>
      <c r="B32" s="17" t="s">
        <v>407</v>
      </c>
      <c r="C32" s="24"/>
      <c r="D32" s="122" t="s">
        <v>408</v>
      </c>
      <c r="E32" s="440" t="s">
        <v>409</v>
      </c>
      <c r="F32" s="442" t="s">
        <v>1063</v>
      </c>
      <c r="H32" s="24"/>
      <c r="I32" s="17">
        <v>1999</v>
      </c>
      <c r="J32" s="20" t="s">
        <v>410</v>
      </c>
      <c r="K32" s="24"/>
      <c r="L32" s="17">
        <v>30</v>
      </c>
      <c r="M32" s="23"/>
      <c r="N32" s="23"/>
      <c r="O32" s="123" t="s">
        <v>411</v>
      </c>
    </row>
    <row r="33" spans="1:15" ht="10.5" customHeight="1" x14ac:dyDescent="0.2">
      <c r="A33" s="17" t="s">
        <v>412</v>
      </c>
      <c r="B33" s="17" t="s">
        <v>413</v>
      </c>
      <c r="C33" s="24"/>
      <c r="D33" s="122" t="s">
        <v>414</v>
      </c>
      <c r="E33" s="440" t="s">
        <v>415</v>
      </c>
      <c r="F33" s="442" t="s">
        <v>1063</v>
      </c>
      <c r="H33" s="24"/>
      <c r="I33" s="17">
        <v>2000</v>
      </c>
      <c r="J33" s="20" t="s">
        <v>416</v>
      </c>
      <c r="K33" s="24"/>
      <c r="L33" s="17">
        <v>31</v>
      </c>
      <c r="O33" s="123" t="s">
        <v>417</v>
      </c>
    </row>
    <row r="34" spans="1:15" ht="10.5" customHeight="1" x14ac:dyDescent="0.2">
      <c r="A34" s="17" t="s">
        <v>418</v>
      </c>
      <c r="B34" s="17" t="s">
        <v>419</v>
      </c>
      <c r="C34" s="24"/>
      <c r="D34" s="122" t="s">
        <v>420</v>
      </c>
      <c r="E34" s="440" t="s">
        <v>421</v>
      </c>
      <c r="F34" s="442" t="s">
        <v>1063</v>
      </c>
      <c r="H34" s="24"/>
      <c r="I34" s="17">
        <v>2001</v>
      </c>
      <c r="O34" s="123" t="s">
        <v>422</v>
      </c>
    </row>
    <row r="35" spans="1:15" ht="10.5" customHeight="1" x14ac:dyDescent="0.2">
      <c r="A35" s="17" t="s">
        <v>423</v>
      </c>
      <c r="B35" s="17" t="s">
        <v>424</v>
      </c>
      <c r="C35" s="24"/>
      <c r="D35" s="122" t="s">
        <v>425</v>
      </c>
      <c r="E35" s="440" t="s">
        <v>426</v>
      </c>
      <c r="F35" s="442" t="s">
        <v>1063</v>
      </c>
      <c r="H35" s="24"/>
      <c r="I35" s="17">
        <v>2002</v>
      </c>
      <c r="O35" s="123" t="s">
        <v>427</v>
      </c>
    </row>
    <row r="36" spans="1:15" ht="10.5" customHeight="1" x14ac:dyDescent="0.2">
      <c r="A36" s="17" t="s">
        <v>428</v>
      </c>
      <c r="B36" s="17" t="s">
        <v>429</v>
      </c>
      <c r="C36" s="24"/>
      <c r="D36" s="122" t="s">
        <v>430</v>
      </c>
      <c r="E36" s="440" t="s">
        <v>431</v>
      </c>
      <c r="F36" s="442" t="s">
        <v>1063</v>
      </c>
      <c r="H36" s="24"/>
      <c r="I36" s="17">
        <v>2003</v>
      </c>
      <c r="O36" s="137" t="s">
        <v>432</v>
      </c>
    </row>
    <row r="37" spans="1:15" ht="10.5" customHeight="1" x14ac:dyDescent="0.2">
      <c r="A37" s="17" t="s">
        <v>433</v>
      </c>
      <c r="B37" s="17" t="s">
        <v>434</v>
      </c>
      <c r="C37" s="24"/>
      <c r="D37" s="122" t="s">
        <v>435</v>
      </c>
      <c r="E37" s="440" t="s">
        <v>436</v>
      </c>
      <c r="F37" s="442" t="s">
        <v>1063</v>
      </c>
      <c r="H37" s="24"/>
      <c r="I37" s="17">
        <v>2004</v>
      </c>
      <c r="O37" s="137" t="s">
        <v>437</v>
      </c>
    </row>
    <row r="38" spans="1:15" ht="10.5" customHeight="1" x14ac:dyDescent="0.2">
      <c r="A38" s="17" t="s">
        <v>438</v>
      </c>
      <c r="B38" s="17" t="s">
        <v>439</v>
      </c>
      <c r="C38" s="24"/>
      <c r="D38" s="122" t="s">
        <v>440</v>
      </c>
      <c r="E38" s="440" t="s">
        <v>441</v>
      </c>
      <c r="F38" s="442" t="s">
        <v>1063</v>
      </c>
      <c r="H38" s="24"/>
      <c r="I38" s="17">
        <v>2005</v>
      </c>
      <c r="O38" s="123" t="s">
        <v>442</v>
      </c>
    </row>
    <row r="39" spans="1:15" ht="10.5" customHeight="1" x14ac:dyDescent="0.2">
      <c r="A39" s="17" t="s">
        <v>443</v>
      </c>
      <c r="B39" s="17" t="s">
        <v>444</v>
      </c>
      <c r="C39" s="24"/>
      <c r="D39" s="122" t="s">
        <v>445</v>
      </c>
      <c r="E39" s="440" t="s">
        <v>446</v>
      </c>
      <c r="F39" s="442" t="s">
        <v>1063</v>
      </c>
      <c r="H39" s="24"/>
      <c r="I39" s="17">
        <v>2006</v>
      </c>
      <c r="O39" s="123" t="s">
        <v>447</v>
      </c>
    </row>
    <row r="40" spans="1:15" ht="10.5" customHeight="1" x14ac:dyDescent="0.2">
      <c r="A40" s="17" t="s">
        <v>448</v>
      </c>
      <c r="B40" s="17" t="s">
        <v>449</v>
      </c>
      <c r="C40" s="24"/>
      <c r="D40" s="122" t="s">
        <v>450</v>
      </c>
      <c r="E40" s="440" t="s">
        <v>451</v>
      </c>
      <c r="F40" s="442" t="s">
        <v>1063</v>
      </c>
      <c r="H40" s="24"/>
      <c r="I40" s="17">
        <v>2007</v>
      </c>
      <c r="O40" s="123" t="s">
        <v>452</v>
      </c>
    </row>
    <row r="41" spans="1:15" ht="10.5" customHeight="1" x14ac:dyDescent="0.2">
      <c r="A41" s="17" t="s">
        <v>453</v>
      </c>
      <c r="B41" s="17" t="s">
        <v>454</v>
      </c>
      <c r="C41" s="24"/>
      <c r="D41" s="122" t="s">
        <v>455</v>
      </c>
      <c r="E41" s="440" t="s">
        <v>456</v>
      </c>
      <c r="F41" s="442" t="s">
        <v>1063</v>
      </c>
      <c r="H41" s="24"/>
      <c r="I41" s="17">
        <v>2008</v>
      </c>
      <c r="O41" s="123" t="s">
        <v>457</v>
      </c>
    </row>
    <row r="42" spans="1:15" ht="10.5" customHeight="1" x14ac:dyDescent="0.2">
      <c r="A42" s="17" t="s">
        <v>458</v>
      </c>
      <c r="B42" s="17" t="s">
        <v>459</v>
      </c>
      <c r="C42" s="24"/>
      <c r="D42" s="122" t="s">
        <v>460</v>
      </c>
      <c r="E42" s="440" t="s">
        <v>461</v>
      </c>
      <c r="F42" s="442" t="s">
        <v>186</v>
      </c>
      <c r="H42" s="24"/>
      <c r="I42" s="17">
        <v>2009</v>
      </c>
      <c r="O42" s="123" t="s">
        <v>462</v>
      </c>
    </row>
    <row r="43" spans="1:15" ht="10.5" customHeight="1" x14ac:dyDescent="0.2">
      <c r="A43" s="17" t="s">
        <v>463</v>
      </c>
      <c r="B43" s="17" t="s">
        <v>464</v>
      </c>
      <c r="C43" s="24"/>
      <c r="D43" s="122" t="s">
        <v>465</v>
      </c>
      <c r="E43" s="440" t="s">
        <v>466</v>
      </c>
      <c r="F43" s="442" t="s">
        <v>1049</v>
      </c>
      <c r="H43" s="24"/>
      <c r="I43" s="17">
        <v>2010</v>
      </c>
      <c r="O43" s="123" t="s">
        <v>467</v>
      </c>
    </row>
    <row r="44" spans="1:15" ht="10.5" customHeight="1" x14ac:dyDescent="0.2">
      <c r="A44" s="17" t="s">
        <v>468</v>
      </c>
      <c r="B44" s="17" t="s">
        <v>469</v>
      </c>
      <c r="C44" s="24"/>
      <c r="D44" s="122" t="s">
        <v>470</v>
      </c>
      <c r="E44" s="440" t="s">
        <v>471</v>
      </c>
      <c r="F44" s="442" t="s">
        <v>1063</v>
      </c>
      <c r="H44" s="24"/>
      <c r="I44" s="17">
        <v>2011</v>
      </c>
      <c r="O44" s="123" t="s">
        <v>472</v>
      </c>
    </row>
    <row r="45" spans="1:15" ht="10.5" customHeight="1" x14ac:dyDescent="0.2">
      <c r="A45" s="17" t="s">
        <v>473</v>
      </c>
      <c r="B45" s="17" t="s">
        <v>474</v>
      </c>
      <c r="C45" s="24"/>
      <c r="D45" s="122" t="s">
        <v>475</v>
      </c>
      <c r="E45" s="440" t="s">
        <v>476</v>
      </c>
      <c r="F45" s="442" t="s">
        <v>186</v>
      </c>
      <c r="H45" s="24"/>
      <c r="I45" s="17">
        <v>2012</v>
      </c>
      <c r="O45" s="123" t="s">
        <v>477</v>
      </c>
    </row>
    <row r="46" spans="1:15" ht="10.5" customHeight="1" x14ac:dyDescent="0.2">
      <c r="A46" s="17" t="s">
        <v>478</v>
      </c>
      <c r="B46" s="17" t="s">
        <v>479</v>
      </c>
      <c r="C46" s="24"/>
      <c r="D46" s="122" t="s">
        <v>480</v>
      </c>
      <c r="E46" s="440" t="s">
        <v>481</v>
      </c>
      <c r="F46" s="442" t="s">
        <v>1049</v>
      </c>
      <c r="H46" s="24"/>
      <c r="I46" s="17">
        <v>2013</v>
      </c>
      <c r="O46" s="123" t="s">
        <v>482</v>
      </c>
    </row>
    <row r="47" spans="1:15" ht="10.5" customHeight="1" x14ac:dyDescent="0.2">
      <c r="A47" s="17" t="s">
        <v>483</v>
      </c>
      <c r="B47" s="17" t="s">
        <v>484</v>
      </c>
      <c r="C47" s="24"/>
      <c r="D47" s="122" t="s">
        <v>485</v>
      </c>
      <c r="E47" s="440" t="s">
        <v>486</v>
      </c>
      <c r="F47" s="442" t="s">
        <v>1049</v>
      </c>
      <c r="H47" s="24"/>
      <c r="I47" s="17">
        <v>2014</v>
      </c>
      <c r="O47" s="123" t="s">
        <v>487</v>
      </c>
    </row>
    <row r="48" spans="1:15" ht="10.5" customHeight="1" x14ac:dyDescent="0.2">
      <c r="A48" s="17" t="s">
        <v>488</v>
      </c>
      <c r="B48" s="17" t="s">
        <v>489</v>
      </c>
      <c r="C48" s="24"/>
      <c r="D48" s="122" t="s">
        <v>490</v>
      </c>
      <c r="E48" s="440" t="s">
        <v>491</v>
      </c>
      <c r="F48" s="442" t="s">
        <v>1049</v>
      </c>
      <c r="H48" s="24"/>
      <c r="I48" s="17">
        <v>2015</v>
      </c>
      <c r="O48" s="25" t="s">
        <v>492</v>
      </c>
    </row>
    <row r="49" spans="1:15" ht="10.5" customHeight="1" x14ac:dyDescent="0.2">
      <c r="A49" s="17" t="s">
        <v>493</v>
      </c>
      <c r="B49" s="17" t="s">
        <v>494</v>
      </c>
      <c r="C49" s="24"/>
      <c r="D49" s="122" t="s">
        <v>495</v>
      </c>
      <c r="E49" s="440" t="s">
        <v>496</v>
      </c>
      <c r="F49" s="442" t="s">
        <v>186</v>
      </c>
      <c r="H49" s="24"/>
      <c r="I49" s="17">
        <v>2016</v>
      </c>
      <c r="O49" s="123" t="s">
        <v>497</v>
      </c>
    </row>
    <row r="50" spans="1:15" ht="10.5" customHeight="1" x14ac:dyDescent="0.2">
      <c r="A50" s="17" t="s">
        <v>498</v>
      </c>
      <c r="B50" s="17" t="s">
        <v>499</v>
      </c>
      <c r="C50" s="24"/>
      <c r="D50" s="122" t="s">
        <v>500</v>
      </c>
      <c r="E50" s="440" t="s">
        <v>501</v>
      </c>
      <c r="F50" s="442" t="s">
        <v>186</v>
      </c>
      <c r="H50" s="24"/>
      <c r="I50" s="17">
        <v>2017</v>
      </c>
      <c r="O50" s="123" t="s">
        <v>502</v>
      </c>
    </row>
    <row r="51" spans="1:15" ht="10.5" customHeight="1" x14ac:dyDescent="0.2">
      <c r="A51" s="17" t="s">
        <v>503</v>
      </c>
      <c r="B51" s="17" t="s">
        <v>504</v>
      </c>
      <c r="C51" s="24"/>
      <c r="D51" s="122" t="s">
        <v>505</v>
      </c>
      <c r="E51" s="440" t="s">
        <v>506</v>
      </c>
      <c r="F51" s="442" t="s">
        <v>186</v>
      </c>
      <c r="H51" s="24"/>
      <c r="I51" s="17">
        <v>2018</v>
      </c>
      <c r="O51" s="123" t="s">
        <v>507</v>
      </c>
    </row>
    <row r="52" spans="1:15" ht="10.5" customHeight="1" x14ac:dyDescent="0.2">
      <c r="A52" s="17" t="s">
        <v>508</v>
      </c>
      <c r="B52" s="17" t="s">
        <v>509</v>
      </c>
      <c r="C52" s="24"/>
      <c r="D52" s="122" t="s">
        <v>510</v>
      </c>
      <c r="E52" s="440" t="s">
        <v>511</v>
      </c>
      <c r="F52" s="442" t="s">
        <v>186</v>
      </c>
      <c r="H52" s="24"/>
      <c r="I52" s="17">
        <v>2019</v>
      </c>
      <c r="O52" s="123" t="s">
        <v>512</v>
      </c>
    </row>
    <row r="53" spans="1:15" ht="10.5" customHeight="1" x14ac:dyDescent="0.2">
      <c r="A53" s="17" t="s">
        <v>513</v>
      </c>
      <c r="B53" s="17" t="s">
        <v>514</v>
      </c>
      <c r="C53" s="24"/>
      <c r="D53" s="122" t="s">
        <v>515</v>
      </c>
      <c r="E53" s="440" t="s">
        <v>516</v>
      </c>
      <c r="F53" s="442" t="s">
        <v>1049</v>
      </c>
      <c r="H53" s="24"/>
      <c r="I53" s="17">
        <v>2020</v>
      </c>
      <c r="O53" s="123" t="s">
        <v>517</v>
      </c>
    </row>
    <row r="54" spans="1:15" ht="10.5" customHeight="1" x14ac:dyDescent="0.2">
      <c r="A54" s="17" t="s">
        <v>518</v>
      </c>
      <c r="B54" s="17" t="s">
        <v>519</v>
      </c>
      <c r="C54" s="24"/>
      <c r="D54" s="122" t="s">
        <v>520</v>
      </c>
      <c r="E54" s="440" t="s">
        <v>521</v>
      </c>
      <c r="F54" s="442" t="s">
        <v>186</v>
      </c>
      <c r="H54" s="24"/>
      <c r="I54" s="17">
        <v>2021</v>
      </c>
      <c r="O54" s="123" t="s">
        <v>522</v>
      </c>
    </row>
    <row r="55" spans="1:15" ht="10.5" customHeight="1" x14ac:dyDescent="0.2">
      <c r="A55" s="17" t="s">
        <v>523</v>
      </c>
      <c r="B55" s="17" t="s">
        <v>524</v>
      </c>
      <c r="C55" s="24"/>
      <c r="D55" s="122" t="s">
        <v>525</v>
      </c>
      <c r="E55" s="440" t="s">
        <v>526</v>
      </c>
      <c r="F55" s="442" t="s">
        <v>186</v>
      </c>
      <c r="H55" s="24"/>
      <c r="I55" s="17">
        <v>2022</v>
      </c>
      <c r="O55" s="123" t="s">
        <v>527</v>
      </c>
    </row>
    <row r="56" spans="1:15" ht="10.5" customHeight="1" x14ac:dyDescent="0.2">
      <c r="A56" s="17" t="s">
        <v>528</v>
      </c>
      <c r="B56" s="17" t="s">
        <v>529</v>
      </c>
      <c r="C56" s="24"/>
      <c r="D56" s="122" t="s">
        <v>530</v>
      </c>
      <c r="E56" s="440" t="s">
        <v>531</v>
      </c>
      <c r="F56" s="442" t="s">
        <v>1049</v>
      </c>
      <c r="H56" s="24"/>
      <c r="I56" s="17">
        <v>2023</v>
      </c>
      <c r="O56" s="123" t="s">
        <v>532</v>
      </c>
    </row>
    <row r="57" spans="1:15" ht="10.5" customHeight="1" x14ac:dyDescent="0.2">
      <c r="A57" s="17" t="s">
        <v>533</v>
      </c>
      <c r="B57" s="17" t="s">
        <v>534</v>
      </c>
      <c r="C57" s="24"/>
      <c r="D57" s="122" t="s">
        <v>535</v>
      </c>
      <c r="E57" s="440" t="s">
        <v>536</v>
      </c>
      <c r="F57" s="442" t="s">
        <v>186</v>
      </c>
      <c r="H57" s="24"/>
      <c r="I57" s="17">
        <v>2024</v>
      </c>
      <c r="O57" s="123" t="s">
        <v>537</v>
      </c>
    </row>
    <row r="58" spans="1:15" ht="10.5" customHeight="1" x14ac:dyDescent="0.2">
      <c r="A58" s="17" t="s">
        <v>538</v>
      </c>
      <c r="B58" s="17" t="s">
        <v>539</v>
      </c>
      <c r="C58" s="24"/>
      <c r="D58" s="122" t="s">
        <v>540</v>
      </c>
      <c r="E58" s="440" t="s">
        <v>541</v>
      </c>
      <c r="F58" s="442" t="s">
        <v>186</v>
      </c>
      <c r="H58" s="24"/>
      <c r="I58" s="17">
        <v>2025</v>
      </c>
      <c r="O58" s="123" t="s">
        <v>542</v>
      </c>
    </row>
    <row r="59" spans="1:15" ht="10.5" customHeight="1" x14ac:dyDescent="0.2">
      <c r="A59" s="17" t="s">
        <v>543</v>
      </c>
      <c r="B59" s="17" t="s">
        <v>544</v>
      </c>
      <c r="C59" s="24"/>
      <c r="D59" s="122" t="s">
        <v>545</v>
      </c>
      <c r="E59" s="440" t="s">
        <v>546</v>
      </c>
      <c r="F59" s="442" t="s">
        <v>186</v>
      </c>
      <c r="H59" s="24"/>
      <c r="I59" s="17">
        <v>2026</v>
      </c>
      <c r="O59" s="123" t="s">
        <v>547</v>
      </c>
    </row>
    <row r="60" spans="1:15" ht="10.5" customHeight="1" x14ac:dyDescent="0.2">
      <c r="A60" s="17" t="s">
        <v>548</v>
      </c>
      <c r="B60" s="17" t="s">
        <v>549</v>
      </c>
      <c r="C60" s="24"/>
      <c r="D60" s="122" t="s">
        <v>550</v>
      </c>
      <c r="E60" s="440" t="s">
        <v>551</v>
      </c>
      <c r="F60" s="442" t="s">
        <v>1049</v>
      </c>
      <c r="H60" s="24"/>
      <c r="I60" s="17">
        <v>2027</v>
      </c>
      <c r="O60" s="123" t="s">
        <v>552</v>
      </c>
    </row>
    <row r="61" spans="1:15" ht="10.5" customHeight="1" x14ac:dyDescent="0.2">
      <c r="A61" s="17" t="s">
        <v>553</v>
      </c>
      <c r="B61" s="17" t="s">
        <v>554</v>
      </c>
      <c r="C61" s="24"/>
      <c r="D61" s="122" t="s">
        <v>555</v>
      </c>
      <c r="E61" s="440" t="s">
        <v>556</v>
      </c>
      <c r="F61" s="442" t="s">
        <v>186</v>
      </c>
      <c r="H61" s="24"/>
      <c r="I61" s="17">
        <v>2028</v>
      </c>
      <c r="O61" s="123" t="s">
        <v>557</v>
      </c>
    </row>
    <row r="62" spans="1:15" ht="10.5" customHeight="1" x14ac:dyDescent="0.2">
      <c r="A62" s="17" t="s">
        <v>558</v>
      </c>
      <c r="B62" s="17" t="s">
        <v>559</v>
      </c>
      <c r="C62" s="24"/>
      <c r="D62" s="122" t="s">
        <v>560</v>
      </c>
      <c r="E62" s="440" t="s">
        <v>561</v>
      </c>
      <c r="F62" s="442" t="s">
        <v>1049</v>
      </c>
      <c r="H62" s="24"/>
      <c r="I62" s="24"/>
      <c r="O62" s="123" t="s">
        <v>562</v>
      </c>
    </row>
    <row r="63" spans="1:15" ht="10.5" customHeight="1" x14ac:dyDescent="0.2">
      <c r="A63" s="17" t="s">
        <v>563</v>
      </c>
      <c r="B63" s="17" t="s">
        <v>564</v>
      </c>
      <c r="C63" s="24"/>
      <c r="D63" s="122" t="s">
        <v>565</v>
      </c>
      <c r="E63" s="440" t="s">
        <v>566</v>
      </c>
      <c r="F63" s="442" t="s">
        <v>186</v>
      </c>
      <c r="H63" s="24"/>
      <c r="I63" s="24"/>
      <c r="O63" s="123" t="s">
        <v>567</v>
      </c>
    </row>
    <row r="64" spans="1:15" ht="10.5" customHeight="1" x14ac:dyDescent="0.2">
      <c r="A64" s="17" t="s">
        <v>568</v>
      </c>
      <c r="B64" s="17" t="s">
        <v>569</v>
      </c>
      <c r="C64" s="24"/>
      <c r="D64" s="122" t="s">
        <v>570</v>
      </c>
      <c r="E64" s="440" t="s">
        <v>571</v>
      </c>
      <c r="F64" s="442" t="s">
        <v>186</v>
      </c>
      <c r="H64" s="24"/>
      <c r="I64" s="24"/>
      <c r="O64" s="123" t="s">
        <v>572</v>
      </c>
    </row>
    <row r="65" spans="1:15" ht="10.5" customHeight="1" x14ac:dyDescent="0.2">
      <c r="A65" s="17" t="s">
        <v>573</v>
      </c>
      <c r="B65" s="17" t="s">
        <v>574</v>
      </c>
      <c r="C65" s="24"/>
      <c r="D65" s="122" t="s">
        <v>575</v>
      </c>
      <c r="E65" s="440" t="s">
        <v>576</v>
      </c>
      <c r="F65" s="442" t="s">
        <v>186</v>
      </c>
      <c r="H65" s="24"/>
      <c r="I65" s="24"/>
      <c r="O65" s="123" t="s">
        <v>577</v>
      </c>
    </row>
    <row r="66" spans="1:15" ht="10.5" customHeight="1" x14ac:dyDescent="0.2">
      <c r="A66" s="17" t="s">
        <v>578</v>
      </c>
      <c r="B66" s="17" t="s">
        <v>579</v>
      </c>
      <c r="C66" s="24"/>
      <c r="D66" s="122" t="s">
        <v>580</v>
      </c>
      <c r="E66" s="440" t="s">
        <v>581</v>
      </c>
      <c r="F66" s="442" t="s">
        <v>186</v>
      </c>
      <c r="H66" s="24"/>
      <c r="I66" s="24"/>
      <c r="O66" s="26" t="s">
        <v>582</v>
      </c>
    </row>
    <row r="67" spans="1:15" ht="10.5" customHeight="1" x14ac:dyDescent="0.2">
      <c r="A67" s="17" t="s">
        <v>583</v>
      </c>
      <c r="B67" s="17" t="s">
        <v>584</v>
      </c>
      <c r="C67" s="24"/>
      <c r="D67" s="122" t="s">
        <v>585</v>
      </c>
      <c r="E67" s="440" t="s">
        <v>586</v>
      </c>
      <c r="F67" s="442" t="s">
        <v>186</v>
      </c>
      <c r="H67" s="24"/>
      <c r="I67" s="24"/>
      <c r="O67" s="123" t="s">
        <v>587</v>
      </c>
    </row>
    <row r="68" spans="1:15" ht="10.5" customHeight="1" x14ac:dyDescent="0.2">
      <c r="A68" s="17" t="s">
        <v>588</v>
      </c>
      <c r="B68" s="17" t="s">
        <v>589</v>
      </c>
      <c r="C68" s="24"/>
      <c r="D68" s="122" t="s">
        <v>590</v>
      </c>
      <c r="E68" s="440" t="s">
        <v>591</v>
      </c>
      <c r="F68" s="442" t="s">
        <v>186</v>
      </c>
      <c r="H68" s="24"/>
      <c r="I68" s="24"/>
      <c r="O68" s="123" t="s">
        <v>592</v>
      </c>
    </row>
    <row r="69" spans="1:15" ht="10.5" customHeight="1" x14ac:dyDescent="0.2">
      <c r="A69" s="17" t="s">
        <v>593</v>
      </c>
      <c r="B69" s="17" t="s">
        <v>594</v>
      </c>
      <c r="C69" s="24"/>
      <c r="D69" s="122" t="s">
        <v>595</v>
      </c>
      <c r="E69" s="440" t="s">
        <v>596</v>
      </c>
      <c r="F69" s="442" t="s">
        <v>186</v>
      </c>
      <c r="H69" s="24"/>
      <c r="I69" s="24"/>
      <c r="O69" s="123" t="s">
        <v>597</v>
      </c>
    </row>
    <row r="70" spans="1:15" ht="10.5" customHeight="1" x14ac:dyDescent="0.2">
      <c r="A70" s="17" t="s">
        <v>598</v>
      </c>
      <c r="B70" s="17" t="s">
        <v>599</v>
      </c>
      <c r="C70" s="24"/>
      <c r="D70" s="122" t="s">
        <v>600</v>
      </c>
      <c r="E70" s="440" t="s">
        <v>601</v>
      </c>
      <c r="F70" s="442" t="s">
        <v>1049</v>
      </c>
      <c r="H70" s="24"/>
      <c r="I70" s="24"/>
      <c r="O70" s="123" t="s">
        <v>602</v>
      </c>
    </row>
    <row r="71" spans="1:15" ht="10.5" customHeight="1" x14ac:dyDescent="0.2">
      <c r="A71" s="17" t="s">
        <v>603</v>
      </c>
      <c r="B71" s="17" t="s">
        <v>604</v>
      </c>
      <c r="C71" s="24"/>
      <c r="D71" s="122" t="s">
        <v>605</v>
      </c>
      <c r="E71" s="440" t="s">
        <v>606</v>
      </c>
      <c r="F71" s="442" t="s">
        <v>186</v>
      </c>
      <c r="H71" s="24"/>
      <c r="I71" s="24"/>
      <c r="O71" s="123" t="s">
        <v>607</v>
      </c>
    </row>
    <row r="72" spans="1:15" ht="10.5" customHeight="1" x14ac:dyDescent="0.2">
      <c r="C72" s="24"/>
      <c r="D72" s="122" t="s">
        <v>608</v>
      </c>
      <c r="E72" s="440" t="s">
        <v>609</v>
      </c>
      <c r="F72" s="442" t="s">
        <v>1049</v>
      </c>
      <c r="H72" s="24"/>
      <c r="I72" s="24"/>
      <c r="O72" s="123" t="s">
        <v>610</v>
      </c>
    </row>
    <row r="73" spans="1:15" ht="10.5" customHeight="1" x14ac:dyDescent="0.2">
      <c r="C73" s="24"/>
      <c r="D73" s="122" t="s">
        <v>611</v>
      </c>
      <c r="E73" s="440" t="s">
        <v>612</v>
      </c>
      <c r="F73" s="442" t="s">
        <v>1049</v>
      </c>
      <c r="H73" s="24"/>
      <c r="I73" s="24"/>
      <c r="O73" s="123" t="s">
        <v>613</v>
      </c>
    </row>
    <row r="74" spans="1:15" ht="10.5" customHeight="1" x14ac:dyDescent="0.2">
      <c r="C74" s="24"/>
      <c r="D74" s="122" t="s">
        <v>614</v>
      </c>
      <c r="E74" s="440" t="s">
        <v>615</v>
      </c>
      <c r="F74" s="442" t="s">
        <v>186</v>
      </c>
      <c r="H74" s="24"/>
      <c r="I74" s="24"/>
      <c r="O74" s="123" t="s">
        <v>616</v>
      </c>
    </row>
    <row r="75" spans="1:15" ht="10.5" customHeight="1" x14ac:dyDescent="0.2">
      <c r="C75" s="24"/>
      <c r="D75" s="122" t="s">
        <v>617</v>
      </c>
      <c r="E75" s="440" t="s">
        <v>618</v>
      </c>
      <c r="F75" s="442" t="s">
        <v>1049</v>
      </c>
      <c r="H75" s="24"/>
      <c r="I75" s="24"/>
      <c r="O75" s="123" t="s">
        <v>619</v>
      </c>
    </row>
    <row r="76" spans="1:15" ht="10.5" customHeight="1" x14ac:dyDescent="0.2">
      <c r="C76" s="24"/>
      <c r="D76" s="122" t="s">
        <v>620</v>
      </c>
      <c r="E76" s="440" t="s">
        <v>621</v>
      </c>
      <c r="F76" s="442" t="s">
        <v>1049</v>
      </c>
      <c r="H76" s="24"/>
      <c r="I76" s="24"/>
      <c r="O76" s="123" t="s">
        <v>622</v>
      </c>
    </row>
    <row r="77" spans="1:15" ht="10.5" customHeight="1" x14ac:dyDescent="0.2">
      <c r="C77" s="24"/>
      <c r="D77" s="122" t="s">
        <v>623</v>
      </c>
      <c r="E77" s="440" t="s">
        <v>624</v>
      </c>
      <c r="F77" s="442" t="s">
        <v>186</v>
      </c>
      <c r="H77" s="24"/>
      <c r="I77" s="24"/>
      <c r="O77" s="123" t="s">
        <v>625</v>
      </c>
    </row>
    <row r="78" spans="1:15" ht="10.5" customHeight="1" x14ac:dyDescent="0.2">
      <c r="C78" s="24"/>
      <c r="D78" s="122" t="s">
        <v>626</v>
      </c>
      <c r="E78" s="440" t="s">
        <v>627</v>
      </c>
      <c r="F78" s="442" t="s">
        <v>186</v>
      </c>
      <c r="H78" s="24"/>
      <c r="I78" s="24"/>
      <c r="O78" s="123" t="s">
        <v>628</v>
      </c>
    </row>
    <row r="79" spans="1:15" ht="10.5" customHeight="1" x14ac:dyDescent="0.2">
      <c r="C79" s="24"/>
      <c r="D79" s="122" t="s">
        <v>629</v>
      </c>
      <c r="E79" s="440" t="s">
        <v>630</v>
      </c>
      <c r="F79" s="442" t="s">
        <v>186</v>
      </c>
      <c r="H79" s="24"/>
      <c r="I79" s="24"/>
      <c r="O79" s="123" t="s">
        <v>631</v>
      </c>
    </row>
    <row r="80" spans="1:15" ht="10.5" customHeight="1" x14ac:dyDescent="0.2">
      <c r="C80" s="24"/>
      <c r="D80" s="122" t="s">
        <v>632</v>
      </c>
      <c r="E80" s="440" t="s">
        <v>633</v>
      </c>
      <c r="F80" s="442" t="s">
        <v>1063</v>
      </c>
      <c r="H80" s="24"/>
      <c r="I80" s="24"/>
      <c r="O80" s="123" t="s">
        <v>634</v>
      </c>
    </row>
    <row r="81" spans="3:15" ht="10.5" customHeight="1" x14ac:dyDescent="0.2">
      <c r="C81" s="24"/>
      <c r="D81" s="122" t="s">
        <v>635</v>
      </c>
      <c r="E81" s="440" t="s">
        <v>636</v>
      </c>
      <c r="F81" s="442" t="s">
        <v>1063</v>
      </c>
      <c r="H81" s="24"/>
      <c r="I81" s="24"/>
      <c r="O81" s="123" t="s">
        <v>637</v>
      </c>
    </row>
    <row r="82" spans="3:15" ht="10.5" customHeight="1" x14ac:dyDescent="0.2">
      <c r="C82" s="24"/>
      <c r="D82" s="122" t="s">
        <v>638</v>
      </c>
      <c r="E82" s="440" t="s">
        <v>639</v>
      </c>
      <c r="F82" s="442" t="s">
        <v>1049</v>
      </c>
      <c r="H82" s="24"/>
      <c r="I82" s="24"/>
      <c r="O82" s="123" t="s">
        <v>640</v>
      </c>
    </row>
    <row r="83" spans="3:15" ht="10.5" customHeight="1" x14ac:dyDescent="0.2">
      <c r="C83" s="24"/>
      <c r="D83" s="122" t="s">
        <v>641</v>
      </c>
      <c r="E83" s="440" t="s">
        <v>642</v>
      </c>
      <c r="F83" s="442" t="s">
        <v>1049</v>
      </c>
      <c r="H83" s="24"/>
      <c r="I83" s="24"/>
      <c r="O83" s="123" t="s">
        <v>643</v>
      </c>
    </row>
    <row r="84" spans="3:15" ht="10.5" customHeight="1" x14ac:dyDescent="0.2">
      <c r="C84" s="24"/>
      <c r="D84" s="122" t="s">
        <v>644</v>
      </c>
      <c r="E84" s="440" t="s">
        <v>645</v>
      </c>
      <c r="F84" s="442" t="s">
        <v>1049</v>
      </c>
      <c r="H84" s="24"/>
      <c r="I84" s="24"/>
      <c r="O84" s="123" t="s">
        <v>646</v>
      </c>
    </row>
    <row r="85" spans="3:15" ht="10.5" customHeight="1" x14ac:dyDescent="0.2">
      <c r="C85" s="24"/>
      <c r="D85" s="122" t="s">
        <v>647</v>
      </c>
      <c r="E85" s="440" t="s">
        <v>648</v>
      </c>
      <c r="F85" s="442" t="s">
        <v>1063</v>
      </c>
      <c r="H85" s="24"/>
      <c r="I85" s="24"/>
      <c r="O85" s="123" t="s">
        <v>649</v>
      </c>
    </row>
    <row r="86" spans="3:15" ht="10.5" customHeight="1" x14ac:dyDescent="0.2">
      <c r="C86" s="24"/>
      <c r="D86" s="122" t="s">
        <v>650</v>
      </c>
      <c r="E86" s="440" t="s">
        <v>651</v>
      </c>
      <c r="F86" s="442" t="s">
        <v>1063</v>
      </c>
      <c r="H86" s="24"/>
      <c r="I86" s="24"/>
      <c r="O86" s="123" t="s">
        <v>652</v>
      </c>
    </row>
    <row r="87" spans="3:15" ht="10.5" customHeight="1" x14ac:dyDescent="0.2">
      <c r="C87" s="24"/>
      <c r="D87" s="122" t="s">
        <v>653</v>
      </c>
      <c r="E87" s="440" t="s">
        <v>654</v>
      </c>
      <c r="F87" s="442" t="s">
        <v>1063</v>
      </c>
      <c r="H87" s="24"/>
      <c r="I87" s="24"/>
      <c r="O87" s="123" t="s">
        <v>655</v>
      </c>
    </row>
    <row r="88" spans="3:15" ht="10.5" customHeight="1" x14ac:dyDescent="0.2">
      <c r="C88" s="24"/>
      <c r="D88" s="122" t="s">
        <v>656</v>
      </c>
      <c r="E88" s="440" t="s">
        <v>657</v>
      </c>
      <c r="F88" s="442" t="s">
        <v>1049</v>
      </c>
      <c r="H88" s="24"/>
      <c r="I88" s="24"/>
      <c r="O88" s="123" t="s">
        <v>658</v>
      </c>
    </row>
    <row r="89" spans="3:15" ht="10.5" customHeight="1" x14ac:dyDescent="0.2">
      <c r="C89" s="24"/>
      <c r="D89" s="122" t="s">
        <v>659</v>
      </c>
      <c r="E89" s="440" t="s">
        <v>660</v>
      </c>
      <c r="F89" s="442" t="s">
        <v>1049</v>
      </c>
      <c r="H89" s="24"/>
      <c r="I89" s="24"/>
      <c r="O89" s="123" t="s">
        <v>661</v>
      </c>
    </row>
    <row r="90" spans="3:15" ht="10.5" customHeight="1" x14ac:dyDescent="0.2">
      <c r="C90" s="24"/>
      <c r="D90" s="122" t="s">
        <v>662</v>
      </c>
      <c r="E90" s="440" t="s">
        <v>663</v>
      </c>
      <c r="F90" s="442" t="s">
        <v>1063</v>
      </c>
      <c r="H90" s="24"/>
      <c r="I90" s="24"/>
      <c r="O90" s="25" t="s">
        <v>664</v>
      </c>
    </row>
    <row r="91" spans="3:15" ht="10.5" customHeight="1" x14ac:dyDescent="0.2">
      <c r="C91" s="24"/>
      <c r="D91" s="122" t="s">
        <v>665</v>
      </c>
      <c r="E91" s="440" t="s">
        <v>666</v>
      </c>
      <c r="F91" s="442" t="s">
        <v>1063</v>
      </c>
      <c r="H91" s="24"/>
      <c r="I91" s="24"/>
      <c r="O91" s="123" t="s">
        <v>667</v>
      </c>
    </row>
    <row r="92" spans="3:15" ht="10.5" customHeight="1" x14ac:dyDescent="0.2">
      <c r="C92" s="24"/>
      <c r="D92" s="122" t="s">
        <v>668</v>
      </c>
      <c r="E92" s="440" t="s">
        <v>669</v>
      </c>
      <c r="F92" s="442" t="s">
        <v>1049</v>
      </c>
      <c r="H92" s="24"/>
      <c r="I92" s="24"/>
      <c r="O92" s="123" t="s">
        <v>670</v>
      </c>
    </row>
    <row r="93" spans="3:15" ht="10.5" customHeight="1" x14ac:dyDescent="0.2">
      <c r="C93" s="24"/>
      <c r="D93" s="441" t="s">
        <v>1052</v>
      </c>
      <c r="E93" s="440" t="s">
        <v>671</v>
      </c>
      <c r="F93" s="442" t="s">
        <v>1049</v>
      </c>
      <c r="H93" s="24"/>
      <c r="I93" s="24"/>
      <c r="O93" s="123" t="s">
        <v>672</v>
      </c>
    </row>
    <row r="94" spans="3:15" ht="10.5" customHeight="1" x14ac:dyDescent="0.2">
      <c r="C94" s="24"/>
      <c r="D94" s="441" t="s">
        <v>1053</v>
      </c>
      <c r="E94" s="440" t="s">
        <v>673</v>
      </c>
      <c r="F94" s="442" t="s">
        <v>1063</v>
      </c>
      <c r="H94" s="24"/>
      <c r="I94" s="24"/>
      <c r="O94" s="123" t="s">
        <v>674</v>
      </c>
    </row>
    <row r="95" spans="3:15" ht="10.5" customHeight="1" x14ac:dyDescent="0.2">
      <c r="C95" s="24"/>
      <c r="D95" s="441" t="s">
        <v>1054</v>
      </c>
      <c r="E95" s="440" t="s">
        <v>675</v>
      </c>
      <c r="F95" s="442" t="s">
        <v>1049</v>
      </c>
      <c r="H95" s="24"/>
      <c r="I95" s="24"/>
      <c r="O95" s="123" t="s">
        <v>676</v>
      </c>
    </row>
    <row r="96" spans="3:15" ht="10.5" customHeight="1" x14ac:dyDescent="0.2">
      <c r="C96" s="24"/>
      <c r="D96" s="441" t="s">
        <v>1055</v>
      </c>
      <c r="E96" s="440" t="s">
        <v>677</v>
      </c>
      <c r="F96" s="442" t="s">
        <v>1049</v>
      </c>
      <c r="H96" s="24"/>
      <c r="I96" s="24"/>
      <c r="O96" s="123" t="s">
        <v>678</v>
      </c>
    </row>
    <row r="97" spans="3:15" ht="10.5" customHeight="1" x14ac:dyDescent="0.2">
      <c r="C97" s="24"/>
      <c r="D97" s="441" t="s">
        <v>1056</v>
      </c>
      <c r="E97" s="440" t="s">
        <v>679</v>
      </c>
      <c r="F97" s="442" t="s">
        <v>1049</v>
      </c>
      <c r="H97" s="24"/>
      <c r="I97" s="24"/>
      <c r="O97" s="123" t="s">
        <v>680</v>
      </c>
    </row>
    <row r="98" spans="3:15" ht="10.5" customHeight="1" x14ac:dyDescent="0.2">
      <c r="C98" s="24"/>
      <c r="D98" s="441" t="s">
        <v>1057</v>
      </c>
      <c r="E98" s="440" t="s">
        <v>681</v>
      </c>
      <c r="F98" s="442" t="s">
        <v>1049</v>
      </c>
      <c r="H98" s="24"/>
      <c r="I98" s="24"/>
      <c r="O98" s="123" t="s">
        <v>682</v>
      </c>
    </row>
    <row r="99" spans="3:15" ht="10.5" customHeight="1" x14ac:dyDescent="0.2">
      <c r="C99" s="24"/>
      <c r="D99" s="441" t="s">
        <v>1058</v>
      </c>
      <c r="E99" s="440" t="s">
        <v>683</v>
      </c>
      <c r="F99" s="442" t="s">
        <v>1049</v>
      </c>
      <c r="H99" s="24"/>
      <c r="I99" s="24"/>
      <c r="O99" s="123" t="s">
        <v>684</v>
      </c>
    </row>
    <row r="100" spans="3:15" ht="10.5" customHeight="1" x14ac:dyDescent="0.2">
      <c r="C100" s="24"/>
      <c r="D100" s="441" t="s">
        <v>1059</v>
      </c>
      <c r="E100" s="440" t="s">
        <v>685</v>
      </c>
      <c r="F100" s="442" t="s">
        <v>1049</v>
      </c>
      <c r="H100" s="24"/>
      <c r="I100" s="24"/>
      <c r="O100" s="123" t="s">
        <v>686</v>
      </c>
    </row>
    <row r="101" spans="3:15" ht="10.5" customHeight="1" x14ac:dyDescent="0.2">
      <c r="C101" s="24"/>
      <c r="D101" s="122" t="s">
        <v>687</v>
      </c>
      <c r="E101" s="440" t="s">
        <v>688</v>
      </c>
      <c r="F101" s="442" t="s">
        <v>1063</v>
      </c>
      <c r="H101" s="24"/>
      <c r="I101" s="24"/>
      <c r="O101" s="123" t="s">
        <v>689</v>
      </c>
    </row>
    <row r="102" spans="3:15" ht="10.5" customHeight="1" x14ac:dyDescent="0.2">
      <c r="C102" s="24"/>
      <c r="D102" s="122" t="s">
        <v>690</v>
      </c>
      <c r="E102" s="440" t="s">
        <v>691</v>
      </c>
      <c r="F102" s="442" t="s">
        <v>1049</v>
      </c>
      <c r="H102" s="24"/>
      <c r="I102" s="24"/>
      <c r="O102" s="123" t="s">
        <v>692</v>
      </c>
    </row>
    <row r="103" spans="3:15" ht="10.5" customHeight="1" x14ac:dyDescent="0.2">
      <c r="C103" s="24"/>
      <c r="D103" s="122" t="s">
        <v>693</v>
      </c>
      <c r="E103" s="440" t="s">
        <v>694</v>
      </c>
      <c r="F103" s="442" t="s">
        <v>1049</v>
      </c>
      <c r="H103" s="24"/>
      <c r="I103" s="24"/>
      <c r="O103" s="123" t="s">
        <v>695</v>
      </c>
    </row>
    <row r="104" spans="3:15" ht="10.5" customHeight="1" x14ac:dyDescent="0.2">
      <c r="C104" s="24"/>
      <c r="D104" s="122" t="s">
        <v>696</v>
      </c>
      <c r="E104" s="440" t="s">
        <v>697</v>
      </c>
      <c r="F104" s="442" t="s">
        <v>1063</v>
      </c>
      <c r="H104" s="24"/>
      <c r="I104" s="24"/>
      <c r="O104" s="123" t="s">
        <v>698</v>
      </c>
    </row>
    <row r="105" spans="3:15" ht="10.5" customHeight="1" x14ac:dyDescent="0.2">
      <c r="C105" s="24"/>
      <c r="D105" s="122" t="s">
        <v>699</v>
      </c>
      <c r="E105" s="440" t="s">
        <v>700</v>
      </c>
      <c r="F105" s="442" t="s">
        <v>1063</v>
      </c>
      <c r="H105" s="24"/>
      <c r="I105" s="24"/>
      <c r="O105" s="123" t="s">
        <v>701</v>
      </c>
    </row>
    <row r="106" spans="3:15" ht="10.5" customHeight="1" x14ac:dyDescent="0.2">
      <c r="C106" s="24"/>
      <c r="D106" s="122" t="s">
        <v>702</v>
      </c>
      <c r="E106" s="440" t="s">
        <v>703</v>
      </c>
      <c r="F106" s="442" t="s">
        <v>1049</v>
      </c>
      <c r="H106" s="24"/>
      <c r="I106" s="24"/>
      <c r="O106" s="123" t="s">
        <v>704</v>
      </c>
    </row>
    <row r="107" spans="3:15" ht="10.5" customHeight="1" x14ac:dyDescent="0.2">
      <c r="C107" s="24"/>
      <c r="D107" s="122" t="s">
        <v>705</v>
      </c>
      <c r="E107" s="440" t="s">
        <v>706</v>
      </c>
      <c r="F107" s="442" t="s">
        <v>1049</v>
      </c>
      <c r="H107" s="24"/>
      <c r="I107" s="24"/>
      <c r="O107" s="123" t="s">
        <v>707</v>
      </c>
    </row>
    <row r="108" spans="3:15" ht="10.5" customHeight="1" x14ac:dyDescent="0.2">
      <c r="C108" s="24"/>
      <c r="D108" s="122" t="s">
        <v>708</v>
      </c>
      <c r="E108" s="440" t="s">
        <v>709</v>
      </c>
      <c r="F108" s="442" t="s">
        <v>1049</v>
      </c>
      <c r="H108" s="24"/>
      <c r="I108" s="24"/>
      <c r="O108" s="123" t="s">
        <v>710</v>
      </c>
    </row>
    <row r="109" spans="3:15" ht="10.5" customHeight="1" x14ac:dyDescent="0.2">
      <c r="C109" s="24"/>
      <c r="D109" s="122" t="s">
        <v>711</v>
      </c>
      <c r="E109" s="440" t="s">
        <v>712</v>
      </c>
      <c r="F109" s="442" t="s">
        <v>1049</v>
      </c>
      <c r="H109" s="24"/>
      <c r="I109" s="24"/>
      <c r="O109" s="123" t="s">
        <v>713</v>
      </c>
    </row>
    <row r="110" spans="3:15" ht="10.5" customHeight="1" x14ac:dyDescent="0.2">
      <c r="C110" s="24"/>
      <c r="D110" s="122" t="s">
        <v>714</v>
      </c>
      <c r="E110" s="440" t="s">
        <v>715</v>
      </c>
      <c r="F110" s="442" t="s">
        <v>1049</v>
      </c>
      <c r="H110" s="24"/>
      <c r="I110" s="24"/>
      <c r="O110" s="123" t="s">
        <v>716</v>
      </c>
    </row>
    <row r="111" spans="3:15" ht="10.5" customHeight="1" x14ac:dyDescent="0.2">
      <c r="C111" s="24"/>
      <c r="D111" s="122" t="s">
        <v>717</v>
      </c>
      <c r="E111" s="440" t="s">
        <v>718</v>
      </c>
      <c r="F111" s="442" t="s">
        <v>1049</v>
      </c>
      <c r="H111" s="24"/>
      <c r="O111" s="123" t="s">
        <v>719</v>
      </c>
    </row>
    <row r="112" spans="3:15" ht="10.5" customHeight="1" x14ac:dyDescent="0.2">
      <c r="C112" s="24"/>
      <c r="D112" s="122" t="s">
        <v>720</v>
      </c>
      <c r="E112" s="440" t="s">
        <v>721</v>
      </c>
      <c r="F112" s="442" t="s">
        <v>1063</v>
      </c>
      <c r="H112" s="24"/>
      <c r="O112" s="123" t="s">
        <v>722</v>
      </c>
    </row>
    <row r="113" spans="3:15" ht="10.5" customHeight="1" x14ac:dyDescent="0.2">
      <c r="C113" s="24"/>
      <c r="D113" s="122" t="s">
        <v>723</v>
      </c>
      <c r="E113" s="440" t="s">
        <v>724</v>
      </c>
      <c r="F113" s="442" t="s">
        <v>1063</v>
      </c>
      <c r="O113" s="123" t="s">
        <v>725</v>
      </c>
    </row>
    <row r="114" spans="3:15" ht="10.5" customHeight="1" x14ac:dyDescent="0.2">
      <c r="C114" s="24"/>
      <c r="D114" s="122" t="s">
        <v>726</v>
      </c>
      <c r="E114" s="440" t="s">
        <v>727</v>
      </c>
      <c r="F114" s="442" t="s">
        <v>1049</v>
      </c>
      <c r="O114" s="123" t="s">
        <v>728</v>
      </c>
    </row>
    <row r="115" spans="3:15" ht="10.5" customHeight="1" x14ac:dyDescent="0.2">
      <c r="C115" s="24"/>
      <c r="D115" s="122" t="s">
        <v>729</v>
      </c>
      <c r="E115" s="440" t="s">
        <v>730</v>
      </c>
      <c r="F115" s="442" t="s">
        <v>1063</v>
      </c>
      <c r="O115" s="123" t="s">
        <v>731</v>
      </c>
    </row>
    <row r="116" spans="3:15" ht="10.5" customHeight="1" x14ac:dyDescent="0.2">
      <c r="C116" s="24"/>
      <c r="D116" s="122" t="s">
        <v>732</v>
      </c>
      <c r="E116" s="440" t="s">
        <v>733</v>
      </c>
      <c r="F116" s="442" t="s">
        <v>1049</v>
      </c>
      <c r="O116" s="123" t="s">
        <v>734</v>
      </c>
    </row>
    <row r="117" spans="3:15" ht="10.5" customHeight="1" x14ac:dyDescent="0.2">
      <c r="C117" s="24"/>
      <c r="D117" s="122" t="s">
        <v>735</v>
      </c>
      <c r="E117" s="440" t="s">
        <v>736</v>
      </c>
      <c r="F117" s="442" t="s">
        <v>1063</v>
      </c>
      <c r="O117" s="123" t="s">
        <v>737</v>
      </c>
    </row>
    <row r="118" spans="3:15" ht="10.5" customHeight="1" x14ac:dyDescent="0.2">
      <c r="C118" s="24"/>
      <c r="D118" s="122" t="s">
        <v>738</v>
      </c>
      <c r="E118" s="440" t="s">
        <v>739</v>
      </c>
      <c r="F118" s="442" t="s">
        <v>1063</v>
      </c>
      <c r="O118" s="123" t="s">
        <v>740</v>
      </c>
    </row>
    <row r="119" spans="3:15" ht="10.5" customHeight="1" x14ac:dyDescent="0.2">
      <c r="C119" s="24"/>
      <c r="D119" s="122" t="s">
        <v>741</v>
      </c>
      <c r="E119" s="440" t="s">
        <v>742</v>
      </c>
      <c r="F119" s="442" t="s">
        <v>1063</v>
      </c>
      <c r="O119" s="123" t="s">
        <v>743</v>
      </c>
    </row>
    <row r="120" spans="3:15" ht="10.5" customHeight="1" x14ac:dyDescent="0.2">
      <c r="C120" s="24"/>
      <c r="D120" s="122" t="s">
        <v>744</v>
      </c>
      <c r="E120" s="440" t="s">
        <v>745</v>
      </c>
      <c r="F120" s="442" t="s">
        <v>1063</v>
      </c>
      <c r="O120" s="123" t="s">
        <v>746</v>
      </c>
    </row>
    <row r="121" spans="3:15" ht="10.5" customHeight="1" x14ac:dyDescent="0.2">
      <c r="C121" s="24"/>
      <c r="D121" s="122" t="s">
        <v>747</v>
      </c>
      <c r="E121" s="440" t="s">
        <v>748</v>
      </c>
      <c r="F121" s="442" t="s">
        <v>1049</v>
      </c>
      <c r="O121" s="123" t="s">
        <v>749</v>
      </c>
    </row>
    <row r="122" spans="3:15" ht="10.5" customHeight="1" x14ac:dyDescent="0.2">
      <c r="C122" s="24"/>
      <c r="D122" s="122" t="s">
        <v>750</v>
      </c>
      <c r="E122" s="440" t="s">
        <v>751</v>
      </c>
      <c r="F122" s="442" t="s">
        <v>186</v>
      </c>
      <c r="O122" s="123" t="s">
        <v>752</v>
      </c>
    </row>
    <row r="123" spans="3:15" ht="10.5" customHeight="1" x14ac:dyDescent="0.2">
      <c r="C123" s="24"/>
      <c r="D123" s="122" t="s">
        <v>753</v>
      </c>
      <c r="E123" s="440" t="s">
        <v>754</v>
      </c>
      <c r="F123" s="442" t="s">
        <v>1063</v>
      </c>
      <c r="O123" s="123" t="s">
        <v>755</v>
      </c>
    </row>
    <row r="124" spans="3:15" ht="10.5" customHeight="1" x14ac:dyDescent="0.2">
      <c r="C124" s="24"/>
      <c r="D124" s="122" t="s">
        <v>756</v>
      </c>
      <c r="E124" s="440" t="s">
        <v>757</v>
      </c>
      <c r="F124" s="442" t="s">
        <v>1049</v>
      </c>
      <c r="O124" s="25" t="s">
        <v>758</v>
      </c>
    </row>
    <row r="125" spans="3:15" ht="10.5" customHeight="1" x14ac:dyDescent="0.2">
      <c r="C125" s="24"/>
      <c r="D125" s="122" t="s">
        <v>759</v>
      </c>
      <c r="E125" s="440" t="s">
        <v>760</v>
      </c>
      <c r="F125" s="442" t="s">
        <v>1049</v>
      </c>
      <c r="O125" s="123" t="s">
        <v>761</v>
      </c>
    </row>
    <row r="126" spans="3:15" ht="10.5" customHeight="1" x14ac:dyDescent="0.2">
      <c r="C126" s="24"/>
      <c r="D126" s="122" t="s">
        <v>762</v>
      </c>
      <c r="E126" s="440" t="s">
        <v>763</v>
      </c>
      <c r="F126" s="442" t="s">
        <v>1063</v>
      </c>
      <c r="O126" s="123" t="s">
        <v>764</v>
      </c>
    </row>
    <row r="127" spans="3:15" ht="10.5" customHeight="1" x14ac:dyDescent="0.2">
      <c r="C127" s="24"/>
      <c r="D127" s="122" t="s">
        <v>765</v>
      </c>
      <c r="E127" s="440" t="s">
        <v>766</v>
      </c>
      <c r="F127" s="442" t="s">
        <v>1049</v>
      </c>
      <c r="O127" s="123" t="s">
        <v>767</v>
      </c>
    </row>
    <row r="128" spans="3:15" ht="10.5" customHeight="1" x14ac:dyDescent="0.2">
      <c r="C128" s="24"/>
      <c r="D128" s="122" t="s">
        <v>768</v>
      </c>
      <c r="E128" s="440" t="s">
        <v>769</v>
      </c>
      <c r="F128" s="442" t="s">
        <v>1063</v>
      </c>
      <c r="O128" s="123" t="s">
        <v>770</v>
      </c>
    </row>
    <row r="129" spans="3:15" ht="10.5" customHeight="1" x14ac:dyDescent="0.2">
      <c r="C129" s="24"/>
      <c r="D129" s="122" t="s">
        <v>771</v>
      </c>
      <c r="E129" s="440" t="s">
        <v>772</v>
      </c>
      <c r="F129" s="442" t="s">
        <v>1063</v>
      </c>
      <c r="O129" s="123" t="s">
        <v>773</v>
      </c>
    </row>
    <row r="130" spans="3:15" ht="10.5" customHeight="1" x14ac:dyDescent="0.2">
      <c r="C130" s="24"/>
      <c r="D130" s="122" t="s">
        <v>774</v>
      </c>
      <c r="E130" s="440" t="s">
        <v>775</v>
      </c>
      <c r="F130" s="442" t="s">
        <v>1049</v>
      </c>
      <c r="O130" s="123" t="s">
        <v>776</v>
      </c>
    </row>
    <row r="131" spans="3:15" ht="10.5" customHeight="1" x14ac:dyDescent="0.2">
      <c r="C131" s="24"/>
      <c r="D131" s="122" t="s">
        <v>777</v>
      </c>
      <c r="E131" s="440" t="s">
        <v>778</v>
      </c>
      <c r="F131" s="442" t="s">
        <v>1063</v>
      </c>
      <c r="O131" s="123" t="s">
        <v>779</v>
      </c>
    </row>
    <row r="132" spans="3:15" ht="10.5" customHeight="1" x14ac:dyDescent="0.2">
      <c r="C132" s="24"/>
      <c r="D132" s="122" t="s">
        <v>780</v>
      </c>
      <c r="E132" s="440" t="s">
        <v>781</v>
      </c>
      <c r="F132" s="442" t="s">
        <v>186</v>
      </c>
      <c r="O132" s="123" t="s">
        <v>782</v>
      </c>
    </row>
    <row r="133" spans="3:15" ht="10.5" customHeight="1" x14ac:dyDescent="0.2">
      <c r="C133" s="24"/>
      <c r="D133" s="441">
        <v>554</v>
      </c>
      <c r="E133" s="440" t="s">
        <v>1060</v>
      </c>
      <c r="F133" s="442" t="s">
        <v>1049</v>
      </c>
      <c r="O133" s="123" t="s">
        <v>785</v>
      </c>
    </row>
    <row r="134" spans="3:15" ht="10.5" customHeight="1" x14ac:dyDescent="0.2">
      <c r="C134" s="24"/>
      <c r="D134" s="122" t="s">
        <v>783</v>
      </c>
      <c r="E134" s="440" t="s">
        <v>784</v>
      </c>
      <c r="F134" s="442" t="s">
        <v>186</v>
      </c>
      <c r="O134" s="123" t="s">
        <v>788</v>
      </c>
    </row>
    <row r="135" spans="3:15" ht="10.5" customHeight="1" x14ac:dyDescent="0.2">
      <c r="C135" s="24"/>
      <c r="D135" s="122" t="s">
        <v>786</v>
      </c>
      <c r="E135" s="440" t="s">
        <v>787</v>
      </c>
      <c r="F135" s="442" t="s">
        <v>1049</v>
      </c>
      <c r="O135" s="123" t="s">
        <v>791</v>
      </c>
    </row>
    <row r="136" spans="3:15" ht="10.5" customHeight="1" x14ac:dyDescent="0.2">
      <c r="C136" s="24"/>
      <c r="D136" s="122" t="s">
        <v>789</v>
      </c>
      <c r="E136" s="440" t="s">
        <v>790</v>
      </c>
      <c r="F136" s="442" t="s">
        <v>1049</v>
      </c>
      <c r="O136" s="123" t="s">
        <v>794</v>
      </c>
    </row>
    <row r="137" spans="3:15" ht="10.5" customHeight="1" x14ac:dyDescent="0.2">
      <c r="C137" s="24"/>
      <c r="D137" s="122" t="s">
        <v>792</v>
      </c>
      <c r="E137" s="440" t="s">
        <v>793</v>
      </c>
      <c r="F137" s="442" t="s">
        <v>1049</v>
      </c>
      <c r="O137" s="123" t="s">
        <v>797</v>
      </c>
    </row>
    <row r="138" spans="3:15" ht="10.5" customHeight="1" x14ac:dyDescent="0.2">
      <c r="C138" s="24"/>
      <c r="D138" s="122" t="s">
        <v>795</v>
      </c>
      <c r="E138" s="440" t="s">
        <v>796</v>
      </c>
      <c r="F138" s="442" t="s">
        <v>1049</v>
      </c>
      <c r="O138" s="123" t="s">
        <v>800</v>
      </c>
    </row>
    <row r="139" spans="3:15" ht="10.5" customHeight="1" x14ac:dyDescent="0.2">
      <c r="C139" s="24"/>
      <c r="D139" s="122" t="s">
        <v>798</v>
      </c>
      <c r="E139" s="440" t="s">
        <v>799</v>
      </c>
      <c r="F139" s="442" t="s">
        <v>1049</v>
      </c>
      <c r="O139" s="123" t="s">
        <v>803</v>
      </c>
    </row>
    <row r="140" spans="3:15" ht="10.5" customHeight="1" x14ac:dyDescent="0.2">
      <c r="C140" s="24"/>
      <c r="D140" s="122" t="s">
        <v>801</v>
      </c>
      <c r="E140" s="440" t="s">
        <v>802</v>
      </c>
      <c r="F140" s="442" t="s">
        <v>1049</v>
      </c>
      <c r="O140" s="123" t="s">
        <v>806</v>
      </c>
    </row>
    <row r="141" spans="3:15" ht="10.5" customHeight="1" x14ac:dyDescent="0.2">
      <c r="C141" s="24"/>
      <c r="D141" s="122" t="s">
        <v>804</v>
      </c>
      <c r="E141" s="440" t="s">
        <v>805</v>
      </c>
      <c r="F141" s="442" t="s">
        <v>1049</v>
      </c>
      <c r="O141" s="123" t="s">
        <v>809</v>
      </c>
    </row>
    <row r="142" spans="3:15" ht="10.5" customHeight="1" x14ac:dyDescent="0.2">
      <c r="C142" s="24"/>
      <c r="D142" s="122" t="s">
        <v>807</v>
      </c>
      <c r="E142" s="440" t="s">
        <v>808</v>
      </c>
      <c r="F142" s="442" t="s">
        <v>1049</v>
      </c>
      <c r="O142" s="123" t="s">
        <v>812</v>
      </c>
    </row>
    <row r="143" spans="3:15" ht="10.5" customHeight="1" x14ac:dyDescent="0.2">
      <c r="C143" s="24"/>
      <c r="D143" s="122" t="s">
        <v>810</v>
      </c>
      <c r="E143" s="440" t="s">
        <v>811</v>
      </c>
      <c r="F143" s="442" t="s">
        <v>1049</v>
      </c>
      <c r="O143" s="123" t="s">
        <v>815</v>
      </c>
    </row>
    <row r="144" spans="3:15" ht="10.5" customHeight="1" x14ac:dyDescent="0.2">
      <c r="C144" s="24"/>
      <c r="D144" s="122" t="s">
        <v>813</v>
      </c>
      <c r="E144" s="440" t="s">
        <v>814</v>
      </c>
      <c r="F144" s="442" t="s">
        <v>1049</v>
      </c>
      <c r="O144" s="123" t="s">
        <v>818</v>
      </c>
    </row>
    <row r="145" spans="3:15" ht="10.5" customHeight="1" x14ac:dyDescent="0.2">
      <c r="C145" s="24"/>
      <c r="D145" s="122" t="s">
        <v>816</v>
      </c>
      <c r="E145" s="440" t="s">
        <v>817</v>
      </c>
      <c r="F145" s="442" t="s">
        <v>1049</v>
      </c>
      <c r="O145" s="123" t="s">
        <v>821</v>
      </c>
    </row>
    <row r="146" spans="3:15" ht="10.5" customHeight="1" x14ac:dyDescent="0.2">
      <c r="C146" s="24"/>
      <c r="D146" s="122" t="s">
        <v>819</v>
      </c>
      <c r="E146" s="440" t="s">
        <v>820</v>
      </c>
      <c r="F146" s="442" t="s">
        <v>1049</v>
      </c>
      <c r="O146" s="123" t="s">
        <v>824</v>
      </c>
    </row>
    <row r="147" spans="3:15" ht="10.5" customHeight="1" x14ac:dyDescent="0.2">
      <c r="C147" s="24"/>
      <c r="D147" s="122" t="s">
        <v>822</v>
      </c>
      <c r="E147" s="440" t="s">
        <v>823</v>
      </c>
      <c r="F147" s="442" t="s">
        <v>1049</v>
      </c>
      <c r="O147" s="123" t="s">
        <v>827</v>
      </c>
    </row>
    <row r="148" spans="3:15" ht="10.5" customHeight="1" x14ac:dyDescent="0.2">
      <c r="C148" s="24"/>
      <c r="D148" s="122" t="s">
        <v>825</v>
      </c>
      <c r="E148" s="440" t="s">
        <v>826</v>
      </c>
      <c r="F148" s="442" t="s">
        <v>1049</v>
      </c>
      <c r="O148" s="123" t="s">
        <v>830</v>
      </c>
    </row>
    <row r="149" spans="3:15" ht="10.5" customHeight="1" x14ac:dyDescent="0.2">
      <c r="C149" s="24"/>
      <c r="D149" s="122" t="s">
        <v>828</v>
      </c>
      <c r="E149" s="440" t="s">
        <v>829</v>
      </c>
      <c r="F149" s="442" t="s">
        <v>1049</v>
      </c>
      <c r="O149" s="123" t="s">
        <v>833</v>
      </c>
    </row>
    <row r="150" spans="3:15" ht="10.5" customHeight="1" x14ac:dyDescent="0.2">
      <c r="C150" s="24"/>
      <c r="D150" s="122" t="s">
        <v>831</v>
      </c>
      <c r="E150" s="440" t="s">
        <v>832</v>
      </c>
      <c r="F150" s="442" t="s">
        <v>1049</v>
      </c>
      <c r="O150" s="123" t="s">
        <v>836</v>
      </c>
    </row>
    <row r="151" spans="3:15" ht="10.5" customHeight="1" x14ac:dyDescent="0.2">
      <c r="C151" s="24"/>
      <c r="D151" s="122" t="s">
        <v>834</v>
      </c>
      <c r="E151" s="440" t="s">
        <v>835</v>
      </c>
      <c r="F151" s="442" t="s">
        <v>186</v>
      </c>
      <c r="O151" s="123" t="s">
        <v>839</v>
      </c>
    </row>
    <row r="152" spans="3:15" ht="10.5" customHeight="1" x14ac:dyDescent="0.2">
      <c r="C152" s="24"/>
      <c r="D152" s="122" t="s">
        <v>837</v>
      </c>
      <c r="E152" s="440" t="s">
        <v>838</v>
      </c>
      <c r="F152" s="442" t="s">
        <v>1049</v>
      </c>
      <c r="O152" s="123" t="s">
        <v>842</v>
      </c>
    </row>
    <row r="153" spans="3:15" ht="10.5" customHeight="1" x14ac:dyDescent="0.2">
      <c r="C153" s="24"/>
      <c r="D153" s="122" t="s">
        <v>840</v>
      </c>
      <c r="E153" s="440" t="s">
        <v>841</v>
      </c>
      <c r="F153" s="442" t="s">
        <v>1049</v>
      </c>
      <c r="O153" s="123" t="s">
        <v>845</v>
      </c>
    </row>
    <row r="154" spans="3:15" ht="10.5" customHeight="1" x14ac:dyDescent="0.2">
      <c r="C154" s="24"/>
      <c r="D154" s="122" t="s">
        <v>843</v>
      </c>
      <c r="E154" s="440" t="s">
        <v>844</v>
      </c>
      <c r="F154" s="442" t="s">
        <v>1049</v>
      </c>
      <c r="O154" s="123" t="s">
        <v>848</v>
      </c>
    </row>
    <row r="155" spans="3:15" ht="10.5" customHeight="1" x14ac:dyDescent="0.2">
      <c r="C155" s="24"/>
      <c r="D155" s="122" t="s">
        <v>846</v>
      </c>
      <c r="E155" s="440" t="s">
        <v>847</v>
      </c>
      <c r="F155" s="442" t="s">
        <v>1049</v>
      </c>
      <c r="O155" s="123" t="s">
        <v>851</v>
      </c>
    </row>
    <row r="156" spans="3:15" ht="10.5" customHeight="1" x14ac:dyDescent="0.2">
      <c r="C156" s="24"/>
      <c r="D156" s="122" t="s">
        <v>849</v>
      </c>
      <c r="E156" s="440" t="s">
        <v>850</v>
      </c>
      <c r="F156" s="442" t="s">
        <v>1049</v>
      </c>
      <c r="O156" s="123" t="s">
        <v>854</v>
      </c>
    </row>
    <row r="157" spans="3:15" ht="10.5" customHeight="1" x14ac:dyDescent="0.2">
      <c r="C157" s="24"/>
      <c r="D157" s="122" t="s">
        <v>852</v>
      </c>
      <c r="E157" s="440" t="s">
        <v>853</v>
      </c>
      <c r="F157" s="442" t="s">
        <v>1049</v>
      </c>
      <c r="O157" s="123" t="s">
        <v>857</v>
      </c>
    </row>
    <row r="158" spans="3:15" ht="10.5" customHeight="1" x14ac:dyDescent="0.2">
      <c r="C158" s="24"/>
      <c r="D158" s="122" t="s">
        <v>855</v>
      </c>
      <c r="E158" s="440" t="s">
        <v>856</v>
      </c>
      <c r="F158" s="442" t="s">
        <v>1049</v>
      </c>
      <c r="O158" s="123" t="s">
        <v>860</v>
      </c>
    </row>
    <row r="159" spans="3:15" ht="10.5" customHeight="1" x14ac:dyDescent="0.2">
      <c r="C159" s="24"/>
      <c r="D159" s="122" t="s">
        <v>858</v>
      </c>
      <c r="E159" s="440" t="s">
        <v>859</v>
      </c>
      <c r="F159" s="442" t="s">
        <v>1049</v>
      </c>
      <c r="O159" s="123" t="s">
        <v>863</v>
      </c>
    </row>
    <row r="160" spans="3:15" ht="10.5" customHeight="1" x14ac:dyDescent="0.2">
      <c r="C160" s="24"/>
      <c r="D160" s="122" t="s">
        <v>861</v>
      </c>
      <c r="E160" s="440" t="s">
        <v>862</v>
      </c>
      <c r="F160" s="442" t="s">
        <v>1049</v>
      </c>
      <c r="O160" s="123" t="s">
        <v>866</v>
      </c>
    </row>
    <row r="161" spans="3:15" ht="10.5" customHeight="1" x14ac:dyDescent="0.2">
      <c r="C161" s="24"/>
      <c r="D161" s="122" t="s">
        <v>864</v>
      </c>
      <c r="E161" s="440" t="s">
        <v>865</v>
      </c>
      <c r="F161" s="442" t="s">
        <v>1049</v>
      </c>
      <c r="O161" s="123" t="s">
        <v>869</v>
      </c>
    </row>
    <row r="162" spans="3:15" ht="10.5" customHeight="1" x14ac:dyDescent="0.2">
      <c r="C162" s="24"/>
      <c r="D162" s="122" t="s">
        <v>867</v>
      </c>
      <c r="E162" s="440" t="s">
        <v>868</v>
      </c>
      <c r="F162" s="442" t="s">
        <v>1049</v>
      </c>
      <c r="O162" s="123" t="s">
        <v>872</v>
      </c>
    </row>
    <row r="163" spans="3:15" ht="10.5" customHeight="1" x14ac:dyDescent="0.2">
      <c r="C163" s="24"/>
      <c r="D163" s="122" t="s">
        <v>870</v>
      </c>
      <c r="E163" s="440" t="s">
        <v>871</v>
      </c>
      <c r="F163" s="442" t="s">
        <v>1049</v>
      </c>
      <c r="O163" s="123" t="s">
        <v>875</v>
      </c>
    </row>
    <row r="164" spans="3:15" ht="10.5" customHeight="1" x14ac:dyDescent="0.2">
      <c r="C164" s="24"/>
      <c r="D164" s="122" t="s">
        <v>873</v>
      </c>
      <c r="E164" s="440" t="s">
        <v>874</v>
      </c>
      <c r="F164" s="442" t="s">
        <v>1049</v>
      </c>
      <c r="O164" s="123" t="s">
        <v>878</v>
      </c>
    </row>
    <row r="165" spans="3:15" ht="10.5" customHeight="1" x14ac:dyDescent="0.2">
      <c r="C165" s="24"/>
      <c r="D165" s="122" t="s">
        <v>876</v>
      </c>
      <c r="E165" s="440" t="s">
        <v>877</v>
      </c>
      <c r="F165" s="442" t="s">
        <v>1049</v>
      </c>
      <c r="O165" s="123" t="s">
        <v>881</v>
      </c>
    </row>
    <row r="166" spans="3:15" ht="10.5" customHeight="1" x14ac:dyDescent="0.2">
      <c r="C166" s="24"/>
      <c r="D166" s="122" t="s">
        <v>879</v>
      </c>
      <c r="E166" s="440" t="s">
        <v>880</v>
      </c>
      <c r="F166" s="442" t="s">
        <v>1049</v>
      </c>
      <c r="O166" s="123" t="s">
        <v>884</v>
      </c>
    </row>
    <row r="167" spans="3:15" ht="10.5" customHeight="1" x14ac:dyDescent="0.2">
      <c r="C167" s="24"/>
      <c r="D167" s="122" t="s">
        <v>882</v>
      </c>
      <c r="E167" s="440" t="s">
        <v>883</v>
      </c>
      <c r="F167" s="442" t="s">
        <v>1049</v>
      </c>
      <c r="O167" s="123" t="s">
        <v>887</v>
      </c>
    </row>
    <row r="168" spans="3:15" ht="10.5" customHeight="1" x14ac:dyDescent="0.2">
      <c r="C168" s="24"/>
      <c r="D168" s="122" t="s">
        <v>885</v>
      </c>
      <c r="E168" s="440" t="s">
        <v>886</v>
      </c>
      <c r="F168" s="442" t="s">
        <v>1049</v>
      </c>
      <c r="O168" s="123" t="s">
        <v>890</v>
      </c>
    </row>
    <row r="169" spans="3:15" ht="10.5" customHeight="1" x14ac:dyDescent="0.2">
      <c r="C169" s="24"/>
      <c r="D169" s="122" t="s">
        <v>888</v>
      </c>
      <c r="E169" s="440" t="s">
        <v>889</v>
      </c>
      <c r="F169" s="442" t="s">
        <v>1049</v>
      </c>
      <c r="O169" s="123" t="s">
        <v>893</v>
      </c>
    </row>
    <row r="170" spans="3:15" ht="10.5" customHeight="1" x14ac:dyDescent="0.2">
      <c r="C170" s="24"/>
      <c r="D170" s="122" t="s">
        <v>891</v>
      </c>
      <c r="E170" s="440" t="s">
        <v>892</v>
      </c>
      <c r="F170" s="442" t="s">
        <v>1049</v>
      </c>
      <c r="O170" s="123" t="s">
        <v>896</v>
      </c>
    </row>
    <row r="171" spans="3:15" ht="10.5" customHeight="1" x14ac:dyDescent="0.2">
      <c r="C171" s="24"/>
      <c r="D171" s="122" t="s">
        <v>894</v>
      </c>
      <c r="E171" s="440" t="s">
        <v>895</v>
      </c>
      <c r="F171" s="442" t="s">
        <v>1049</v>
      </c>
      <c r="O171" s="123" t="s">
        <v>899</v>
      </c>
    </row>
    <row r="172" spans="3:15" ht="10.5" customHeight="1" x14ac:dyDescent="0.2">
      <c r="C172" s="24"/>
      <c r="D172" s="122" t="s">
        <v>897</v>
      </c>
      <c r="E172" s="440" t="s">
        <v>898</v>
      </c>
      <c r="F172" s="442" t="s">
        <v>1049</v>
      </c>
      <c r="O172" s="123" t="s">
        <v>902</v>
      </c>
    </row>
    <row r="173" spans="3:15" ht="10.5" customHeight="1" x14ac:dyDescent="0.2">
      <c r="C173" s="24"/>
      <c r="D173" s="122" t="s">
        <v>900</v>
      </c>
      <c r="E173" s="440" t="s">
        <v>901</v>
      </c>
      <c r="F173" s="442" t="s">
        <v>1049</v>
      </c>
      <c r="O173" s="123" t="s">
        <v>905</v>
      </c>
    </row>
    <row r="174" spans="3:15" ht="10.5" customHeight="1" x14ac:dyDescent="0.2">
      <c r="C174" s="24"/>
      <c r="D174" s="122" t="s">
        <v>903</v>
      </c>
      <c r="E174" s="440" t="s">
        <v>904</v>
      </c>
      <c r="F174" s="442" t="s">
        <v>1049</v>
      </c>
      <c r="O174" s="123" t="s">
        <v>908</v>
      </c>
    </row>
    <row r="175" spans="3:15" ht="10.5" customHeight="1" x14ac:dyDescent="0.2">
      <c r="C175" s="24"/>
      <c r="D175" s="122" t="s">
        <v>906</v>
      </c>
      <c r="E175" s="440" t="s">
        <v>907</v>
      </c>
      <c r="F175" s="442" t="s">
        <v>1049</v>
      </c>
      <c r="O175" s="123" t="s">
        <v>911</v>
      </c>
    </row>
    <row r="176" spans="3:15" ht="10.5" customHeight="1" x14ac:dyDescent="0.2">
      <c r="C176" s="24"/>
      <c r="D176" s="122" t="s">
        <v>909</v>
      </c>
      <c r="E176" s="440" t="s">
        <v>910</v>
      </c>
      <c r="F176" s="442" t="s">
        <v>1049</v>
      </c>
      <c r="O176" s="123" t="s">
        <v>914</v>
      </c>
    </row>
    <row r="177" spans="3:15" ht="10.5" customHeight="1" x14ac:dyDescent="0.2">
      <c r="C177" s="24"/>
      <c r="D177" s="122" t="s">
        <v>912</v>
      </c>
      <c r="E177" s="440" t="s">
        <v>913</v>
      </c>
      <c r="F177" s="442" t="s">
        <v>1049</v>
      </c>
      <c r="O177" s="123" t="s">
        <v>917</v>
      </c>
    </row>
    <row r="178" spans="3:15" ht="10.5" customHeight="1" x14ac:dyDescent="0.2">
      <c r="C178" s="24"/>
      <c r="D178" s="122" t="s">
        <v>915</v>
      </c>
      <c r="E178" s="440" t="s">
        <v>916</v>
      </c>
      <c r="F178" s="442" t="s">
        <v>1049</v>
      </c>
      <c r="O178" s="123" t="s">
        <v>920</v>
      </c>
    </row>
    <row r="179" spans="3:15" ht="10.5" customHeight="1" x14ac:dyDescent="0.2">
      <c r="C179" s="24"/>
      <c r="D179" s="122" t="s">
        <v>918</v>
      </c>
      <c r="E179" s="440" t="s">
        <v>919</v>
      </c>
      <c r="F179" s="442" t="s">
        <v>1049</v>
      </c>
      <c r="O179" s="123" t="s">
        <v>923</v>
      </c>
    </row>
    <row r="180" spans="3:15" ht="10.5" customHeight="1" x14ac:dyDescent="0.2">
      <c r="C180" s="24"/>
      <c r="D180" s="122" t="s">
        <v>921</v>
      </c>
      <c r="E180" s="440" t="s">
        <v>922</v>
      </c>
      <c r="F180" s="442" t="s">
        <v>1049</v>
      </c>
      <c r="O180" s="123" t="s">
        <v>926</v>
      </c>
    </row>
    <row r="181" spans="3:15" ht="10.5" customHeight="1" x14ac:dyDescent="0.2">
      <c r="C181" s="24"/>
      <c r="D181" s="122" t="s">
        <v>924</v>
      </c>
      <c r="E181" s="440" t="s">
        <v>925</v>
      </c>
      <c r="F181" s="442" t="s">
        <v>1049</v>
      </c>
      <c r="O181" s="123" t="s">
        <v>929</v>
      </c>
    </row>
    <row r="182" spans="3:15" ht="10.5" customHeight="1" x14ac:dyDescent="0.2">
      <c r="C182" s="24"/>
      <c r="D182" s="122" t="s">
        <v>927</v>
      </c>
      <c r="E182" s="440" t="s">
        <v>928</v>
      </c>
      <c r="F182" s="442" t="s">
        <v>1049</v>
      </c>
      <c r="O182" s="123" t="s">
        <v>932</v>
      </c>
    </row>
    <row r="183" spans="3:15" ht="10.5" customHeight="1" x14ac:dyDescent="0.2">
      <c r="C183" s="24"/>
      <c r="D183" s="122" t="s">
        <v>930</v>
      </c>
      <c r="E183" s="440" t="s">
        <v>931</v>
      </c>
      <c r="F183" s="442" t="s">
        <v>1049</v>
      </c>
      <c r="O183" s="123" t="s">
        <v>935</v>
      </c>
    </row>
    <row r="184" spans="3:15" ht="10.5" customHeight="1" x14ac:dyDescent="0.2">
      <c r="C184" s="24"/>
      <c r="D184" s="122" t="s">
        <v>933</v>
      </c>
      <c r="E184" s="440" t="s">
        <v>934</v>
      </c>
      <c r="F184" s="442" t="s">
        <v>1049</v>
      </c>
      <c r="O184" s="123" t="s">
        <v>938</v>
      </c>
    </row>
    <row r="185" spans="3:15" ht="10.5" customHeight="1" x14ac:dyDescent="0.2">
      <c r="C185" s="24"/>
      <c r="D185" s="122" t="s">
        <v>936</v>
      </c>
      <c r="E185" s="440" t="s">
        <v>937</v>
      </c>
      <c r="F185" s="442" t="s">
        <v>1049</v>
      </c>
      <c r="O185" s="123" t="s">
        <v>941</v>
      </c>
    </row>
    <row r="186" spans="3:15" ht="10.5" customHeight="1" x14ac:dyDescent="0.2">
      <c r="C186" s="24"/>
      <c r="D186" s="122" t="s">
        <v>939</v>
      </c>
      <c r="E186" s="440" t="s">
        <v>940</v>
      </c>
      <c r="F186" s="442" t="s">
        <v>1049</v>
      </c>
      <c r="O186" s="123" t="s">
        <v>944</v>
      </c>
    </row>
    <row r="187" spans="3:15" ht="10.5" customHeight="1" x14ac:dyDescent="0.2">
      <c r="C187" s="24"/>
      <c r="D187" s="122" t="s">
        <v>942</v>
      </c>
      <c r="E187" s="440" t="s">
        <v>943</v>
      </c>
      <c r="F187" s="442" t="s">
        <v>1049</v>
      </c>
      <c r="O187" s="123" t="s">
        <v>947</v>
      </c>
    </row>
    <row r="188" spans="3:15" ht="10.5" customHeight="1" x14ac:dyDescent="0.2">
      <c r="C188" s="24"/>
      <c r="D188" s="122" t="s">
        <v>945</v>
      </c>
      <c r="E188" s="440" t="s">
        <v>946</v>
      </c>
      <c r="F188" s="442" t="s">
        <v>1049</v>
      </c>
      <c r="O188" s="26" t="s">
        <v>950</v>
      </c>
    </row>
    <row r="189" spans="3:15" ht="10.5" customHeight="1" x14ac:dyDescent="0.2">
      <c r="C189" s="24"/>
      <c r="D189" s="122" t="s">
        <v>948</v>
      </c>
      <c r="E189" s="440" t="s">
        <v>949</v>
      </c>
      <c r="F189" s="442" t="s">
        <v>1049</v>
      </c>
      <c r="O189" s="123" t="s">
        <v>953</v>
      </c>
    </row>
    <row r="190" spans="3:15" ht="10.5" customHeight="1" x14ac:dyDescent="0.2">
      <c r="C190" s="24"/>
      <c r="D190" s="122" t="s">
        <v>951</v>
      </c>
      <c r="E190" s="440" t="s">
        <v>952</v>
      </c>
      <c r="F190" s="442" t="s">
        <v>1049</v>
      </c>
      <c r="O190" s="123" t="s">
        <v>956</v>
      </c>
    </row>
    <row r="191" spans="3:15" ht="10.5" customHeight="1" x14ac:dyDescent="0.2">
      <c r="C191" s="24"/>
      <c r="D191" s="122" t="s">
        <v>954</v>
      </c>
      <c r="E191" s="440" t="s">
        <v>955</v>
      </c>
      <c r="F191" s="442" t="s">
        <v>1049</v>
      </c>
      <c r="O191" s="123" t="s">
        <v>959</v>
      </c>
    </row>
    <row r="192" spans="3:15" ht="10.5" customHeight="1" x14ac:dyDescent="0.2">
      <c r="C192" s="24"/>
      <c r="D192" s="122" t="s">
        <v>957</v>
      </c>
      <c r="E192" s="440" t="s">
        <v>958</v>
      </c>
      <c r="F192" s="442" t="s">
        <v>1049</v>
      </c>
      <c r="O192" s="123" t="s">
        <v>962</v>
      </c>
    </row>
    <row r="193" spans="3:15" ht="10.5" customHeight="1" x14ac:dyDescent="0.2">
      <c r="C193" s="24"/>
      <c r="D193" s="122" t="s">
        <v>960</v>
      </c>
      <c r="E193" s="440" t="s">
        <v>961</v>
      </c>
      <c r="F193" s="442" t="s">
        <v>1049</v>
      </c>
      <c r="O193" s="123" t="s">
        <v>965</v>
      </c>
    </row>
    <row r="194" spans="3:15" ht="10.5" customHeight="1" x14ac:dyDescent="0.2">
      <c r="C194" s="24"/>
      <c r="D194" s="122" t="s">
        <v>963</v>
      </c>
      <c r="E194" s="440" t="s">
        <v>964</v>
      </c>
      <c r="F194" s="442" t="s">
        <v>1049</v>
      </c>
      <c r="O194" s="123" t="s">
        <v>968</v>
      </c>
    </row>
    <row r="195" spans="3:15" ht="10.5" customHeight="1" x14ac:dyDescent="0.2">
      <c r="C195" s="24"/>
      <c r="D195" s="122" t="s">
        <v>966</v>
      </c>
      <c r="E195" s="440" t="s">
        <v>967</v>
      </c>
      <c r="F195" s="442" t="s">
        <v>1049</v>
      </c>
      <c r="O195" s="123" t="s">
        <v>971</v>
      </c>
    </row>
    <row r="196" spans="3:15" ht="10.5" customHeight="1" x14ac:dyDescent="0.2">
      <c r="C196" s="24"/>
      <c r="D196" s="122" t="s">
        <v>969</v>
      </c>
      <c r="E196" s="440" t="s">
        <v>970</v>
      </c>
      <c r="F196" s="442" t="s">
        <v>1049</v>
      </c>
      <c r="O196" s="123" t="s">
        <v>974</v>
      </c>
    </row>
    <row r="197" spans="3:15" ht="10.5" customHeight="1" x14ac:dyDescent="0.2">
      <c r="C197" s="24"/>
      <c r="D197" s="122" t="s">
        <v>972</v>
      </c>
      <c r="E197" s="440" t="s">
        <v>973</v>
      </c>
      <c r="F197" s="442" t="s">
        <v>1049</v>
      </c>
      <c r="O197" s="123" t="s">
        <v>977</v>
      </c>
    </row>
    <row r="198" spans="3:15" ht="10.5" customHeight="1" x14ac:dyDescent="0.2">
      <c r="C198" s="24"/>
      <c r="D198" s="122" t="s">
        <v>975</v>
      </c>
      <c r="E198" s="440" t="s">
        <v>976</v>
      </c>
      <c r="F198" s="442" t="s">
        <v>1049</v>
      </c>
      <c r="O198" s="123" t="s">
        <v>980</v>
      </c>
    </row>
    <row r="199" spans="3:15" ht="10.5" customHeight="1" x14ac:dyDescent="0.2">
      <c r="C199" s="24"/>
      <c r="D199" s="122" t="s">
        <v>978</v>
      </c>
      <c r="E199" s="440" t="s">
        <v>979</v>
      </c>
      <c r="F199" s="442" t="s">
        <v>1049</v>
      </c>
      <c r="O199" s="123" t="s">
        <v>983</v>
      </c>
    </row>
    <row r="200" spans="3:15" ht="10.5" customHeight="1" x14ac:dyDescent="0.2">
      <c r="C200" s="24"/>
      <c r="D200" s="122" t="s">
        <v>981</v>
      </c>
      <c r="E200" s="440" t="s">
        <v>982</v>
      </c>
      <c r="F200" s="442" t="s">
        <v>1049</v>
      </c>
      <c r="O200" s="123" t="s">
        <v>986</v>
      </c>
    </row>
    <row r="201" spans="3:15" ht="10.5" customHeight="1" x14ac:dyDescent="0.2">
      <c r="C201" s="24"/>
      <c r="D201" s="122" t="s">
        <v>984</v>
      </c>
      <c r="E201" s="440" t="s">
        <v>985</v>
      </c>
      <c r="F201" s="442" t="s">
        <v>1049</v>
      </c>
      <c r="O201" s="123" t="s">
        <v>989</v>
      </c>
    </row>
    <row r="202" spans="3:15" ht="10.5" customHeight="1" x14ac:dyDescent="0.2">
      <c r="C202" s="24"/>
      <c r="D202" s="122" t="s">
        <v>987</v>
      </c>
      <c r="E202" s="440" t="s">
        <v>988</v>
      </c>
      <c r="F202" s="442" t="s">
        <v>1049</v>
      </c>
      <c r="O202" s="123" t="s">
        <v>992</v>
      </c>
    </row>
    <row r="203" spans="3:15" ht="10.5" customHeight="1" x14ac:dyDescent="0.2">
      <c r="C203" s="24"/>
      <c r="D203" s="122" t="s">
        <v>990</v>
      </c>
      <c r="E203" s="440" t="s">
        <v>991</v>
      </c>
      <c r="F203" s="442" t="s">
        <v>1049</v>
      </c>
      <c r="O203" s="123" t="s">
        <v>995</v>
      </c>
    </row>
    <row r="204" spans="3:15" ht="10.5" customHeight="1" x14ac:dyDescent="0.2">
      <c r="C204" s="24"/>
      <c r="D204" s="122" t="s">
        <v>993</v>
      </c>
      <c r="E204" s="440" t="s">
        <v>994</v>
      </c>
      <c r="F204" s="442" t="s">
        <v>1049</v>
      </c>
      <c r="O204" s="123" t="s">
        <v>998</v>
      </c>
    </row>
    <row r="205" spans="3:15" ht="10.5" customHeight="1" x14ac:dyDescent="0.2">
      <c r="C205" s="24"/>
      <c r="D205" s="122" t="s">
        <v>996</v>
      </c>
      <c r="E205" s="440" t="s">
        <v>997</v>
      </c>
      <c r="F205" s="442" t="s">
        <v>1049</v>
      </c>
      <c r="O205" s="123" t="s">
        <v>1001</v>
      </c>
    </row>
    <row r="206" spans="3:15" ht="10.5" customHeight="1" x14ac:dyDescent="0.2">
      <c r="C206" s="24"/>
      <c r="D206" s="122" t="s">
        <v>999</v>
      </c>
      <c r="E206" s="440" t="s">
        <v>1000</v>
      </c>
      <c r="F206" s="442" t="s">
        <v>186</v>
      </c>
      <c r="O206" s="123" t="s">
        <v>1004</v>
      </c>
    </row>
    <row r="207" spans="3:15" ht="10.5" customHeight="1" x14ac:dyDescent="0.2">
      <c r="C207" s="24"/>
      <c r="D207" s="122" t="s">
        <v>1002</v>
      </c>
      <c r="E207" s="440" t="s">
        <v>1003</v>
      </c>
      <c r="F207" s="442" t="s">
        <v>186</v>
      </c>
      <c r="O207" s="123" t="s">
        <v>1005</v>
      </c>
    </row>
    <row r="208" spans="3:15" ht="10.5" customHeight="1" x14ac:dyDescent="0.2">
      <c r="C208" s="24"/>
      <c r="D208" s="122" t="s">
        <v>1061</v>
      </c>
      <c r="E208" s="440" t="s">
        <v>1062</v>
      </c>
      <c r="F208" s="442" t="s">
        <v>186</v>
      </c>
      <c r="O208" s="123" t="s">
        <v>1006</v>
      </c>
    </row>
    <row r="209" spans="15:15" ht="10.5" customHeight="1" x14ac:dyDescent="0.2">
      <c r="O209" s="25" t="s">
        <v>1007</v>
      </c>
    </row>
    <row r="210" spans="15:15" ht="10.5" customHeight="1" x14ac:dyDescent="0.2">
      <c r="O210" s="123" t="s">
        <v>1008</v>
      </c>
    </row>
    <row r="211" spans="15:15" ht="10.5" customHeight="1" x14ac:dyDescent="0.2">
      <c r="O211" s="123" t="s">
        <v>1009</v>
      </c>
    </row>
    <row r="212" spans="15:15" ht="10.5" customHeight="1" x14ac:dyDescent="0.2">
      <c r="O212" s="123" t="s">
        <v>1010</v>
      </c>
    </row>
    <row r="213" spans="15:15" ht="10.5" customHeight="1" x14ac:dyDescent="0.2">
      <c r="O213" s="123" t="s">
        <v>1011</v>
      </c>
    </row>
    <row r="214" spans="15:15" ht="10.5" customHeight="1" x14ac:dyDescent="0.2">
      <c r="O214" s="123" t="s">
        <v>1012</v>
      </c>
    </row>
    <row r="215" spans="15:15" ht="10.5" customHeight="1" x14ac:dyDescent="0.2">
      <c r="O215" s="123" t="s">
        <v>1013</v>
      </c>
    </row>
    <row r="216" spans="15:15" ht="10.5" customHeight="1" x14ac:dyDescent="0.2">
      <c r="O216" s="123" t="s">
        <v>1014</v>
      </c>
    </row>
    <row r="217" spans="15:15" ht="10.5" customHeight="1" x14ac:dyDescent="0.2">
      <c r="O217" s="123" t="s">
        <v>1015</v>
      </c>
    </row>
    <row r="218" spans="15:15" ht="10.5" customHeight="1" x14ac:dyDescent="0.2">
      <c r="O218" s="123" t="s">
        <v>1016</v>
      </c>
    </row>
    <row r="219" spans="15:15" ht="10.5" customHeight="1" x14ac:dyDescent="0.2">
      <c r="O219" s="123" t="s">
        <v>1017</v>
      </c>
    </row>
    <row r="220" spans="15:15" ht="10.5" customHeight="1" x14ac:dyDescent="0.2">
      <c r="O220" s="123" t="s">
        <v>1018</v>
      </c>
    </row>
    <row r="221" spans="15:15" ht="10.5" customHeight="1" x14ac:dyDescent="0.2">
      <c r="O221" s="123" t="s">
        <v>1019</v>
      </c>
    </row>
    <row r="222" spans="15:15" ht="10.5" customHeight="1" x14ac:dyDescent="0.2">
      <c r="O222" s="123" t="s">
        <v>1020</v>
      </c>
    </row>
    <row r="223" spans="15:15" ht="10.5" customHeight="1" x14ac:dyDescent="0.2">
      <c r="O223" s="123" t="s">
        <v>1021</v>
      </c>
    </row>
    <row r="224" spans="15:15" ht="10.5" customHeight="1" x14ac:dyDescent="0.2">
      <c r="O224" s="123" t="s">
        <v>1022</v>
      </c>
    </row>
    <row r="225" spans="15:15" ht="10.5" customHeight="1" x14ac:dyDescent="0.2">
      <c r="O225" s="123" t="s">
        <v>1023</v>
      </c>
    </row>
    <row r="226" spans="15:15" ht="10.5" customHeight="1" x14ac:dyDescent="0.2">
      <c r="O226" s="123" t="s">
        <v>1024</v>
      </c>
    </row>
    <row r="227" spans="15:15" ht="10.5" customHeight="1" x14ac:dyDescent="0.2">
      <c r="O227" s="123" t="s">
        <v>1025</v>
      </c>
    </row>
    <row r="228" spans="15:15" ht="10.5" customHeight="1" x14ac:dyDescent="0.2">
      <c r="O228" s="123" t="s">
        <v>1026</v>
      </c>
    </row>
    <row r="229" spans="15:15" ht="10.5" customHeight="1" x14ac:dyDescent="0.2">
      <c r="O229" s="123" t="s">
        <v>1027</v>
      </c>
    </row>
    <row r="230" spans="15:15" ht="10.5" customHeight="1" x14ac:dyDescent="0.2">
      <c r="O230" s="123" t="s">
        <v>1028</v>
      </c>
    </row>
    <row r="231" spans="15:15" ht="10.5" customHeight="1" x14ac:dyDescent="0.2">
      <c r="O231" s="123" t="s">
        <v>1029</v>
      </c>
    </row>
    <row r="232" spans="15:15" ht="10.5" customHeight="1" x14ac:dyDescent="0.2">
      <c r="O232" s="123" t="s">
        <v>1030</v>
      </c>
    </row>
    <row r="233" spans="15:15" ht="10.5" customHeight="1" x14ac:dyDescent="0.2">
      <c r="O233" s="123" t="s">
        <v>1031</v>
      </c>
    </row>
    <row r="234" spans="15:15" ht="10.5" customHeight="1" x14ac:dyDescent="0.2">
      <c r="O234" s="123" t="s">
        <v>1032</v>
      </c>
    </row>
    <row r="235" spans="15:15" ht="10.5" customHeight="1" x14ac:dyDescent="0.2">
      <c r="O235" s="123" t="s">
        <v>1033</v>
      </c>
    </row>
    <row r="236" spans="15:15" ht="10.5" customHeight="1" x14ac:dyDescent="0.2">
      <c r="O236" s="123" t="s">
        <v>1034</v>
      </c>
    </row>
    <row r="237" spans="15:15" ht="10.5" customHeight="1" x14ac:dyDescent="0.2">
      <c r="O237" s="123" t="s">
        <v>1035</v>
      </c>
    </row>
    <row r="238" spans="15:15" ht="10.5" customHeight="1" x14ac:dyDescent="0.2">
      <c r="O238" s="123" t="s">
        <v>1036</v>
      </c>
    </row>
    <row r="239" spans="15:15" ht="10.5" customHeight="1" x14ac:dyDescent="0.2">
      <c r="O239" s="123" t="s">
        <v>1037</v>
      </c>
    </row>
    <row r="240" spans="15:15" ht="10.5" customHeight="1" x14ac:dyDescent="0.2">
      <c r="O240" s="123" t="s">
        <v>1038</v>
      </c>
    </row>
    <row r="241" spans="15:15" ht="10.5" customHeight="1" x14ac:dyDescent="0.2">
      <c r="O241" s="123" t="s">
        <v>1039</v>
      </c>
    </row>
    <row r="242" spans="15:15" ht="10.5" customHeight="1" x14ac:dyDescent="0.2">
      <c r="O242" s="123" t="s">
        <v>1040</v>
      </c>
    </row>
    <row r="243" spans="15:15" ht="10.5" customHeight="1" x14ac:dyDescent="0.2">
      <c r="O243" s="123" t="s">
        <v>1041</v>
      </c>
    </row>
    <row r="244" spans="15:15" ht="10.5" customHeight="1" x14ac:dyDescent="0.2">
      <c r="O244" s="123" t="s">
        <v>1042</v>
      </c>
    </row>
    <row r="245" spans="15:15" ht="10.5" customHeight="1" x14ac:dyDescent="0.2">
      <c r="O245" s="123" t="s">
        <v>1043</v>
      </c>
    </row>
    <row r="246" spans="15:15" ht="10.5" customHeight="1" x14ac:dyDescent="0.2"/>
    <row r="247" spans="15:15" ht="10.5" customHeight="1" x14ac:dyDescent="0.2"/>
    <row r="248" spans="15:15" ht="10.5" customHeight="1" x14ac:dyDescent="0.2"/>
    <row r="249" spans="15:15" ht="10.5" customHeight="1" x14ac:dyDescent="0.2"/>
    <row r="250" spans="15:15" ht="10.5" customHeight="1" x14ac:dyDescent="0.2"/>
    <row r="251" spans="15:15" ht="10.5" customHeight="1" x14ac:dyDescent="0.2"/>
    <row r="252" spans="15:15" ht="10.5" customHeight="1" x14ac:dyDescent="0.2"/>
    <row r="253" spans="15:15" ht="10.5" customHeight="1" x14ac:dyDescent="0.2"/>
    <row r="254" spans="15:15" ht="10.5" customHeight="1" x14ac:dyDescent="0.2"/>
    <row r="255" spans="15:15" ht="10.5" customHeight="1" x14ac:dyDescent="0.2"/>
    <row r="256" spans="15:15" ht="10.5" customHeight="1" x14ac:dyDescent="0.2"/>
    <row r="257" ht="10.5" customHeight="1" x14ac:dyDescent="0.2"/>
    <row r="258" ht="10.5" customHeight="1" x14ac:dyDescent="0.2"/>
    <row r="259" ht="10.5" customHeight="1" x14ac:dyDescent="0.2"/>
    <row r="260" ht="10.5" customHeight="1" x14ac:dyDescent="0.2"/>
    <row r="261" ht="10.5" customHeight="1" x14ac:dyDescent="0.2"/>
    <row r="262" ht="10.5" customHeight="1" x14ac:dyDescent="0.2"/>
    <row r="263" ht="10.5" customHeight="1" x14ac:dyDescent="0.2"/>
    <row r="264" ht="10.5" customHeight="1" x14ac:dyDescent="0.2"/>
    <row r="265" ht="10.5" customHeight="1" x14ac:dyDescent="0.2"/>
    <row r="266" ht="10.5" customHeight="1" x14ac:dyDescent="0.2"/>
    <row r="267" ht="10.5" customHeight="1" x14ac:dyDescent="0.2"/>
    <row r="268" ht="10.5" customHeight="1" x14ac:dyDescent="0.2"/>
    <row r="269" ht="10.5" customHeight="1" x14ac:dyDescent="0.2"/>
    <row r="270" ht="10.5" customHeight="1" x14ac:dyDescent="0.2"/>
    <row r="271" ht="10.5" customHeight="1" x14ac:dyDescent="0.2"/>
    <row r="272" ht="10.5" customHeight="1" x14ac:dyDescent="0.2"/>
    <row r="273" ht="10.5" customHeight="1" x14ac:dyDescent="0.2"/>
    <row r="274" ht="10.5" customHeight="1" x14ac:dyDescent="0.2"/>
    <row r="275" ht="10.5" customHeight="1" x14ac:dyDescent="0.2"/>
    <row r="276" ht="10.5" customHeight="1" x14ac:dyDescent="0.2"/>
    <row r="277" ht="10.5" customHeight="1" x14ac:dyDescent="0.2"/>
    <row r="278" ht="10.5" customHeight="1" x14ac:dyDescent="0.2"/>
    <row r="279" ht="10.5" customHeight="1" x14ac:dyDescent="0.2"/>
    <row r="280" ht="10.5" customHeight="1" x14ac:dyDescent="0.2"/>
    <row r="281" ht="10.5" customHeight="1" x14ac:dyDescent="0.2"/>
    <row r="282" ht="10.5" customHeight="1" x14ac:dyDescent="0.2"/>
    <row r="283" ht="10.5" customHeight="1" x14ac:dyDescent="0.2"/>
    <row r="284" ht="10.5" customHeight="1" x14ac:dyDescent="0.2"/>
    <row r="285" ht="10.5" customHeight="1" x14ac:dyDescent="0.2"/>
    <row r="286" ht="10.5" customHeight="1" x14ac:dyDescent="0.2"/>
    <row r="287" ht="10.5" customHeight="1" x14ac:dyDescent="0.2"/>
    <row r="288" ht="10.5" customHeight="1" x14ac:dyDescent="0.2"/>
    <row r="289" spans="4:6" ht="10.5" customHeight="1" x14ac:dyDescent="0.2"/>
    <row r="290" spans="4:6" ht="10.5" customHeight="1" x14ac:dyDescent="0.2"/>
    <row r="291" spans="4:6" ht="10.5" customHeight="1" x14ac:dyDescent="0.2"/>
    <row r="292" spans="4:6" ht="10.5" customHeight="1" x14ac:dyDescent="0.2"/>
    <row r="293" spans="4:6" ht="10.5" customHeight="1" x14ac:dyDescent="0.2"/>
    <row r="294" spans="4:6" ht="10.5" customHeight="1" x14ac:dyDescent="0.2"/>
    <row r="295" spans="4:6" ht="10.5" customHeight="1" x14ac:dyDescent="0.2"/>
    <row r="296" spans="4:6" ht="10.5" customHeight="1" x14ac:dyDescent="0.2"/>
    <row r="297" spans="4:6" ht="10.5" customHeight="1" x14ac:dyDescent="0.2"/>
    <row r="298" spans="4:6" ht="10.5" customHeight="1" x14ac:dyDescent="0.2">
      <c r="D298" s="77"/>
      <c r="E298" s="78"/>
      <c r="F298" s="78"/>
    </row>
    <row r="299" spans="4:6" ht="10.5" customHeight="1" x14ac:dyDescent="0.2">
      <c r="D299" s="77"/>
      <c r="E299" s="78"/>
      <c r="F299" s="78"/>
    </row>
    <row r="300" spans="4:6" ht="10.5" customHeight="1" x14ac:dyDescent="0.2">
      <c r="D300" s="77"/>
      <c r="E300" s="78"/>
      <c r="F300" s="78"/>
    </row>
    <row r="301" spans="4:6" ht="10.5" customHeight="1" x14ac:dyDescent="0.2">
      <c r="D301" s="77"/>
      <c r="E301" s="78"/>
      <c r="F301" s="78"/>
    </row>
    <row r="302" spans="4:6" ht="10.5" customHeight="1" x14ac:dyDescent="0.2">
      <c r="D302" s="77"/>
      <c r="E302" s="78"/>
      <c r="F302" s="78"/>
    </row>
    <row r="303" spans="4:6" ht="10.5" customHeight="1" x14ac:dyDescent="0.2">
      <c r="D303" s="77"/>
      <c r="E303" s="78"/>
      <c r="F303" s="78"/>
    </row>
    <row r="304" spans="4:6" ht="10.5" customHeight="1" x14ac:dyDescent="0.2">
      <c r="D304" s="77"/>
      <c r="E304" s="78"/>
      <c r="F304" s="78"/>
    </row>
    <row r="305" spans="4:6" ht="10.5" customHeight="1" x14ac:dyDescent="0.2">
      <c r="D305" s="77"/>
      <c r="E305" s="78"/>
      <c r="F305" s="78"/>
    </row>
    <row r="306" spans="4:6" ht="10.5" customHeight="1" x14ac:dyDescent="0.2">
      <c r="D306" s="77"/>
      <c r="E306" s="78"/>
      <c r="F306" s="78"/>
    </row>
    <row r="307" spans="4:6" ht="10.5" customHeight="1" x14ac:dyDescent="0.2">
      <c r="D307" s="77"/>
      <c r="E307" s="78"/>
      <c r="F307" s="78"/>
    </row>
    <row r="308" spans="4:6" ht="10.5" customHeight="1" x14ac:dyDescent="0.2">
      <c r="D308" s="77"/>
      <c r="E308" s="78"/>
      <c r="F308" s="78"/>
    </row>
    <row r="309" spans="4:6" ht="10.5" customHeight="1" x14ac:dyDescent="0.2">
      <c r="D309" s="77"/>
      <c r="E309" s="78"/>
      <c r="F309" s="78"/>
    </row>
    <row r="310" spans="4:6" ht="10.5" customHeight="1" x14ac:dyDescent="0.2">
      <c r="D310" s="77"/>
      <c r="E310" s="78"/>
      <c r="F310" s="78"/>
    </row>
    <row r="311" spans="4:6" ht="10.5" customHeight="1" x14ac:dyDescent="0.2">
      <c r="D311" s="77"/>
      <c r="E311" s="78"/>
      <c r="F311" s="78"/>
    </row>
    <row r="312" spans="4:6" ht="10.5" customHeight="1" x14ac:dyDescent="0.2"/>
    <row r="313" spans="4:6" ht="10.5" customHeight="1" x14ac:dyDescent="0.2"/>
    <row r="314" spans="4:6" ht="10.5" customHeight="1" x14ac:dyDescent="0.2"/>
    <row r="315" spans="4:6" ht="10.5" customHeight="1" x14ac:dyDescent="0.2"/>
    <row r="316" spans="4:6" ht="10.5" customHeight="1" x14ac:dyDescent="0.2"/>
    <row r="317" spans="4:6" ht="10.5" customHeight="1" x14ac:dyDescent="0.2"/>
    <row r="318" spans="4:6" ht="10.5" customHeight="1" x14ac:dyDescent="0.2"/>
    <row r="319" spans="4:6" ht="10.5" customHeight="1" x14ac:dyDescent="0.2"/>
    <row r="320" spans="4:6" ht="10.5" customHeight="1" x14ac:dyDescent="0.2"/>
    <row r="321" ht="10.5" customHeight="1" x14ac:dyDescent="0.2"/>
    <row r="322" ht="10.5" customHeight="1" x14ac:dyDescent="0.2"/>
    <row r="323" ht="10.5" customHeight="1" x14ac:dyDescent="0.2"/>
    <row r="324" ht="10.5" customHeight="1" x14ac:dyDescent="0.2"/>
    <row r="325" ht="10.5" customHeight="1" x14ac:dyDescent="0.2"/>
    <row r="326" ht="10.5" customHeight="1" x14ac:dyDescent="0.2"/>
    <row r="327" ht="10.5" customHeight="1" x14ac:dyDescent="0.2"/>
    <row r="328" ht="10.5" customHeight="1" x14ac:dyDescent="0.2"/>
    <row r="329" ht="10.5" customHeight="1" x14ac:dyDescent="0.2"/>
    <row r="330" ht="10.5" customHeight="1" x14ac:dyDescent="0.2"/>
    <row r="331" ht="10.5" customHeight="1" x14ac:dyDescent="0.2"/>
    <row r="332" ht="10.5" customHeight="1" x14ac:dyDescent="0.2"/>
    <row r="333" ht="10.5" customHeight="1" x14ac:dyDescent="0.2"/>
    <row r="334" ht="10.5" customHeight="1" x14ac:dyDescent="0.2"/>
    <row r="335" ht="10.5" customHeight="1" x14ac:dyDescent="0.2"/>
    <row r="336" ht="10.5" customHeight="1" x14ac:dyDescent="0.2"/>
    <row r="337" ht="10.5" customHeight="1" x14ac:dyDescent="0.2"/>
    <row r="338" ht="10.5" customHeight="1" x14ac:dyDescent="0.2"/>
    <row r="339" ht="10.5" customHeight="1" x14ac:dyDescent="0.2"/>
    <row r="340" ht="10.5" customHeight="1" x14ac:dyDescent="0.2"/>
    <row r="341" ht="10.5" customHeight="1" x14ac:dyDescent="0.2"/>
    <row r="342" ht="10.5" customHeight="1" x14ac:dyDescent="0.2"/>
    <row r="343" ht="10.5" customHeight="1" x14ac:dyDescent="0.2"/>
    <row r="344" ht="10.5" customHeight="1" x14ac:dyDescent="0.2"/>
    <row r="345" ht="10.5" customHeight="1" x14ac:dyDescent="0.2"/>
    <row r="346" ht="10.5" customHeight="1" x14ac:dyDescent="0.2"/>
    <row r="347" ht="10.5" customHeight="1" x14ac:dyDescent="0.2"/>
    <row r="348" ht="10.5" customHeight="1" x14ac:dyDescent="0.2"/>
    <row r="349" ht="10.5" customHeight="1" x14ac:dyDescent="0.2"/>
    <row r="350" ht="10.5" customHeight="1" x14ac:dyDescent="0.2"/>
    <row r="351" ht="10.5" customHeight="1" x14ac:dyDescent="0.2"/>
    <row r="352" ht="10.5" customHeight="1" x14ac:dyDescent="0.2"/>
    <row r="353" ht="10.5" customHeight="1" x14ac:dyDescent="0.2"/>
    <row r="354" ht="10.5" customHeight="1" x14ac:dyDescent="0.2"/>
    <row r="355" ht="10.5" customHeight="1" x14ac:dyDescent="0.2"/>
    <row r="356" ht="10.5" customHeight="1" x14ac:dyDescent="0.2"/>
    <row r="357" ht="10.5" customHeight="1" x14ac:dyDescent="0.2"/>
    <row r="358" ht="10.5" customHeight="1" x14ac:dyDescent="0.2"/>
    <row r="359" ht="10.5" customHeight="1" x14ac:dyDescent="0.2"/>
    <row r="360" ht="10.5" customHeight="1" x14ac:dyDescent="0.2"/>
    <row r="361" ht="10.5" customHeight="1" x14ac:dyDescent="0.2"/>
    <row r="362" ht="10.5" customHeight="1" x14ac:dyDescent="0.2"/>
    <row r="363" ht="10.5" customHeight="1" x14ac:dyDescent="0.2"/>
    <row r="364" ht="10.5" customHeight="1" x14ac:dyDescent="0.2"/>
    <row r="365" ht="10.5" customHeight="1" x14ac:dyDescent="0.2"/>
    <row r="366" ht="10.5" customHeight="1" x14ac:dyDescent="0.2"/>
    <row r="367" ht="10.5" customHeight="1" x14ac:dyDescent="0.2"/>
    <row r="368" ht="10.5" customHeight="1" x14ac:dyDescent="0.2"/>
    <row r="369" ht="10.5" customHeight="1" x14ac:dyDescent="0.2"/>
    <row r="370" ht="10.5" customHeight="1" x14ac:dyDescent="0.2"/>
    <row r="371" ht="10.5" customHeight="1" x14ac:dyDescent="0.2"/>
    <row r="372" ht="10.5" customHeight="1" x14ac:dyDescent="0.2"/>
    <row r="373" ht="10.5" customHeight="1" x14ac:dyDescent="0.2"/>
    <row r="374" ht="10.5" customHeight="1" x14ac:dyDescent="0.2"/>
    <row r="375" ht="10.5" customHeight="1" x14ac:dyDescent="0.2"/>
    <row r="376" ht="10.5" customHeight="1" x14ac:dyDescent="0.2"/>
    <row r="377" ht="10.5" customHeight="1" x14ac:dyDescent="0.2"/>
    <row r="378" ht="10.5" customHeight="1" x14ac:dyDescent="0.2"/>
    <row r="379" ht="10.5" customHeight="1" x14ac:dyDescent="0.2"/>
    <row r="380" ht="10.5" customHeight="1" x14ac:dyDescent="0.2"/>
    <row r="381" ht="10.5" customHeight="1" x14ac:dyDescent="0.2"/>
    <row r="382" ht="10.5" customHeight="1" x14ac:dyDescent="0.2"/>
    <row r="383" ht="10.5" customHeight="1" x14ac:dyDescent="0.2"/>
    <row r="384" ht="10.5" customHeight="1" x14ac:dyDescent="0.2"/>
    <row r="385" ht="10.5" customHeight="1" x14ac:dyDescent="0.2"/>
    <row r="386" ht="10.5" customHeight="1" x14ac:dyDescent="0.2"/>
    <row r="387" ht="10.5" customHeight="1" x14ac:dyDescent="0.2"/>
    <row r="388" ht="10.5" customHeight="1" x14ac:dyDescent="0.2"/>
    <row r="389" ht="10.5" customHeight="1" x14ac:dyDescent="0.2"/>
    <row r="390" ht="10.5" customHeight="1" x14ac:dyDescent="0.2"/>
    <row r="391" ht="10.5" customHeight="1" x14ac:dyDescent="0.2"/>
    <row r="392" ht="10.5" customHeight="1" x14ac:dyDescent="0.2"/>
    <row r="393" ht="10.5" customHeight="1" x14ac:dyDescent="0.2"/>
    <row r="394" ht="10.5" customHeight="1" x14ac:dyDescent="0.2"/>
    <row r="395" ht="10.5" customHeight="1" x14ac:dyDescent="0.2"/>
    <row r="396" ht="10.5" customHeight="1" x14ac:dyDescent="0.2"/>
    <row r="397" ht="10.5" customHeight="1" x14ac:dyDescent="0.2"/>
    <row r="398" ht="10.5" customHeight="1" x14ac:dyDescent="0.2"/>
    <row r="399" ht="10.5" customHeight="1" x14ac:dyDescent="0.2"/>
    <row r="400" ht="10.5" customHeight="1" x14ac:dyDescent="0.2"/>
    <row r="401" ht="10.5" customHeight="1" x14ac:dyDescent="0.2"/>
    <row r="402" ht="10.5" customHeight="1" x14ac:dyDescent="0.2"/>
    <row r="403" ht="10.5" customHeight="1" x14ac:dyDescent="0.2"/>
    <row r="404" ht="10.5" customHeight="1" x14ac:dyDescent="0.2"/>
    <row r="405" ht="10.5" customHeight="1" x14ac:dyDescent="0.2"/>
    <row r="406" ht="10.5" customHeight="1" x14ac:dyDescent="0.2"/>
    <row r="407" ht="10.5" customHeight="1" x14ac:dyDescent="0.2"/>
    <row r="408" ht="10.5" customHeight="1" x14ac:dyDescent="0.2"/>
    <row r="409" ht="10.5" customHeight="1" x14ac:dyDescent="0.2"/>
    <row r="410" ht="10.5" customHeight="1" x14ac:dyDescent="0.2"/>
    <row r="411" ht="10.5" customHeight="1" x14ac:dyDescent="0.2"/>
    <row r="412" ht="10.5" customHeight="1" x14ac:dyDescent="0.2"/>
    <row r="413" ht="10.5" customHeight="1" x14ac:dyDescent="0.2"/>
    <row r="414" ht="10.5" customHeight="1" x14ac:dyDescent="0.2"/>
    <row r="415" ht="10.5" customHeight="1" x14ac:dyDescent="0.2"/>
    <row r="416" ht="10.5" customHeight="1" x14ac:dyDescent="0.2"/>
    <row r="417" ht="10.5" customHeight="1" x14ac:dyDescent="0.2"/>
    <row r="418" ht="10.5" customHeight="1" x14ac:dyDescent="0.2"/>
    <row r="419" ht="10.5" customHeight="1" x14ac:dyDescent="0.2"/>
    <row r="420" ht="10.5" customHeight="1" x14ac:dyDescent="0.2"/>
    <row r="421" ht="10.5" customHeight="1" x14ac:dyDescent="0.2"/>
    <row r="422" ht="10.5" customHeight="1" x14ac:dyDescent="0.2"/>
    <row r="423" ht="10.5" customHeight="1" x14ac:dyDescent="0.2"/>
    <row r="424" ht="10.5" customHeight="1" x14ac:dyDescent="0.2"/>
    <row r="425" ht="10.5" customHeight="1" x14ac:dyDescent="0.2"/>
    <row r="426" ht="10.5" customHeight="1" x14ac:dyDescent="0.2"/>
    <row r="427" ht="10.5" customHeight="1" x14ac:dyDescent="0.2"/>
    <row r="428" ht="10.5" customHeight="1" x14ac:dyDescent="0.2"/>
    <row r="429" ht="10.5" customHeight="1" x14ac:dyDescent="0.2"/>
    <row r="430" ht="10.5" customHeight="1" x14ac:dyDescent="0.2"/>
    <row r="431" ht="10.5" customHeight="1" x14ac:dyDescent="0.2"/>
    <row r="432" ht="10.5" customHeight="1" x14ac:dyDescent="0.2"/>
    <row r="433" ht="10.5" customHeight="1" x14ac:dyDescent="0.2"/>
    <row r="434" ht="10.5" customHeight="1" x14ac:dyDescent="0.2"/>
    <row r="435" ht="10.5" customHeight="1" x14ac:dyDescent="0.2"/>
    <row r="436" ht="10.5" customHeight="1" x14ac:dyDescent="0.2"/>
    <row r="437" ht="10.5" customHeight="1" x14ac:dyDescent="0.2"/>
    <row r="438" ht="10.5" customHeight="1" x14ac:dyDescent="0.2"/>
    <row r="439" ht="10.5" customHeight="1" x14ac:dyDescent="0.2"/>
    <row r="440" ht="10.5" customHeight="1" x14ac:dyDescent="0.2"/>
    <row r="441" ht="10.5" customHeight="1" x14ac:dyDescent="0.2"/>
    <row r="442" ht="10.5" customHeight="1" x14ac:dyDescent="0.2"/>
    <row r="443" ht="10.5" customHeight="1" x14ac:dyDescent="0.2"/>
    <row r="444" ht="10.5" customHeight="1" x14ac:dyDescent="0.2"/>
    <row r="445" ht="10.5" customHeight="1" x14ac:dyDescent="0.2"/>
    <row r="446" ht="10.5" customHeight="1" x14ac:dyDescent="0.2"/>
    <row r="447" ht="10.5" customHeight="1" x14ac:dyDescent="0.2"/>
    <row r="448" ht="10.5" customHeight="1" x14ac:dyDescent="0.2"/>
    <row r="449" ht="10.5" customHeight="1" x14ac:dyDescent="0.2"/>
    <row r="450" ht="10.5" customHeight="1" x14ac:dyDescent="0.2"/>
    <row r="451" ht="10.5" customHeight="1" x14ac:dyDescent="0.2"/>
    <row r="452" ht="10.5" customHeight="1" x14ac:dyDescent="0.2"/>
    <row r="453" ht="10.5" customHeight="1" x14ac:dyDescent="0.2"/>
    <row r="454" ht="10.5" customHeight="1" x14ac:dyDescent="0.2"/>
    <row r="455" ht="10.5" customHeight="1" x14ac:dyDescent="0.2"/>
    <row r="456" ht="10.5" customHeight="1" x14ac:dyDescent="0.2"/>
    <row r="457" ht="10.5" customHeight="1" x14ac:dyDescent="0.2"/>
    <row r="458" ht="10.5" customHeight="1" x14ac:dyDescent="0.2"/>
    <row r="459" ht="10.5" customHeight="1" x14ac:dyDescent="0.2"/>
    <row r="460" ht="10.5" customHeight="1" x14ac:dyDescent="0.2"/>
    <row r="461" ht="10.5" customHeight="1" x14ac:dyDescent="0.2"/>
    <row r="462" ht="10.5" customHeight="1" x14ac:dyDescent="0.2"/>
    <row r="463" ht="10.5" customHeight="1" x14ac:dyDescent="0.2"/>
    <row r="464" ht="10.5" customHeight="1" x14ac:dyDescent="0.2"/>
    <row r="465" ht="10.5" customHeight="1" x14ac:dyDescent="0.2"/>
    <row r="466" ht="10.5" customHeight="1" x14ac:dyDescent="0.2"/>
    <row r="467" ht="10.5" customHeight="1" x14ac:dyDescent="0.2"/>
    <row r="468" ht="10.5" customHeight="1" x14ac:dyDescent="0.2"/>
    <row r="469" ht="10.5" customHeight="1" x14ac:dyDescent="0.2"/>
    <row r="470" ht="10.5" customHeight="1" x14ac:dyDescent="0.2"/>
    <row r="471" ht="10.5" customHeight="1" x14ac:dyDescent="0.2"/>
    <row r="472" ht="10.5" customHeight="1" x14ac:dyDescent="0.2"/>
    <row r="473" ht="10.5" customHeight="1" x14ac:dyDescent="0.2"/>
    <row r="474" ht="10.5" customHeight="1" x14ac:dyDescent="0.2"/>
    <row r="475" ht="10.5" customHeight="1" x14ac:dyDescent="0.2"/>
    <row r="476" ht="10.5" customHeight="1" x14ac:dyDescent="0.2"/>
    <row r="477" ht="10.5" customHeight="1" x14ac:dyDescent="0.2"/>
    <row r="478" ht="10.5" customHeight="1" x14ac:dyDescent="0.2"/>
    <row r="479" ht="10.5" customHeight="1" x14ac:dyDescent="0.2"/>
    <row r="480" ht="10.5" customHeight="1" x14ac:dyDescent="0.2"/>
    <row r="481" ht="10.5" customHeight="1" x14ac:dyDescent="0.2"/>
    <row r="482" ht="10.5" customHeight="1" x14ac:dyDescent="0.2"/>
    <row r="483" ht="10.5" customHeight="1" x14ac:dyDescent="0.2"/>
    <row r="484" ht="10.5" customHeight="1" x14ac:dyDescent="0.2"/>
    <row r="485" ht="10.5" customHeight="1" x14ac:dyDescent="0.2"/>
    <row r="486" ht="10.5" customHeight="1" x14ac:dyDescent="0.2"/>
    <row r="487" ht="10.5" customHeight="1" x14ac:dyDescent="0.2"/>
    <row r="488" ht="10.5" customHeight="1" x14ac:dyDescent="0.2"/>
    <row r="489" ht="10.5" customHeight="1" x14ac:dyDescent="0.2"/>
    <row r="490" ht="10.5" customHeight="1" x14ac:dyDescent="0.2"/>
    <row r="491" ht="10.5" customHeight="1" x14ac:dyDescent="0.2"/>
    <row r="492" ht="10.5" customHeight="1" x14ac:dyDescent="0.2"/>
    <row r="493" ht="10.5" customHeight="1" x14ac:dyDescent="0.2"/>
    <row r="494" ht="10.5" customHeight="1" x14ac:dyDescent="0.2"/>
    <row r="495" ht="10.5" customHeight="1" x14ac:dyDescent="0.2"/>
    <row r="496" ht="10.5" customHeight="1" x14ac:dyDescent="0.2"/>
    <row r="497" ht="10.5" customHeight="1" x14ac:dyDescent="0.2"/>
    <row r="498" ht="10.5" customHeight="1" x14ac:dyDescent="0.2"/>
    <row r="499" ht="10.5" customHeight="1" x14ac:dyDescent="0.2"/>
    <row r="500" ht="10.5" customHeight="1" x14ac:dyDescent="0.2"/>
    <row r="501" ht="10.5" customHeight="1" x14ac:dyDescent="0.2"/>
    <row r="502" ht="10.5" customHeight="1" x14ac:dyDescent="0.2"/>
    <row r="503" ht="10.5" customHeight="1" x14ac:dyDescent="0.2"/>
    <row r="504" ht="10.5" customHeight="1" x14ac:dyDescent="0.2"/>
    <row r="505" ht="10.5" customHeight="1" x14ac:dyDescent="0.2"/>
    <row r="506" ht="10.5" customHeight="1" x14ac:dyDescent="0.2"/>
    <row r="507" ht="10.5" customHeight="1" x14ac:dyDescent="0.2"/>
    <row r="508" ht="10.5" customHeight="1" x14ac:dyDescent="0.2"/>
    <row r="509" ht="10.5" customHeight="1" x14ac:dyDescent="0.2"/>
    <row r="510" ht="10.5" customHeight="1" x14ac:dyDescent="0.2"/>
    <row r="511" ht="10.5" customHeight="1" x14ac:dyDescent="0.2"/>
    <row r="512" ht="10.5" customHeight="1" x14ac:dyDescent="0.2"/>
    <row r="513" ht="10.5" customHeight="1" x14ac:dyDescent="0.2"/>
    <row r="514" ht="10.5" customHeight="1" x14ac:dyDescent="0.2"/>
    <row r="515" ht="10.5" customHeight="1" x14ac:dyDescent="0.2"/>
    <row r="516" ht="10.5" customHeight="1" x14ac:dyDescent="0.2"/>
    <row r="517" ht="10.5" customHeight="1" x14ac:dyDescent="0.2"/>
    <row r="518" ht="10.5" customHeight="1" x14ac:dyDescent="0.2"/>
    <row r="519" ht="10.5" customHeight="1" x14ac:dyDescent="0.2"/>
    <row r="520" ht="10.5" customHeight="1" x14ac:dyDescent="0.2"/>
    <row r="521" ht="10.5" customHeight="1" x14ac:dyDescent="0.2"/>
    <row r="522" ht="10.5" customHeight="1" x14ac:dyDescent="0.2"/>
    <row r="523" ht="10.5" customHeight="1" x14ac:dyDescent="0.2"/>
    <row r="524" ht="10.5" customHeight="1" x14ac:dyDescent="0.2"/>
    <row r="525" ht="10.5" customHeight="1" x14ac:dyDescent="0.2"/>
    <row r="526" ht="10.5" customHeight="1" x14ac:dyDescent="0.2"/>
    <row r="527" ht="10.5" customHeight="1" x14ac:dyDescent="0.2"/>
    <row r="528" ht="10.5" customHeight="1" x14ac:dyDescent="0.2"/>
    <row r="529" ht="10.5" customHeight="1" x14ac:dyDescent="0.2"/>
    <row r="530" ht="10.5" customHeight="1" x14ac:dyDescent="0.2"/>
    <row r="531" ht="10.5" customHeight="1" x14ac:dyDescent="0.2"/>
    <row r="532" ht="10.5" customHeight="1" x14ac:dyDescent="0.2"/>
    <row r="533" ht="10.5" customHeight="1" x14ac:dyDescent="0.2"/>
    <row r="534" ht="10.5" customHeight="1" x14ac:dyDescent="0.2"/>
    <row r="535" ht="10.5" customHeight="1" x14ac:dyDescent="0.2"/>
    <row r="536" ht="10.5" customHeight="1" x14ac:dyDescent="0.2"/>
    <row r="537" ht="10.5" customHeight="1" x14ac:dyDescent="0.2"/>
    <row r="538" ht="10.5" customHeight="1" x14ac:dyDescent="0.2"/>
    <row r="539" ht="10.5" customHeight="1" x14ac:dyDescent="0.2"/>
    <row r="540" ht="10.5" customHeight="1" x14ac:dyDescent="0.2"/>
    <row r="541" ht="10.5" customHeight="1" x14ac:dyDescent="0.2"/>
    <row r="542" ht="10.5" customHeight="1" x14ac:dyDescent="0.2"/>
    <row r="543" ht="10.5" customHeight="1" x14ac:dyDescent="0.2"/>
    <row r="544" ht="10.5" customHeight="1" x14ac:dyDescent="0.2"/>
    <row r="545" ht="10.5" customHeight="1" x14ac:dyDescent="0.2"/>
    <row r="546" ht="10.5" customHeight="1" x14ac:dyDescent="0.2"/>
    <row r="547" ht="10.5" customHeight="1" x14ac:dyDescent="0.2"/>
    <row r="548" ht="10.5" customHeight="1" x14ac:dyDescent="0.2"/>
    <row r="549" ht="10.5" customHeight="1" x14ac:dyDescent="0.2"/>
    <row r="550" ht="10.5" customHeight="1" x14ac:dyDescent="0.2"/>
    <row r="551" ht="10.5" customHeight="1" x14ac:dyDescent="0.2"/>
    <row r="552" ht="10.5" customHeight="1" x14ac:dyDescent="0.2"/>
    <row r="553" ht="10.5" customHeight="1" x14ac:dyDescent="0.2"/>
    <row r="554" ht="10.5" customHeight="1" x14ac:dyDescent="0.2"/>
    <row r="555" ht="10.5" customHeight="1" x14ac:dyDescent="0.2"/>
    <row r="556" ht="10.5" customHeight="1" x14ac:dyDescent="0.2"/>
    <row r="557" ht="10.5" customHeight="1" x14ac:dyDescent="0.2"/>
    <row r="558" ht="10.5" customHeight="1" x14ac:dyDescent="0.2"/>
    <row r="559" ht="10.5" customHeight="1" x14ac:dyDescent="0.2"/>
    <row r="560" ht="10.5" customHeight="1" x14ac:dyDescent="0.2"/>
    <row r="561" ht="10.5" customHeight="1" x14ac:dyDescent="0.2"/>
    <row r="562" ht="10.5" customHeight="1" x14ac:dyDescent="0.2"/>
    <row r="563" ht="10.5" customHeight="1" x14ac:dyDescent="0.2"/>
    <row r="564" ht="10.5" customHeight="1" x14ac:dyDescent="0.2"/>
    <row r="565" ht="10.5" customHeight="1" x14ac:dyDescent="0.2"/>
    <row r="566" ht="10.5" customHeight="1" x14ac:dyDescent="0.2"/>
    <row r="567" ht="10.5" customHeight="1" x14ac:dyDescent="0.2"/>
    <row r="568" ht="10.5" customHeight="1" x14ac:dyDescent="0.2"/>
    <row r="569" ht="10.5" customHeight="1" x14ac:dyDescent="0.2"/>
    <row r="570" ht="10.5" customHeight="1" x14ac:dyDescent="0.2"/>
    <row r="571" ht="10.5" customHeight="1" x14ac:dyDescent="0.2"/>
    <row r="572" ht="10.5" customHeight="1" x14ac:dyDescent="0.2"/>
    <row r="573" ht="10.5" customHeight="1" x14ac:dyDescent="0.2"/>
    <row r="574" ht="10.5" customHeight="1" x14ac:dyDescent="0.2"/>
    <row r="575" ht="10.5" customHeight="1" x14ac:dyDescent="0.2"/>
    <row r="576" ht="10.5" customHeight="1" x14ac:dyDescent="0.2"/>
    <row r="577" ht="10.5" customHeight="1" x14ac:dyDescent="0.2"/>
    <row r="578" ht="10.5" customHeight="1" x14ac:dyDescent="0.2"/>
    <row r="579" ht="10.5" customHeight="1" x14ac:dyDescent="0.2"/>
    <row r="580" ht="10.5" customHeight="1" x14ac:dyDescent="0.2"/>
    <row r="581" ht="10.5" customHeight="1" x14ac:dyDescent="0.2"/>
    <row r="582" ht="10.5" customHeight="1" x14ac:dyDescent="0.2"/>
    <row r="583" ht="10.5" customHeight="1" x14ac:dyDescent="0.2"/>
    <row r="584" ht="10.5" customHeight="1" x14ac:dyDescent="0.2"/>
    <row r="585" ht="10.5" customHeight="1" x14ac:dyDescent="0.2"/>
    <row r="586" ht="10.5" customHeight="1" x14ac:dyDescent="0.2"/>
    <row r="587" ht="10.5" customHeight="1" x14ac:dyDescent="0.2"/>
    <row r="588" ht="10.5" customHeight="1" x14ac:dyDescent="0.2"/>
    <row r="589" ht="10.5" customHeight="1" x14ac:dyDescent="0.2"/>
    <row r="590" ht="10.5" customHeight="1" x14ac:dyDescent="0.2"/>
    <row r="591" ht="10.5" customHeight="1" x14ac:dyDescent="0.2"/>
    <row r="592" ht="10.5" customHeight="1" x14ac:dyDescent="0.2"/>
    <row r="593" ht="10.5" customHeight="1" x14ac:dyDescent="0.2"/>
    <row r="594" ht="10.5" customHeight="1" x14ac:dyDescent="0.2"/>
    <row r="595" ht="10.5" customHeight="1" x14ac:dyDescent="0.2"/>
    <row r="596" ht="10.5" customHeight="1" x14ac:dyDescent="0.2"/>
    <row r="597" ht="10.5" customHeight="1" x14ac:dyDescent="0.2"/>
    <row r="598" ht="10.5" customHeight="1" x14ac:dyDescent="0.2"/>
    <row r="599" ht="10.5" customHeight="1" x14ac:dyDescent="0.2"/>
    <row r="600" ht="10.5" customHeight="1" x14ac:dyDescent="0.2"/>
    <row r="601" ht="10.5" customHeight="1" x14ac:dyDescent="0.2"/>
    <row r="602" ht="10.5" customHeight="1" x14ac:dyDescent="0.2"/>
    <row r="603" ht="10.5" customHeight="1" x14ac:dyDescent="0.2"/>
    <row r="604" ht="10.5" customHeight="1" x14ac:dyDescent="0.2"/>
    <row r="605" ht="10.5" customHeight="1" x14ac:dyDescent="0.2"/>
    <row r="606" ht="10.5" customHeight="1" x14ac:dyDescent="0.2"/>
    <row r="607" ht="10.5" customHeight="1" x14ac:dyDescent="0.2"/>
    <row r="608" ht="10.5" customHeight="1" x14ac:dyDescent="0.2"/>
    <row r="609" ht="10.5" customHeight="1" x14ac:dyDescent="0.2"/>
    <row r="610" ht="10.5" customHeight="1" x14ac:dyDescent="0.2"/>
    <row r="611" ht="10.5" customHeight="1" x14ac:dyDescent="0.2"/>
    <row r="612" ht="10.5" customHeight="1" x14ac:dyDescent="0.2"/>
    <row r="613" ht="10.5" customHeight="1" x14ac:dyDescent="0.2"/>
    <row r="614" ht="10.5" customHeight="1" x14ac:dyDescent="0.2"/>
    <row r="615" ht="10.5" customHeight="1" x14ac:dyDescent="0.2"/>
    <row r="616" ht="10.5" customHeight="1" x14ac:dyDescent="0.2"/>
    <row r="617" ht="10.5" customHeight="1" x14ac:dyDescent="0.2"/>
    <row r="618" ht="10.5" customHeight="1" x14ac:dyDescent="0.2"/>
    <row r="619" ht="10.5" customHeight="1" x14ac:dyDescent="0.2"/>
    <row r="620" ht="10.5" customHeight="1" x14ac:dyDescent="0.2"/>
    <row r="621" ht="10.5" customHeight="1" x14ac:dyDescent="0.2"/>
    <row r="622" ht="10.5" customHeight="1" x14ac:dyDescent="0.2"/>
    <row r="623" ht="10.5" customHeight="1" x14ac:dyDescent="0.2"/>
    <row r="624" ht="10.5" customHeight="1" x14ac:dyDescent="0.2"/>
    <row r="625" ht="10.5" customHeight="1" x14ac:dyDescent="0.2"/>
    <row r="626" ht="10.5" customHeight="1" x14ac:dyDescent="0.2"/>
    <row r="627" ht="10.5" customHeight="1" x14ac:dyDescent="0.2"/>
    <row r="628" ht="10.5" customHeight="1" x14ac:dyDescent="0.2"/>
    <row r="629" ht="10.5" customHeight="1" x14ac:dyDescent="0.2"/>
    <row r="630" ht="10.5" customHeight="1" x14ac:dyDescent="0.2"/>
    <row r="631" ht="10.5" customHeight="1" x14ac:dyDescent="0.2"/>
    <row r="632" ht="10.5" customHeight="1" x14ac:dyDescent="0.2"/>
    <row r="633" ht="10.5" customHeight="1" x14ac:dyDescent="0.2"/>
    <row r="634" ht="10.5" customHeight="1" x14ac:dyDescent="0.2"/>
    <row r="635" ht="10.5" customHeight="1" x14ac:dyDescent="0.2"/>
    <row r="636" ht="10.5" customHeight="1" x14ac:dyDescent="0.2"/>
    <row r="637" ht="10.5" customHeight="1" x14ac:dyDescent="0.2"/>
    <row r="638" ht="10.5" customHeight="1" x14ac:dyDescent="0.2"/>
    <row r="639" ht="10.5" customHeight="1" x14ac:dyDescent="0.2"/>
    <row r="640" ht="10.5" customHeight="1" x14ac:dyDescent="0.2"/>
    <row r="641" ht="10.5" customHeight="1" x14ac:dyDescent="0.2"/>
    <row r="642" ht="10.5" customHeight="1" x14ac:dyDescent="0.2"/>
    <row r="643" ht="10.5" customHeight="1" x14ac:dyDescent="0.2"/>
    <row r="644" ht="10.5" customHeight="1" x14ac:dyDescent="0.2"/>
    <row r="645" ht="10.5" customHeight="1" x14ac:dyDescent="0.2"/>
    <row r="646" ht="10.5" customHeight="1" x14ac:dyDescent="0.2"/>
    <row r="647" ht="10.5" customHeight="1" x14ac:dyDescent="0.2"/>
    <row r="648" ht="10.5" customHeight="1" x14ac:dyDescent="0.2"/>
    <row r="649" ht="10.5" customHeight="1" x14ac:dyDescent="0.2"/>
    <row r="650" ht="10.5" customHeight="1" x14ac:dyDescent="0.2"/>
    <row r="651" ht="10.5" customHeight="1" x14ac:dyDescent="0.2"/>
    <row r="652" ht="10.5" customHeight="1" x14ac:dyDescent="0.2"/>
    <row r="653" ht="10.5" customHeight="1" x14ac:dyDescent="0.2"/>
    <row r="654" ht="10.5" customHeight="1" x14ac:dyDescent="0.2"/>
    <row r="655" ht="10.5" customHeight="1" x14ac:dyDescent="0.2"/>
    <row r="656" ht="10.5" customHeight="1" x14ac:dyDescent="0.2"/>
    <row r="657" ht="10.5" customHeight="1" x14ac:dyDescent="0.2"/>
    <row r="658" ht="10.5" customHeight="1" x14ac:dyDescent="0.2"/>
    <row r="659" ht="10.5" customHeight="1" x14ac:dyDescent="0.2"/>
    <row r="660" ht="10.5" customHeight="1" x14ac:dyDescent="0.2"/>
    <row r="661" ht="10.5" customHeight="1" x14ac:dyDescent="0.2"/>
    <row r="662" ht="10.5" customHeight="1" x14ac:dyDescent="0.2"/>
    <row r="663" ht="10.5" customHeight="1" x14ac:dyDescent="0.2"/>
    <row r="664" ht="10.5" customHeight="1" x14ac:dyDescent="0.2"/>
    <row r="665" ht="10.5" customHeight="1" x14ac:dyDescent="0.2"/>
    <row r="666" ht="10.5" customHeight="1" x14ac:dyDescent="0.2"/>
    <row r="667" ht="10.5" customHeight="1" x14ac:dyDescent="0.2"/>
    <row r="668" ht="10.5" customHeight="1" x14ac:dyDescent="0.2"/>
    <row r="669" ht="10.5" customHeight="1" x14ac:dyDescent="0.2"/>
    <row r="670" ht="10.5" customHeight="1" x14ac:dyDescent="0.2"/>
    <row r="671" ht="10.5" customHeight="1" x14ac:dyDescent="0.2"/>
    <row r="672" ht="10.5" customHeight="1" x14ac:dyDescent="0.2"/>
    <row r="673" ht="10.5" customHeight="1" x14ac:dyDescent="0.2"/>
    <row r="674" ht="10.5" customHeight="1" x14ac:dyDescent="0.2"/>
    <row r="675" ht="10.5" customHeight="1" x14ac:dyDescent="0.2"/>
    <row r="676" ht="10.5" customHeight="1" x14ac:dyDescent="0.2"/>
    <row r="677" ht="10.5" customHeight="1" x14ac:dyDescent="0.2"/>
    <row r="678" ht="10.5" customHeight="1" x14ac:dyDescent="0.2"/>
    <row r="679" ht="10.5" customHeight="1" x14ac:dyDescent="0.2"/>
    <row r="680" ht="10.5" customHeight="1" x14ac:dyDescent="0.2"/>
    <row r="681" ht="10.5" customHeight="1" x14ac:dyDescent="0.2"/>
    <row r="682" ht="10.5" customHeight="1" x14ac:dyDescent="0.2"/>
    <row r="683" ht="10.5" customHeight="1" x14ac:dyDescent="0.2"/>
    <row r="684" ht="10.5" customHeight="1" x14ac:dyDescent="0.2"/>
    <row r="685" ht="10.5" customHeight="1" x14ac:dyDescent="0.2"/>
    <row r="686" ht="10.5" customHeight="1" x14ac:dyDescent="0.2"/>
    <row r="687" ht="10.5" customHeight="1" x14ac:dyDescent="0.2"/>
    <row r="688" ht="10.5" customHeight="1" x14ac:dyDescent="0.2"/>
    <row r="689" ht="10.5" customHeight="1" x14ac:dyDescent="0.2"/>
    <row r="690" ht="10.5" customHeight="1" x14ac:dyDescent="0.2"/>
    <row r="691" ht="10.5" customHeight="1" x14ac:dyDescent="0.2"/>
    <row r="692" ht="10.5" customHeight="1" x14ac:dyDescent="0.2"/>
    <row r="693" ht="10.5" customHeight="1" x14ac:dyDescent="0.2"/>
    <row r="694" ht="10.5" customHeight="1" x14ac:dyDescent="0.2"/>
    <row r="695" ht="10.5" customHeight="1" x14ac:dyDescent="0.2"/>
    <row r="696" ht="10.5" customHeight="1" x14ac:dyDescent="0.2"/>
    <row r="697" ht="10.5" customHeight="1" x14ac:dyDescent="0.2"/>
    <row r="698" ht="10.5" customHeight="1" x14ac:dyDescent="0.2"/>
    <row r="699" ht="10.5" customHeight="1" x14ac:dyDescent="0.2"/>
    <row r="700" ht="10.5" customHeight="1" x14ac:dyDescent="0.2"/>
    <row r="701" ht="10.5" customHeight="1" x14ac:dyDescent="0.2"/>
    <row r="702" ht="10.5" customHeight="1" x14ac:dyDescent="0.2"/>
    <row r="703" ht="10.5" customHeight="1" x14ac:dyDescent="0.2"/>
    <row r="704" ht="10.5" customHeight="1" x14ac:dyDescent="0.2"/>
    <row r="705" ht="10.5" customHeight="1" x14ac:dyDescent="0.2"/>
    <row r="706" ht="10.5" customHeight="1" x14ac:dyDescent="0.2"/>
    <row r="707" ht="10.5" customHeight="1" x14ac:dyDescent="0.2"/>
    <row r="708" ht="10.5" customHeight="1" x14ac:dyDescent="0.2"/>
    <row r="709" ht="10.5" customHeight="1" x14ac:dyDescent="0.2"/>
    <row r="710" ht="10.5" customHeight="1" x14ac:dyDescent="0.2"/>
    <row r="711" ht="10.5" customHeight="1" x14ac:dyDescent="0.2"/>
    <row r="712" ht="10.5" customHeight="1" x14ac:dyDescent="0.2"/>
    <row r="713" ht="10.5" customHeight="1" x14ac:dyDescent="0.2"/>
    <row r="714" ht="10.5" customHeight="1" x14ac:dyDescent="0.2"/>
    <row r="715" ht="10.5" customHeight="1" x14ac:dyDescent="0.2"/>
    <row r="716" ht="10.5" customHeight="1" x14ac:dyDescent="0.2"/>
    <row r="717" ht="10.5" customHeight="1" x14ac:dyDescent="0.2"/>
    <row r="718" ht="10.5" customHeight="1" x14ac:dyDescent="0.2"/>
    <row r="719" ht="10.5" customHeight="1" x14ac:dyDescent="0.2"/>
    <row r="720" ht="10.5" customHeight="1" x14ac:dyDescent="0.2"/>
    <row r="721" ht="10.5" customHeight="1" x14ac:dyDescent="0.2"/>
    <row r="722" ht="10.5" customHeight="1" x14ac:dyDescent="0.2"/>
    <row r="723" ht="10.5" customHeight="1" x14ac:dyDescent="0.2"/>
    <row r="724" ht="10.5" customHeight="1" x14ac:dyDescent="0.2"/>
    <row r="725" ht="10.5" customHeight="1" x14ac:dyDescent="0.2"/>
    <row r="726" ht="10.5" customHeight="1" x14ac:dyDescent="0.2"/>
    <row r="727" ht="10.5" customHeight="1" x14ac:dyDescent="0.2"/>
    <row r="728" ht="10.5" customHeight="1" x14ac:dyDescent="0.2"/>
    <row r="729" ht="10.5" customHeight="1" x14ac:dyDescent="0.2"/>
    <row r="730" ht="10.5" customHeight="1" x14ac:dyDescent="0.2"/>
    <row r="731" ht="10.5" customHeight="1" x14ac:dyDescent="0.2"/>
    <row r="732" ht="10.5" customHeight="1" x14ac:dyDescent="0.2"/>
    <row r="733" ht="10.5" customHeight="1" x14ac:dyDescent="0.2"/>
    <row r="734" ht="10.5" customHeight="1" x14ac:dyDescent="0.2"/>
    <row r="735" ht="10.5" customHeight="1" x14ac:dyDescent="0.2"/>
    <row r="736" ht="10.5" customHeight="1" x14ac:dyDescent="0.2"/>
    <row r="737" ht="10.5" customHeight="1" x14ac:dyDescent="0.2"/>
    <row r="738" ht="10.5" customHeight="1" x14ac:dyDescent="0.2"/>
    <row r="739" ht="10.5" customHeight="1" x14ac:dyDescent="0.2"/>
    <row r="740" ht="10.5" customHeight="1" x14ac:dyDescent="0.2"/>
    <row r="741" ht="10.5" customHeight="1" x14ac:dyDescent="0.2"/>
    <row r="742" ht="10.5" customHeight="1" x14ac:dyDescent="0.2"/>
    <row r="743" ht="10.5" customHeight="1" x14ac:dyDescent="0.2"/>
    <row r="744" ht="10.5" customHeight="1" x14ac:dyDescent="0.2"/>
    <row r="745" ht="10.5" customHeight="1" x14ac:dyDescent="0.2"/>
    <row r="746" ht="10.5" customHeight="1" x14ac:dyDescent="0.2"/>
    <row r="747" ht="10.5" customHeight="1" x14ac:dyDescent="0.2"/>
    <row r="748" ht="10.5" customHeight="1" x14ac:dyDescent="0.2"/>
    <row r="749" ht="10.5" customHeight="1" x14ac:dyDescent="0.2"/>
    <row r="750" ht="10.5" customHeight="1" x14ac:dyDescent="0.2"/>
    <row r="751" ht="10.5" customHeight="1" x14ac:dyDescent="0.2"/>
    <row r="752" ht="10.5" customHeight="1" x14ac:dyDescent="0.2"/>
    <row r="753" ht="10.5" customHeight="1" x14ac:dyDescent="0.2"/>
    <row r="754" ht="10.5" customHeight="1" x14ac:dyDescent="0.2"/>
    <row r="755" ht="10.5" customHeight="1" x14ac:dyDescent="0.2"/>
    <row r="756" ht="10.5" customHeight="1" x14ac:dyDescent="0.2"/>
    <row r="757" ht="10.5" customHeight="1" x14ac:dyDescent="0.2"/>
    <row r="758" ht="10.5" customHeight="1" x14ac:dyDescent="0.2"/>
    <row r="759" ht="10.5" customHeight="1" x14ac:dyDescent="0.2"/>
    <row r="760" ht="10.5" customHeight="1" x14ac:dyDescent="0.2"/>
    <row r="761" ht="10.5" customHeight="1" x14ac:dyDescent="0.2"/>
    <row r="762" ht="10.5" customHeight="1" x14ac:dyDescent="0.2"/>
    <row r="763" ht="10.5" customHeight="1" x14ac:dyDescent="0.2"/>
    <row r="764" ht="10.5" customHeight="1" x14ac:dyDescent="0.2"/>
    <row r="765" ht="10.5" customHeight="1" x14ac:dyDescent="0.2"/>
    <row r="766" ht="10.5" customHeight="1" x14ac:dyDescent="0.2"/>
    <row r="767" ht="10.5" customHeight="1" x14ac:dyDescent="0.2"/>
    <row r="768" ht="10.5" customHeight="1" x14ac:dyDescent="0.2"/>
    <row r="769" ht="10.5" customHeight="1" x14ac:dyDescent="0.2"/>
    <row r="770" ht="10.5" customHeight="1" x14ac:dyDescent="0.2"/>
    <row r="771" ht="10.5" customHeight="1" x14ac:dyDescent="0.2"/>
    <row r="772" ht="10.5" customHeight="1" x14ac:dyDescent="0.2"/>
    <row r="773" ht="10.5" customHeight="1" x14ac:dyDescent="0.2"/>
    <row r="774" ht="10.5" customHeight="1" x14ac:dyDescent="0.2"/>
    <row r="775" ht="10.5" customHeight="1" x14ac:dyDescent="0.2"/>
    <row r="776" ht="10.5" customHeight="1" x14ac:dyDescent="0.2"/>
    <row r="777" ht="10.5" customHeight="1" x14ac:dyDescent="0.2"/>
    <row r="778" ht="10.5" customHeight="1" x14ac:dyDescent="0.2"/>
    <row r="779" ht="10.5" customHeight="1" x14ac:dyDescent="0.2"/>
    <row r="780" ht="10.5" customHeight="1" x14ac:dyDescent="0.2"/>
    <row r="781" ht="10.5" customHeight="1" x14ac:dyDescent="0.2"/>
    <row r="782" ht="10.5" customHeight="1" x14ac:dyDescent="0.2"/>
    <row r="783" ht="10.5" customHeight="1" x14ac:dyDescent="0.2"/>
    <row r="784" ht="10.5" customHeight="1" x14ac:dyDescent="0.2"/>
    <row r="785" ht="10.5" customHeight="1" x14ac:dyDescent="0.2"/>
    <row r="786" ht="10.5" customHeight="1" x14ac:dyDescent="0.2"/>
    <row r="787" ht="10.5" customHeight="1" x14ac:dyDescent="0.2"/>
    <row r="788" ht="10.5" customHeight="1" x14ac:dyDescent="0.2"/>
    <row r="789" ht="10.5" customHeight="1" x14ac:dyDescent="0.2"/>
  </sheetData>
  <sheetProtection algorithmName="SHA-512" hashValue="Imdl5oYw4xuAdflOHJThZYX0a+FynmoDb1M8H0w8lSleYQHr+zrmym2voFfAVaZnR9t8f3ItnREI1mUIJ7mZdQ==" saltValue="VBw73Aicy6va+M7D2851ag==" spinCount="100000" sheet="1" objects="1" scenarios="1"/>
  <autoFilter ref="A1:P245" xr:uid="{00000000-0001-0000-0500-000000000000}"/>
  <phoneticPr fontId="1"/>
  <dataValidations count="4">
    <dataValidation type="list" allowBlank="1" showInputMessage="1" showErrorMessage="1" sqref="E31" xr:uid="{5E50385B-0683-4992-9831-8853B4C894EC}">
      <formula1>成績</formula1>
    </dataValidation>
    <dataValidation type="list" allowBlank="1" showInputMessage="1" showErrorMessage="1" sqref="E4" xr:uid="{F81465EA-B029-42E2-9A3F-79F8AF338F27}">
      <formula1>区分Ⅱ</formula1>
    </dataValidation>
    <dataValidation type="list" allowBlank="1" showInputMessage="1" showErrorMessage="1" sqref="I2:I61" xr:uid="{21824791-1A87-4691-A60E-E244A563AA0E}">
      <formula1>"年_西暦"</formula1>
    </dataValidation>
    <dataValidation type="list" allowBlank="1" showInputMessage="1" showErrorMessage="1" sqref="J2:J33" xr:uid="{3687F908-FC0B-402A-A43D-FAD6D9FAA3F2}">
      <formula1>年_下２桁</formula1>
    </dataValidation>
  </dataValidations>
  <printOptions headings="1" gridLines="1"/>
  <pageMargins left="0.70866141732283472" right="0.70866141732283472" top="0.74803149606299213" bottom="0.74803149606299213" header="0.31496062992125984" footer="0.31496062992125984"/>
  <pageSetup paperSize="9" scale="5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R35"/>
  <sheetViews>
    <sheetView view="pageBreakPreview" zoomScaleNormal="100" zoomScaleSheetLayoutView="100" workbookViewId="0">
      <selection activeCell="AJ9" sqref="AJ9:AO9"/>
    </sheetView>
  </sheetViews>
  <sheetFormatPr defaultColWidth="9" defaultRowHeight="13" x14ac:dyDescent="0.2"/>
  <cols>
    <col min="1" max="1" width="3.1796875" style="1" customWidth="1"/>
    <col min="2" max="41" width="2.54296875" style="1" customWidth="1"/>
    <col min="42" max="42" width="7.453125" style="8" customWidth="1"/>
    <col min="43" max="44" width="9" style="8"/>
    <col min="45" max="16384" width="9" style="1"/>
  </cols>
  <sheetData>
    <row r="1" spans="1:44" ht="19" x14ac:dyDescent="0.2">
      <c r="A1" s="251" t="s">
        <v>0</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7"/>
    </row>
    <row r="2" spans="1:44" ht="7.5" customHeight="1" x14ac:dyDescent="0.2">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row>
    <row r="3" spans="1:44" ht="20.149999999999999" customHeight="1" x14ac:dyDescent="0.2">
      <c r="A3" s="252" t="s">
        <v>1</v>
      </c>
      <c r="B3" s="253"/>
      <c r="C3" s="253"/>
      <c r="D3" s="253"/>
      <c r="E3" s="253"/>
      <c r="F3" s="253"/>
      <c r="G3" s="254"/>
      <c r="H3" s="320" t="str">
        <f>IFERROR(VLOOKUP(W3,'データ（学校番号・国番号等）'!$A$2:$B$73,2,0),"自動表示")</f>
        <v>自動表示</v>
      </c>
      <c r="I3" s="220"/>
      <c r="J3" s="220"/>
      <c r="K3" s="220"/>
      <c r="L3" s="220"/>
      <c r="M3" s="220"/>
      <c r="N3" s="220"/>
      <c r="O3" s="220"/>
      <c r="P3" s="220"/>
      <c r="Q3" s="220"/>
      <c r="R3" s="321"/>
      <c r="S3" s="322" t="s">
        <v>2</v>
      </c>
      <c r="T3" s="322"/>
      <c r="U3" s="322"/>
      <c r="V3" s="322"/>
      <c r="W3" s="323"/>
      <c r="X3" s="323"/>
      <c r="Y3" s="323"/>
      <c r="Z3" s="323"/>
      <c r="AA3" s="323"/>
      <c r="AB3" s="323"/>
      <c r="AC3" s="323"/>
      <c r="AD3" s="323"/>
      <c r="AE3" s="323"/>
      <c r="AF3" s="323"/>
      <c r="AG3" s="80"/>
      <c r="AH3" s="80"/>
      <c r="AI3" s="80"/>
      <c r="AJ3" s="80"/>
      <c r="AK3" s="80"/>
      <c r="AL3" s="80"/>
      <c r="AM3" s="80"/>
      <c r="AN3" s="80"/>
      <c r="AO3" s="80"/>
    </row>
    <row r="4" spans="1:44" ht="8.15" customHeight="1" x14ac:dyDescent="0.2">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row>
    <row r="5" spans="1:44" ht="22.5" customHeight="1" x14ac:dyDescent="0.2">
      <c r="A5" s="252" t="s">
        <v>3</v>
      </c>
      <c r="B5" s="253"/>
      <c r="C5" s="253"/>
      <c r="D5" s="253"/>
      <c r="E5" s="253"/>
      <c r="F5" s="253"/>
      <c r="G5" s="254"/>
      <c r="H5" s="224" t="s">
        <v>4</v>
      </c>
      <c r="I5" s="225"/>
      <c r="J5" s="225"/>
      <c r="K5" s="225"/>
      <c r="L5" s="225"/>
      <c r="M5" s="225"/>
      <c r="N5" s="225"/>
      <c r="O5" s="225"/>
      <c r="P5" s="225"/>
      <c r="Q5" s="225"/>
      <c r="R5" s="225"/>
      <c r="S5" s="225"/>
      <c r="T5" s="225"/>
      <c r="U5" s="225"/>
      <c r="V5" s="225"/>
      <c r="W5" s="225"/>
      <c r="X5" s="225"/>
      <c r="Y5" s="225"/>
      <c r="Z5" s="225"/>
      <c r="AA5" s="225"/>
      <c r="AB5" s="225"/>
      <c r="AC5" s="225"/>
      <c r="AD5" s="225"/>
      <c r="AE5" s="226"/>
      <c r="AF5" s="224" t="s">
        <v>5</v>
      </c>
      <c r="AG5" s="324"/>
      <c r="AH5" s="324"/>
      <c r="AI5" s="324"/>
      <c r="AJ5" s="324"/>
      <c r="AK5" s="324"/>
      <c r="AL5" s="324"/>
      <c r="AM5" s="324"/>
      <c r="AN5" s="324"/>
      <c r="AO5" s="325"/>
    </row>
    <row r="6" spans="1:44" ht="22.5" customHeight="1" x14ac:dyDescent="0.2">
      <c r="A6" s="252" t="s">
        <v>6</v>
      </c>
      <c r="B6" s="253"/>
      <c r="C6" s="253"/>
      <c r="D6" s="253"/>
      <c r="E6" s="253"/>
      <c r="F6" s="253"/>
      <c r="G6" s="254"/>
      <c r="H6" s="180"/>
      <c r="I6" s="181"/>
      <c r="J6" s="181"/>
      <c r="K6" s="181"/>
      <c r="L6" s="181"/>
      <c r="M6" s="181"/>
      <c r="N6" s="181"/>
      <c r="O6" s="181"/>
      <c r="P6" s="181"/>
      <c r="Q6" s="181"/>
      <c r="R6" s="181"/>
      <c r="S6" s="181"/>
      <c r="T6" s="181"/>
      <c r="U6" s="181"/>
      <c r="V6" s="181"/>
      <c r="W6" s="181"/>
      <c r="X6" s="181"/>
      <c r="Y6" s="181"/>
      <c r="Z6" s="181"/>
      <c r="AA6" s="181"/>
      <c r="AB6" s="181"/>
      <c r="AC6" s="181"/>
      <c r="AD6" s="181"/>
      <c r="AE6" s="182"/>
      <c r="AF6" s="81" t="s">
        <v>7</v>
      </c>
      <c r="AG6" s="255"/>
      <c r="AH6" s="255"/>
      <c r="AI6" s="225" t="s">
        <v>8</v>
      </c>
      <c r="AJ6" s="225"/>
      <c r="AK6" s="255"/>
      <c r="AL6" s="255"/>
      <c r="AM6" s="263" t="s">
        <v>9</v>
      </c>
      <c r="AN6" s="263"/>
      <c r="AO6" s="264"/>
    </row>
    <row r="7" spans="1:44" s="9" customFormat="1" ht="22.5" customHeight="1" x14ac:dyDescent="0.2">
      <c r="A7" s="252" t="s">
        <v>10</v>
      </c>
      <c r="B7" s="253"/>
      <c r="C7" s="253"/>
      <c r="D7" s="253"/>
      <c r="E7" s="253"/>
      <c r="F7" s="253"/>
      <c r="G7" s="254"/>
      <c r="H7" s="331"/>
      <c r="I7" s="332"/>
      <c r="J7" s="332"/>
      <c r="K7" s="332"/>
      <c r="L7" s="332"/>
      <c r="M7" s="332"/>
      <c r="N7" s="82" t="s">
        <v>11</v>
      </c>
      <c r="O7" s="255"/>
      <c r="P7" s="255"/>
      <c r="Q7" s="255"/>
      <c r="R7" s="82" t="s">
        <v>12</v>
      </c>
      <c r="S7" s="255"/>
      <c r="T7" s="255"/>
      <c r="U7" s="255"/>
      <c r="V7" s="82" t="s">
        <v>13</v>
      </c>
      <c r="W7" s="82" t="s">
        <v>14</v>
      </c>
      <c r="X7" s="265" t="str">
        <f>IFERROR(DATEDIF($AP$7,$AQ$7,"Y"),"")</f>
        <v/>
      </c>
      <c r="Y7" s="265"/>
      <c r="Z7" s="265"/>
      <c r="AA7" s="209" t="s">
        <v>15</v>
      </c>
      <c r="AB7" s="209"/>
      <c r="AC7" s="326" t="s">
        <v>16</v>
      </c>
      <c r="AD7" s="326"/>
      <c r="AE7" s="326"/>
      <c r="AF7" s="327"/>
      <c r="AG7" s="255"/>
      <c r="AH7" s="255"/>
      <c r="AI7" s="255"/>
      <c r="AJ7" s="255"/>
      <c r="AK7" s="255"/>
      <c r="AL7" s="255"/>
      <c r="AM7" s="255"/>
      <c r="AN7" s="255"/>
      <c r="AO7" s="328"/>
      <c r="AP7" s="10" t="str">
        <f>IF(S7="","",H7&amp;"/"&amp;O7&amp;"/"&amp;S7)</f>
        <v/>
      </c>
      <c r="AQ7" s="119">
        <v>46113</v>
      </c>
      <c r="AR7" s="8"/>
    </row>
    <row r="8" spans="1:44" ht="22.5" customHeight="1" x14ac:dyDescent="0.2">
      <c r="A8" s="252" t="s">
        <v>17</v>
      </c>
      <c r="B8" s="253"/>
      <c r="C8" s="253"/>
      <c r="D8" s="253"/>
      <c r="E8" s="253"/>
      <c r="F8" s="253"/>
      <c r="G8" s="254"/>
      <c r="H8" s="320" t="str">
        <f>IFERROR(VLOOKUP(AK8,'データ（学校番号・国番号等）'!$D$2:$E$292,2,0),"自動表示")</f>
        <v>自動表示</v>
      </c>
      <c r="I8" s="220"/>
      <c r="J8" s="220"/>
      <c r="K8" s="220"/>
      <c r="L8" s="220"/>
      <c r="M8" s="220"/>
      <c r="N8" s="220"/>
      <c r="O8" s="220"/>
      <c r="P8" s="220"/>
      <c r="Q8" s="220"/>
      <c r="R8" s="220"/>
      <c r="S8" s="220"/>
      <c r="T8" s="220"/>
      <c r="U8" s="220"/>
      <c r="V8" s="321"/>
      <c r="W8" s="211" t="s">
        <v>1064</v>
      </c>
      <c r="X8" s="212"/>
      <c r="Y8" s="212"/>
      <c r="Z8" s="212"/>
      <c r="AA8" s="213"/>
      <c r="AB8" s="443" t="str">
        <f>IFERROR(VLOOKUP(AK8,'データ（学校番号・国番号等）'!$D$2:$F$208,3,FALSE),"自動表示")</f>
        <v>自動表示</v>
      </c>
      <c r="AC8" s="444"/>
      <c r="AD8" s="444"/>
      <c r="AE8" s="445"/>
      <c r="AF8" s="447" t="s">
        <v>1047</v>
      </c>
      <c r="AG8" s="448"/>
      <c r="AH8" s="448"/>
      <c r="AI8" s="448"/>
      <c r="AJ8" s="448"/>
      <c r="AK8" s="343"/>
      <c r="AL8" s="343"/>
      <c r="AM8" s="343"/>
      <c r="AN8" s="343"/>
      <c r="AO8" s="446"/>
    </row>
    <row r="9" spans="1:44" ht="22.5" customHeight="1" x14ac:dyDescent="0.2">
      <c r="A9" s="252" t="s">
        <v>19</v>
      </c>
      <c r="B9" s="253"/>
      <c r="C9" s="253"/>
      <c r="D9" s="253"/>
      <c r="E9" s="253"/>
      <c r="F9" s="253"/>
      <c r="G9" s="254"/>
      <c r="H9" s="333" t="s">
        <v>20</v>
      </c>
      <c r="I9" s="334"/>
      <c r="J9" s="334"/>
      <c r="K9" s="334"/>
      <c r="L9" s="335"/>
      <c r="M9" s="336"/>
      <c r="N9" s="336"/>
      <c r="O9" s="336"/>
      <c r="P9" s="336"/>
      <c r="Q9" s="336"/>
      <c r="R9" s="336"/>
      <c r="S9" s="336"/>
      <c r="T9" s="336"/>
      <c r="U9" s="336"/>
      <c r="V9" s="336"/>
      <c r="W9" s="225" t="s">
        <v>21</v>
      </c>
      <c r="X9" s="312"/>
      <c r="Y9" s="312"/>
      <c r="Z9" s="220" t="str">
        <f>IFERROR(VLOOKUP(AJ9,'データ（学校番号・国番号等）'!D:E,2,FALSE),"自動表示")</f>
        <v>自動表示</v>
      </c>
      <c r="AA9" s="220"/>
      <c r="AB9" s="220"/>
      <c r="AC9" s="220"/>
      <c r="AD9" s="220"/>
      <c r="AE9" s="220"/>
      <c r="AF9" s="220"/>
      <c r="AG9" s="225" t="s">
        <v>22</v>
      </c>
      <c r="AH9" s="312"/>
      <c r="AI9" s="312"/>
      <c r="AJ9" s="337"/>
      <c r="AK9" s="338"/>
      <c r="AL9" s="338"/>
      <c r="AM9" s="338"/>
      <c r="AN9" s="338"/>
      <c r="AO9" s="339"/>
    </row>
    <row r="10" spans="1:44" ht="22.5" customHeight="1" x14ac:dyDescent="0.2">
      <c r="A10" s="252" t="s">
        <v>23</v>
      </c>
      <c r="B10" s="253"/>
      <c r="C10" s="253"/>
      <c r="D10" s="253"/>
      <c r="E10" s="253"/>
      <c r="F10" s="253"/>
      <c r="G10" s="254"/>
      <c r="H10" s="333" t="s">
        <v>20</v>
      </c>
      <c r="I10" s="334"/>
      <c r="J10" s="334"/>
      <c r="K10" s="334"/>
      <c r="L10" s="335"/>
      <c r="M10" s="336"/>
      <c r="N10" s="336"/>
      <c r="O10" s="336"/>
      <c r="P10" s="336"/>
      <c r="Q10" s="336"/>
      <c r="R10" s="336"/>
      <c r="S10" s="336"/>
      <c r="T10" s="336"/>
      <c r="U10" s="336"/>
      <c r="V10" s="336"/>
      <c r="W10" s="225" t="s">
        <v>21</v>
      </c>
      <c r="X10" s="312"/>
      <c r="Y10" s="312"/>
      <c r="Z10" s="220" t="str">
        <f>IFERROR(VLOOKUP(AJ10,'データ（学校番号・国番号等）'!D:E,2,FALSE),"自動表示")</f>
        <v>自動表示</v>
      </c>
      <c r="AA10" s="220"/>
      <c r="AB10" s="220"/>
      <c r="AC10" s="220"/>
      <c r="AD10" s="220"/>
      <c r="AE10" s="220"/>
      <c r="AF10" s="220"/>
      <c r="AG10" s="225" t="s">
        <v>22</v>
      </c>
      <c r="AH10" s="312"/>
      <c r="AI10" s="312"/>
      <c r="AJ10" s="337"/>
      <c r="AK10" s="338"/>
      <c r="AL10" s="338"/>
      <c r="AM10" s="338"/>
      <c r="AN10" s="338"/>
      <c r="AO10" s="339"/>
    </row>
    <row r="11" spans="1:44" ht="22.5" customHeight="1" x14ac:dyDescent="0.2">
      <c r="A11" s="252" t="s">
        <v>24</v>
      </c>
      <c r="B11" s="253"/>
      <c r="C11" s="253"/>
      <c r="D11" s="253"/>
      <c r="E11" s="253"/>
      <c r="F11" s="253"/>
      <c r="G11" s="254"/>
      <c r="H11" s="267"/>
      <c r="I11" s="268"/>
      <c r="J11" s="268"/>
      <c r="K11" s="268"/>
      <c r="L11" s="268"/>
      <c r="M11" s="268"/>
      <c r="N11" s="268"/>
      <c r="O11" s="268"/>
      <c r="P11" s="268"/>
      <c r="Q11" s="268"/>
      <c r="R11" s="268"/>
      <c r="S11" s="268"/>
      <c r="T11" s="269"/>
      <c r="U11" s="340" t="s">
        <v>25</v>
      </c>
      <c r="V11" s="340"/>
      <c r="W11" s="340"/>
      <c r="X11" s="340"/>
      <c r="Y11" s="340"/>
      <c r="Z11" s="180"/>
      <c r="AA11" s="181"/>
      <c r="AB11" s="181"/>
      <c r="AC11" s="181"/>
      <c r="AD11" s="181"/>
      <c r="AE11" s="181"/>
      <c r="AF11" s="181"/>
      <c r="AG11" s="181"/>
      <c r="AH11" s="181"/>
      <c r="AI11" s="181"/>
      <c r="AJ11" s="181"/>
      <c r="AK11" s="181"/>
      <c r="AL11" s="181"/>
      <c r="AM11" s="181"/>
      <c r="AN11" s="181"/>
      <c r="AO11" s="182"/>
    </row>
    <row r="12" spans="1:44" ht="22.5" customHeight="1" x14ac:dyDescent="0.2">
      <c r="A12" s="277" t="s">
        <v>26</v>
      </c>
      <c r="B12" s="278"/>
      <c r="C12" s="278"/>
      <c r="D12" s="278"/>
      <c r="E12" s="278"/>
      <c r="F12" s="278"/>
      <c r="G12" s="279"/>
      <c r="H12" s="322" t="s">
        <v>27</v>
      </c>
      <c r="I12" s="322"/>
      <c r="J12" s="322"/>
      <c r="K12" s="322"/>
      <c r="L12" s="322"/>
      <c r="M12" s="322"/>
      <c r="N12" s="322"/>
      <c r="O12" s="322"/>
      <c r="P12" s="286"/>
      <c r="Q12" s="287"/>
      <c r="R12" s="287"/>
      <c r="S12" s="287"/>
      <c r="T12" s="287"/>
      <c r="U12" s="287"/>
      <c r="V12" s="287"/>
      <c r="W12" s="287"/>
      <c r="X12" s="287"/>
      <c r="Y12" s="287"/>
      <c r="Z12" s="287"/>
      <c r="AA12" s="287"/>
      <c r="AB12" s="287"/>
      <c r="AC12" s="287"/>
      <c r="AD12" s="287"/>
      <c r="AE12" s="287"/>
      <c r="AF12" s="287"/>
      <c r="AG12" s="287"/>
      <c r="AH12" s="287"/>
      <c r="AI12" s="287"/>
      <c r="AJ12" s="287"/>
      <c r="AK12" s="287"/>
      <c r="AL12" s="287"/>
      <c r="AM12" s="287"/>
      <c r="AN12" s="287"/>
      <c r="AO12" s="288"/>
    </row>
    <row r="13" spans="1:44" ht="22.5" customHeight="1" x14ac:dyDescent="0.2">
      <c r="A13" s="280"/>
      <c r="B13" s="281"/>
      <c r="C13" s="281"/>
      <c r="D13" s="281"/>
      <c r="E13" s="281"/>
      <c r="F13" s="281"/>
      <c r="G13" s="282"/>
      <c r="H13" s="322" t="s">
        <v>28</v>
      </c>
      <c r="I13" s="322"/>
      <c r="J13" s="322"/>
      <c r="K13" s="322"/>
      <c r="L13" s="322"/>
      <c r="M13" s="322"/>
      <c r="N13" s="322"/>
      <c r="O13" s="322"/>
      <c r="P13" s="267"/>
      <c r="Q13" s="268"/>
      <c r="R13" s="268"/>
      <c r="S13" s="268"/>
      <c r="T13" s="268"/>
      <c r="U13" s="268"/>
      <c r="V13" s="268"/>
      <c r="W13" s="268"/>
      <c r="X13" s="268"/>
      <c r="Y13" s="268"/>
      <c r="Z13" s="341" t="s">
        <v>29</v>
      </c>
      <c r="AA13" s="341"/>
      <c r="AB13" s="341"/>
      <c r="AC13" s="341"/>
      <c r="AD13" s="341"/>
      <c r="AE13" s="341"/>
      <c r="AF13" s="180"/>
      <c r="AG13" s="181"/>
      <c r="AH13" s="181"/>
      <c r="AI13" s="181"/>
      <c r="AJ13" s="181"/>
      <c r="AK13" s="181"/>
      <c r="AL13" s="181"/>
      <c r="AM13" s="181"/>
      <c r="AN13" s="181"/>
      <c r="AO13" s="182"/>
    </row>
    <row r="14" spans="1:44" ht="22.5" customHeight="1" x14ac:dyDescent="0.2">
      <c r="A14" s="280"/>
      <c r="B14" s="281"/>
      <c r="C14" s="281"/>
      <c r="D14" s="281"/>
      <c r="E14" s="281"/>
      <c r="F14" s="281"/>
      <c r="G14" s="282"/>
      <c r="H14" s="322" t="s">
        <v>30</v>
      </c>
      <c r="I14" s="322"/>
      <c r="J14" s="322"/>
      <c r="K14" s="322"/>
      <c r="L14" s="322"/>
      <c r="M14" s="322"/>
      <c r="N14" s="322"/>
      <c r="O14" s="322"/>
      <c r="P14" s="342" t="s">
        <v>31</v>
      </c>
      <c r="Q14" s="342"/>
      <c r="R14" s="329"/>
      <c r="S14" s="329"/>
      <c r="T14" s="83" t="s">
        <v>11</v>
      </c>
      <c r="U14" s="343"/>
      <c r="V14" s="343"/>
      <c r="W14" s="161" t="s">
        <v>32</v>
      </c>
      <c r="X14" s="159" t="s">
        <v>33</v>
      </c>
      <c r="Y14" s="344" t="s">
        <v>34</v>
      </c>
      <c r="Z14" s="344"/>
      <c r="AA14" s="344"/>
      <c r="AB14" s="344"/>
      <c r="AC14" s="83" t="s">
        <v>11</v>
      </c>
      <c r="AD14" s="178" t="s">
        <v>35</v>
      </c>
      <c r="AE14" s="178"/>
      <c r="AF14" s="161" t="s">
        <v>32</v>
      </c>
      <c r="AG14" s="84"/>
      <c r="AH14" s="220" t="str">
        <f>IFERROR(DATEDIF(AP14,AQ14,"M"),"")</f>
        <v/>
      </c>
      <c r="AI14" s="220"/>
      <c r="AJ14" s="175" t="s">
        <v>36</v>
      </c>
      <c r="AK14" s="175"/>
      <c r="AL14" s="175"/>
      <c r="AM14" s="159"/>
      <c r="AN14" s="159"/>
      <c r="AO14" s="160"/>
      <c r="AP14" s="8" t="str">
        <f>IF(U14&lt;&gt;"",P14&amp;R14&amp;"/"&amp;U14&amp;"/"&amp;1,"")</f>
        <v/>
      </c>
      <c r="AQ14" s="119">
        <v>46266</v>
      </c>
    </row>
    <row r="15" spans="1:44" ht="22.5" customHeight="1" x14ac:dyDescent="0.2">
      <c r="A15" s="280"/>
      <c r="B15" s="281"/>
      <c r="C15" s="281"/>
      <c r="D15" s="281"/>
      <c r="E15" s="281"/>
      <c r="F15" s="281"/>
      <c r="G15" s="282"/>
      <c r="H15" s="346" t="s">
        <v>37</v>
      </c>
      <c r="I15" s="347"/>
      <c r="J15" s="347"/>
      <c r="K15" s="347"/>
      <c r="L15" s="347"/>
      <c r="M15" s="347"/>
      <c r="N15" s="347"/>
      <c r="O15" s="348"/>
      <c r="P15" s="342" t="s">
        <v>31</v>
      </c>
      <c r="Q15" s="342"/>
      <c r="R15" s="329"/>
      <c r="S15" s="329"/>
      <c r="T15" s="83" t="s">
        <v>11</v>
      </c>
      <c r="U15" s="343"/>
      <c r="V15" s="343"/>
      <c r="W15" s="161" t="s">
        <v>32</v>
      </c>
      <c r="X15" s="159" t="s">
        <v>33</v>
      </c>
      <c r="Y15" s="344" t="s">
        <v>34</v>
      </c>
      <c r="Z15" s="344"/>
      <c r="AA15" s="344"/>
      <c r="AB15" s="344"/>
      <c r="AC15" s="83" t="s">
        <v>11</v>
      </c>
      <c r="AD15" s="178" t="s">
        <v>35</v>
      </c>
      <c r="AE15" s="178"/>
      <c r="AF15" s="161" t="s">
        <v>32</v>
      </c>
      <c r="AG15" s="159"/>
      <c r="AH15" s="174" t="str">
        <f>IFERROR(DATEDIF(AP15,AQ15,"M"),"")</f>
        <v/>
      </c>
      <c r="AI15" s="174"/>
      <c r="AJ15" s="175" t="s">
        <v>36</v>
      </c>
      <c r="AK15" s="175"/>
      <c r="AL15" s="175"/>
      <c r="AM15" s="159"/>
      <c r="AN15" s="159"/>
      <c r="AO15" s="160"/>
      <c r="AP15" s="8" t="str">
        <f>IF(U15&lt;&gt;"",P15&amp;R15&amp;"/"&amp;U15&amp;"/"&amp;1,"")</f>
        <v/>
      </c>
      <c r="AQ15" s="119">
        <v>46266</v>
      </c>
    </row>
    <row r="16" spans="1:44" ht="22.5" customHeight="1" x14ac:dyDescent="0.2">
      <c r="A16" s="283"/>
      <c r="B16" s="284"/>
      <c r="C16" s="284"/>
      <c r="D16" s="284"/>
      <c r="E16" s="284"/>
      <c r="F16" s="284"/>
      <c r="G16" s="285"/>
      <c r="H16" s="258" t="s">
        <v>38</v>
      </c>
      <c r="I16" s="178"/>
      <c r="J16" s="178"/>
      <c r="K16" s="178"/>
      <c r="L16" s="178"/>
      <c r="M16" s="178"/>
      <c r="N16" s="178"/>
      <c r="O16" s="178"/>
      <c r="P16" s="345" t="s">
        <v>31</v>
      </c>
      <c r="Q16" s="342"/>
      <c r="R16" s="329"/>
      <c r="S16" s="329"/>
      <c r="T16" s="83" t="s">
        <v>11</v>
      </c>
      <c r="U16" s="343"/>
      <c r="V16" s="343"/>
      <c r="W16" s="167" t="s">
        <v>32</v>
      </c>
      <c r="X16" s="228" t="s">
        <v>39</v>
      </c>
      <c r="Y16" s="228"/>
      <c r="Z16" s="228"/>
      <c r="AA16" s="228"/>
      <c r="AB16" s="228"/>
      <c r="AC16" s="228"/>
      <c r="AD16" s="228"/>
      <c r="AE16" s="228"/>
      <c r="AF16" s="228"/>
      <c r="AG16" s="228"/>
      <c r="AH16" s="228"/>
      <c r="AI16" s="228"/>
      <c r="AJ16" s="228"/>
      <c r="AK16" s="228"/>
      <c r="AL16" s="228"/>
      <c r="AM16" s="228"/>
      <c r="AN16" s="228"/>
      <c r="AO16" s="229"/>
    </row>
    <row r="17" spans="1:44" ht="22.5" customHeight="1" x14ac:dyDescent="0.2">
      <c r="A17" s="326" t="s">
        <v>40</v>
      </c>
      <c r="B17" s="326"/>
      <c r="C17" s="326"/>
      <c r="D17" s="326"/>
      <c r="E17" s="326"/>
      <c r="F17" s="326"/>
      <c r="G17" s="326"/>
      <c r="H17" s="224" t="s">
        <v>41</v>
      </c>
      <c r="I17" s="225"/>
      <c r="J17" s="225"/>
      <c r="K17" s="225"/>
      <c r="L17" s="225"/>
      <c r="M17" s="225"/>
      <c r="N17" s="225"/>
      <c r="O17" s="226"/>
      <c r="P17" s="180"/>
      <c r="Q17" s="181"/>
      <c r="R17" s="181"/>
      <c r="S17" s="181"/>
      <c r="T17" s="181"/>
      <c r="U17" s="181"/>
      <c r="V17" s="181"/>
      <c r="W17" s="181"/>
      <c r="X17" s="181"/>
      <c r="Y17" s="181"/>
      <c r="Z17" s="181"/>
      <c r="AA17" s="181"/>
      <c r="AB17" s="181"/>
      <c r="AC17" s="181"/>
      <c r="AD17" s="181"/>
      <c r="AE17" s="181"/>
      <c r="AF17" s="181"/>
      <c r="AG17" s="181"/>
      <c r="AH17" s="181"/>
      <c r="AI17" s="181"/>
      <c r="AJ17" s="181"/>
      <c r="AK17" s="181"/>
      <c r="AL17" s="181"/>
      <c r="AM17" s="181"/>
      <c r="AN17" s="181"/>
      <c r="AO17" s="182"/>
    </row>
    <row r="18" spans="1:44" ht="22.5" customHeight="1" x14ac:dyDescent="0.2">
      <c r="A18" s="326"/>
      <c r="B18" s="326"/>
      <c r="C18" s="326"/>
      <c r="D18" s="326"/>
      <c r="E18" s="326"/>
      <c r="F18" s="326"/>
      <c r="G18" s="326"/>
      <c r="H18" s="346" t="s">
        <v>37</v>
      </c>
      <c r="I18" s="347"/>
      <c r="J18" s="347"/>
      <c r="K18" s="347"/>
      <c r="L18" s="347"/>
      <c r="M18" s="347"/>
      <c r="N18" s="347"/>
      <c r="O18" s="348"/>
      <c r="P18" s="342" t="s">
        <v>31</v>
      </c>
      <c r="Q18" s="342"/>
      <c r="R18" s="329"/>
      <c r="S18" s="329"/>
      <c r="T18" s="83" t="s">
        <v>11</v>
      </c>
      <c r="U18" s="343"/>
      <c r="V18" s="343"/>
      <c r="W18" s="161" t="s">
        <v>32</v>
      </c>
      <c r="X18" s="159" t="s">
        <v>33</v>
      </c>
      <c r="Y18" s="342" t="s">
        <v>31</v>
      </c>
      <c r="Z18" s="342"/>
      <c r="AA18" s="329"/>
      <c r="AB18" s="329"/>
      <c r="AC18" s="83" t="s">
        <v>11</v>
      </c>
      <c r="AD18" s="343"/>
      <c r="AE18" s="343"/>
      <c r="AF18" s="161" t="s">
        <v>32</v>
      </c>
      <c r="AG18" s="159"/>
      <c r="AH18" s="220" t="str">
        <f>IFERROR(DATEDIF(AP18,AQ18,"M")+1,"")</f>
        <v/>
      </c>
      <c r="AI18" s="220"/>
      <c r="AJ18" s="175" t="s">
        <v>36</v>
      </c>
      <c r="AK18" s="175"/>
      <c r="AL18" s="175"/>
      <c r="AM18" s="159"/>
      <c r="AN18" s="159"/>
      <c r="AO18" s="160"/>
      <c r="AP18" s="12" t="str">
        <f>IF(AD18&lt;&gt;"",P18&amp;R18&amp;"/"&amp;U18&amp;"/"&amp;1,"")</f>
        <v/>
      </c>
      <c r="AQ18" s="12" t="str">
        <f>IF(AD18&lt;&gt;"",Y18&amp;AA18&amp;"/"&amp;AD18&amp;"/"&amp;1,"")</f>
        <v/>
      </c>
    </row>
    <row r="19" spans="1:44" ht="30" customHeight="1" x14ac:dyDescent="0.2">
      <c r="A19" s="211" t="s">
        <v>42</v>
      </c>
      <c r="B19" s="212"/>
      <c r="C19" s="212"/>
      <c r="D19" s="212"/>
      <c r="E19" s="212"/>
      <c r="F19" s="212"/>
      <c r="G19" s="213"/>
      <c r="H19" s="352"/>
      <c r="I19" s="353"/>
      <c r="J19" s="353"/>
      <c r="K19" s="353"/>
      <c r="L19" s="353"/>
      <c r="M19" s="353"/>
      <c r="N19" s="353"/>
      <c r="O19" s="353"/>
      <c r="P19" s="353"/>
      <c r="Q19" s="353"/>
      <c r="R19" s="85"/>
      <c r="S19" s="83"/>
      <c r="T19" s="83"/>
      <c r="U19" s="83"/>
      <c r="V19" s="83"/>
      <c r="W19" s="83"/>
      <c r="X19" s="83"/>
      <c r="Y19" s="83"/>
      <c r="Z19" s="83"/>
      <c r="AA19" s="83"/>
      <c r="AB19" s="83"/>
      <c r="AC19" s="83"/>
      <c r="AD19" s="83"/>
      <c r="AE19" s="83"/>
      <c r="AF19" s="83"/>
      <c r="AG19" s="83"/>
      <c r="AH19" s="83"/>
      <c r="AI19" s="83"/>
      <c r="AJ19" s="83"/>
      <c r="AK19" s="83"/>
      <c r="AL19" s="83"/>
      <c r="AM19" s="83"/>
      <c r="AN19" s="83"/>
      <c r="AO19" s="86"/>
      <c r="AP19" s="12"/>
      <c r="AQ19" s="12"/>
    </row>
    <row r="20" spans="1:44" ht="22.5" customHeight="1" x14ac:dyDescent="0.2">
      <c r="A20" s="341" t="s">
        <v>43</v>
      </c>
      <c r="B20" s="341"/>
      <c r="C20" s="341"/>
      <c r="D20" s="341"/>
      <c r="E20" s="341"/>
      <c r="F20" s="341"/>
      <c r="G20" s="341"/>
      <c r="H20" s="271" t="s">
        <v>44</v>
      </c>
      <c r="I20" s="272"/>
      <c r="J20" s="272"/>
      <c r="K20" s="272"/>
      <c r="L20" s="272"/>
      <c r="M20" s="272"/>
      <c r="N20" s="272"/>
      <c r="O20" s="272"/>
      <c r="P20" s="225" t="s">
        <v>45</v>
      </c>
      <c r="Q20" s="225"/>
      <c r="R20" s="225"/>
      <c r="S20" s="362"/>
      <c r="T20" s="362"/>
      <c r="U20" s="363" t="s">
        <v>46</v>
      </c>
      <c r="V20" s="363"/>
      <c r="W20" s="363"/>
      <c r="X20" s="349"/>
      <c r="Y20" s="350"/>
      <c r="Z20" s="200" t="s">
        <v>47</v>
      </c>
      <c r="AA20" s="351"/>
      <c r="AB20" s="351"/>
      <c r="AC20" s="351"/>
      <c r="AD20" s="349"/>
      <c r="AE20" s="349"/>
      <c r="AF20" s="349"/>
      <c r="AG20" s="349"/>
      <c r="AH20" s="349"/>
      <c r="AI20" s="349"/>
      <c r="AJ20" s="270" t="s">
        <v>48</v>
      </c>
      <c r="AK20" s="270"/>
      <c r="AL20" s="270"/>
      <c r="AM20" s="349"/>
      <c r="AN20" s="349"/>
      <c r="AO20" s="350"/>
    </row>
    <row r="21" spans="1:44" ht="22.5" customHeight="1" x14ac:dyDescent="0.2">
      <c r="A21" s="224" t="s">
        <v>49</v>
      </c>
      <c r="B21" s="225"/>
      <c r="C21" s="225"/>
      <c r="D21" s="225"/>
      <c r="E21" s="225"/>
      <c r="F21" s="225"/>
      <c r="G21" s="226"/>
      <c r="H21" s="192" t="s">
        <v>50</v>
      </c>
      <c r="I21" s="193"/>
      <c r="J21" s="193"/>
      <c r="K21" s="358"/>
      <c r="L21" s="358"/>
      <c r="M21" s="359"/>
      <c r="N21" s="224" t="s">
        <v>51</v>
      </c>
      <c r="O21" s="225"/>
      <c r="P21" s="225"/>
      <c r="Q21" s="360"/>
      <c r="R21" s="360"/>
      <c r="S21" s="361"/>
      <c r="T21" s="200" t="s">
        <v>47</v>
      </c>
      <c r="U21" s="201"/>
      <c r="V21" s="201"/>
      <c r="W21" s="201"/>
      <c r="X21" s="349"/>
      <c r="Y21" s="349"/>
      <c r="Z21" s="349"/>
      <c r="AA21" s="349"/>
      <c r="AB21" s="349"/>
      <c r="AC21" s="349"/>
      <c r="AD21" s="270" t="s">
        <v>48</v>
      </c>
      <c r="AE21" s="270"/>
      <c r="AF21" s="270"/>
      <c r="AG21" s="349"/>
      <c r="AH21" s="349"/>
      <c r="AI21" s="349"/>
      <c r="AJ21" s="170"/>
      <c r="AK21" s="170"/>
      <c r="AL21" s="170"/>
      <c r="AM21" s="170"/>
      <c r="AN21" s="170"/>
      <c r="AO21" s="171"/>
    </row>
    <row r="22" spans="1:44" s="9" customFormat="1" ht="22.5" customHeight="1" x14ac:dyDescent="0.2">
      <c r="A22" s="354" t="s">
        <v>52</v>
      </c>
      <c r="B22" s="355"/>
      <c r="C22" s="355"/>
      <c r="D22" s="355"/>
      <c r="E22" s="355"/>
      <c r="F22" s="355"/>
      <c r="G22" s="356"/>
      <c r="H22" s="357" t="s">
        <v>34</v>
      </c>
      <c r="I22" s="344"/>
      <c r="J22" s="344"/>
      <c r="K22" s="344"/>
      <c r="L22" s="83" t="s">
        <v>11</v>
      </c>
      <c r="M22" s="343"/>
      <c r="N22" s="343"/>
      <c r="O22" s="161" t="s">
        <v>32</v>
      </c>
      <c r="P22" s="159" t="s">
        <v>33</v>
      </c>
      <c r="Q22" s="344" t="s">
        <v>53</v>
      </c>
      <c r="R22" s="344"/>
      <c r="S22" s="344"/>
      <c r="T22" s="344"/>
      <c r="U22" s="83" t="s">
        <v>11</v>
      </c>
      <c r="V22" s="343"/>
      <c r="W22" s="343"/>
      <c r="X22" s="161" t="s">
        <v>32</v>
      </c>
      <c r="Y22" s="159"/>
      <c r="Z22" s="174" t="str">
        <f>IFERROR(DATEDIF(AP22,AQ22,"M")+1,"")</f>
        <v/>
      </c>
      <c r="AA22" s="174"/>
      <c r="AB22" s="175" t="s">
        <v>36</v>
      </c>
      <c r="AC22" s="175"/>
      <c r="AD22" s="175"/>
      <c r="AE22" s="87"/>
      <c r="AF22" s="87"/>
      <c r="AG22" s="87"/>
      <c r="AH22" s="87"/>
      <c r="AI22" s="87"/>
      <c r="AJ22" s="87"/>
      <c r="AK22" s="87"/>
      <c r="AL22" s="87"/>
      <c r="AM22" s="87"/>
      <c r="AN22" s="87"/>
      <c r="AO22" s="88"/>
      <c r="AP22" s="11" t="str">
        <f>IF(M22&lt;&gt;"",H22&amp;"/"&amp;M22&amp;"/"&amp;1,"")</f>
        <v/>
      </c>
      <c r="AQ22" s="11" t="str">
        <f>IF(V22&lt;&gt;"",Q22&amp;"/"&amp;V22&amp;"/"&amp;1,"")</f>
        <v/>
      </c>
      <c r="AR22" s="8"/>
    </row>
    <row r="23" spans="1:44" ht="127.5" customHeight="1" x14ac:dyDescent="0.2">
      <c r="A23" s="294" t="s">
        <v>54</v>
      </c>
      <c r="B23" s="295"/>
      <c r="C23" s="295"/>
      <c r="D23" s="295"/>
      <c r="E23" s="295"/>
      <c r="F23" s="295"/>
      <c r="G23" s="296"/>
      <c r="H23" s="364"/>
      <c r="I23" s="365"/>
      <c r="J23" s="365"/>
      <c r="K23" s="365"/>
      <c r="L23" s="365"/>
      <c r="M23" s="365"/>
      <c r="N23" s="365"/>
      <c r="O23" s="365"/>
      <c r="P23" s="365"/>
      <c r="Q23" s="365"/>
      <c r="R23" s="365"/>
      <c r="S23" s="365"/>
      <c r="T23" s="365"/>
      <c r="U23" s="365"/>
      <c r="V23" s="365"/>
      <c r="W23" s="365"/>
      <c r="X23" s="365"/>
      <c r="Y23" s="365"/>
      <c r="Z23" s="365"/>
      <c r="AA23" s="365"/>
      <c r="AB23" s="365"/>
      <c r="AC23" s="365"/>
      <c r="AD23" s="365"/>
      <c r="AE23" s="365"/>
      <c r="AF23" s="365"/>
      <c r="AG23" s="365"/>
      <c r="AH23" s="365"/>
      <c r="AI23" s="365"/>
      <c r="AJ23" s="365"/>
      <c r="AK23" s="365"/>
      <c r="AL23" s="365"/>
      <c r="AM23" s="365"/>
      <c r="AN23" s="365"/>
      <c r="AO23" s="366"/>
    </row>
    <row r="24" spans="1:44" ht="33" customHeight="1" x14ac:dyDescent="0.2">
      <c r="A24" s="297"/>
      <c r="B24" s="298"/>
      <c r="C24" s="298"/>
      <c r="D24" s="298"/>
      <c r="E24" s="298"/>
      <c r="F24" s="298"/>
      <c r="G24" s="299"/>
      <c r="H24" s="372" t="s">
        <v>55</v>
      </c>
      <c r="I24" s="373"/>
      <c r="J24" s="373"/>
      <c r="K24" s="373"/>
      <c r="L24" s="373"/>
      <c r="M24" s="373"/>
      <c r="N24" s="373"/>
      <c r="O24" s="373"/>
      <c r="P24" s="373"/>
      <c r="Q24" s="373"/>
      <c r="R24" s="373"/>
      <c r="S24" s="373"/>
      <c r="T24" s="373"/>
      <c r="U24" s="373"/>
      <c r="V24" s="373"/>
      <c r="W24" s="373"/>
      <c r="X24" s="373"/>
      <c r="Y24" s="373"/>
      <c r="Z24" s="373"/>
      <c r="AA24" s="373"/>
      <c r="AB24" s="373"/>
      <c r="AC24" s="373"/>
      <c r="AD24" s="373"/>
      <c r="AE24" s="373"/>
      <c r="AF24" s="373"/>
      <c r="AG24" s="373"/>
      <c r="AH24" s="373"/>
      <c r="AI24" s="373"/>
      <c r="AJ24" s="373"/>
      <c r="AK24" s="373"/>
      <c r="AL24" s="373"/>
      <c r="AM24" s="373"/>
      <c r="AN24" s="373"/>
      <c r="AO24" s="374"/>
    </row>
    <row r="25" spans="1:44" ht="82.5" customHeight="1" x14ac:dyDescent="0.2">
      <c r="A25" s="300"/>
      <c r="B25" s="301"/>
      <c r="C25" s="301"/>
      <c r="D25" s="301"/>
      <c r="E25" s="301"/>
      <c r="F25" s="301"/>
      <c r="G25" s="302"/>
      <c r="H25" s="206"/>
      <c r="I25" s="207"/>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G25" s="207"/>
      <c r="AH25" s="207"/>
      <c r="AI25" s="207"/>
      <c r="AJ25" s="207"/>
      <c r="AK25" s="207"/>
      <c r="AL25" s="207"/>
      <c r="AM25" s="207"/>
      <c r="AN25" s="207"/>
      <c r="AO25" s="208"/>
    </row>
    <row r="26" spans="1:44" ht="30" customHeight="1" x14ac:dyDescent="0.2">
      <c r="A26" s="211" t="s">
        <v>56</v>
      </c>
      <c r="B26" s="367"/>
      <c r="C26" s="367"/>
      <c r="D26" s="367"/>
      <c r="E26" s="367"/>
      <c r="F26" s="367"/>
      <c r="G26" s="368"/>
      <c r="H26" s="239"/>
      <c r="I26" s="369"/>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69"/>
      <c r="AM26" s="369"/>
      <c r="AN26" s="369"/>
      <c r="AO26" s="370"/>
    </row>
    <row r="27" spans="1:44" ht="22.5" customHeight="1" x14ac:dyDescent="0.2">
      <c r="A27" s="242" t="s">
        <v>57</v>
      </c>
      <c r="B27" s="243"/>
      <c r="C27" s="243"/>
      <c r="D27" s="243"/>
      <c r="E27" s="243"/>
      <c r="F27" s="243"/>
      <c r="G27" s="244"/>
      <c r="H27" s="89" t="s">
        <v>14</v>
      </c>
      <c r="I27" s="371"/>
      <c r="J27" s="371"/>
      <c r="K27" s="371"/>
      <c r="L27" s="371"/>
      <c r="M27" s="90" t="s">
        <v>58</v>
      </c>
      <c r="N27" s="91" t="s">
        <v>59</v>
      </c>
      <c r="O27" s="91"/>
      <c r="P27" s="90"/>
      <c r="Q27" s="92"/>
      <c r="R27" s="92"/>
      <c r="S27" s="92"/>
      <c r="T27" s="154"/>
      <c r="U27" s="154"/>
      <c r="V27" s="154"/>
      <c r="W27" s="154"/>
      <c r="X27" s="154"/>
      <c r="Y27" s="154"/>
      <c r="Z27" s="154"/>
      <c r="AA27" s="154"/>
      <c r="AB27" s="154"/>
      <c r="AC27" s="154"/>
      <c r="AD27" s="154"/>
      <c r="AE27" s="154"/>
      <c r="AF27" s="154"/>
      <c r="AG27" s="92"/>
      <c r="AH27" s="154"/>
      <c r="AI27" s="154"/>
      <c r="AJ27" s="154"/>
      <c r="AK27" s="154"/>
      <c r="AL27" s="154"/>
      <c r="AM27" s="154"/>
      <c r="AN27" s="154"/>
      <c r="AO27" s="93"/>
    </row>
    <row r="28" spans="1:44" ht="22.5" customHeight="1" x14ac:dyDescent="0.2">
      <c r="A28" s="245"/>
      <c r="B28" s="246"/>
      <c r="C28" s="246"/>
      <c r="D28" s="246"/>
      <c r="E28" s="246"/>
      <c r="F28" s="246"/>
      <c r="G28" s="247"/>
      <c r="H28" s="327"/>
      <c r="I28" s="255"/>
      <c r="J28" s="255"/>
      <c r="K28" s="255"/>
      <c r="L28" s="82" t="s">
        <v>11</v>
      </c>
      <c r="M28" s="255"/>
      <c r="N28" s="255"/>
      <c r="O28" s="90" t="s">
        <v>12</v>
      </c>
      <c r="P28" s="89" t="s">
        <v>60</v>
      </c>
      <c r="Q28" s="255"/>
      <c r="R28" s="255"/>
      <c r="S28" s="255"/>
      <c r="T28" s="255"/>
      <c r="U28" s="82" t="s">
        <v>11</v>
      </c>
      <c r="V28" s="255"/>
      <c r="W28" s="255"/>
      <c r="X28" s="90" t="s">
        <v>12</v>
      </c>
      <c r="Y28" s="212" t="s">
        <v>61</v>
      </c>
      <c r="Z28" s="212"/>
      <c r="AA28" s="212"/>
      <c r="AB28" s="238"/>
      <c r="AC28" s="238"/>
      <c r="AD28" s="238"/>
      <c r="AE28" s="238"/>
      <c r="AF28" s="238"/>
      <c r="AG28" s="238"/>
      <c r="AH28" s="238"/>
      <c r="AI28" s="238"/>
      <c r="AJ28" s="238"/>
      <c r="AK28" s="238"/>
      <c r="AL28" s="238"/>
      <c r="AM28" s="238"/>
      <c r="AN28" s="238"/>
      <c r="AO28" s="93" t="s">
        <v>62</v>
      </c>
    </row>
    <row r="29" spans="1:44" ht="22.5" customHeight="1" x14ac:dyDescent="0.2">
      <c r="A29" s="245"/>
      <c r="B29" s="246"/>
      <c r="C29" s="246"/>
      <c r="D29" s="246"/>
      <c r="E29" s="246"/>
      <c r="F29" s="246"/>
      <c r="G29" s="247"/>
      <c r="H29" s="327"/>
      <c r="I29" s="255"/>
      <c r="J29" s="255"/>
      <c r="K29" s="255"/>
      <c r="L29" s="82" t="s">
        <v>11</v>
      </c>
      <c r="M29" s="255"/>
      <c r="N29" s="255"/>
      <c r="O29" s="94" t="s">
        <v>12</v>
      </c>
      <c r="P29" s="95" t="s">
        <v>60</v>
      </c>
      <c r="Q29" s="255"/>
      <c r="R29" s="255"/>
      <c r="S29" s="255"/>
      <c r="T29" s="255"/>
      <c r="U29" s="82" t="s">
        <v>11</v>
      </c>
      <c r="V29" s="255"/>
      <c r="W29" s="255"/>
      <c r="X29" s="94" t="s">
        <v>12</v>
      </c>
      <c r="Y29" s="212" t="s">
        <v>61</v>
      </c>
      <c r="Z29" s="212"/>
      <c r="AA29" s="212"/>
      <c r="AB29" s="238"/>
      <c r="AC29" s="238"/>
      <c r="AD29" s="238"/>
      <c r="AE29" s="238"/>
      <c r="AF29" s="238"/>
      <c r="AG29" s="238"/>
      <c r="AH29" s="238"/>
      <c r="AI29" s="238"/>
      <c r="AJ29" s="238"/>
      <c r="AK29" s="238"/>
      <c r="AL29" s="238"/>
      <c r="AM29" s="238"/>
      <c r="AN29" s="238"/>
      <c r="AO29" s="96" t="s">
        <v>62</v>
      </c>
    </row>
    <row r="30" spans="1:44" ht="22.5" customHeight="1" x14ac:dyDescent="0.2">
      <c r="A30" s="242" t="s">
        <v>63</v>
      </c>
      <c r="B30" s="243"/>
      <c r="C30" s="243"/>
      <c r="D30" s="243"/>
      <c r="E30" s="243"/>
      <c r="F30" s="243"/>
      <c r="G30" s="244"/>
      <c r="H30" s="375"/>
      <c r="I30" s="362"/>
      <c r="J30" s="362"/>
      <c r="K30" s="362"/>
      <c r="L30" s="362"/>
      <c r="M30" s="362"/>
      <c r="N30" s="376" t="s">
        <v>64</v>
      </c>
      <c r="O30" s="376"/>
      <c r="P30" s="376"/>
      <c r="Q30" s="376"/>
      <c r="R30" s="376"/>
      <c r="S30" s="376"/>
      <c r="T30" s="376"/>
      <c r="U30" s="376"/>
      <c r="V30" s="376"/>
      <c r="W30" s="376"/>
      <c r="X30" s="376"/>
      <c r="Y30" s="376"/>
      <c r="Z30" s="376"/>
      <c r="AA30" s="376"/>
      <c r="AB30" s="376"/>
      <c r="AC30" s="376"/>
      <c r="AD30" s="376"/>
      <c r="AE30" s="376"/>
      <c r="AF30" s="376"/>
      <c r="AG30" s="376"/>
      <c r="AH30" s="376"/>
      <c r="AI30" s="376"/>
      <c r="AJ30" s="376"/>
      <c r="AK30" s="376"/>
      <c r="AL30" s="376"/>
      <c r="AM30" s="376"/>
      <c r="AN30" s="376"/>
      <c r="AO30" s="377"/>
    </row>
    <row r="31" spans="1:44" ht="22.5" customHeight="1" x14ac:dyDescent="0.2">
      <c r="A31" s="242" t="s">
        <v>65</v>
      </c>
      <c r="B31" s="243"/>
      <c r="C31" s="243"/>
      <c r="D31" s="243"/>
      <c r="E31" s="243"/>
      <c r="F31" s="243"/>
      <c r="G31" s="244"/>
      <c r="H31" s="375"/>
      <c r="I31" s="362"/>
      <c r="J31" s="362"/>
      <c r="K31" s="362"/>
      <c r="L31" s="362"/>
      <c r="M31" s="362"/>
      <c r="N31" s="376"/>
      <c r="O31" s="376"/>
      <c r="P31" s="376"/>
      <c r="Q31" s="376"/>
      <c r="R31" s="376"/>
      <c r="S31" s="376"/>
      <c r="T31" s="376"/>
      <c r="U31" s="376"/>
      <c r="V31" s="376"/>
      <c r="W31" s="376"/>
      <c r="X31" s="376"/>
      <c r="Y31" s="376"/>
      <c r="Z31" s="376"/>
      <c r="AA31" s="376"/>
      <c r="AB31" s="376"/>
      <c r="AC31" s="376"/>
      <c r="AD31" s="376"/>
      <c r="AE31" s="376"/>
      <c r="AF31" s="376"/>
      <c r="AG31" s="376"/>
      <c r="AH31" s="376"/>
      <c r="AI31" s="376"/>
      <c r="AJ31" s="376"/>
      <c r="AK31" s="376"/>
      <c r="AL31" s="376"/>
      <c r="AM31" s="376"/>
      <c r="AN31" s="376"/>
      <c r="AO31" s="377"/>
    </row>
    <row r="32" spans="1:44" ht="22.5" customHeight="1" x14ac:dyDescent="0.2">
      <c r="A32" s="211" t="s">
        <v>66</v>
      </c>
      <c r="B32" s="212"/>
      <c r="C32" s="212"/>
      <c r="D32" s="212"/>
      <c r="E32" s="212"/>
      <c r="F32" s="212"/>
      <c r="G32" s="213"/>
      <c r="H32" s="378"/>
      <c r="I32" s="378"/>
      <c r="J32" s="378"/>
      <c r="K32" s="378"/>
      <c r="L32" s="378"/>
      <c r="M32" s="378"/>
      <c r="N32" s="378"/>
      <c r="O32" s="378"/>
      <c r="P32" s="378"/>
      <c r="Q32" s="378"/>
      <c r="R32" s="378"/>
      <c r="S32" s="378"/>
      <c r="T32" s="158"/>
      <c r="U32" s="82"/>
      <c r="V32" s="156"/>
      <c r="W32" s="156"/>
      <c r="X32" s="82"/>
      <c r="Y32" s="155"/>
      <c r="Z32" s="155"/>
      <c r="AA32" s="155"/>
      <c r="AB32" s="170"/>
      <c r="AC32" s="170"/>
      <c r="AD32" s="170"/>
      <c r="AE32" s="170"/>
      <c r="AF32" s="170"/>
      <c r="AG32" s="170"/>
      <c r="AH32" s="170"/>
      <c r="AI32" s="170"/>
      <c r="AJ32" s="170"/>
      <c r="AK32" s="170"/>
      <c r="AL32" s="170"/>
      <c r="AM32" s="170"/>
      <c r="AN32" s="170"/>
      <c r="AO32" s="97"/>
    </row>
    <row r="33" spans="1:41" ht="33" customHeight="1" x14ac:dyDescent="0.2">
      <c r="A33" s="211" t="s">
        <v>67</v>
      </c>
      <c r="B33" s="307"/>
      <c r="C33" s="307"/>
      <c r="D33" s="307"/>
      <c r="E33" s="307"/>
      <c r="F33" s="307"/>
      <c r="G33" s="307"/>
      <c r="H33" s="180"/>
      <c r="I33" s="181"/>
      <c r="J33" s="181"/>
      <c r="K33" s="181"/>
      <c r="L33" s="181"/>
      <c r="M33" s="181"/>
      <c r="N33" s="181"/>
      <c r="O33" s="181"/>
      <c r="P33" s="181"/>
      <c r="Q33" s="181"/>
      <c r="R33" s="181"/>
      <c r="S33" s="182"/>
      <c r="T33" s="156"/>
      <c r="U33" s="82"/>
      <c r="V33" s="156"/>
      <c r="W33" s="156"/>
      <c r="X33" s="82"/>
      <c r="Y33" s="155"/>
      <c r="Z33" s="155"/>
      <c r="AA33" s="155"/>
      <c r="AB33" s="170"/>
      <c r="AC33" s="170"/>
      <c r="AD33" s="170"/>
      <c r="AE33" s="170"/>
      <c r="AF33" s="170"/>
      <c r="AG33" s="170"/>
      <c r="AH33" s="170"/>
      <c r="AI33" s="170"/>
      <c r="AJ33" s="170"/>
      <c r="AK33" s="170"/>
      <c r="AL33" s="170"/>
      <c r="AM33" s="170"/>
      <c r="AN33" s="170"/>
      <c r="AO33" s="97"/>
    </row>
    <row r="34" spans="1:41" ht="30" customHeight="1" x14ac:dyDescent="0.2">
      <c r="A34" s="211" t="s">
        <v>68</v>
      </c>
      <c r="B34" s="324"/>
      <c r="C34" s="324"/>
      <c r="D34" s="324"/>
      <c r="E34" s="324"/>
      <c r="F34" s="324"/>
      <c r="G34" s="325"/>
      <c r="H34" s="211" t="s">
        <v>69</v>
      </c>
      <c r="I34" s="307"/>
      <c r="J34" s="307"/>
      <c r="K34" s="379"/>
      <c r="L34" s="380"/>
      <c r="M34" s="380"/>
      <c r="N34" s="380"/>
      <c r="O34" s="380"/>
      <c r="P34" s="380"/>
      <c r="Q34" s="380"/>
      <c r="R34" s="380"/>
      <c r="S34" s="380"/>
      <c r="T34" s="225" t="s">
        <v>21</v>
      </c>
      <c r="U34" s="225"/>
      <c r="V34" s="225"/>
      <c r="W34" s="220" t="str">
        <f>IFERROR(VLOOKUP(AI34,'データ（学校番号・国番号等）'!D:E,2,FALSE),"自動表示")</f>
        <v>自動表示</v>
      </c>
      <c r="X34" s="312"/>
      <c r="Y34" s="312"/>
      <c r="Z34" s="312"/>
      <c r="AA34" s="312"/>
      <c r="AB34" s="312"/>
      <c r="AC34" s="312"/>
      <c r="AD34" s="312"/>
      <c r="AE34" s="312"/>
      <c r="AF34" s="225" t="s">
        <v>22</v>
      </c>
      <c r="AG34" s="312"/>
      <c r="AH34" s="312"/>
      <c r="AI34" s="337"/>
      <c r="AJ34" s="381"/>
      <c r="AK34" s="381"/>
      <c r="AL34" s="381"/>
      <c r="AM34" s="381"/>
      <c r="AN34" s="381"/>
      <c r="AO34" s="382"/>
    </row>
    <row r="35" spans="1:41" ht="45.75" customHeight="1" x14ac:dyDescent="0.2">
      <c r="A35" s="211" t="s">
        <v>70</v>
      </c>
      <c r="B35" s="367"/>
      <c r="C35" s="367"/>
      <c r="D35" s="367"/>
      <c r="E35" s="367"/>
      <c r="F35" s="367"/>
      <c r="G35" s="368"/>
      <c r="H35" s="230"/>
      <c r="I35" s="231"/>
      <c r="J35" s="231"/>
      <c r="K35" s="231"/>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1"/>
      <c r="AN35" s="231"/>
      <c r="AO35" s="232"/>
    </row>
  </sheetData>
  <sheetProtection algorithmName="SHA-512" hashValue="vyypLMklZdVaWmPXx0Pi0E0GvZOIi6NM8v3lO5eGSWV6kOTiI+WkpqorLFiEX6a6QKqOZs74tRDB/uxPLuA4jQ==" saltValue="T6Pap4hY1QLT6YAtakwD/g==" spinCount="100000" sheet="1" formatCells="0" formatColumns="0" formatRows="0" autoFilter="0"/>
  <mergeCells count="153">
    <mergeCell ref="A35:G35"/>
    <mergeCell ref="H35:AO35"/>
    <mergeCell ref="A30:G30"/>
    <mergeCell ref="H30:M30"/>
    <mergeCell ref="N30:AO30"/>
    <mergeCell ref="A32:G32"/>
    <mergeCell ref="H32:S32"/>
    <mergeCell ref="A34:G34"/>
    <mergeCell ref="A33:G33"/>
    <mergeCell ref="H33:S33"/>
    <mergeCell ref="H34:J34"/>
    <mergeCell ref="K34:S34"/>
    <mergeCell ref="T34:V34"/>
    <mergeCell ref="W34:AE34"/>
    <mergeCell ref="AF34:AH34"/>
    <mergeCell ref="AI34:AO34"/>
    <mergeCell ref="A31:G31"/>
    <mergeCell ref="H31:M31"/>
    <mergeCell ref="N31:AO31"/>
    <mergeCell ref="H29:K29"/>
    <mergeCell ref="M29:N29"/>
    <mergeCell ref="Q29:T29"/>
    <mergeCell ref="V29:W29"/>
    <mergeCell ref="Y29:AA29"/>
    <mergeCell ref="AB29:AN29"/>
    <mergeCell ref="H23:AO23"/>
    <mergeCell ref="A26:G26"/>
    <mergeCell ref="H26:AO26"/>
    <mergeCell ref="A27:G29"/>
    <mergeCell ref="I27:L27"/>
    <mergeCell ref="H28:K28"/>
    <mergeCell ref="M28:N28"/>
    <mergeCell ref="Q28:T28"/>
    <mergeCell ref="V28:W28"/>
    <mergeCell ref="H24:AO24"/>
    <mergeCell ref="A23:G25"/>
    <mergeCell ref="H25:AO25"/>
    <mergeCell ref="A22:G22"/>
    <mergeCell ref="H22:K22"/>
    <mergeCell ref="M22:N22"/>
    <mergeCell ref="Q22:T22"/>
    <mergeCell ref="V22:W22"/>
    <mergeCell ref="Z22:AA22"/>
    <mergeCell ref="AB22:AD22"/>
    <mergeCell ref="AJ20:AL20"/>
    <mergeCell ref="Y28:AA28"/>
    <mergeCell ref="AB28:AN28"/>
    <mergeCell ref="A21:G21"/>
    <mergeCell ref="H21:J21"/>
    <mergeCell ref="K21:M21"/>
    <mergeCell ref="N21:P21"/>
    <mergeCell ref="Q21:S21"/>
    <mergeCell ref="T21:W21"/>
    <mergeCell ref="X21:AC21"/>
    <mergeCell ref="AD21:AF21"/>
    <mergeCell ref="AG21:AI21"/>
    <mergeCell ref="A20:G20"/>
    <mergeCell ref="H20:O20"/>
    <mergeCell ref="P20:R20"/>
    <mergeCell ref="S20:T20"/>
    <mergeCell ref="U20:W20"/>
    <mergeCell ref="X20:Y20"/>
    <mergeCell ref="Z20:AC20"/>
    <mergeCell ref="AD20:AI20"/>
    <mergeCell ref="A17:G18"/>
    <mergeCell ref="H17:O17"/>
    <mergeCell ref="P17:AO17"/>
    <mergeCell ref="H18:O18"/>
    <mergeCell ref="P18:Q18"/>
    <mergeCell ref="R18:S18"/>
    <mergeCell ref="U18:V18"/>
    <mergeCell ref="Y18:Z18"/>
    <mergeCell ref="AA18:AB18"/>
    <mergeCell ref="AD18:AE18"/>
    <mergeCell ref="AM20:AO20"/>
    <mergeCell ref="A19:G19"/>
    <mergeCell ref="H19:Q19"/>
    <mergeCell ref="U16:V16"/>
    <mergeCell ref="X16:AO16"/>
    <mergeCell ref="H15:O15"/>
    <mergeCell ref="P15:Q15"/>
    <mergeCell ref="R15:S15"/>
    <mergeCell ref="U15:V15"/>
    <mergeCell ref="Y15:AB15"/>
    <mergeCell ref="AD15:AE15"/>
    <mergeCell ref="AH18:AI18"/>
    <mergeCell ref="AJ18:AL18"/>
    <mergeCell ref="A11:G11"/>
    <mergeCell ref="H11:T11"/>
    <mergeCell ref="U11:Y11"/>
    <mergeCell ref="Z11:AO11"/>
    <mergeCell ref="A12:G16"/>
    <mergeCell ref="H12:O12"/>
    <mergeCell ref="P12:AO12"/>
    <mergeCell ref="H13:O13"/>
    <mergeCell ref="P13:Y13"/>
    <mergeCell ref="Z13:AE13"/>
    <mergeCell ref="AF13:AO13"/>
    <mergeCell ref="H14:O14"/>
    <mergeCell ref="P14:Q14"/>
    <mergeCell ref="R14:S14"/>
    <mergeCell ref="U14:V14"/>
    <mergeCell ref="Y14:AB14"/>
    <mergeCell ref="AD14:AE14"/>
    <mergeCell ref="AH14:AI14"/>
    <mergeCell ref="AJ14:AL14"/>
    <mergeCell ref="AH15:AI15"/>
    <mergeCell ref="AJ15:AL15"/>
    <mergeCell ref="H16:O16"/>
    <mergeCell ref="P16:Q16"/>
    <mergeCell ref="R16:S16"/>
    <mergeCell ref="A9:G9"/>
    <mergeCell ref="A10:G10"/>
    <mergeCell ref="H9:K9"/>
    <mergeCell ref="L9:V9"/>
    <mergeCell ref="W9:Y9"/>
    <mergeCell ref="Z9:AF9"/>
    <mergeCell ref="AG9:AI9"/>
    <mergeCell ref="AJ9:AO9"/>
    <mergeCell ref="H10:K10"/>
    <mergeCell ref="L10:V10"/>
    <mergeCell ref="W10:Y10"/>
    <mergeCell ref="Z10:AF10"/>
    <mergeCell ref="AG10:AI10"/>
    <mergeCell ref="AJ10:AO10"/>
    <mergeCell ref="AC7:AE7"/>
    <mergeCell ref="AF7:AO7"/>
    <mergeCell ref="A8:G8"/>
    <mergeCell ref="H8:V8"/>
    <mergeCell ref="W8:AA8"/>
    <mergeCell ref="A7:G7"/>
    <mergeCell ref="H7:M7"/>
    <mergeCell ref="O7:Q7"/>
    <mergeCell ref="S7:U7"/>
    <mergeCell ref="X7:Z7"/>
    <mergeCell ref="AA7:AB7"/>
    <mergeCell ref="AB8:AE8"/>
    <mergeCell ref="AF8:AJ8"/>
    <mergeCell ref="AK8:AO8"/>
    <mergeCell ref="A6:G6"/>
    <mergeCell ref="H6:AE6"/>
    <mergeCell ref="AG6:AH6"/>
    <mergeCell ref="AI6:AJ6"/>
    <mergeCell ref="AK6:AL6"/>
    <mergeCell ref="AM6:AO6"/>
    <mergeCell ref="A1:AO1"/>
    <mergeCell ref="A3:G3"/>
    <mergeCell ref="H3:R3"/>
    <mergeCell ref="S3:V3"/>
    <mergeCell ref="W3:AF3"/>
    <mergeCell ref="A5:G5"/>
    <mergeCell ref="H5:AE5"/>
    <mergeCell ref="AF5:AO5"/>
  </mergeCells>
  <phoneticPr fontId="1"/>
  <dataValidations count="11">
    <dataValidation type="list" allowBlank="1" showInputMessage="1" showErrorMessage="1" sqref="H32:S32" xr:uid="{00000000-0002-0000-0000-000001000000}">
      <formula1>文部科学省への推薦</formula1>
    </dataValidation>
    <dataValidation type="list" allowBlank="1" showInputMessage="1" showErrorMessage="1" sqref="AF13:AO13" xr:uid="{00000000-0002-0000-0000-000002000000}">
      <formula1>主専攻</formula1>
    </dataValidation>
    <dataValidation type="list" allowBlank="1" showInputMessage="1" showErrorMessage="1" sqref="S20:T20" xr:uid="{00000000-0002-0000-0000-000005000000}">
      <formula1>JLPTレベル</formula1>
    </dataValidation>
    <dataValidation type="list" allowBlank="1" showInputMessage="1" showErrorMessage="1" sqref="I27:L27 H30:M30 H31:M31" xr:uid="{00000000-0002-0000-0000-000006000000}">
      <formula1>有無</formula1>
    </dataValidation>
    <dataValidation type="list" allowBlank="1" showInputMessage="1" showErrorMessage="1" sqref="AF7:AO7" xr:uid="{00000000-0002-0000-0000-000007000000}">
      <formula1>性別</formula1>
    </dataValidation>
    <dataValidation type="list" allowBlank="1" showInputMessage="1" showErrorMessage="1" sqref="S7:U7" xr:uid="{00000000-0002-0000-0000-000008000000}">
      <formula1>日</formula1>
    </dataValidation>
    <dataValidation type="list" allowBlank="1" showInputMessage="1" showErrorMessage="1" sqref="O7:Q7 U14:V14 U15:V15 U16:V16 U18:V18 AD18:AE18 M22:N22 V22:W22 M28:N28 V28:W28 M29:N29 V29:W29" xr:uid="{00000000-0002-0000-0000-000009000000}">
      <formula1>月</formula1>
    </dataValidation>
    <dataValidation type="list" allowBlank="1" showInputMessage="1" showErrorMessage="1" sqref="H7:M7 H28:K28 Q28:T28 H29:K29 Q29:T29" xr:uid="{26C86B60-96B3-4580-B8EA-7871FF61A7CC}">
      <formula1>年_西暦</formula1>
    </dataValidation>
    <dataValidation type="list" allowBlank="1" showInputMessage="1" showErrorMessage="1" sqref="R14:S14 R15:S15 R16:S16 R18:S18 AA18:AB18" xr:uid="{7C8AFD42-1287-4242-B940-6A4F736706C2}">
      <formula1>年_下２桁</formula1>
    </dataValidation>
    <dataValidation type="list" allowBlank="1" showInputMessage="1" showErrorMessage="1" sqref="H19:Q19" xr:uid="{6FDBAD68-83B3-446D-AAD6-E531A5EB777C}">
      <formula1>該当する語学能力条件番号</formula1>
    </dataValidation>
    <dataValidation type="list" allowBlank="1" showInputMessage="1" showErrorMessage="1" sqref="H33:S33" xr:uid="{750350A6-E10D-4989-A12B-B0D77C3687FF}">
      <formula1>査証申請予定の国籍国在外公館</formula1>
    </dataValidation>
  </dataValidations>
  <printOptions horizontalCentered="1"/>
  <pageMargins left="0.47244094488188981" right="0.47244094488188981" top="0.59055118110236227" bottom="0.59055118110236227" header="0.31496062992125984" footer="0.31496062992125984"/>
  <pageSetup paperSize="9" scale="7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3F231-F465-455A-9D1B-1C7656CC3FFB}">
  <sheetPr>
    <tabColor rgb="FFFFFF00"/>
    <pageSetUpPr fitToPage="1"/>
  </sheetPr>
  <dimension ref="A1:AR35"/>
  <sheetViews>
    <sheetView view="pageBreakPreview" topLeftCell="A23" zoomScaleNormal="100" zoomScaleSheetLayoutView="100" workbookViewId="0">
      <selection activeCell="W34" sqref="W34:AE34"/>
    </sheetView>
  </sheetViews>
  <sheetFormatPr defaultColWidth="9" defaultRowHeight="13" x14ac:dyDescent="0.2"/>
  <cols>
    <col min="1" max="1" width="3.1796875" style="1" customWidth="1"/>
    <col min="2" max="41" width="2.54296875" style="1" customWidth="1"/>
    <col min="42" max="42" width="7.453125" style="8" customWidth="1"/>
    <col min="43" max="44" width="9" style="8"/>
    <col min="45" max="16384" width="9" style="1"/>
  </cols>
  <sheetData>
    <row r="1" spans="1:44" ht="19" x14ac:dyDescent="0.2">
      <c r="A1" s="251" t="s">
        <v>0</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7"/>
    </row>
    <row r="2" spans="1:44" ht="7.5" customHeight="1" x14ac:dyDescent="0.2">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row>
    <row r="3" spans="1:44" ht="20.149999999999999" customHeight="1" x14ac:dyDescent="0.2">
      <c r="A3" s="252" t="s">
        <v>1</v>
      </c>
      <c r="B3" s="253"/>
      <c r="C3" s="253"/>
      <c r="D3" s="253"/>
      <c r="E3" s="253"/>
      <c r="F3" s="253"/>
      <c r="G3" s="254"/>
      <c r="H3" s="320" t="str">
        <f>IFERROR(VLOOKUP(W3,'データ（学校番号・国番号等）'!$A$2:$B$73,2,0),"自動表示")</f>
        <v>自動表示</v>
      </c>
      <c r="I3" s="220"/>
      <c r="J3" s="220"/>
      <c r="K3" s="220"/>
      <c r="L3" s="220"/>
      <c r="M3" s="220"/>
      <c r="N3" s="220"/>
      <c r="O3" s="220"/>
      <c r="P3" s="220"/>
      <c r="Q3" s="220"/>
      <c r="R3" s="321"/>
      <c r="S3" s="322" t="s">
        <v>2</v>
      </c>
      <c r="T3" s="322"/>
      <c r="U3" s="322"/>
      <c r="V3" s="322"/>
      <c r="W3" s="323"/>
      <c r="X3" s="323"/>
      <c r="Y3" s="323"/>
      <c r="Z3" s="323"/>
      <c r="AA3" s="323"/>
      <c r="AB3" s="323"/>
      <c r="AC3" s="323"/>
      <c r="AD3" s="323"/>
      <c r="AE3" s="323"/>
      <c r="AF3" s="323"/>
      <c r="AG3" s="80"/>
      <c r="AH3" s="80"/>
      <c r="AI3" s="80"/>
      <c r="AJ3" s="80"/>
      <c r="AK3" s="80"/>
      <c r="AL3" s="80"/>
      <c r="AM3" s="80"/>
      <c r="AN3" s="80"/>
      <c r="AO3" s="80"/>
    </row>
    <row r="4" spans="1:44" ht="8.15" customHeight="1" x14ac:dyDescent="0.2">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row>
    <row r="5" spans="1:44" ht="22.5" customHeight="1" x14ac:dyDescent="0.2">
      <c r="A5" s="252" t="s">
        <v>3</v>
      </c>
      <c r="B5" s="253"/>
      <c r="C5" s="253"/>
      <c r="D5" s="253"/>
      <c r="E5" s="253"/>
      <c r="F5" s="253"/>
      <c r="G5" s="254"/>
      <c r="H5" s="224" t="s">
        <v>4</v>
      </c>
      <c r="I5" s="225"/>
      <c r="J5" s="225"/>
      <c r="K5" s="225"/>
      <c r="L5" s="225"/>
      <c r="M5" s="225"/>
      <c r="N5" s="225"/>
      <c r="O5" s="225"/>
      <c r="P5" s="225"/>
      <c r="Q5" s="225"/>
      <c r="R5" s="225"/>
      <c r="S5" s="225"/>
      <c r="T5" s="225"/>
      <c r="U5" s="225"/>
      <c r="V5" s="225"/>
      <c r="W5" s="225"/>
      <c r="X5" s="225"/>
      <c r="Y5" s="225"/>
      <c r="Z5" s="225"/>
      <c r="AA5" s="225"/>
      <c r="AB5" s="225"/>
      <c r="AC5" s="225"/>
      <c r="AD5" s="225"/>
      <c r="AE5" s="226"/>
      <c r="AF5" s="224" t="s">
        <v>5</v>
      </c>
      <c r="AG5" s="324"/>
      <c r="AH5" s="324"/>
      <c r="AI5" s="324"/>
      <c r="AJ5" s="324"/>
      <c r="AK5" s="324"/>
      <c r="AL5" s="324"/>
      <c r="AM5" s="324"/>
      <c r="AN5" s="324"/>
      <c r="AO5" s="325"/>
    </row>
    <row r="6" spans="1:44" ht="22.5" customHeight="1" x14ac:dyDescent="0.2">
      <c r="A6" s="252" t="s">
        <v>6</v>
      </c>
      <c r="B6" s="253"/>
      <c r="C6" s="253"/>
      <c r="D6" s="253"/>
      <c r="E6" s="253"/>
      <c r="F6" s="253"/>
      <c r="G6" s="254"/>
      <c r="H6" s="180"/>
      <c r="I6" s="181"/>
      <c r="J6" s="181"/>
      <c r="K6" s="181"/>
      <c r="L6" s="181"/>
      <c r="M6" s="181"/>
      <c r="N6" s="181"/>
      <c r="O6" s="181"/>
      <c r="P6" s="181"/>
      <c r="Q6" s="181"/>
      <c r="R6" s="181"/>
      <c r="S6" s="181"/>
      <c r="T6" s="181"/>
      <c r="U6" s="181"/>
      <c r="V6" s="181"/>
      <c r="W6" s="181"/>
      <c r="X6" s="181"/>
      <c r="Y6" s="181"/>
      <c r="Z6" s="181"/>
      <c r="AA6" s="181"/>
      <c r="AB6" s="181"/>
      <c r="AC6" s="181"/>
      <c r="AD6" s="181"/>
      <c r="AE6" s="182"/>
      <c r="AF6" s="81" t="s">
        <v>7</v>
      </c>
      <c r="AG6" s="255"/>
      <c r="AH6" s="255"/>
      <c r="AI6" s="225" t="s">
        <v>8</v>
      </c>
      <c r="AJ6" s="225"/>
      <c r="AK6" s="255"/>
      <c r="AL6" s="255"/>
      <c r="AM6" s="263" t="s">
        <v>9</v>
      </c>
      <c r="AN6" s="263"/>
      <c r="AO6" s="264"/>
    </row>
    <row r="7" spans="1:44" s="9" customFormat="1" ht="22.5" customHeight="1" x14ac:dyDescent="0.2">
      <c r="A7" s="252" t="s">
        <v>10</v>
      </c>
      <c r="B7" s="253"/>
      <c r="C7" s="253"/>
      <c r="D7" s="253"/>
      <c r="E7" s="253"/>
      <c r="F7" s="253"/>
      <c r="G7" s="254"/>
      <c r="H7" s="331"/>
      <c r="I7" s="332"/>
      <c r="J7" s="332"/>
      <c r="K7" s="332"/>
      <c r="L7" s="332"/>
      <c r="M7" s="332"/>
      <c r="N7" s="82" t="s">
        <v>11</v>
      </c>
      <c r="O7" s="255"/>
      <c r="P7" s="255"/>
      <c r="Q7" s="255"/>
      <c r="R7" s="82" t="s">
        <v>12</v>
      </c>
      <c r="S7" s="255"/>
      <c r="T7" s="255"/>
      <c r="U7" s="255"/>
      <c r="V7" s="82" t="s">
        <v>13</v>
      </c>
      <c r="W7" s="82" t="s">
        <v>14</v>
      </c>
      <c r="X7" s="265" t="str">
        <f>IFERROR(DATEDIF($AP$7,$AQ$7,"Y"),"")</f>
        <v/>
      </c>
      <c r="Y7" s="265"/>
      <c r="Z7" s="265"/>
      <c r="AA7" s="209" t="s">
        <v>15</v>
      </c>
      <c r="AB7" s="209"/>
      <c r="AC7" s="326" t="s">
        <v>16</v>
      </c>
      <c r="AD7" s="326"/>
      <c r="AE7" s="326"/>
      <c r="AF7" s="327"/>
      <c r="AG7" s="255"/>
      <c r="AH7" s="255"/>
      <c r="AI7" s="255"/>
      <c r="AJ7" s="255"/>
      <c r="AK7" s="255"/>
      <c r="AL7" s="255"/>
      <c r="AM7" s="255"/>
      <c r="AN7" s="255"/>
      <c r="AO7" s="328"/>
      <c r="AP7" s="10" t="str">
        <f>IF(S7="","",H7&amp;"/"&amp;O7&amp;"/"&amp;S7)</f>
        <v/>
      </c>
      <c r="AQ7" s="119">
        <v>46113</v>
      </c>
      <c r="AR7" s="8"/>
    </row>
    <row r="8" spans="1:44" ht="22.5" customHeight="1" x14ac:dyDescent="0.2">
      <c r="A8" s="252" t="s">
        <v>17</v>
      </c>
      <c r="B8" s="253"/>
      <c r="C8" s="253"/>
      <c r="D8" s="253"/>
      <c r="E8" s="253"/>
      <c r="F8" s="253"/>
      <c r="G8" s="254"/>
      <c r="H8" s="320" t="str">
        <f>IFERROR(VLOOKUP(AK8,'データ（学校番号・国番号等）'!$D$2:$E$292,2,0),"自動表示")</f>
        <v>自動表示</v>
      </c>
      <c r="I8" s="220"/>
      <c r="J8" s="220"/>
      <c r="K8" s="220"/>
      <c r="L8" s="220"/>
      <c r="M8" s="220"/>
      <c r="N8" s="220"/>
      <c r="O8" s="220"/>
      <c r="P8" s="220"/>
      <c r="Q8" s="220"/>
      <c r="R8" s="220"/>
      <c r="S8" s="220"/>
      <c r="T8" s="220"/>
      <c r="U8" s="220"/>
      <c r="V8" s="321"/>
      <c r="W8" s="326" t="s">
        <v>1065</v>
      </c>
      <c r="X8" s="326"/>
      <c r="Y8" s="326"/>
      <c r="Z8" s="326"/>
      <c r="AA8" s="326"/>
      <c r="AB8" s="443" t="str">
        <f>IFERROR(VLOOKUP(AK8,'データ（学校番号・国番号等）'!$D$2:$F$208,3,FALSE),"自動表示")</f>
        <v>自動表示</v>
      </c>
      <c r="AC8" s="444"/>
      <c r="AD8" s="444"/>
      <c r="AE8" s="445"/>
      <c r="AF8" s="438" t="s">
        <v>1047</v>
      </c>
      <c r="AG8" s="439"/>
      <c r="AH8" s="439"/>
      <c r="AI8" s="439"/>
      <c r="AJ8" s="439"/>
      <c r="AK8" s="343"/>
      <c r="AL8" s="343"/>
      <c r="AM8" s="343"/>
      <c r="AN8" s="343"/>
      <c r="AO8" s="446"/>
    </row>
    <row r="9" spans="1:44" ht="22.5" customHeight="1" x14ac:dyDescent="0.2">
      <c r="A9" s="252" t="s">
        <v>19</v>
      </c>
      <c r="B9" s="253"/>
      <c r="C9" s="253"/>
      <c r="D9" s="253"/>
      <c r="E9" s="253"/>
      <c r="F9" s="253"/>
      <c r="G9" s="254"/>
      <c r="H9" s="333" t="s">
        <v>20</v>
      </c>
      <c r="I9" s="334"/>
      <c r="J9" s="334"/>
      <c r="K9" s="334"/>
      <c r="L9" s="335"/>
      <c r="M9" s="336"/>
      <c r="N9" s="336"/>
      <c r="O9" s="336"/>
      <c r="P9" s="336"/>
      <c r="Q9" s="336"/>
      <c r="R9" s="336"/>
      <c r="S9" s="336"/>
      <c r="T9" s="336"/>
      <c r="U9" s="336"/>
      <c r="V9" s="336"/>
      <c r="W9" s="225" t="s">
        <v>21</v>
      </c>
      <c r="X9" s="312"/>
      <c r="Y9" s="312"/>
      <c r="Z9" s="220" t="str">
        <f>IFERROR(VLOOKUP(AJ9,'データ（学校番号・国番号等）'!D:E,2,FALSE),"自動表示")</f>
        <v>自動表示</v>
      </c>
      <c r="AA9" s="220"/>
      <c r="AB9" s="220"/>
      <c r="AC9" s="220"/>
      <c r="AD9" s="220"/>
      <c r="AE9" s="220"/>
      <c r="AF9" s="220"/>
      <c r="AG9" s="225" t="s">
        <v>22</v>
      </c>
      <c r="AH9" s="312"/>
      <c r="AI9" s="312"/>
      <c r="AJ9" s="337"/>
      <c r="AK9" s="338"/>
      <c r="AL9" s="338"/>
      <c r="AM9" s="338"/>
      <c r="AN9" s="338"/>
      <c r="AO9" s="339"/>
    </row>
    <row r="10" spans="1:44" ht="22.5" customHeight="1" x14ac:dyDescent="0.2">
      <c r="A10" s="252" t="s">
        <v>23</v>
      </c>
      <c r="B10" s="253"/>
      <c r="C10" s="253"/>
      <c r="D10" s="253"/>
      <c r="E10" s="253"/>
      <c r="F10" s="253"/>
      <c r="G10" s="254"/>
      <c r="H10" s="333" t="s">
        <v>20</v>
      </c>
      <c r="I10" s="334"/>
      <c r="J10" s="334"/>
      <c r="K10" s="334"/>
      <c r="L10" s="335"/>
      <c r="M10" s="336"/>
      <c r="N10" s="336"/>
      <c r="O10" s="336"/>
      <c r="P10" s="336"/>
      <c r="Q10" s="336"/>
      <c r="R10" s="336"/>
      <c r="S10" s="336"/>
      <c r="T10" s="336"/>
      <c r="U10" s="336"/>
      <c r="V10" s="336"/>
      <c r="W10" s="225" t="s">
        <v>21</v>
      </c>
      <c r="X10" s="312"/>
      <c r="Y10" s="312"/>
      <c r="Z10" s="220" t="str">
        <f>IFERROR(VLOOKUP(AJ10,'データ（学校番号・国番号等）'!D:E,2,FALSE),"自動表示")</f>
        <v>自動表示</v>
      </c>
      <c r="AA10" s="220"/>
      <c r="AB10" s="220"/>
      <c r="AC10" s="220"/>
      <c r="AD10" s="220"/>
      <c r="AE10" s="220"/>
      <c r="AF10" s="220"/>
      <c r="AG10" s="225" t="s">
        <v>22</v>
      </c>
      <c r="AH10" s="312"/>
      <c r="AI10" s="312"/>
      <c r="AJ10" s="337"/>
      <c r="AK10" s="338"/>
      <c r="AL10" s="338"/>
      <c r="AM10" s="338"/>
      <c r="AN10" s="338"/>
      <c r="AO10" s="339"/>
    </row>
    <row r="11" spans="1:44" ht="22.5" customHeight="1" x14ac:dyDescent="0.2">
      <c r="A11" s="252" t="s">
        <v>24</v>
      </c>
      <c r="B11" s="253"/>
      <c r="C11" s="253"/>
      <c r="D11" s="253"/>
      <c r="E11" s="253"/>
      <c r="F11" s="253"/>
      <c r="G11" s="254"/>
      <c r="H11" s="267"/>
      <c r="I11" s="268"/>
      <c r="J11" s="268"/>
      <c r="K11" s="268"/>
      <c r="L11" s="268"/>
      <c r="M11" s="268"/>
      <c r="N11" s="268"/>
      <c r="O11" s="268"/>
      <c r="P11" s="268"/>
      <c r="Q11" s="268"/>
      <c r="R11" s="268"/>
      <c r="S11" s="268"/>
      <c r="T11" s="269"/>
      <c r="U11" s="340" t="s">
        <v>25</v>
      </c>
      <c r="V11" s="340"/>
      <c r="W11" s="340"/>
      <c r="X11" s="340"/>
      <c r="Y11" s="340"/>
      <c r="Z11" s="180"/>
      <c r="AA11" s="181"/>
      <c r="AB11" s="181"/>
      <c r="AC11" s="181"/>
      <c r="AD11" s="181"/>
      <c r="AE11" s="181"/>
      <c r="AF11" s="181"/>
      <c r="AG11" s="181"/>
      <c r="AH11" s="181"/>
      <c r="AI11" s="181"/>
      <c r="AJ11" s="181"/>
      <c r="AK11" s="181"/>
      <c r="AL11" s="181"/>
      <c r="AM11" s="181"/>
      <c r="AN11" s="181"/>
      <c r="AO11" s="182"/>
    </row>
    <row r="12" spans="1:44" ht="22.5" customHeight="1" x14ac:dyDescent="0.2">
      <c r="A12" s="277" t="s">
        <v>26</v>
      </c>
      <c r="B12" s="278"/>
      <c r="C12" s="278"/>
      <c r="D12" s="278"/>
      <c r="E12" s="278"/>
      <c r="F12" s="278"/>
      <c r="G12" s="279"/>
      <c r="H12" s="322" t="s">
        <v>27</v>
      </c>
      <c r="I12" s="322"/>
      <c r="J12" s="322"/>
      <c r="K12" s="322"/>
      <c r="L12" s="322"/>
      <c r="M12" s="322"/>
      <c r="N12" s="322"/>
      <c r="O12" s="322"/>
      <c r="P12" s="286"/>
      <c r="Q12" s="287"/>
      <c r="R12" s="287"/>
      <c r="S12" s="287"/>
      <c r="T12" s="287"/>
      <c r="U12" s="287"/>
      <c r="V12" s="287"/>
      <c r="W12" s="287"/>
      <c r="X12" s="287"/>
      <c r="Y12" s="287"/>
      <c r="Z12" s="287"/>
      <c r="AA12" s="287"/>
      <c r="AB12" s="287"/>
      <c r="AC12" s="287"/>
      <c r="AD12" s="287"/>
      <c r="AE12" s="287"/>
      <c r="AF12" s="287"/>
      <c r="AG12" s="287"/>
      <c r="AH12" s="287"/>
      <c r="AI12" s="287"/>
      <c r="AJ12" s="287"/>
      <c r="AK12" s="287"/>
      <c r="AL12" s="287"/>
      <c r="AM12" s="287"/>
      <c r="AN12" s="287"/>
      <c r="AO12" s="288"/>
    </row>
    <row r="13" spans="1:44" ht="22.5" customHeight="1" x14ac:dyDescent="0.2">
      <c r="A13" s="280"/>
      <c r="B13" s="281"/>
      <c r="C13" s="281"/>
      <c r="D13" s="281"/>
      <c r="E13" s="281"/>
      <c r="F13" s="281"/>
      <c r="G13" s="282"/>
      <c r="H13" s="322" t="s">
        <v>28</v>
      </c>
      <c r="I13" s="322"/>
      <c r="J13" s="322"/>
      <c r="K13" s="322"/>
      <c r="L13" s="322"/>
      <c r="M13" s="322"/>
      <c r="N13" s="322"/>
      <c r="O13" s="322"/>
      <c r="P13" s="267"/>
      <c r="Q13" s="268"/>
      <c r="R13" s="268"/>
      <c r="S13" s="268"/>
      <c r="T13" s="268"/>
      <c r="U13" s="268"/>
      <c r="V13" s="268"/>
      <c r="W13" s="268"/>
      <c r="X13" s="268"/>
      <c r="Y13" s="268"/>
      <c r="Z13" s="341" t="s">
        <v>29</v>
      </c>
      <c r="AA13" s="341"/>
      <c r="AB13" s="341"/>
      <c r="AC13" s="341"/>
      <c r="AD13" s="341"/>
      <c r="AE13" s="341"/>
      <c r="AF13" s="180"/>
      <c r="AG13" s="181"/>
      <c r="AH13" s="181"/>
      <c r="AI13" s="181"/>
      <c r="AJ13" s="181"/>
      <c r="AK13" s="181"/>
      <c r="AL13" s="181"/>
      <c r="AM13" s="181"/>
      <c r="AN13" s="181"/>
      <c r="AO13" s="182"/>
    </row>
    <row r="14" spans="1:44" ht="22.5" customHeight="1" x14ac:dyDescent="0.2">
      <c r="A14" s="280"/>
      <c r="B14" s="281"/>
      <c r="C14" s="281"/>
      <c r="D14" s="281"/>
      <c r="E14" s="281"/>
      <c r="F14" s="281"/>
      <c r="G14" s="282"/>
      <c r="H14" s="322" t="s">
        <v>30</v>
      </c>
      <c r="I14" s="322"/>
      <c r="J14" s="322"/>
      <c r="K14" s="322"/>
      <c r="L14" s="322"/>
      <c r="M14" s="322"/>
      <c r="N14" s="322"/>
      <c r="O14" s="322"/>
      <c r="P14" s="342" t="s">
        <v>31</v>
      </c>
      <c r="Q14" s="342"/>
      <c r="R14" s="329"/>
      <c r="S14" s="329"/>
      <c r="T14" s="83" t="s">
        <v>11</v>
      </c>
      <c r="U14" s="343"/>
      <c r="V14" s="343"/>
      <c r="W14" s="161" t="s">
        <v>32</v>
      </c>
      <c r="X14" s="159" t="s">
        <v>33</v>
      </c>
      <c r="Y14" s="344" t="s">
        <v>34</v>
      </c>
      <c r="Z14" s="344"/>
      <c r="AA14" s="344"/>
      <c r="AB14" s="344"/>
      <c r="AC14" s="83" t="s">
        <v>11</v>
      </c>
      <c r="AD14" s="178" t="s">
        <v>35</v>
      </c>
      <c r="AE14" s="178"/>
      <c r="AF14" s="161" t="s">
        <v>32</v>
      </c>
      <c r="AG14" s="84"/>
      <c r="AH14" s="220" t="str">
        <f>IFERROR(DATEDIF(AP14,AQ14,"M"),"")</f>
        <v/>
      </c>
      <c r="AI14" s="220"/>
      <c r="AJ14" s="175" t="s">
        <v>36</v>
      </c>
      <c r="AK14" s="175"/>
      <c r="AL14" s="175"/>
      <c r="AM14" s="159"/>
      <c r="AN14" s="159"/>
      <c r="AO14" s="160"/>
      <c r="AP14" s="8" t="str">
        <f>IF(U14&lt;&gt;"",P14&amp;R14&amp;"/"&amp;U14&amp;"/"&amp;1,"")</f>
        <v/>
      </c>
      <c r="AQ14" s="119">
        <v>46266</v>
      </c>
    </row>
    <row r="15" spans="1:44" ht="22.5" customHeight="1" x14ac:dyDescent="0.2">
      <c r="A15" s="280"/>
      <c r="B15" s="281"/>
      <c r="C15" s="281"/>
      <c r="D15" s="281"/>
      <c r="E15" s="281"/>
      <c r="F15" s="281"/>
      <c r="G15" s="282"/>
      <c r="H15" s="346" t="s">
        <v>37</v>
      </c>
      <c r="I15" s="347"/>
      <c r="J15" s="347"/>
      <c r="K15" s="347"/>
      <c r="L15" s="347"/>
      <c r="M15" s="347"/>
      <c r="N15" s="347"/>
      <c r="O15" s="348"/>
      <c r="P15" s="342" t="s">
        <v>31</v>
      </c>
      <c r="Q15" s="342"/>
      <c r="R15" s="329"/>
      <c r="S15" s="329"/>
      <c r="T15" s="83" t="s">
        <v>11</v>
      </c>
      <c r="U15" s="343"/>
      <c r="V15" s="343"/>
      <c r="W15" s="161" t="s">
        <v>32</v>
      </c>
      <c r="X15" s="159" t="s">
        <v>33</v>
      </c>
      <c r="Y15" s="344" t="s">
        <v>34</v>
      </c>
      <c r="Z15" s="344"/>
      <c r="AA15" s="344"/>
      <c r="AB15" s="344"/>
      <c r="AC15" s="83" t="s">
        <v>11</v>
      </c>
      <c r="AD15" s="178" t="s">
        <v>35</v>
      </c>
      <c r="AE15" s="178"/>
      <c r="AF15" s="161" t="s">
        <v>32</v>
      </c>
      <c r="AG15" s="159"/>
      <c r="AH15" s="174" t="str">
        <f>IFERROR(DATEDIF(AP15,AQ15,"M"),"")</f>
        <v/>
      </c>
      <c r="AI15" s="174"/>
      <c r="AJ15" s="175" t="s">
        <v>36</v>
      </c>
      <c r="AK15" s="175"/>
      <c r="AL15" s="175"/>
      <c r="AM15" s="159"/>
      <c r="AN15" s="159"/>
      <c r="AO15" s="160"/>
      <c r="AP15" s="8" t="str">
        <f>IF(U15&lt;&gt;"",P15&amp;R15&amp;"/"&amp;U15&amp;"/"&amp;1,"")</f>
        <v/>
      </c>
      <c r="AQ15" s="119">
        <v>46266</v>
      </c>
    </row>
    <row r="16" spans="1:44" ht="22.5" customHeight="1" x14ac:dyDescent="0.2">
      <c r="A16" s="283"/>
      <c r="B16" s="284"/>
      <c r="C16" s="284"/>
      <c r="D16" s="284"/>
      <c r="E16" s="284"/>
      <c r="F16" s="284"/>
      <c r="G16" s="285"/>
      <c r="H16" s="258" t="s">
        <v>38</v>
      </c>
      <c r="I16" s="178"/>
      <c r="J16" s="178"/>
      <c r="K16" s="178"/>
      <c r="L16" s="178"/>
      <c r="M16" s="178"/>
      <c r="N16" s="178"/>
      <c r="O16" s="178"/>
      <c r="P16" s="345" t="s">
        <v>31</v>
      </c>
      <c r="Q16" s="342"/>
      <c r="R16" s="329"/>
      <c r="S16" s="329"/>
      <c r="T16" s="83" t="s">
        <v>11</v>
      </c>
      <c r="U16" s="343"/>
      <c r="V16" s="343"/>
      <c r="W16" s="167" t="s">
        <v>32</v>
      </c>
      <c r="X16" s="228" t="s">
        <v>39</v>
      </c>
      <c r="Y16" s="228"/>
      <c r="Z16" s="228"/>
      <c r="AA16" s="228"/>
      <c r="AB16" s="228"/>
      <c r="AC16" s="228"/>
      <c r="AD16" s="228"/>
      <c r="AE16" s="228"/>
      <c r="AF16" s="228"/>
      <c r="AG16" s="228"/>
      <c r="AH16" s="228"/>
      <c r="AI16" s="228"/>
      <c r="AJ16" s="228"/>
      <c r="AK16" s="228"/>
      <c r="AL16" s="228"/>
      <c r="AM16" s="228"/>
      <c r="AN16" s="228"/>
      <c r="AO16" s="229"/>
    </row>
    <row r="17" spans="1:44" ht="22.5" customHeight="1" x14ac:dyDescent="0.2">
      <c r="A17" s="326" t="s">
        <v>40</v>
      </c>
      <c r="B17" s="326"/>
      <c r="C17" s="326"/>
      <c r="D17" s="326"/>
      <c r="E17" s="326"/>
      <c r="F17" s="326"/>
      <c r="G17" s="326"/>
      <c r="H17" s="224" t="s">
        <v>41</v>
      </c>
      <c r="I17" s="225"/>
      <c r="J17" s="225"/>
      <c r="K17" s="225"/>
      <c r="L17" s="225"/>
      <c r="M17" s="225"/>
      <c r="N17" s="225"/>
      <c r="O17" s="226"/>
      <c r="P17" s="180"/>
      <c r="Q17" s="181"/>
      <c r="R17" s="181"/>
      <c r="S17" s="181"/>
      <c r="T17" s="181"/>
      <c r="U17" s="181"/>
      <c r="V17" s="181"/>
      <c r="W17" s="181"/>
      <c r="X17" s="181"/>
      <c r="Y17" s="181"/>
      <c r="Z17" s="181"/>
      <c r="AA17" s="181"/>
      <c r="AB17" s="181"/>
      <c r="AC17" s="181"/>
      <c r="AD17" s="181"/>
      <c r="AE17" s="181"/>
      <c r="AF17" s="181"/>
      <c r="AG17" s="181"/>
      <c r="AH17" s="181"/>
      <c r="AI17" s="181"/>
      <c r="AJ17" s="181"/>
      <c r="AK17" s="181"/>
      <c r="AL17" s="181"/>
      <c r="AM17" s="181"/>
      <c r="AN17" s="181"/>
      <c r="AO17" s="182"/>
    </row>
    <row r="18" spans="1:44" ht="22.5" customHeight="1" x14ac:dyDescent="0.2">
      <c r="A18" s="326"/>
      <c r="B18" s="326"/>
      <c r="C18" s="326"/>
      <c r="D18" s="326"/>
      <c r="E18" s="326"/>
      <c r="F18" s="326"/>
      <c r="G18" s="326"/>
      <c r="H18" s="346" t="s">
        <v>37</v>
      </c>
      <c r="I18" s="347"/>
      <c r="J18" s="347"/>
      <c r="K18" s="347"/>
      <c r="L18" s="347"/>
      <c r="M18" s="347"/>
      <c r="N18" s="347"/>
      <c r="O18" s="348"/>
      <c r="P18" s="342" t="s">
        <v>31</v>
      </c>
      <c r="Q18" s="342"/>
      <c r="R18" s="329"/>
      <c r="S18" s="329"/>
      <c r="T18" s="83" t="s">
        <v>11</v>
      </c>
      <c r="U18" s="343"/>
      <c r="V18" s="343"/>
      <c r="W18" s="161" t="s">
        <v>32</v>
      </c>
      <c r="X18" s="159" t="s">
        <v>33</v>
      </c>
      <c r="Y18" s="342" t="s">
        <v>31</v>
      </c>
      <c r="Z18" s="342"/>
      <c r="AA18" s="329"/>
      <c r="AB18" s="329"/>
      <c r="AC18" s="83" t="s">
        <v>11</v>
      </c>
      <c r="AD18" s="343"/>
      <c r="AE18" s="343"/>
      <c r="AF18" s="161" t="s">
        <v>32</v>
      </c>
      <c r="AG18" s="159"/>
      <c r="AH18" s="220" t="str">
        <f>IFERROR(DATEDIF(AP18,AQ18,"M")+1,"")</f>
        <v/>
      </c>
      <c r="AI18" s="220"/>
      <c r="AJ18" s="175" t="s">
        <v>36</v>
      </c>
      <c r="AK18" s="175"/>
      <c r="AL18" s="175"/>
      <c r="AM18" s="159"/>
      <c r="AN18" s="159"/>
      <c r="AO18" s="160"/>
      <c r="AP18" s="12" t="str">
        <f>IF(AD18&lt;&gt;"",P18&amp;R18&amp;"/"&amp;U18&amp;"/"&amp;1,"")</f>
        <v/>
      </c>
      <c r="AQ18" s="12" t="str">
        <f>IF(AD18&lt;&gt;"",Y18&amp;AA18&amp;"/"&amp;AD18&amp;"/"&amp;1,"")</f>
        <v/>
      </c>
    </row>
    <row r="19" spans="1:44" ht="30" customHeight="1" x14ac:dyDescent="0.2">
      <c r="A19" s="211" t="s">
        <v>42</v>
      </c>
      <c r="B19" s="212"/>
      <c r="C19" s="212"/>
      <c r="D19" s="212"/>
      <c r="E19" s="212"/>
      <c r="F19" s="212"/>
      <c r="G19" s="213"/>
      <c r="H19" s="352"/>
      <c r="I19" s="353"/>
      <c r="J19" s="353"/>
      <c r="K19" s="353"/>
      <c r="L19" s="353"/>
      <c r="M19" s="353"/>
      <c r="N19" s="353"/>
      <c r="O19" s="353"/>
      <c r="P19" s="353"/>
      <c r="Q19" s="353"/>
      <c r="R19" s="85"/>
      <c r="S19" s="83"/>
      <c r="T19" s="83"/>
      <c r="U19" s="83"/>
      <c r="V19" s="83"/>
      <c r="W19" s="83"/>
      <c r="X19" s="83"/>
      <c r="Y19" s="83"/>
      <c r="Z19" s="83"/>
      <c r="AA19" s="83"/>
      <c r="AB19" s="83"/>
      <c r="AC19" s="83"/>
      <c r="AD19" s="83"/>
      <c r="AE19" s="83"/>
      <c r="AF19" s="83"/>
      <c r="AG19" s="83"/>
      <c r="AH19" s="83"/>
      <c r="AI19" s="83"/>
      <c r="AJ19" s="83"/>
      <c r="AK19" s="83"/>
      <c r="AL19" s="83"/>
      <c r="AM19" s="83"/>
      <c r="AN19" s="83"/>
      <c r="AO19" s="86"/>
      <c r="AP19" s="12"/>
      <c r="AQ19" s="12"/>
    </row>
    <row r="20" spans="1:44" ht="22.5" customHeight="1" x14ac:dyDescent="0.2">
      <c r="A20" s="341" t="s">
        <v>43</v>
      </c>
      <c r="B20" s="341"/>
      <c r="C20" s="341"/>
      <c r="D20" s="341"/>
      <c r="E20" s="341"/>
      <c r="F20" s="341"/>
      <c r="G20" s="341"/>
      <c r="H20" s="271" t="s">
        <v>44</v>
      </c>
      <c r="I20" s="272"/>
      <c r="J20" s="272"/>
      <c r="K20" s="272"/>
      <c r="L20" s="272"/>
      <c r="M20" s="272"/>
      <c r="N20" s="272"/>
      <c r="O20" s="272"/>
      <c r="P20" s="225" t="s">
        <v>45</v>
      </c>
      <c r="Q20" s="225"/>
      <c r="R20" s="225"/>
      <c r="S20" s="362"/>
      <c r="T20" s="362"/>
      <c r="U20" s="363" t="s">
        <v>46</v>
      </c>
      <c r="V20" s="363"/>
      <c r="W20" s="363"/>
      <c r="X20" s="349"/>
      <c r="Y20" s="350"/>
      <c r="Z20" s="200" t="s">
        <v>47</v>
      </c>
      <c r="AA20" s="351"/>
      <c r="AB20" s="351"/>
      <c r="AC20" s="351"/>
      <c r="AD20" s="349"/>
      <c r="AE20" s="349"/>
      <c r="AF20" s="349"/>
      <c r="AG20" s="349"/>
      <c r="AH20" s="349"/>
      <c r="AI20" s="349"/>
      <c r="AJ20" s="270" t="s">
        <v>48</v>
      </c>
      <c r="AK20" s="270"/>
      <c r="AL20" s="270"/>
      <c r="AM20" s="349"/>
      <c r="AN20" s="349"/>
      <c r="AO20" s="350"/>
    </row>
    <row r="21" spans="1:44" ht="22.5" customHeight="1" x14ac:dyDescent="0.2">
      <c r="A21" s="224" t="s">
        <v>49</v>
      </c>
      <c r="B21" s="225"/>
      <c r="C21" s="225"/>
      <c r="D21" s="225"/>
      <c r="E21" s="225"/>
      <c r="F21" s="225"/>
      <c r="G21" s="226"/>
      <c r="H21" s="192" t="s">
        <v>50</v>
      </c>
      <c r="I21" s="193"/>
      <c r="J21" s="193"/>
      <c r="K21" s="358"/>
      <c r="L21" s="358"/>
      <c r="M21" s="359"/>
      <c r="N21" s="224" t="s">
        <v>51</v>
      </c>
      <c r="O21" s="225"/>
      <c r="P21" s="225"/>
      <c r="Q21" s="360"/>
      <c r="R21" s="360"/>
      <c r="S21" s="361"/>
      <c r="T21" s="200" t="s">
        <v>47</v>
      </c>
      <c r="U21" s="201"/>
      <c r="V21" s="201"/>
      <c r="W21" s="201"/>
      <c r="X21" s="349"/>
      <c r="Y21" s="349"/>
      <c r="Z21" s="349"/>
      <c r="AA21" s="349"/>
      <c r="AB21" s="349"/>
      <c r="AC21" s="349"/>
      <c r="AD21" s="270" t="s">
        <v>48</v>
      </c>
      <c r="AE21" s="270"/>
      <c r="AF21" s="270"/>
      <c r="AG21" s="349"/>
      <c r="AH21" s="349"/>
      <c r="AI21" s="349"/>
      <c r="AJ21" s="170"/>
      <c r="AK21" s="170"/>
      <c r="AL21" s="170"/>
      <c r="AM21" s="170"/>
      <c r="AN21" s="170"/>
      <c r="AO21" s="171"/>
    </row>
    <row r="22" spans="1:44" s="9" customFormat="1" ht="22.5" customHeight="1" x14ac:dyDescent="0.2">
      <c r="A22" s="354" t="s">
        <v>52</v>
      </c>
      <c r="B22" s="355"/>
      <c r="C22" s="355"/>
      <c r="D22" s="355"/>
      <c r="E22" s="355"/>
      <c r="F22" s="355"/>
      <c r="G22" s="356"/>
      <c r="H22" s="357" t="s">
        <v>34</v>
      </c>
      <c r="I22" s="344"/>
      <c r="J22" s="344"/>
      <c r="K22" s="344"/>
      <c r="L22" s="83" t="s">
        <v>11</v>
      </c>
      <c r="M22" s="343"/>
      <c r="N22" s="343"/>
      <c r="O22" s="161" t="s">
        <v>32</v>
      </c>
      <c r="P22" s="159" t="s">
        <v>33</v>
      </c>
      <c r="Q22" s="344" t="s">
        <v>53</v>
      </c>
      <c r="R22" s="344"/>
      <c r="S22" s="344"/>
      <c r="T22" s="344"/>
      <c r="U22" s="83" t="s">
        <v>11</v>
      </c>
      <c r="V22" s="343"/>
      <c r="W22" s="343"/>
      <c r="X22" s="161" t="s">
        <v>32</v>
      </c>
      <c r="Y22" s="159"/>
      <c r="Z22" s="174" t="str">
        <f>IFERROR(DATEDIF(AP22,AQ22,"M")+1,"")</f>
        <v/>
      </c>
      <c r="AA22" s="174"/>
      <c r="AB22" s="175" t="s">
        <v>36</v>
      </c>
      <c r="AC22" s="175"/>
      <c r="AD22" s="175"/>
      <c r="AE22" s="87"/>
      <c r="AF22" s="87"/>
      <c r="AG22" s="87"/>
      <c r="AH22" s="87"/>
      <c r="AI22" s="87"/>
      <c r="AJ22" s="87"/>
      <c r="AK22" s="87"/>
      <c r="AL22" s="87"/>
      <c r="AM22" s="87"/>
      <c r="AN22" s="87"/>
      <c r="AO22" s="88"/>
      <c r="AP22" s="11" t="str">
        <f>IF(M22&lt;&gt;"",H22&amp;"/"&amp;M22&amp;"/"&amp;1,"")</f>
        <v/>
      </c>
      <c r="AQ22" s="11" t="str">
        <f>IF(V22&lt;&gt;"",Q22&amp;"/"&amp;V22&amp;"/"&amp;1,"")</f>
        <v/>
      </c>
      <c r="AR22" s="8"/>
    </row>
    <row r="23" spans="1:44" ht="127.5" customHeight="1" x14ac:dyDescent="0.2">
      <c r="A23" s="294" t="s">
        <v>54</v>
      </c>
      <c r="B23" s="295"/>
      <c r="C23" s="295"/>
      <c r="D23" s="295"/>
      <c r="E23" s="295"/>
      <c r="F23" s="295"/>
      <c r="G23" s="296"/>
      <c r="H23" s="364"/>
      <c r="I23" s="365"/>
      <c r="J23" s="365"/>
      <c r="K23" s="365"/>
      <c r="L23" s="365"/>
      <c r="M23" s="365"/>
      <c r="N23" s="365"/>
      <c r="O23" s="365"/>
      <c r="P23" s="365"/>
      <c r="Q23" s="365"/>
      <c r="R23" s="365"/>
      <c r="S23" s="365"/>
      <c r="T23" s="365"/>
      <c r="U23" s="365"/>
      <c r="V23" s="365"/>
      <c r="W23" s="365"/>
      <c r="X23" s="365"/>
      <c r="Y23" s="365"/>
      <c r="Z23" s="365"/>
      <c r="AA23" s="365"/>
      <c r="AB23" s="365"/>
      <c r="AC23" s="365"/>
      <c r="AD23" s="365"/>
      <c r="AE23" s="365"/>
      <c r="AF23" s="365"/>
      <c r="AG23" s="365"/>
      <c r="AH23" s="365"/>
      <c r="AI23" s="365"/>
      <c r="AJ23" s="365"/>
      <c r="AK23" s="365"/>
      <c r="AL23" s="365"/>
      <c r="AM23" s="365"/>
      <c r="AN23" s="365"/>
      <c r="AO23" s="366"/>
    </row>
    <row r="24" spans="1:44" ht="33" customHeight="1" x14ac:dyDescent="0.2">
      <c r="A24" s="297"/>
      <c r="B24" s="298"/>
      <c r="C24" s="298"/>
      <c r="D24" s="298"/>
      <c r="E24" s="298"/>
      <c r="F24" s="298"/>
      <c r="G24" s="299"/>
      <c r="H24" s="372" t="s">
        <v>55</v>
      </c>
      <c r="I24" s="373"/>
      <c r="J24" s="373"/>
      <c r="K24" s="373"/>
      <c r="L24" s="373"/>
      <c r="M24" s="373"/>
      <c r="N24" s="373"/>
      <c r="O24" s="373"/>
      <c r="P24" s="373"/>
      <c r="Q24" s="373"/>
      <c r="R24" s="373"/>
      <c r="S24" s="373"/>
      <c r="T24" s="373"/>
      <c r="U24" s="373"/>
      <c r="V24" s="373"/>
      <c r="W24" s="373"/>
      <c r="X24" s="373"/>
      <c r="Y24" s="373"/>
      <c r="Z24" s="373"/>
      <c r="AA24" s="373"/>
      <c r="AB24" s="373"/>
      <c r="AC24" s="373"/>
      <c r="AD24" s="373"/>
      <c r="AE24" s="373"/>
      <c r="AF24" s="373"/>
      <c r="AG24" s="373"/>
      <c r="AH24" s="373"/>
      <c r="AI24" s="373"/>
      <c r="AJ24" s="373"/>
      <c r="AK24" s="373"/>
      <c r="AL24" s="373"/>
      <c r="AM24" s="373"/>
      <c r="AN24" s="373"/>
      <c r="AO24" s="374"/>
    </row>
    <row r="25" spans="1:44" ht="82.5" customHeight="1" x14ac:dyDescent="0.2">
      <c r="A25" s="300"/>
      <c r="B25" s="301"/>
      <c r="C25" s="301"/>
      <c r="D25" s="301"/>
      <c r="E25" s="301"/>
      <c r="F25" s="301"/>
      <c r="G25" s="302"/>
      <c r="H25" s="206"/>
      <c r="I25" s="207"/>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G25" s="207"/>
      <c r="AH25" s="207"/>
      <c r="AI25" s="207"/>
      <c r="AJ25" s="207"/>
      <c r="AK25" s="207"/>
      <c r="AL25" s="207"/>
      <c r="AM25" s="207"/>
      <c r="AN25" s="207"/>
      <c r="AO25" s="208"/>
    </row>
    <row r="26" spans="1:44" ht="30" customHeight="1" x14ac:dyDescent="0.2">
      <c r="A26" s="211" t="s">
        <v>56</v>
      </c>
      <c r="B26" s="367"/>
      <c r="C26" s="367"/>
      <c r="D26" s="367"/>
      <c r="E26" s="367"/>
      <c r="F26" s="367"/>
      <c r="G26" s="368"/>
      <c r="H26" s="239"/>
      <c r="I26" s="369"/>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69"/>
      <c r="AM26" s="369"/>
      <c r="AN26" s="369"/>
      <c r="AO26" s="370"/>
    </row>
    <row r="27" spans="1:44" ht="22.5" customHeight="1" x14ac:dyDescent="0.2">
      <c r="A27" s="242" t="s">
        <v>57</v>
      </c>
      <c r="B27" s="243"/>
      <c r="C27" s="243"/>
      <c r="D27" s="243"/>
      <c r="E27" s="243"/>
      <c r="F27" s="243"/>
      <c r="G27" s="244"/>
      <c r="H27" s="89" t="s">
        <v>14</v>
      </c>
      <c r="I27" s="371"/>
      <c r="J27" s="371"/>
      <c r="K27" s="371"/>
      <c r="L27" s="371"/>
      <c r="M27" s="90" t="s">
        <v>58</v>
      </c>
      <c r="N27" s="91" t="s">
        <v>59</v>
      </c>
      <c r="O27" s="91"/>
      <c r="P27" s="90"/>
      <c r="Q27" s="92"/>
      <c r="R27" s="92"/>
      <c r="S27" s="92"/>
      <c r="T27" s="154"/>
      <c r="U27" s="154"/>
      <c r="V27" s="154"/>
      <c r="W27" s="154"/>
      <c r="X27" s="154"/>
      <c r="Y27" s="154"/>
      <c r="Z27" s="154"/>
      <c r="AA27" s="154"/>
      <c r="AB27" s="154"/>
      <c r="AC27" s="154"/>
      <c r="AD27" s="154"/>
      <c r="AE27" s="154"/>
      <c r="AF27" s="154"/>
      <c r="AG27" s="92"/>
      <c r="AH27" s="154"/>
      <c r="AI27" s="154"/>
      <c r="AJ27" s="154"/>
      <c r="AK27" s="154"/>
      <c r="AL27" s="154"/>
      <c r="AM27" s="154"/>
      <c r="AN27" s="154"/>
      <c r="AO27" s="93"/>
    </row>
    <row r="28" spans="1:44" ht="22.5" customHeight="1" x14ac:dyDescent="0.2">
      <c r="A28" s="245"/>
      <c r="B28" s="246"/>
      <c r="C28" s="246"/>
      <c r="D28" s="246"/>
      <c r="E28" s="246"/>
      <c r="F28" s="246"/>
      <c r="G28" s="247"/>
      <c r="H28" s="327"/>
      <c r="I28" s="255"/>
      <c r="J28" s="255"/>
      <c r="K28" s="255"/>
      <c r="L28" s="82" t="s">
        <v>11</v>
      </c>
      <c r="M28" s="255"/>
      <c r="N28" s="255"/>
      <c r="O28" s="90" t="s">
        <v>12</v>
      </c>
      <c r="P28" s="89" t="s">
        <v>60</v>
      </c>
      <c r="Q28" s="255"/>
      <c r="R28" s="255"/>
      <c r="S28" s="255"/>
      <c r="T28" s="255"/>
      <c r="U28" s="82" t="s">
        <v>11</v>
      </c>
      <c r="V28" s="255"/>
      <c r="W28" s="255"/>
      <c r="X28" s="90" t="s">
        <v>12</v>
      </c>
      <c r="Y28" s="212" t="s">
        <v>61</v>
      </c>
      <c r="Z28" s="212"/>
      <c r="AA28" s="212"/>
      <c r="AB28" s="238"/>
      <c r="AC28" s="238"/>
      <c r="AD28" s="238"/>
      <c r="AE28" s="238"/>
      <c r="AF28" s="238"/>
      <c r="AG28" s="238"/>
      <c r="AH28" s="238"/>
      <c r="AI28" s="238"/>
      <c r="AJ28" s="238"/>
      <c r="AK28" s="238"/>
      <c r="AL28" s="238"/>
      <c r="AM28" s="238"/>
      <c r="AN28" s="238"/>
      <c r="AO28" s="93" t="s">
        <v>62</v>
      </c>
    </row>
    <row r="29" spans="1:44" ht="22.5" customHeight="1" x14ac:dyDescent="0.2">
      <c r="A29" s="245"/>
      <c r="B29" s="246"/>
      <c r="C29" s="246"/>
      <c r="D29" s="246"/>
      <c r="E29" s="246"/>
      <c r="F29" s="246"/>
      <c r="G29" s="247"/>
      <c r="H29" s="327"/>
      <c r="I29" s="255"/>
      <c r="J29" s="255"/>
      <c r="K29" s="255"/>
      <c r="L29" s="82" t="s">
        <v>11</v>
      </c>
      <c r="M29" s="255"/>
      <c r="N29" s="255"/>
      <c r="O29" s="94" t="s">
        <v>12</v>
      </c>
      <c r="P29" s="95" t="s">
        <v>60</v>
      </c>
      <c r="Q29" s="255"/>
      <c r="R29" s="255"/>
      <c r="S29" s="255"/>
      <c r="T29" s="255"/>
      <c r="U29" s="82" t="s">
        <v>11</v>
      </c>
      <c r="V29" s="255"/>
      <c r="W29" s="255"/>
      <c r="X29" s="94" t="s">
        <v>12</v>
      </c>
      <c r="Y29" s="212" t="s">
        <v>61</v>
      </c>
      <c r="Z29" s="212"/>
      <c r="AA29" s="212"/>
      <c r="AB29" s="238"/>
      <c r="AC29" s="238"/>
      <c r="AD29" s="238"/>
      <c r="AE29" s="238"/>
      <c r="AF29" s="238"/>
      <c r="AG29" s="238"/>
      <c r="AH29" s="238"/>
      <c r="AI29" s="238"/>
      <c r="AJ29" s="238"/>
      <c r="AK29" s="238"/>
      <c r="AL29" s="238"/>
      <c r="AM29" s="238"/>
      <c r="AN29" s="238"/>
      <c r="AO29" s="96" t="s">
        <v>62</v>
      </c>
    </row>
    <row r="30" spans="1:44" ht="22.5" customHeight="1" x14ac:dyDescent="0.2">
      <c r="A30" s="242" t="s">
        <v>63</v>
      </c>
      <c r="B30" s="243"/>
      <c r="C30" s="243"/>
      <c r="D30" s="243"/>
      <c r="E30" s="243"/>
      <c r="F30" s="243"/>
      <c r="G30" s="244"/>
      <c r="H30" s="375"/>
      <c r="I30" s="362"/>
      <c r="J30" s="362"/>
      <c r="K30" s="362"/>
      <c r="L30" s="362"/>
      <c r="M30" s="362"/>
      <c r="N30" s="376" t="s">
        <v>64</v>
      </c>
      <c r="O30" s="376"/>
      <c r="P30" s="376"/>
      <c r="Q30" s="376"/>
      <c r="R30" s="376"/>
      <c r="S30" s="376"/>
      <c r="T30" s="376"/>
      <c r="U30" s="376"/>
      <c r="V30" s="376"/>
      <c r="W30" s="376"/>
      <c r="X30" s="376"/>
      <c r="Y30" s="376"/>
      <c r="Z30" s="376"/>
      <c r="AA30" s="376"/>
      <c r="AB30" s="376"/>
      <c r="AC30" s="376"/>
      <c r="AD30" s="376"/>
      <c r="AE30" s="376"/>
      <c r="AF30" s="376"/>
      <c r="AG30" s="376"/>
      <c r="AH30" s="376"/>
      <c r="AI30" s="376"/>
      <c r="AJ30" s="376"/>
      <c r="AK30" s="376"/>
      <c r="AL30" s="376"/>
      <c r="AM30" s="376"/>
      <c r="AN30" s="376"/>
      <c r="AO30" s="377"/>
    </row>
    <row r="31" spans="1:44" ht="22.5" customHeight="1" x14ac:dyDescent="0.2">
      <c r="A31" s="242" t="s">
        <v>65</v>
      </c>
      <c r="B31" s="243"/>
      <c r="C31" s="243"/>
      <c r="D31" s="243"/>
      <c r="E31" s="243"/>
      <c r="F31" s="243"/>
      <c r="G31" s="244"/>
      <c r="H31" s="375"/>
      <c r="I31" s="362"/>
      <c r="J31" s="362"/>
      <c r="K31" s="362"/>
      <c r="L31" s="362"/>
      <c r="M31" s="362"/>
      <c r="N31" s="376"/>
      <c r="O31" s="376"/>
      <c r="P31" s="376"/>
      <c r="Q31" s="376"/>
      <c r="R31" s="376"/>
      <c r="S31" s="376"/>
      <c r="T31" s="376"/>
      <c r="U31" s="376"/>
      <c r="V31" s="376"/>
      <c r="W31" s="376"/>
      <c r="X31" s="376"/>
      <c r="Y31" s="376"/>
      <c r="Z31" s="376"/>
      <c r="AA31" s="376"/>
      <c r="AB31" s="376"/>
      <c r="AC31" s="376"/>
      <c r="AD31" s="376"/>
      <c r="AE31" s="376"/>
      <c r="AF31" s="376"/>
      <c r="AG31" s="376"/>
      <c r="AH31" s="376"/>
      <c r="AI31" s="376"/>
      <c r="AJ31" s="376"/>
      <c r="AK31" s="376"/>
      <c r="AL31" s="376"/>
      <c r="AM31" s="376"/>
      <c r="AN31" s="376"/>
      <c r="AO31" s="377"/>
    </row>
    <row r="32" spans="1:44" ht="22.5" customHeight="1" x14ac:dyDescent="0.2">
      <c r="A32" s="211" t="s">
        <v>66</v>
      </c>
      <c r="B32" s="212"/>
      <c r="C32" s="212"/>
      <c r="D32" s="212"/>
      <c r="E32" s="212"/>
      <c r="F32" s="212"/>
      <c r="G32" s="213"/>
      <c r="H32" s="378"/>
      <c r="I32" s="378"/>
      <c r="J32" s="378"/>
      <c r="K32" s="378"/>
      <c r="L32" s="378"/>
      <c r="M32" s="378"/>
      <c r="N32" s="378"/>
      <c r="O32" s="378"/>
      <c r="P32" s="378"/>
      <c r="Q32" s="378"/>
      <c r="R32" s="378"/>
      <c r="S32" s="378"/>
      <c r="T32" s="158"/>
      <c r="U32" s="82"/>
      <c r="V32" s="156"/>
      <c r="W32" s="156"/>
      <c r="X32" s="82"/>
      <c r="Y32" s="155"/>
      <c r="Z32" s="155"/>
      <c r="AA32" s="155"/>
      <c r="AB32" s="170"/>
      <c r="AC32" s="170"/>
      <c r="AD32" s="170"/>
      <c r="AE32" s="170"/>
      <c r="AF32" s="170"/>
      <c r="AG32" s="170"/>
      <c r="AH32" s="170"/>
      <c r="AI32" s="170"/>
      <c r="AJ32" s="170"/>
      <c r="AK32" s="170"/>
      <c r="AL32" s="170"/>
      <c r="AM32" s="170"/>
      <c r="AN32" s="170"/>
      <c r="AO32" s="97"/>
    </row>
    <row r="33" spans="1:41" ht="33" customHeight="1" x14ac:dyDescent="0.2">
      <c r="A33" s="211" t="s">
        <v>67</v>
      </c>
      <c r="B33" s="307"/>
      <c r="C33" s="307"/>
      <c r="D33" s="307"/>
      <c r="E33" s="307"/>
      <c r="F33" s="307"/>
      <c r="G33" s="307"/>
      <c r="H33" s="180"/>
      <c r="I33" s="181"/>
      <c r="J33" s="181"/>
      <c r="K33" s="181"/>
      <c r="L33" s="181"/>
      <c r="M33" s="181"/>
      <c r="N33" s="181"/>
      <c r="O33" s="181"/>
      <c r="P33" s="181"/>
      <c r="Q33" s="181"/>
      <c r="R33" s="181"/>
      <c r="S33" s="182"/>
      <c r="T33" s="156"/>
      <c r="U33" s="82"/>
      <c r="V33" s="156"/>
      <c r="W33" s="156"/>
      <c r="X33" s="82"/>
      <c r="Y33" s="155"/>
      <c r="Z33" s="155"/>
      <c r="AA33" s="155"/>
      <c r="AB33" s="170"/>
      <c r="AC33" s="170"/>
      <c r="AD33" s="170"/>
      <c r="AE33" s="170"/>
      <c r="AF33" s="170"/>
      <c r="AG33" s="170"/>
      <c r="AH33" s="170"/>
      <c r="AI33" s="170"/>
      <c r="AJ33" s="170"/>
      <c r="AK33" s="170"/>
      <c r="AL33" s="170"/>
      <c r="AM33" s="170"/>
      <c r="AN33" s="170"/>
      <c r="AO33" s="97"/>
    </row>
    <row r="34" spans="1:41" ht="30" customHeight="1" x14ac:dyDescent="0.2">
      <c r="A34" s="211" t="s">
        <v>68</v>
      </c>
      <c r="B34" s="324"/>
      <c r="C34" s="324"/>
      <c r="D34" s="324"/>
      <c r="E34" s="324"/>
      <c r="F34" s="324"/>
      <c r="G34" s="325"/>
      <c r="H34" s="211" t="s">
        <v>69</v>
      </c>
      <c r="I34" s="307"/>
      <c r="J34" s="307"/>
      <c r="K34" s="379"/>
      <c r="L34" s="380"/>
      <c r="M34" s="380"/>
      <c r="N34" s="380"/>
      <c r="O34" s="380"/>
      <c r="P34" s="380"/>
      <c r="Q34" s="380"/>
      <c r="R34" s="380"/>
      <c r="S34" s="380"/>
      <c r="T34" s="225" t="s">
        <v>21</v>
      </c>
      <c r="U34" s="225"/>
      <c r="V34" s="225"/>
      <c r="W34" s="220" t="str">
        <f>IFERROR(VLOOKUP(AI34,'データ（学校番号・国番号等）'!D:E,2,FALSE),"自動表示")</f>
        <v>自動表示</v>
      </c>
      <c r="X34" s="312"/>
      <c r="Y34" s="312"/>
      <c r="Z34" s="312"/>
      <c r="AA34" s="312"/>
      <c r="AB34" s="312"/>
      <c r="AC34" s="312"/>
      <c r="AD34" s="312"/>
      <c r="AE34" s="312"/>
      <c r="AF34" s="225" t="s">
        <v>22</v>
      </c>
      <c r="AG34" s="312"/>
      <c r="AH34" s="312"/>
      <c r="AI34" s="337"/>
      <c r="AJ34" s="381"/>
      <c r="AK34" s="381"/>
      <c r="AL34" s="381"/>
      <c r="AM34" s="381"/>
      <c r="AN34" s="381"/>
      <c r="AO34" s="382"/>
    </row>
    <row r="35" spans="1:41" ht="45.75" customHeight="1" x14ac:dyDescent="0.2">
      <c r="A35" s="211" t="s">
        <v>70</v>
      </c>
      <c r="B35" s="367"/>
      <c r="C35" s="367"/>
      <c r="D35" s="367"/>
      <c r="E35" s="367"/>
      <c r="F35" s="367"/>
      <c r="G35" s="368"/>
      <c r="H35" s="230"/>
      <c r="I35" s="231"/>
      <c r="J35" s="231"/>
      <c r="K35" s="231"/>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1"/>
      <c r="AN35" s="231"/>
      <c r="AO35" s="232"/>
    </row>
  </sheetData>
  <sheetProtection algorithmName="SHA-512" hashValue="xM4ig4jjLlssaVsyeR1TP7OL7+KoTNISgwfoXQa9FxM+VXFGep6wwcx5QJaBvGjT0C1dpeonkvv0V4ZraCtQeA==" saltValue="yY51sRDxe/LYLeo3rbapFQ==" spinCount="100000" sheet="1" formatCells="0" formatColumns="0" formatRows="0" autoFilter="0"/>
  <mergeCells count="153">
    <mergeCell ref="AB8:AE8"/>
    <mergeCell ref="AF8:AJ8"/>
    <mergeCell ref="AK8:AO8"/>
    <mergeCell ref="A1:AO1"/>
    <mergeCell ref="A3:G3"/>
    <mergeCell ref="H3:R3"/>
    <mergeCell ref="S3:V3"/>
    <mergeCell ref="W3:AF3"/>
    <mergeCell ref="A5:G5"/>
    <mergeCell ref="H5:AE5"/>
    <mergeCell ref="AF5:AO5"/>
    <mergeCell ref="A6:G6"/>
    <mergeCell ref="H6:AE6"/>
    <mergeCell ref="AG6:AH6"/>
    <mergeCell ref="AI6:AJ6"/>
    <mergeCell ref="AK6:AL6"/>
    <mergeCell ref="AM6:AO6"/>
    <mergeCell ref="A9:G9"/>
    <mergeCell ref="A10:G10"/>
    <mergeCell ref="H9:K9"/>
    <mergeCell ref="L9:V9"/>
    <mergeCell ref="W9:Y9"/>
    <mergeCell ref="Z9:AF9"/>
    <mergeCell ref="AC7:AE7"/>
    <mergeCell ref="AF7:AO7"/>
    <mergeCell ref="A8:G8"/>
    <mergeCell ref="H8:V8"/>
    <mergeCell ref="W8:AA8"/>
    <mergeCell ref="A7:G7"/>
    <mergeCell ref="H7:M7"/>
    <mergeCell ref="O7:Q7"/>
    <mergeCell ref="S7:U7"/>
    <mergeCell ref="AG9:AI9"/>
    <mergeCell ref="AJ9:AO9"/>
    <mergeCell ref="H10:K10"/>
    <mergeCell ref="L10:V10"/>
    <mergeCell ref="W10:Y10"/>
    <mergeCell ref="Z10:AF10"/>
    <mergeCell ref="AG10:AI10"/>
    <mergeCell ref="AJ10:AO10"/>
    <mergeCell ref="X7:Z7"/>
    <mergeCell ref="AA7:AB7"/>
    <mergeCell ref="A11:G11"/>
    <mergeCell ref="H11:T11"/>
    <mergeCell ref="U11:Y11"/>
    <mergeCell ref="Z11:AO11"/>
    <mergeCell ref="A12:G16"/>
    <mergeCell ref="H12:O12"/>
    <mergeCell ref="P12:AO12"/>
    <mergeCell ref="H13:O13"/>
    <mergeCell ref="P13:Y13"/>
    <mergeCell ref="Z13:AE13"/>
    <mergeCell ref="H16:O16"/>
    <mergeCell ref="P16:Q16"/>
    <mergeCell ref="R16:S16"/>
    <mergeCell ref="U16:V16"/>
    <mergeCell ref="X16:AO16"/>
    <mergeCell ref="H15:O15"/>
    <mergeCell ref="P15:Q15"/>
    <mergeCell ref="R15:S15"/>
    <mergeCell ref="AF13:AO13"/>
    <mergeCell ref="H14:O14"/>
    <mergeCell ref="P14:Q14"/>
    <mergeCell ref="R14:S14"/>
    <mergeCell ref="A19:G19"/>
    <mergeCell ref="H19:Q19"/>
    <mergeCell ref="U14:V14"/>
    <mergeCell ref="Y14:AB14"/>
    <mergeCell ref="AD14:AE14"/>
    <mergeCell ref="AH14:AI14"/>
    <mergeCell ref="AJ14:AL14"/>
    <mergeCell ref="U15:V15"/>
    <mergeCell ref="Y15:AB15"/>
    <mergeCell ref="AD15:AE15"/>
    <mergeCell ref="AH18:AI18"/>
    <mergeCell ref="AJ18:AL18"/>
    <mergeCell ref="A17:G18"/>
    <mergeCell ref="H17:O17"/>
    <mergeCell ref="P17:AO17"/>
    <mergeCell ref="H18:O18"/>
    <mergeCell ref="P18:Q18"/>
    <mergeCell ref="R18:S18"/>
    <mergeCell ref="U18:V18"/>
    <mergeCell ref="Y18:Z18"/>
    <mergeCell ref="AA18:AB18"/>
    <mergeCell ref="AD18:AE18"/>
    <mergeCell ref="AB22:AD22"/>
    <mergeCell ref="Y29:AA29"/>
    <mergeCell ref="AB29:AN29"/>
    <mergeCell ref="X20:Y20"/>
    <mergeCell ref="Z20:AC20"/>
    <mergeCell ref="AD20:AI20"/>
    <mergeCell ref="AJ20:AL20"/>
    <mergeCell ref="AH15:AI15"/>
    <mergeCell ref="AJ15:AL15"/>
    <mergeCell ref="AG21:AI21"/>
    <mergeCell ref="A20:G20"/>
    <mergeCell ref="H20:O20"/>
    <mergeCell ref="P20:R20"/>
    <mergeCell ref="S20:T20"/>
    <mergeCell ref="U20:W20"/>
    <mergeCell ref="Y28:AA28"/>
    <mergeCell ref="AB28:AN28"/>
    <mergeCell ref="A21:G21"/>
    <mergeCell ref="H21:J21"/>
    <mergeCell ref="K21:M21"/>
    <mergeCell ref="N21:P21"/>
    <mergeCell ref="Q21:S21"/>
    <mergeCell ref="T21:W21"/>
    <mergeCell ref="X21:AC21"/>
    <mergeCell ref="AD21:AF21"/>
    <mergeCell ref="AM20:AO20"/>
    <mergeCell ref="A23:G25"/>
    <mergeCell ref="H25:AO25"/>
    <mergeCell ref="A22:G22"/>
    <mergeCell ref="H22:K22"/>
    <mergeCell ref="M22:N22"/>
    <mergeCell ref="Q22:T22"/>
    <mergeCell ref="V22:W22"/>
    <mergeCell ref="Z22:AA22"/>
    <mergeCell ref="A35:G35"/>
    <mergeCell ref="H35:AO35"/>
    <mergeCell ref="A30:G30"/>
    <mergeCell ref="H30:M30"/>
    <mergeCell ref="N30:AO30"/>
    <mergeCell ref="A32:G32"/>
    <mergeCell ref="H32:S32"/>
    <mergeCell ref="A34:G34"/>
    <mergeCell ref="H23:AO23"/>
    <mergeCell ref="A26:G26"/>
    <mergeCell ref="H26:AO26"/>
    <mergeCell ref="A27:G29"/>
    <mergeCell ref="I27:L27"/>
    <mergeCell ref="H28:K28"/>
    <mergeCell ref="M28:N28"/>
    <mergeCell ref="Q28:T28"/>
    <mergeCell ref="V28:W28"/>
    <mergeCell ref="H24:AO24"/>
    <mergeCell ref="H29:K29"/>
    <mergeCell ref="M29:N29"/>
    <mergeCell ref="Q29:T29"/>
    <mergeCell ref="V29:W29"/>
    <mergeCell ref="AF34:AH34"/>
    <mergeCell ref="AI34:AO34"/>
    <mergeCell ref="A31:G31"/>
    <mergeCell ref="H31:M31"/>
    <mergeCell ref="N31:AO31"/>
    <mergeCell ref="A33:G33"/>
    <mergeCell ref="H33:S33"/>
    <mergeCell ref="H34:J34"/>
    <mergeCell ref="K34:S34"/>
    <mergeCell ref="T34:V34"/>
    <mergeCell ref="W34:AE34"/>
  </mergeCells>
  <phoneticPr fontId="1"/>
  <dataValidations count="11">
    <dataValidation type="list" allowBlank="1" showInputMessage="1" showErrorMessage="1" sqref="U14:V16 U18:V18 AD18:AE18 M22:N22 V22:W22 M28:N29 V28:W29 O7:Q7" xr:uid="{00000000-0002-0000-0000-000009000000}">
      <formula1>月</formula1>
    </dataValidation>
    <dataValidation type="list" allowBlank="1" showInputMessage="1" showErrorMessage="1" sqref="S7:U7" xr:uid="{00000000-0002-0000-0000-000008000000}">
      <formula1>日</formula1>
    </dataValidation>
    <dataValidation type="list" allowBlank="1" showInputMessage="1" showErrorMessage="1" sqref="AF7:AO7" xr:uid="{00000000-0002-0000-0000-000007000000}">
      <formula1>性別</formula1>
    </dataValidation>
    <dataValidation type="list" allowBlank="1" showInputMessage="1" showErrorMessage="1" sqref="I27:L27 H30:M30 H31:M31" xr:uid="{00000000-0002-0000-0000-000006000000}">
      <formula1>有無</formula1>
    </dataValidation>
    <dataValidation type="list" allowBlank="1" showInputMessage="1" showErrorMessage="1" sqref="S20:T20" xr:uid="{00000000-0002-0000-0000-000005000000}">
      <formula1>JLPTレベル</formula1>
    </dataValidation>
    <dataValidation type="list" allowBlank="1" showInputMessage="1" showErrorMessage="1" sqref="AF13:AO13" xr:uid="{00000000-0002-0000-0000-000002000000}">
      <formula1>主専攻</formula1>
    </dataValidation>
    <dataValidation type="list" allowBlank="1" showInputMessage="1" showErrorMessage="1" sqref="H32:S32" xr:uid="{00000000-0002-0000-0000-000001000000}">
      <formula1>文部科学省への推薦</formula1>
    </dataValidation>
    <dataValidation type="list" allowBlank="1" showInputMessage="1" showErrorMessage="1" sqref="H7:M7 H28:K28 H29:K29 Q28:T28 Q29:T29" xr:uid="{F4F65690-A5FC-46A4-BEDF-9BC6A5E5813C}">
      <formula1>年_西暦</formula1>
    </dataValidation>
    <dataValidation type="list" allowBlank="1" showInputMessage="1" showErrorMessage="1" sqref="R14:S14 R15:S15 R16:S16 R18:S18 AA18:AB18" xr:uid="{23A7DFE3-ADE6-4AD9-A440-FADF276B18E4}">
      <formula1>年_下２桁</formula1>
    </dataValidation>
    <dataValidation type="list" allowBlank="1" showInputMessage="1" showErrorMessage="1" sqref="H19:Q19" xr:uid="{322DA6BB-1B16-402D-B792-B54854C9761F}">
      <formula1>該当する語学能力条件番号</formula1>
    </dataValidation>
    <dataValidation type="list" allowBlank="1" showInputMessage="1" showErrorMessage="1" sqref="H33:S33" xr:uid="{BA88E0BB-196C-4F5B-818C-34F970CE78AE}">
      <formula1>査証申請予定の国籍国在外公館</formula1>
    </dataValidation>
  </dataValidations>
  <printOptions horizontalCentered="1"/>
  <pageMargins left="0.47244094488188981" right="0.47244094488188981" top="0.59055118110236227" bottom="0.59055118110236227" header="0.31496062992125984" footer="0.31496062992125984"/>
  <pageSetup paperSize="9"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587D6-8FA3-4B58-8C2A-6EE0A76A9F1C}">
  <sheetPr>
    <tabColor rgb="FFFFFF00"/>
    <pageSetUpPr fitToPage="1"/>
  </sheetPr>
  <dimension ref="A1:AR35"/>
  <sheetViews>
    <sheetView view="pageBreakPreview" topLeftCell="A23" zoomScale="90" zoomScaleNormal="100" zoomScaleSheetLayoutView="90" workbookViewId="0">
      <selection activeCell="AJ9" sqref="AJ9:AO9"/>
    </sheetView>
  </sheetViews>
  <sheetFormatPr defaultColWidth="9" defaultRowHeight="13" x14ac:dyDescent="0.2"/>
  <cols>
    <col min="1" max="1" width="3.1796875" style="1" customWidth="1"/>
    <col min="2" max="41" width="2.54296875" style="1" customWidth="1"/>
    <col min="42" max="42" width="7.453125" style="8" customWidth="1"/>
    <col min="43" max="44" width="9" style="8"/>
    <col min="45" max="16384" width="9" style="1"/>
  </cols>
  <sheetData>
    <row r="1" spans="1:44" ht="19" x14ac:dyDescent="0.2">
      <c r="A1" s="251" t="s">
        <v>0</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7"/>
    </row>
    <row r="2" spans="1:44" ht="7.5" customHeight="1" x14ac:dyDescent="0.2">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row>
    <row r="3" spans="1:44" ht="20.149999999999999" customHeight="1" x14ac:dyDescent="0.2">
      <c r="A3" s="252" t="s">
        <v>1</v>
      </c>
      <c r="B3" s="253"/>
      <c r="C3" s="253"/>
      <c r="D3" s="253"/>
      <c r="E3" s="253"/>
      <c r="F3" s="253"/>
      <c r="G3" s="254"/>
      <c r="H3" s="320" t="str">
        <f>IFERROR(VLOOKUP(W3,'データ（学校番号・国番号等）'!$A$2:$B$73,2,0),"自動表示")</f>
        <v>自動表示</v>
      </c>
      <c r="I3" s="220"/>
      <c r="J3" s="220"/>
      <c r="K3" s="220"/>
      <c r="L3" s="220"/>
      <c r="M3" s="220"/>
      <c r="N3" s="220"/>
      <c r="O3" s="220"/>
      <c r="P3" s="220"/>
      <c r="Q3" s="220"/>
      <c r="R3" s="321"/>
      <c r="S3" s="322" t="s">
        <v>2</v>
      </c>
      <c r="T3" s="322"/>
      <c r="U3" s="322"/>
      <c r="V3" s="322"/>
      <c r="W3" s="323"/>
      <c r="X3" s="323"/>
      <c r="Y3" s="323"/>
      <c r="Z3" s="323"/>
      <c r="AA3" s="323"/>
      <c r="AB3" s="323"/>
      <c r="AC3" s="323"/>
      <c r="AD3" s="323"/>
      <c r="AE3" s="323"/>
      <c r="AF3" s="323"/>
      <c r="AG3" s="80"/>
      <c r="AH3" s="80"/>
      <c r="AI3" s="80"/>
      <c r="AJ3" s="80"/>
      <c r="AK3" s="80"/>
      <c r="AL3" s="80"/>
      <c r="AM3" s="80"/>
      <c r="AN3" s="80"/>
      <c r="AO3" s="80"/>
    </row>
    <row r="4" spans="1:44" ht="8.15" customHeight="1" x14ac:dyDescent="0.2">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row>
    <row r="5" spans="1:44" ht="22.5" customHeight="1" x14ac:dyDescent="0.2">
      <c r="A5" s="252" t="s">
        <v>3</v>
      </c>
      <c r="B5" s="253"/>
      <c r="C5" s="253"/>
      <c r="D5" s="253"/>
      <c r="E5" s="253"/>
      <c r="F5" s="253"/>
      <c r="G5" s="254"/>
      <c r="H5" s="224" t="s">
        <v>4</v>
      </c>
      <c r="I5" s="225"/>
      <c r="J5" s="225"/>
      <c r="K5" s="225"/>
      <c r="L5" s="225"/>
      <c r="M5" s="225"/>
      <c r="N5" s="225"/>
      <c r="O5" s="225"/>
      <c r="P5" s="225"/>
      <c r="Q5" s="225"/>
      <c r="R5" s="225"/>
      <c r="S5" s="225"/>
      <c r="T5" s="225"/>
      <c r="U5" s="225"/>
      <c r="V5" s="225"/>
      <c r="W5" s="225"/>
      <c r="X5" s="225"/>
      <c r="Y5" s="225"/>
      <c r="Z5" s="225"/>
      <c r="AA5" s="225"/>
      <c r="AB5" s="225"/>
      <c r="AC5" s="225"/>
      <c r="AD5" s="225"/>
      <c r="AE5" s="226"/>
      <c r="AF5" s="224" t="s">
        <v>5</v>
      </c>
      <c r="AG5" s="324"/>
      <c r="AH5" s="324"/>
      <c r="AI5" s="324"/>
      <c r="AJ5" s="324"/>
      <c r="AK5" s="324"/>
      <c r="AL5" s="324"/>
      <c r="AM5" s="324"/>
      <c r="AN5" s="324"/>
      <c r="AO5" s="325"/>
    </row>
    <row r="6" spans="1:44" ht="22.5" customHeight="1" x14ac:dyDescent="0.2">
      <c r="A6" s="252" t="s">
        <v>6</v>
      </c>
      <c r="B6" s="253"/>
      <c r="C6" s="253"/>
      <c r="D6" s="253"/>
      <c r="E6" s="253"/>
      <c r="F6" s="253"/>
      <c r="G6" s="254"/>
      <c r="H6" s="180"/>
      <c r="I6" s="181"/>
      <c r="J6" s="181"/>
      <c r="K6" s="181"/>
      <c r="L6" s="181"/>
      <c r="M6" s="181"/>
      <c r="N6" s="181"/>
      <c r="O6" s="181"/>
      <c r="P6" s="181"/>
      <c r="Q6" s="181"/>
      <c r="R6" s="181"/>
      <c r="S6" s="181"/>
      <c r="T6" s="181"/>
      <c r="U6" s="181"/>
      <c r="V6" s="181"/>
      <c r="W6" s="181"/>
      <c r="X6" s="181"/>
      <c r="Y6" s="181"/>
      <c r="Z6" s="181"/>
      <c r="AA6" s="181"/>
      <c r="AB6" s="181"/>
      <c r="AC6" s="181"/>
      <c r="AD6" s="181"/>
      <c r="AE6" s="182"/>
      <c r="AF6" s="81" t="s">
        <v>7</v>
      </c>
      <c r="AG6" s="255"/>
      <c r="AH6" s="255"/>
      <c r="AI6" s="225" t="s">
        <v>8</v>
      </c>
      <c r="AJ6" s="225"/>
      <c r="AK6" s="255"/>
      <c r="AL6" s="255"/>
      <c r="AM6" s="263" t="s">
        <v>9</v>
      </c>
      <c r="AN6" s="263"/>
      <c r="AO6" s="264"/>
    </row>
    <row r="7" spans="1:44" s="9" customFormat="1" ht="22.5" customHeight="1" x14ac:dyDescent="0.2">
      <c r="A7" s="252" t="s">
        <v>10</v>
      </c>
      <c r="B7" s="253"/>
      <c r="C7" s="253"/>
      <c r="D7" s="253"/>
      <c r="E7" s="253"/>
      <c r="F7" s="253"/>
      <c r="G7" s="254"/>
      <c r="H7" s="331"/>
      <c r="I7" s="332"/>
      <c r="J7" s="332"/>
      <c r="K7" s="332"/>
      <c r="L7" s="332"/>
      <c r="M7" s="332"/>
      <c r="N7" s="82" t="s">
        <v>11</v>
      </c>
      <c r="O7" s="255"/>
      <c r="P7" s="255"/>
      <c r="Q7" s="255"/>
      <c r="R7" s="82" t="s">
        <v>12</v>
      </c>
      <c r="S7" s="255"/>
      <c r="T7" s="255"/>
      <c r="U7" s="255"/>
      <c r="V7" s="82" t="s">
        <v>13</v>
      </c>
      <c r="W7" s="82" t="s">
        <v>14</v>
      </c>
      <c r="X7" s="265" t="str">
        <f>IFERROR(DATEDIF($AP$7,$AQ$7,"Y"),"")</f>
        <v/>
      </c>
      <c r="Y7" s="265"/>
      <c r="Z7" s="265"/>
      <c r="AA7" s="209" t="s">
        <v>15</v>
      </c>
      <c r="AB7" s="209"/>
      <c r="AC7" s="326" t="s">
        <v>16</v>
      </c>
      <c r="AD7" s="326"/>
      <c r="AE7" s="326"/>
      <c r="AF7" s="327"/>
      <c r="AG7" s="255"/>
      <c r="AH7" s="255"/>
      <c r="AI7" s="255"/>
      <c r="AJ7" s="255"/>
      <c r="AK7" s="255"/>
      <c r="AL7" s="255"/>
      <c r="AM7" s="255"/>
      <c r="AN7" s="255"/>
      <c r="AO7" s="328"/>
      <c r="AP7" s="10" t="str">
        <f>IF(S7="","",H7&amp;"/"&amp;O7&amp;"/"&amp;S7)</f>
        <v/>
      </c>
      <c r="AQ7" s="119">
        <v>46113</v>
      </c>
      <c r="AR7" s="8"/>
    </row>
    <row r="8" spans="1:44" ht="22.5" customHeight="1" x14ac:dyDescent="0.2">
      <c r="A8" s="252" t="s">
        <v>17</v>
      </c>
      <c r="B8" s="253"/>
      <c r="C8" s="253"/>
      <c r="D8" s="253"/>
      <c r="E8" s="253"/>
      <c r="F8" s="253"/>
      <c r="G8" s="254"/>
      <c r="H8" s="320" t="str">
        <f>IFERROR(VLOOKUP(AK8,'データ（学校番号・国番号等）'!$D$2:$E$292,2,0),"自動表示")</f>
        <v>自動表示</v>
      </c>
      <c r="I8" s="220"/>
      <c r="J8" s="220"/>
      <c r="K8" s="220"/>
      <c r="L8" s="220"/>
      <c r="M8" s="220"/>
      <c r="N8" s="220"/>
      <c r="O8" s="220"/>
      <c r="P8" s="220"/>
      <c r="Q8" s="220"/>
      <c r="R8" s="220"/>
      <c r="S8" s="220"/>
      <c r="T8" s="220"/>
      <c r="U8" s="220"/>
      <c r="V8" s="321"/>
      <c r="W8" s="326" t="s">
        <v>1064</v>
      </c>
      <c r="X8" s="326"/>
      <c r="Y8" s="326"/>
      <c r="Z8" s="326"/>
      <c r="AA8" s="326"/>
      <c r="AB8" s="443" t="str">
        <f>IFERROR(VLOOKUP(AK8,'データ（学校番号・国番号等）'!$D$2:$F$208,3,FALSE),"自動表示")</f>
        <v>自動表示</v>
      </c>
      <c r="AC8" s="444"/>
      <c r="AD8" s="444"/>
      <c r="AE8" s="445"/>
      <c r="AF8" s="438" t="s">
        <v>1047</v>
      </c>
      <c r="AG8" s="439"/>
      <c r="AH8" s="439"/>
      <c r="AI8" s="439"/>
      <c r="AJ8" s="439"/>
      <c r="AK8" s="343"/>
      <c r="AL8" s="343"/>
      <c r="AM8" s="343"/>
      <c r="AN8" s="343"/>
      <c r="AO8" s="446"/>
    </row>
    <row r="9" spans="1:44" ht="22.5" customHeight="1" x14ac:dyDescent="0.2">
      <c r="A9" s="252" t="s">
        <v>19</v>
      </c>
      <c r="B9" s="253"/>
      <c r="C9" s="253"/>
      <c r="D9" s="253"/>
      <c r="E9" s="253"/>
      <c r="F9" s="253"/>
      <c r="G9" s="254"/>
      <c r="H9" s="333" t="s">
        <v>20</v>
      </c>
      <c r="I9" s="334"/>
      <c r="J9" s="334"/>
      <c r="K9" s="334"/>
      <c r="L9" s="335"/>
      <c r="M9" s="336"/>
      <c r="N9" s="336"/>
      <c r="O9" s="336"/>
      <c r="P9" s="336"/>
      <c r="Q9" s="336"/>
      <c r="R9" s="336"/>
      <c r="S9" s="336"/>
      <c r="T9" s="336"/>
      <c r="U9" s="336"/>
      <c r="V9" s="336"/>
      <c r="W9" s="225" t="s">
        <v>21</v>
      </c>
      <c r="X9" s="312"/>
      <c r="Y9" s="312"/>
      <c r="Z9" s="220" t="str">
        <f>IFERROR(VLOOKUP(AJ9,'データ（学校番号・国番号等）'!D:E,2,FALSE),"自動表示")</f>
        <v>自動表示</v>
      </c>
      <c r="AA9" s="220"/>
      <c r="AB9" s="220"/>
      <c r="AC9" s="220"/>
      <c r="AD9" s="220"/>
      <c r="AE9" s="220"/>
      <c r="AF9" s="220"/>
      <c r="AG9" s="225" t="s">
        <v>22</v>
      </c>
      <c r="AH9" s="312"/>
      <c r="AI9" s="312"/>
      <c r="AJ9" s="337"/>
      <c r="AK9" s="338"/>
      <c r="AL9" s="338"/>
      <c r="AM9" s="338"/>
      <c r="AN9" s="338"/>
      <c r="AO9" s="339"/>
    </row>
    <row r="10" spans="1:44" ht="22.5" customHeight="1" x14ac:dyDescent="0.2">
      <c r="A10" s="252" t="s">
        <v>23</v>
      </c>
      <c r="B10" s="253"/>
      <c r="C10" s="253"/>
      <c r="D10" s="253"/>
      <c r="E10" s="253"/>
      <c r="F10" s="253"/>
      <c r="G10" s="254"/>
      <c r="H10" s="333" t="s">
        <v>20</v>
      </c>
      <c r="I10" s="334"/>
      <c r="J10" s="334"/>
      <c r="K10" s="334"/>
      <c r="L10" s="335"/>
      <c r="M10" s="336"/>
      <c r="N10" s="336"/>
      <c r="O10" s="336"/>
      <c r="P10" s="336"/>
      <c r="Q10" s="336"/>
      <c r="R10" s="336"/>
      <c r="S10" s="336"/>
      <c r="T10" s="336"/>
      <c r="U10" s="336"/>
      <c r="V10" s="336"/>
      <c r="W10" s="225" t="s">
        <v>21</v>
      </c>
      <c r="X10" s="312"/>
      <c r="Y10" s="312"/>
      <c r="Z10" s="220" t="str">
        <f>IFERROR(VLOOKUP(AJ10,'データ（学校番号・国番号等）'!D:E,2,FALSE),"自動表示")</f>
        <v>自動表示</v>
      </c>
      <c r="AA10" s="220"/>
      <c r="AB10" s="220"/>
      <c r="AC10" s="220"/>
      <c r="AD10" s="220"/>
      <c r="AE10" s="220"/>
      <c r="AF10" s="220"/>
      <c r="AG10" s="225" t="s">
        <v>22</v>
      </c>
      <c r="AH10" s="312"/>
      <c r="AI10" s="312"/>
      <c r="AJ10" s="337"/>
      <c r="AK10" s="338"/>
      <c r="AL10" s="338"/>
      <c r="AM10" s="338"/>
      <c r="AN10" s="338"/>
      <c r="AO10" s="339"/>
    </row>
    <row r="11" spans="1:44" ht="22.5" customHeight="1" x14ac:dyDescent="0.2">
      <c r="A11" s="252" t="s">
        <v>24</v>
      </c>
      <c r="B11" s="253"/>
      <c r="C11" s="253"/>
      <c r="D11" s="253"/>
      <c r="E11" s="253"/>
      <c r="F11" s="253"/>
      <c r="G11" s="254"/>
      <c r="H11" s="267"/>
      <c r="I11" s="268"/>
      <c r="J11" s="268"/>
      <c r="K11" s="268"/>
      <c r="L11" s="268"/>
      <c r="M11" s="268"/>
      <c r="N11" s="268"/>
      <c r="O11" s="268"/>
      <c r="P11" s="268"/>
      <c r="Q11" s="268"/>
      <c r="R11" s="268"/>
      <c r="S11" s="268"/>
      <c r="T11" s="269"/>
      <c r="U11" s="340" t="s">
        <v>25</v>
      </c>
      <c r="V11" s="340"/>
      <c r="W11" s="340"/>
      <c r="X11" s="340"/>
      <c r="Y11" s="340"/>
      <c r="Z11" s="180"/>
      <c r="AA11" s="181"/>
      <c r="AB11" s="181"/>
      <c r="AC11" s="181"/>
      <c r="AD11" s="181"/>
      <c r="AE11" s="181"/>
      <c r="AF11" s="181"/>
      <c r="AG11" s="181"/>
      <c r="AH11" s="181"/>
      <c r="AI11" s="181"/>
      <c r="AJ11" s="181"/>
      <c r="AK11" s="181"/>
      <c r="AL11" s="181"/>
      <c r="AM11" s="181"/>
      <c r="AN11" s="181"/>
      <c r="AO11" s="182"/>
    </row>
    <row r="12" spans="1:44" ht="22.5" customHeight="1" x14ac:dyDescent="0.2">
      <c r="A12" s="277" t="s">
        <v>26</v>
      </c>
      <c r="B12" s="278"/>
      <c r="C12" s="278"/>
      <c r="D12" s="278"/>
      <c r="E12" s="278"/>
      <c r="F12" s="278"/>
      <c r="G12" s="279"/>
      <c r="H12" s="322" t="s">
        <v>27</v>
      </c>
      <c r="I12" s="322"/>
      <c r="J12" s="322"/>
      <c r="K12" s="322"/>
      <c r="L12" s="322"/>
      <c r="M12" s="322"/>
      <c r="N12" s="322"/>
      <c r="O12" s="322"/>
      <c r="P12" s="286"/>
      <c r="Q12" s="287"/>
      <c r="R12" s="287"/>
      <c r="S12" s="287"/>
      <c r="T12" s="287"/>
      <c r="U12" s="287"/>
      <c r="V12" s="287"/>
      <c r="W12" s="287"/>
      <c r="X12" s="287"/>
      <c r="Y12" s="287"/>
      <c r="Z12" s="287"/>
      <c r="AA12" s="287"/>
      <c r="AB12" s="287"/>
      <c r="AC12" s="287"/>
      <c r="AD12" s="287"/>
      <c r="AE12" s="287"/>
      <c r="AF12" s="287"/>
      <c r="AG12" s="287"/>
      <c r="AH12" s="287"/>
      <c r="AI12" s="287"/>
      <c r="AJ12" s="287"/>
      <c r="AK12" s="287"/>
      <c r="AL12" s="287"/>
      <c r="AM12" s="287"/>
      <c r="AN12" s="287"/>
      <c r="AO12" s="288"/>
    </row>
    <row r="13" spans="1:44" ht="22.5" customHeight="1" x14ac:dyDescent="0.2">
      <c r="A13" s="280"/>
      <c r="B13" s="281"/>
      <c r="C13" s="281"/>
      <c r="D13" s="281"/>
      <c r="E13" s="281"/>
      <c r="F13" s="281"/>
      <c r="G13" s="282"/>
      <c r="H13" s="322" t="s">
        <v>28</v>
      </c>
      <c r="I13" s="322"/>
      <c r="J13" s="322"/>
      <c r="K13" s="322"/>
      <c r="L13" s="322"/>
      <c r="M13" s="322"/>
      <c r="N13" s="322"/>
      <c r="O13" s="322"/>
      <c r="P13" s="267"/>
      <c r="Q13" s="268"/>
      <c r="R13" s="268"/>
      <c r="S13" s="268"/>
      <c r="T13" s="268"/>
      <c r="U13" s="268"/>
      <c r="V13" s="268"/>
      <c r="W13" s="268"/>
      <c r="X13" s="268"/>
      <c r="Y13" s="268"/>
      <c r="Z13" s="341" t="s">
        <v>29</v>
      </c>
      <c r="AA13" s="341"/>
      <c r="AB13" s="341"/>
      <c r="AC13" s="341"/>
      <c r="AD13" s="341"/>
      <c r="AE13" s="341"/>
      <c r="AF13" s="180"/>
      <c r="AG13" s="181"/>
      <c r="AH13" s="181"/>
      <c r="AI13" s="181"/>
      <c r="AJ13" s="181"/>
      <c r="AK13" s="181"/>
      <c r="AL13" s="181"/>
      <c r="AM13" s="181"/>
      <c r="AN13" s="181"/>
      <c r="AO13" s="182"/>
    </row>
    <row r="14" spans="1:44" ht="22.5" customHeight="1" x14ac:dyDescent="0.2">
      <c r="A14" s="280"/>
      <c r="B14" s="281"/>
      <c r="C14" s="281"/>
      <c r="D14" s="281"/>
      <c r="E14" s="281"/>
      <c r="F14" s="281"/>
      <c r="G14" s="282"/>
      <c r="H14" s="322" t="s">
        <v>30</v>
      </c>
      <c r="I14" s="322"/>
      <c r="J14" s="322"/>
      <c r="K14" s="322"/>
      <c r="L14" s="322"/>
      <c r="M14" s="322"/>
      <c r="N14" s="322"/>
      <c r="O14" s="322"/>
      <c r="P14" s="342" t="s">
        <v>31</v>
      </c>
      <c r="Q14" s="342"/>
      <c r="R14" s="329"/>
      <c r="S14" s="329"/>
      <c r="T14" s="83" t="s">
        <v>11</v>
      </c>
      <c r="U14" s="343"/>
      <c r="V14" s="343"/>
      <c r="W14" s="161" t="s">
        <v>32</v>
      </c>
      <c r="X14" s="159" t="s">
        <v>33</v>
      </c>
      <c r="Y14" s="344" t="s">
        <v>34</v>
      </c>
      <c r="Z14" s="344"/>
      <c r="AA14" s="344"/>
      <c r="AB14" s="344"/>
      <c r="AC14" s="83" t="s">
        <v>11</v>
      </c>
      <c r="AD14" s="178" t="s">
        <v>35</v>
      </c>
      <c r="AE14" s="178"/>
      <c r="AF14" s="161" t="s">
        <v>32</v>
      </c>
      <c r="AG14" s="84"/>
      <c r="AH14" s="220" t="str">
        <f>IFERROR(DATEDIF(AP14,AQ14,"M"),"")</f>
        <v/>
      </c>
      <c r="AI14" s="220"/>
      <c r="AJ14" s="175" t="s">
        <v>36</v>
      </c>
      <c r="AK14" s="175"/>
      <c r="AL14" s="175"/>
      <c r="AM14" s="159"/>
      <c r="AN14" s="159"/>
      <c r="AO14" s="160"/>
      <c r="AP14" s="8" t="str">
        <f>IF(U14&lt;&gt;"",P14&amp;R14&amp;"/"&amp;U14&amp;"/"&amp;1,"")</f>
        <v/>
      </c>
      <c r="AQ14" s="119">
        <v>46266</v>
      </c>
    </row>
    <row r="15" spans="1:44" ht="22.5" customHeight="1" x14ac:dyDescent="0.2">
      <c r="A15" s="280"/>
      <c r="B15" s="281"/>
      <c r="C15" s="281"/>
      <c r="D15" s="281"/>
      <c r="E15" s="281"/>
      <c r="F15" s="281"/>
      <c r="G15" s="282"/>
      <c r="H15" s="346" t="s">
        <v>37</v>
      </c>
      <c r="I15" s="347"/>
      <c r="J15" s="347"/>
      <c r="K15" s="347"/>
      <c r="L15" s="347"/>
      <c r="M15" s="347"/>
      <c r="N15" s="347"/>
      <c r="O15" s="348"/>
      <c r="P15" s="342" t="s">
        <v>31</v>
      </c>
      <c r="Q15" s="342"/>
      <c r="R15" s="329"/>
      <c r="S15" s="329"/>
      <c r="T15" s="83" t="s">
        <v>11</v>
      </c>
      <c r="U15" s="343"/>
      <c r="V15" s="343"/>
      <c r="W15" s="161" t="s">
        <v>32</v>
      </c>
      <c r="X15" s="159" t="s">
        <v>33</v>
      </c>
      <c r="Y15" s="344" t="s">
        <v>34</v>
      </c>
      <c r="Z15" s="344"/>
      <c r="AA15" s="344"/>
      <c r="AB15" s="344"/>
      <c r="AC15" s="83" t="s">
        <v>11</v>
      </c>
      <c r="AD15" s="178" t="s">
        <v>35</v>
      </c>
      <c r="AE15" s="178"/>
      <c r="AF15" s="161" t="s">
        <v>32</v>
      </c>
      <c r="AG15" s="159"/>
      <c r="AH15" s="174" t="str">
        <f>IFERROR(DATEDIF(AP15,AQ15,"M"),"")</f>
        <v/>
      </c>
      <c r="AI15" s="174"/>
      <c r="AJ15" s="175" t="s">
        <v>36</v>
      </c>
      <c r="AK15" s="175"/>
      <c r="AL15" s="175"/>
      <c r="AM15" s="159"/>
      <c r="AN15" s="159"/>
      <c r="AO15" s="160"/>
      <c r="AP15" s="8" t="str">
        <f>IF(U15&lt;&gt;"",P15&amp;R15&amp;"/"&amp;U15&amp;"/"&amp;1,"")</f>
        <v/>
      </c>
      <c r="AQ15" s="119">
        <v>46266</v>
      </c>
    </row>
    <row r="16" spans="1:44" ht="22.5" customHeight="1" x14ac:dyDescent="0.2">
      <c r="A16" s="283"/>
      <c r="B16" s="284"/>
      <c r="C16" s="284"/>
      <c r="D16" s="284"/>
      <c r="E16" s="284"/>
      <c r="F16" s="284"/>
      <c r="G16" s="285"/>
      <c r="H16" s="258" t="s">
        <v>38</v>
      </c>
      <c r="I16" s="178"/>
      <c r="J16" s="178"/>
      <c r="K16" s="178"/>
      <c r="L16" s="178"/>
      <c r="M16" s="178"/>
      <c r="N16" s="178"/>
      <c r="O16" s="178"/>
      <c r="P16" s="345" t="s">
        <v>31</v>
      </c>
      <c r="Q16" s="342"/>
      <c r="R16" s="329"/>
      <c r="S16" s="329"/>
      <c r="T16" s="83" t="s">
        <v>11</v>
      </c>
      <c r="U16" s="343"/>
      <c r="V16" s="343"/>
      <c r="W16" s="167" t="s">
        <v>32</v>
      </c>
      <c r="X16" s="228" t="s">
        <v>39</v>
      </c>
      <c r="Y16" s="228"/>
      <c r="Z16" s="228"/>
      <c r="AA16" s="228"/>
      <c r="AB16" s="228"/>
      <c r="AC16" s="228"/>
      <c r="AD16" s="228"/>
      <c r="AE16" s="228"/>
      <c r="AF16" s="228"/>
      <c r="AG16" s="228"/>
      <c r="AH16" s="228"/>
      <c r="AI16" s="228"/>
      <c r="AJ16" s="228"/>
      <c r="AK16" s="228"/>
      <c r="AL16" s="228"/>
      <c r="AM16" s="228"/>
      <c r="AN16" s="228"/>
      <c r="AO16" s="229"/>
    </row>
    <row r="17" spans="1:44" ht="22.5" customHeight="1" x14ac:dyDescent="0.2">
      <c r="A17" s="326" t="s">
        <v>40</v>
      </c>
      <c r="B17" s="326"/>
      <c r="C17" s="326"/>
      <c r="D17" s="326"/>
      <c r="E17" s="326"/>
      <c r="F17" s="326"/>
      <c r="G17" s="326"/>
      <c r="H17" s="224" t="s">
        <v>41</v>
      </c>
      <c r="I17" s="225"/>
      <c r="J17" s="225"/>
      <c r="K17" s="225"/>
      <c r="L17" s="225"/>
      <c r="M17" s="225"/>
      <c r="N17" s="225"/>
      <c r="O17" s="226"/>
      <c r="P17" s="180"/>
      <c r="Q17" s="181"/>
      <c r="R17" s="181"/>
      <c r="S17" s="181"/>
      <c r="T17" s="181"/>
      <c r="U17" s="181"/>
      <c r="V17" s="181"/>
      <c r="W17" s="181"/>
      <c r="X17" s="181"/>
      <c r="Y17" s="181"/>
      <c r="Z17" s="181"/>
      <c r="AA17" s="181"/>
      <c r="AB17" s="181"/>
      <c r="AC17" s="181"/>
      <c r="AD17" s="181"/>
      <c r="AE17" s="181"/>
      <c r="AF17" s="181"/>
      <c r="AG17" s="181"/>
      <c r="AH17" s="181"/>
      <c r="AI17" s="181"/>
      <c r="AJ17" s="181"/>
      <c r="AK17" s="181"/>
      <c r="AL17" s="181"/>
      <c r="AM17" s="181"/>
      <c r="AN17" s="181"/>
      <c r="AO17" s="182"/>
    </row>
    <row r="18" spans="1:44" ht="22.5" customHeight="1" x14ac:dyDescent="0.2">
      <c r="A18" s="326"/>
      <c r="B18" s="326"/>
      <c r="C18" s="326"/>
      <c r="D18" s="326"/>
      <c r="E18" s="326"/>
      <c r="F18" s="326"/>
      <c r="G18" s="326"/>
      <c r="H18" s="346" t="s">
        <v>37</v>
      </c>
      <c r="I18" s="347"/>
      <c r="J18" s="347"/>
      <c r="K18" s="347"/>
      <c r="L18" s="347"/>
      <c r="M18" s="347"/>
      <c r="N18" s="347"/>
      <c r="O18" s="348"/>
      <c r="P18" s="342" t="s">
        <v>31</v>
      </c>
      <c r="Q18" s="342"/>
      <c r="R18" s="329"/>
      <c r="S18" s="329"/>
      <c r="T18" s="83" t="s">
        <v>11</v>
      </c>
      <c r="U18" s="343"/>
      <c r="V18" s="343"/>
      <c r="W18" s="161" t="s">
        <v>32</v>
      </c>
      <c r="X18" s="159" t="s">
        <v>33</v>
      </c>
      <c r="Y18" s="342" t="s">
        <v>31</v>
      </c>
      <c r="Z18" s="342"/>
      <c r="AA18" s="329"/>
      <c r="AB18" s="329"/>
      <c r="AC18" s="83" t="s">
        <v>11</v>
      </c>
      <c r="AD18" s="343"/>
      <c r="AE18" s="343"/>
      <c r="AF18" s="161" t="s">
        <v>32</v>
      </c>
      <c r="AG18" s="159"/>
      <c r="AH18" s="220" t="str">
        <f>IFERROR(DATEDIF(AP18,AQ18,"M")+1,"")</f>
        <v/>
      </c>
      <c r="AI18" s="220"/>
      <c r="AJ18" s="175" t="s">
        <v>36</v>
      </c>
      <c r="AK18" s="175"/>
      <c r="AL18" s="175"/>
      <c r="AM18" s="159"/>
      <c r="AN18" s="159"/>
      <c r="AO18" s="160"/>
      <c r="AP18" s="12" t="str">
        <f>IF(AD18&lt;&gt;"",P18&amp;R18&amp;"/"&amp;U18&amp;"/"&amp;1,"")</f>
        <v/>
      </c>
      <c r="AQ18" s="12" t="str">
        <f>IF(AD18&lt;&gt;"",Y18&amp;AA18&amp;"/"&amp;AD18&amp;"/"&amp;1,"")</f>
        <v/>
      </c>
    </row>
    <row r="19" spans="1:44" ht="30" customHeight="1" x14ac:dyDescent="0.2">
      <c r="A19" s="211" t="s">
        <v>42</v>
      </c>
      <c r="B19" s="212"/>
      <c r="C19" s="212"/>
      <c r="D19" s="212"/>
      <c r="E19" s="212"/>
      <c r="F19" s="212"/>
      <c r="G19" s="213"/>
      <c r="H19" s="352"/>
      <c r="I19" s="353"/>
      <c r="J19" s="353"/>
      <c r="K19" s="353"/>
      <c r="L19" s="353"/>
      <c r="M19" s="353"/>
      <c r="N19" s="353"/>
      <c r="O19" s="353"/>
      <c r="P19" s="353"/>
      <c r="Q19" s="353"/>
      <c r="R19" s="85"/>
      <c r="S19" s="83"/>
      <c r="T19" s="83"/>
      <c r="U19" s="83"/>
      <c r="V19" s="83"/>
      <c r="W19" s="83"/>
      <c r="X19" s="83"/>
      <c r="Y19" s="83"/>
      <c r="Z19" s="83"/>
      <c r="AA19" s="83"/>
      <c r="AB19" s="83"/>
      <c r="AC19" s="83"/>
      <c r="AD19" s="83"/>
      <c r="AE19" s="83"/>
      <c r="AF19" s="83"/>
      <c r="AG19" s="83"/>
      <c r="AH19" s="83"/>
      <c r="AI19" s="83"/>
      <c r="AJ19" s="83"/>
      <c r="AK19" s="83"/>
      <c r="AL19" s="83"/>
      <c r="AM19" s="83"/>
      <c r="AN19" s="83"/>
      <c r="AO19" s="86"/>
      <c r="AP19" s="12"/>
      <c r="AQ19" s="12"/>
    </row>
    <row r="20" spans="1:44" ht="22.5" customHeight="1" x14ac:dyDescent="0.2">
      <c r="A20" s="341" t="s">
        <v>43</v>
      </c>
      <c r="B20" s="341"/>
      <c r="C20" s="341"/>
      <c r="D20" s="341"/>
      <c r="E20" s="341"/>
      <c r="F20" s="341"/>
      <c r="G20" s="341"/>
      <c r="H20" s="271" t="s">
        <v>44</v>
      </c>
      <c r="I20" s="272"/>
      <c r="J20" s="272"/>
      <c r="K20" s="272"/>
      <c r="L20" s="272"/>
      <c r="M20" s="272"/>
      <c r="N20" s="272"/>
      <c r="O20" s="272"/>
      <c r="P20" s="225" t="s">
        <v>45</v>
      </c>
      <c r="Q20" s="225"/>
      <c r="R20" s="225"/>
      <c r="S20" s="362"/>
      <c r="T20" s="362"/>
      <c r="U20" s="363" t="s">
        <v>46</v>
      </c>
      <c r="V20" s="363"/>
      <c r="W20" s="363"/>
      <c r="X20" s="349"/>
      <c r="Y20" s="350"/>
      <c r="Z20" s="200" t="s">
        <v>47</v>
      </c>
      <c r="AA20" s="351"/>
      <c r="AB20" s="351"/>
      <c r="AC20" s="351"/>
      <c r="AD20" s="349"/>
      <c r="AE20" s="349"/>
      <c r="AF20" s="349"/>
      <c r="AG20" s="349"/>
      <c r="AH20" s="349"/>
      <c r="AI20" s="349"/>
      <c r="AJ20" s="270" t="s">
        <v>48</v>
      </c>
      <c r="AK20" s="270"/>
      <c r="AL20" s="270"/>
      <c r="AM20" s="349"/>
      <c r="AN20" s="349"/>
      <c r="AO20" s="350"/>
    </row>
    <row r="21" spans="1:44" ht="22.5" customHeight="1" x14ac:dyDescent="0.2">
      <c r="A21" s="224" t="s">
        <v>49</v>
      </c>
      <c r="B21" s="225"/>
      <c r="C21" s="225"/>
      <c r="D21" s="225"/>
      <c r="E21" s="225"/>
      <c r="F21" s="225"/>
      <c r="G21" s="226"/>
      <c r="H21" s="192" t="s">
        <v>50</v>
      </c>
      <c r="I21" s="193"/>
      <c r="J21" s="193"/>
      <c r="K21" s="358"/>
      <c r="L21" s="358"/>
      <c r="M21" s="359"/>
      <c r="N21" s="224" t="s">
        <v>51</v>
      </c>
      <c r="O21" s="225"/>
      <c r="P21" s="225"/>
      <c r="Q21" s="360"/>
      <c r="R21" s="360"/>
      <c r="S21" s="361"/>
      <c r="T21" s="200" t="s">
        <v>47</v>
      </c>
      <c r="U21" s="201"/>
      <c r="V21" s="201"/>
      <c r="W21" s="201"/>
      <c r="X21" s="349"/>
      <c r="Y21" s="349"/>
      <c r="Z21" s="349"/>
      <c r="AA21" s="349"/>
      <c r="AB21" s="349"/>
      <c r="AC21" s="349"/>
      <c r="AD21" s="270" t="s">
        <v>48</v>
      </c>
      <c r="AE21" s="270"/>
      <c r="AF21" s="270"/>
      <c r="AG21" s="349"/>
      <c r="AH21" s="349"/>
      <c r="AI21" s="349"/>
      <c r="AJ21" s="170"/>
      <c r="AK21" s="170"/>
      <c r="AL21" s="170"/>
      <c r="AM21" s="170"/>
      <c r="AN21" s="170"/>
      <c r="AO21" s="171"/>
    </row>
    <row r="22" spans="1:44" s="9" customFormat="1" ht="22.5" customHeight="1" x14ac:dyDescent="0.2">
      <c r="A22" s="354" t="s">
        <v>52</v>
      </c>
      <c r="B22" s="355"/>
      <c r="C22" s="355"/>
      <c r="D22" s="355"/>
      <c r="E22" s="355"/>
      <c r="F22" s="355"/>
      <c r="G22" s="356"/>
      <c r="H22" s="357" t="s">
        <v>34</v>
      </c>
      <c r="I22" s="344"/>
      <c r="J22" s="344"/>
      <c r="K22" s="344"/>
      <c r="L22" s="83" t="s">
        <v>11</v>
      </c>
      <c r="M22" s="343"/>
      <c r="N22" s="343"/>
      <c r="O22" s="161" t="s">
        <v>32</v>
      </c>
      <c r="P22" s="159" t="s">
        <v>33</v>
      </c>
      <c r="Q22" s="344" t="s">
        <v>53</v>
      </c>
      <c r="R22" s="344"/>
      <c r="S22" s="344"/>
      <c r="T22" s="344"/>
      <c r="U22" s="83" t="s">
        <v>11</v>
      </c>
      <c r="V22" s="343"/>
      <c r="W22" s="343"/>
      <c r="X22" s="161" t="s">
        <v>32</v>
      </c>
      <c r="Y22" s="159"/>
      <c r="Z22" s="174" t="str">
        <f>IFERROR(DATEDIF(AP22,AQ22,"M")+1,"")</f>
        <v/>
      </c>
      <c r="AA22" s="174"/>
      <c r="AB22" s="175" t="s">
        <v>36</v>
      </c>
      <c r="AC22" s="175"/>
      <c r="AD22" s="175"/>
      <c r="AE22" s="87"/>
      <c r="AF22" s="87"/>
      <c r="AG22" s="87"/>
      <c r="AH22" s="87"/>
      <c r="AI22" s="87"/>
      <c r="AJ22" s="87"/>
      <c r="AK22" s="87"/>
      <c r="AL22" s="87"/>
      <c r="AM22" s="87"/>
      <c r="AN22" s="87"/>
      <c r="AO22" s="88"/>
      <c r="AP22" s="11" t="str">
        <f>IF(M22&lt;&gt;"",H22&amp;"/"&amp;M22&amp;"/"&amp;1,"")</f>
        <v/>
      </c>
      <c r="AQ22" s="11" t="str">
        <f>IF(V22&lt;&gt;"",Q22&amp;"/"&amp;V22&amp;"/"&amp;1,"")</f>
        <v/>
      </c>
      <c r="AR22" s="8"/>
    </row>
    <row r="23" spans="1:44" ht="127.5" customHeight="1" x14ac:dyDescent="0.2">
      <c r="A23" s="294" t="s">
        <v>54</v>
      </c>
      <c r="B23" s="295"/>
      <c r="C23" s="295"/>
      <c r="D23" s="295"/>
      <c r="E23" s="295"/>
      <c r="F23" s="295"/>
      <c r="G23" s="296"/>
      <c r="H23" s="364"/>
      <c r="I23" s="365"/>
      <c r="J23" s="365"/>
      <c r="K23" s="365"/>
      <c r="L23" s="365"/>
      <c r="M23" s="365"/>
      <c r="N23" s="365"/>
      <c r="O23" s="365"/>
      <c r="P23" s="365"/>
      <c r="Q23" s="365"/>
      <c r="R23" s="365"/>
      <c r="S23" s="365"/>
      <c r="T23" s="365"/>
      <c r="U23" s="365"/>
      <c r="V23" s="365"/>
      <c r="W23" s="365"/>
      <c r="X23" s="365"/>
      <c r="Y23" s="365"/>
      <c r="Z23" s="365"/>
      <c r="AA23" s="365"/>
      <c r="AB23" s="365"/>
      <c r="AC23" s="365"/>
      <c r="AD23" s="365"/>
      <c r="AE23" s="365"/>
      <c r="AF23" s="365"/>
      <c r="AG23" s="365"/>
      <c r="AH23" s="365"/>
      <c r="AI23" s="365"/>
      <c r="AJ23" s="365"/>
      <c r="AK23" s="365"/>
      <c r="AL23" s="365"/>
      <c r="AM23" s="365"/>
      <c r="AN23" s="365"/>
      <c r="AO23" s="366"/>
    </row>
    <row r="24" spans="1:44" ht="33" customHeight="1" x14ac:dyDescent="0.2">
      <c r="A24" s="297"/>
      <c r="B24" s="298"/>
      <c r="C24" s="298"/>
      <c r="D24" s="298"/>
      <c r="E24" s="298"/>
      <c r="F24" s="298"/>
      <c r="G24" s="299"/>
      <c r="H24" s="372" t="s">
        <v>55</v>
      </c>
      <c r="I24" s="373"/>
      <c r="J24" s="373"/>
      <c r="K24" s="373"/>
      <c r="L24" s="373"/>
      <c r="M24" s="373"/>
      <c r="N24" s="373"/>
      <c r="O24" s="373"/>
      <c r="P24" s="373"/>
      <c r="Q24" s="373"/>
      <c r="R24" s="373"/>
      <c r="S24" s="373"/>
      <c r="T24" s="373"/>
      <c r="U24" s="373"/>
      <c r="V24" s="373"/>
      <c r="W24" s="373"/>
      <c r="X24" s="373"/>
      <c r="Y24" s="373"/>
      <c r="Z24" s="373"/>
      <c r="AA24" s="373"/>
      <c r="AB24" s="373"/>
      <c r="AC24" s="373"/>
      <c r="AD24" s="373"/>
      <c r="AE24" s="373"/>
      <c r="AF24" s="373"/>
      <c r="AG24" s="373"/>
      <c r="AH24" s="373"/>
      <c r="AI24" s="373"/>
      <c r="AJ24" s="373"/>
      <c r="AK24" s="373"/>
      <c r="AL24" s="373"/>
      <c r="AM24" s="373"/>
      <c r="AN24" s="373"/>
      <c r="AO24" s="374"/>
    </row>
    <row r="25" spans="1:44" ht="82.5" customHeight="1" x14ac:dyDescent="0.2">
      <c r="A25" s="300"/>
      <c r="B25" s="301"/>
      <c r="C25" s="301"/>
      <c r="D25" s="301"/>
      <c r="E25" s="301"/>
      <c r="F25" s="301"/>
      <c r="G25" s="302"/>
      <c r="H25" s="206"/>
      <c r="I25" s="207"/>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G25" s="207"/>
      <c r="AH25" s="207"/>
      <c r="AI25" s="207"/>
      <c r="AJ25" s="207"/>
      <c r="AK25" s="207"/>
      <c r="AL25" s="207"/>
      <c r="AM25" s="207"/>
      <c r="AN25" s="207"/>
      <c r="AO25" s="208"/>
    </row>
    <row r="26" spans="1:44" ht="30" customHeight="1" x14ac:dyDescent="0.2">
      <c r="A26" s="211" t="s">
        <v>56</v>
      </c>
      <c r="B26" s="367"/>
      <c r="C26" s="367"/>
      <c r="D26" s="367"/>
      <c r="E26" s="367"/>
      <c r="F26" s="367"/>
      <c r="G26" s="368"/>
      <c r="H26" s="239"/>
      <c r="I26" s="369"/>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69"/>
      <c r="AM26" s="369"/>
      <c r="AN26" s="369"/>
      <c r="AO26" s="370"/>
    </row>
    <row r="27" spans="1:44" ht="22.5" customHeight="1" x14ac:dyDescent="0.2">
      <c r="A27" s="242" t="s">
        <v>57</v>
      </c>
      <c r="B27" s="243"/>
      <c r="C27" s="243"/>
      <c r="D27" s="243"/>
      <c r="E27" s="243"/>
      <c r="F27" s="243"/>
      <c r="G27" s="244"/>
      <c r="H27" s="89" t="s">
        <v>14</v>
      </c>
      <c r="I27" s="371"/>
      <c r="J27" s="371"/>
      <c r="K27" s="371"/>
      <c r="L27" s="371"/>
      <c r="M27" s="90" t="s">
        <v>58</v>
      </c>
      <c r="N27" s="91" t="s">
        <v>59</v>
      </c>
      <c r="O27" s="91"/>
      <c r="P27" s="90"/>
      <c r="Q27" s="92"/>
      <c r="R27" s="92"/>
      <c r="S27" s="92"/>
      <c r="T27" s="154"/>
      <c r="U27" s="154"/>
      <c r="V27" s="154"/>
      <c r="W27" s="154"/>
      <c r="X27" s="154"/>
      <c r="Y27" s="154"/>
      <c r="Z27" s="154"/>
      <c r="AA27" s="154"/>
      <c r="AB27" s="154"/>
      <c r="AC27" s="154"/>
      <c r="AD27" s="154"/>
      <c r="AE27" s="154"/>
      <c r="AF27" s="154"/>
      <c r="AG27" s="92"/>
      <c r="AH27" s="154"/>
      <c r="AI27" s="154"/>
      <c r="AJ27" s="154"/>
      <c r="AK27" s="154"/>
      <c r="AL27" s="154"/>
      <c r="AM27" s="154"/>
      <c r="AN27" s="154"/>
      <c r="AO27" s="93"/>
    </row>
    <row r="28" spans="1:44" ht="22.5" customHeight="1" x14ac:dyDescent="0.2">
      <c r="A28" s="245"/>
      <c r="B28" s="246"/>
      <c r="C28" s="246"/>
      <c r="D28" s="246"/>
      <c r="E28" s="246"/>
      <c r="F28" s="246"/>
      <c r="G28" s="247"/>
      <c r="H28" s="327"/>
      <c r="I28" s="255"/>
      <c r="J28" s="255"/>
      <c r="K28" s="255"/>
      <c r="L28" s="82" t="s">
        <v>11</v>
      </c>
      <c r="M28" s="255"/>
      <c r="N28" s="255"/>
      <c r="O28" s="90" t="s">
        <v>12</v>
      </c>
      <c r="P28" s="89" t="s">
        <v>60</v>
      </c>
      <c r="Q28" s="255"/>
      <c r="R28" s="255"/>
      <c r="S28" s="255"/>
      <c r="T28" s="255"/>
      <c r="U28" s="82" t="s">
        <v>11</v>
      </c>
      <c r="V28" s="255"/>
      <c r="W28" s="255"/>
      <c r="X28" s="90" t="s">
        <v>12</v>
      </c>
      <c r="Y28" s="212" t="s">
        <v>61</v>
      </c>
      <c r="Z28" s="212"/>
      <c r="AA28" s="212"/>
      <c r="AB28" s="238"/>
      <c r="AC28" s="238"/>
      <c r="AD28" s="238"/>
      <c r="AE28" s="238"/>
      <c r="AF28" s="238"/>
      <c r="AG28" s="238"/>
      <c r="AH28" s="238"/>
      <c r="AI28" s="238"/>
      <c r="AJ28" s="238"/>
      <c r="AK28" s="238"/>
      <c r="AL28" s="238"/>
      <c r="AM28" s="238"/>
      <c r="AN28" s="238"/>
      <c r="AO28" s="93" t="s">
        <v>62</v>
      </c>
    </row>
    <row r="29" spans="1:44" ht="22.5" customHeight="1" x14ac:dyDescent="0.2">
      <c r="A29" s="245"/>
      <c r="B29" s="246"/>
      <c r="C29" s="246"/>
      <c r="D29" s="246"/>
      <c r="E29" s="246"/>
      <c r="F29" s="246"/>
      <c r="G29" s="247"/>
      <c r="H29" s="327"/>
      <c r="I29" s="255"/>
      <c r="J29" s="255"/>
      <c r="K29" s="255"/>
      <c r="L29" s="82" t="s">
        <v>11</v>
      </c>
      <c r="M29" s="255"/>
      <c r="N29" s="255"/>
      <c r="O29" s="94" t="s">
        <v>12</v>
      </c>
      <c r="P29" s="95" t="s">
        <v>60</v>
      </c>
      <c r="Q29" s="255"/>
      <c r="R29" s="255"/>
      <c r="S29" s="255"/>
      <c r="T29" s="255"/>
      <c r="U29" s="82" t="s">
        <v>11</v>
      </c>
      <c r="V29" s="255"/>
      <c r="W29" s="255"/>
      <c r="X29" s="94" t="s">
        <v>12</v>
      </c>
      <c r="Y29" s="212" t="s">
        <v>61</v>
      </c>
      <c r="Z29" s="212"/>
      <c r="AA29" s="212"/>
      <c r="AB29" s="238"/>
      <c r="AC29" s="238"/>
      <c r="AD29" s="238"/>
      <c r="AE29" s="238"/>
      <c r="AF29" s="238"/>
      <c r="AG29" s="238"/>
      <c r="AH29" s="238"/>
      <c r="AI29" s="238"/>
      <c r="AJ29" s="238"/>
      <c r="AK29" s="238"/>
      <c r="AL29" s="238"/>
      <c r="AM29" s="238"/>
      <c r="AN29" s="238"/>
      <c r="AO29" s="96" t="s">
        <v>62</v>
      </c>
    </row>
    <row r="30" spans="1:44" ht="22.5" customHeight="1" x14ac:dyDescent="0.2">
      <c r="A30" s="242" t="s">
        <v>63</v>
      </c>
      <c r="B30" s="243"/>
      <c r="C30" s="243"/>
      <c r="D30" s="243"/>
      <c r="E30" s="243"/>
      <c r="F30" s="243"/>
      <c r="G30" s="244"/>
      <c r="H30" s="375"/>
      <c r="I30" s="362"/>
      <c r="J30" s="362"/>
      <c r="K30" s="362"/>
      <c r="L30" s="362"/>
      <c r="M30" s="362"/>
      <c r="N30" s="376" t="s">
        <v>64</v>
      </c>
      <c r="O30" s="376"/>
      <c r="P30" s="376"/>
      <c r="Q30" s="376"/>
      <c r="R30" s="376"/>
      <c r="S30" s="376"/>
      <c r="T30" s="376"/>
      <c r="U30" s="376"/>
      <c r="V30" s="376"/>
      <c r="W30" s="376"/>
      <c r="X30" s="376"/>
      <c r="Y30" s="376"/>
      <c r="Z30" s="376"/>
      <c r="AA30" s="376"/>
      <c r="AB30" s="376"/>
      <c r="AC30" s="376"/>
      <c r="AD30" s="376"/>
      <c r="AE30" s="376"/>
      <c r="AF30" s="376"/>
      <c r="AG30" s="376"/>
      <c r="AH30" s="376"/>
      <c r="AI30" s="376"/>
      <c r="AJ30" s="376"/>
      <c r="AK30" s="376"/>
      <c r="AL30" s="376"/>
      <c r="AM30" s="376"/>
      <c r="AN30" s="376"/>
      <c r="AO30" s="377"/>
    </row>
    <row r="31" spans="1:44" ht="22.5" customHeight="1" x14ac:dyDescent="0.2">
      <c r="A31" s="242" t="s">
        <v>65</v>
      </c>
      <c r="B31" s="243"/>
      <c r="C31" s="243"/>
      <c r="D31" s="243"/>
      <c r="E31" s="243"/>
      <c r="F31" s="243"/>
      <c r="G31" s="244"/>
      <c r="H31" s="375"/>
      <c r="I31" s="362"/>
      <c r="J31" s="362"/>
      <c r="K31" s="362"/>
      <c r="L31" s="362"/>
      <c r="M31" s="362"/>
      <c r="N31" s="376"/>
      <c r="O31" s="376"/>
      <c r="P31" s="376"/>
      <c r="Q31" s="376"/>
      <c r="R31" s="376"/>
      <c r="S31" s="376"/>
      <c r="T31" s="376"/>
      <c r="U31" s="376"/>
      <c r="V31" s="376"/>
      <c r="W31" s="376"/>
      <c r="X31" s="376"/>
      <c r="Y31" s="376"/>
      <c r="Z31" s="376"/>
      <c r="AA31" s="376"/>
      <c r="AB31" s="376"/>
      <c r="AC31" s="376"/>
      <c r="AD31" s="376"/>
      <c r="AE31" s="376"/>
      <c r="AF31" s="376"/>
      <c r="AG31" s="376"/>
      <c r="AH31" s="376"/>
      <c r="AI31" s="376"/>
      <c r="AJ31" s="376"/>
      <c r="AK31" s="376"/>
      <c r="AL31" s="376"/>
      <c r="AM31" s="376"/>
      <c r="AN31" s="376"/>
      <c r="AO31" s="377"/>
    </row>
    <row r="32" spans="1:44" ht="22.5" customHeight="1" x14ac:dyDescent="0.2">
      <c r="A32" s="211" t="s">
        <v>66</v>
      </c>
      <c r="B32" s="212"/>
      <c r="C32" s="212"/>
      <c r="D32" s="212"/>
      <c r="E32" s="212"/>
      <c r="F32" s="212"/>
      <c r="G32" s="213"/>
      <c r="H32" s="378"/>
      <c r="I32" s="378"/>
      <c r="J32" s="378"/>
      <c r="K32" s="378"/>
      <c r="L32" s="378"/>
      <c r="M32" s="378"/>
      <c r="N32" s="378"/>
      <c r="O32" s="378"/>
      <c r="P32" s="378"/>
      <c r="Q32" s="378"/>
      <c r="R32" s="378"/>
      <c r="S32" s="378"/>
      <c r="T32" s="158"/>
      <c r="U32" s="82"/>
      <c r="V32" s="156"/>
      <c r="W32" s="156"/>
      <c r="X32" s="82"/>
      <c r="Y32" s="155"/>
      <c r="Z32" s="155"/>
      <c r="AA32" s="155"/>
      <c r="AB32" s="170"/>
      <c r="AC32" s="170"/>
      <c r="AD32" s="170"/>
      <c r="AE32" s="170"/>
      <c r="AF32" s="170"/>
      <c r="AG32" s="170"/>
      <c r="AH32" s="170"/>
      <c r="AI32" s="170"/>
      <c r="AJ32" s="170"/>
      <c r="AK32" s="170"/>
      <c r="AL32" s="170"/>
      <c r="AM32" s="170"/>
      <c r="AN32" s="170"/>
      <c r="AO32" s="97"/>
    </row>
    <row r="33" spans="1:41" ht="33" customHeight="1" x14ac:dyDescent="0.2">
      <c r="A33" s="211" t="s">
        <v>67</v>
      </c>
      <c r="B33" s="307"/>
      <c r="C33" s="307"/>
      <c r="D33" s="307"/>
      <c r="E33" s="307"/>
      <c r="F33" s="307"/>
      <c r="G33" s="307"/>
      <c r="H33" s="180"/>
      <c r="I33" s="181"/>
      <c r="J33" s="181"/>
      <c r="K33" s="181"/>
      <c r="L33" s="181"/>
      <c r="M33" s="181"/>
      <c r="N33" s="181"/>
      <c r="O33" s="181"/>
      <c r="P33" s="181"/>
      <c r="Q33" s="181"/>
      <c r="R33" s="181"/>
      <c r="S33" s="182"/>
      <c r="T33" s="156"/>
      <c r="U33" s="82"/>
      <c r="V33" s="156"/>
      <c r="W33" s="156"/>
      <c r="X33" s="82"/>
      <c r="Y33" s="155"/>
      <c r="Z33" s="155"/>
      <c r="AA33" s="155"/>
      <c r="AB33" s="170"/>
      <c r="AC33" s="170"/>
      <c r="AD33" s="170"/>
      <c r="AE33" s="170"/>
      <c r="AF33" s="170"/>
      <c r="AG33" s="170"/>
      <c r="AH33" s="170"/>
      <c r="AI33" s="170"/>
      <c r="AJ33" s="170"/>
      <c r="AK33" s="170"/>
      <c r="AL33" s="170"/>
      <c r="AM33" s="170"/>
      <c r="AN33" s="170"/>
      <c r="AO33" s="97"/>
    </row>
    <row r="34" spans="1:41" ht="30" customHeight="1" x14ac:dyDescent="0.2">
      <c r="A34" s="211" t="s">
        <v>68</v>
      </c>
      <c r="B34" s="324"/>
      <c r="C34" s="324"/>
      <c r="D34" s="324"/>
      <c r="E34" s="324"/>
      <c r="F34" s="324"/>
      <c r="G34" s="325"/>
      <c r="H34" s="211" t="s">
        <v>69</v>
      </c>
      <c r="I34" s="307"/>
      <c r="J34" s="307"/>
      <c r="K34" s="379"/>
      <c r="L34" s="380"/>
      <c r="M34" s="380"/>
      <c r="N34" s="380"/>
      <c r="O34" s="380"/>
      <c r="P34" s="380"/>
      <c r="Q34" s="380"/>
      <c r="R34" s="380"/>
      <c r="S34" s="380"/>
      <c r="T34" s="225" t="s">
        <v>21</v>
      </c>
      <c r="U34" s="225"/>
      <c r="V34" s="225"/>
      <c r="W34" s="220" t="str">
        <f>IFERROR(VLOOKUP(AI34,'データ（学校番号・国番号等）'!D:E,2,FALSE),"自動表示")</f>
        <v>自動表示</v>
      </c>
      <c r="X34" s="312"/>
      <c r="Y34" s="312"/>
      <c r="Z34" s="312"/>
      <c r="AA34" s="312"/>
      <c r="AB34" s="312"/>
      <c r="AC34" s="312"/>
      <c r="AD34" s="312"/>
      <c r="AE34" s="312"/>
      <c r="AF34" s="225" t="s">
        <v>22</v>
      </c>
      <c r="AG34" s="312"/>
      <c r="AH34" s="312"/>
      <c r="AI34" s="337"/>
      <c r="AJ34" s="381"/>
      <c r="AK34" s="381"/>
      <c r="AL34" s="381"/>
      <c r="AM34" s="381"/>
      <c r="AN34" s="381"/>
      <c r="AO34" s="382"/>
    </row>
    <row r="35" spans="1:41" ht="45.75" customHeight="1" x14ac:dyDescent="0.2">
      <c r="A35" s="211" t="s">
        <v>70</v>
      </c>
      <c r="B35" s="367"/>
      <c r="C35" s="367"/>
      <c r="D35" s="367"/>
      <c r="E35" s="367"/>
      <c r="F35" s="367"/>
      <c r="G35" s="368"/>
      <c r="H35" s="230"/>
      <c r="I35" s="231"/>
      <c r="J35" s="231"/>
      <c r="K35" s="231"/>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1"/>
      <c r="AN35" s="231"/>
      <c r="AO35" s="232"/>
    </row>
  </sheetData>
  <sheetProtection algorithmName="SHA-512" hashValue="GiO2MxBDFyojYFo7x52thYd/VNhafTmvdI0DM++K7hnJFq3soz1IKM+sqbem+W1ueKbsXpQsaP+ESeoJP0DjLA==" saltValue="EqrWnJPxoqNj4Gi2pRBVkQ==" spinCount="100000" sheet="1" formatCells="0" formatColumns="0" formatRows="0" autoFilter="0"/>
  <mergeCells count="153">
    <mergeCell ref="AB8:AE8"/>
    <mergeCell ref="AF8:AJ8"/>
    <mergeCell ref="AK8:AO8"/>
    <mergeCell ref="A1:AO1"/>
    <mergeCell ref="A3:G3"/>
    <mergeCell ref="H3:R3"/>
    <mergeCell ref="S3:V3"/>
    <mergeCell ref="W3:AF3"/>
    <mergeCell ref="A5:G5"/>
    <mergeCell ref="H5:AE5"/>
    <mergeCell ref="AF5:AO5"/>
    <mergeCell ref="A6:G6"/>
    <mergeCell ref="H6:AE6"/>
    <mergeCell ref="AG6:AH6"/>
    <mergeCell ref="AI6:AJ6"/>
    <mergeCell ref="AK6:AL6"/>
    <mergeCell ref="AM6:AO6"/>
    <mergeCell ref="A9:G9"/>
    <mergeCell ref="A10:G10"/>
    <mergeCell ref="H9:K9"/>
    <mergeCell ref="L9:V9"/>
    <mergeCell ref="W9:Y9"/>
    <mergeCell ref="Z9:AF9"/>
    <mergeCell ref="AC7:AE7"/>
    <mergeCell ref="AF7:AO7"/>
    <mergeCell ref="A8:G8"/>
    <mergeCell ref="H8:V8"/>
    <mergeCell ref="W8:AA8"/>
    <mergeCell ref="A7:G7"/>
    <mergeCell ref="H7:M7"/>
    <mergeCell ref="O7:Q7"/>
    <mergeCell ref="S7:U7"/>
    <mergeCell ref="AG9:AI9"/>
    <mergeCell ref="AJ9:AO9"/>
    <mergeCell ref="H10:K10"/>
    <mergeCell ref="L10:V10"/>
    <mergeCell ref="W10:Y10"/>
    <mergeCell ref="Z10:AF10"/>
    <mergeCell ref="AG10:AI10"/>
    <mergeCell ref="AJ10:AO10"/>
    <mergeCell ref="X7:Z7"/>
    <mergeCell ref="AA7:AB7"/>
    <mergeCell ref="A11:G11"/>
    <mergeCell ref="H11:T11"/>
    <mergeCell ref="U11:Y11"/>
    <mergeCell ref="Z11:AO11"/>
    <mergeCell ref="A12:G16"/>
    <mergeCell ref="H12:O12"/>
    <mergeCell ref="P12:AO12"/>
    <mergeCell ref="H13:O13"/>
    <mergeCell ref="P13:Y13"/>
    <mergeCell ref="Z13:AE13"/>
    <mergeCell ref="H16:O16"/>
    <mergeCell ref="P16:Q16"/>
    <mergeCell ref="R16:S16"/>
    <mergeCell ref="U16:V16"/>
    <mergeCell ref="X16:AO16"/>
    <mergeCell ref="H15:O15"/>
    <mergeCell ref="P15:Q15"/>
    <mergeCell ref="R15:S15"/>
    <mergeCell ref="AF13:AO13"/>
    <mergeCell ref="H14:O14"/>
    <mergeCell ref="P14:Q14"/>
    <mergeCell ref="R14:S14"/>
    <mergeCell ref="A19:G19"/>
    <mergeCell ref="H19:Q19"/>
    <mergeCell ref="U14:V14"/>
    <mergeCell ref="Y14:AB14"/>
    <mergeCell ref="AD14:AE14"/>
    <mergeCell ref="AH14:AI14"/>
    <mergeCell ref="AJ14:AL14"/>
    <mergeCell ref="U15:V15"/>
    <mergeCell ref="Y15:AB15"/>
    <mergeCell ref="AD15:AE15"/>
    <mergeCell ref="AH18:AI18"/>
    <mergeCell ref="AJ18:AL18"/>
    <mergeCell ref="A17:G18"/>
    <mergeCell ref="H17:O17"/>
    <mergeCell ref="P17:AO17"/>
    <mergeCell ref="H18:O18"/>
    <mergeCell ref="P18:Q18"/>
    <mergeCell ref="R18:S18"/>
    <mergeCell ref="U18:V18"/>
    <mergeCell ref="Y18:Z18"/>
    <mergeCell ref="AA18:AB18"/>
    <mergeCell ref="AD18:AE18"/>
    <mergeCell ref="AB22:AD22"/>
    <mergeCell ref="Y29:AA29"/>
    <mergeCell ref="AB29:AN29"/>
    <mergeCell ref="X20:Y20"/>
    <mergeCell ref="Z20:AC20"/>
    <mergeCell ref="AD20:AI20"/>
    <mergeCell ref="AJ20:AL20"/>
    <mergeCell ref="AH15:AI15"/>
    <mergeCell ref="AJ15:AL15"/>
    <mergeCell ref="AG21:AI21"/>
    <mergeCell ref="A20:G20"/>
    <mergeCell ref="H20:O20"/>
    <mergeCell ref="P20:R20"/>
    <mergeCell ref="S20:T20"/>
    <mergeCell ref="U20:W20"/>
    <mergeCell ref="Y28:AA28"/>
    <mergeCell ref="AB28:AN28"/>
    <mergeCell ref="A21:G21"/>
    <mergeCell ref="H21:J21"/>
    <mergeCell ref="K21:M21"/>
    <mergeCell ref="N21:P21"/>
    <mergeCell ref="Q21:S21"/>
    <mergeCell ref="T21:W21"/>
    <mergeCell ref="X21:AC21"/>
    <mergeCell ref="AD21:AF21"/>
    <mergeCell ref="AM20:AO20"/>
    <mergeCell ref="A23:G25"/>
    <mergeCell ref="H25:AO25"/>
    <mergeCell ref="A22:G22"/>
    <mergeCell ref="H22:K22"/>
    <mergeCell ref="M22:N22"/>
    <mergeCell ref="Q22:T22"/>
    <mergeCell ref="V22:W22"/>
    <mergeCell ref="Z22:AA22"/>
    <mergeCell ref="A35:G35"/>
    <mergeCell ref="H35:AO35"/>
    <mergeCell ref="A30:G30"/>
    <mergeCell ref="H30:M30"/>
    <mergeCell ref="N30:AO30"/>
    <mergeCell ref="A32:G32"/>
    <mergeCell ref="H32:S32"/>
    <mergeCell ref="A34:G34"/>
    <mergeCell ref="H23:AO23"/>
    <mergeCell ref="A26:G26"/>
    <mergeCell ref="H26:AO26"/>
    <mergeCell ref="A27:G29"/>
    <mergeCell ref="I27:L27"/>
    <mergeCell ref="H28:K28"/>
    <mergeCell ref="M28:N28"/>
    <mergeCell ref="Q28:T28"/>
    <mergeCell ref="V28:W28"/>
    <mergeCell ref="H24:AO24"/>
    <mergeCell ref="H29:K29"/>
    <mergeCell ref="M29:N29"/>
    <mergeCell ref="Q29:T29"/>
    <mergeCell ref="V29:W29"/>
    <mergeCell ref="AF34:AH34"/>
    <mergeCell ref="AI34:AO34"/>
    <mergeCell ref="A31:G31"/>
    <mergeCell ref="H31:M31"/>
    <mergeCell ref="N31:AO31"/>
    <mergeCell ref="A33:G33"/>
    <mergeCell ref="H33:S33"/>
    <mergeCell ref="H34:J34"/>
    <mergeCell ref="K34:S34"/>
    <mergeCell ref="T34:V34"/>
    <mergeCell ref="W34:AE34"/>
  </mergeCells>
  <phoneticPr fontId="1"/>
  <dataValidations count="11">
    <dataValidation type="list" allowBlank="1" showInputMessage="1" showErrorMessage="1" sqref="O7:Q7 U14:V14 U15:V15 U16:V16 U18:V18 AD18:AE18 M22:N22 V22:W22 M28:N28 V28:W28 M29:N29 V29:W29" xr:uid="{00000000-0002-0000-0000-000009000000}">
      <formula1>月</formula1>
    </dataValidation>
    <dataValidation type="list" allowBlank="1" showInputMessage="1" showErrorMessage="1" sqref="S7:U7" xr:uid="{00000000-0002-0000-0000-000008000000}">
      <formula1>日</formula1>
    </dataValidation>
    <dataValidation type="list" allowBlank="1" showInputMessage="1" showErrorMessage="1" sqref="AF7:AO7" xr:uid="{00000000-0002-0000-0000-000007000000}">
      <formula1>性別</formula1>
    </dataValidation>
    <dataValidation type="list" allowBlank="1" showInputMessage="1" showErrorMessage="1" sqref="I27:L27 H30:M30 H31:M31" xr:uid="{00000000-0002-0000-0000-000006000000}">
      <formula1>有無</formula1>
    </dataValidation>
    <dataValidation type="list" allowBlank="1" showInputMessage="1" showErrorMessage="1" sqref="S20:T20" xr:uid="{00000000-0002-0000-0000-000005000000}">
      <formula1>JLPTレベル</formula1>
    </dataValidation>
    <dataValidation type="list" allowBlank="1" showInputMessage="1" showErrorMessage="1" sqref="AF13:AO13" xr:uid="{00000000-0002-0000-0000-000002000000}">
      <formula1>主専攻</formula1>
    </dataValidation>
    <dataValidation type="list" allowBlank="1" showInputMessage="1" showErrorMessage="1" sqref="H32:S32" xr:uid="{00000000-0002-0000-0000-000001000000}">
      <formula1>文部科学省への推薦</formula1>
    </dataValidation>
    <dataValidation type="list" allowBlank="1" showInputMessage="1" showErrorMessage="1" sqref="H7:M7 H28:K28 H29:K29 Q28:T28 Q29:T29" xr:uid="{2ADBE42D-0400-45D4-9498-CD060D4D0731}">
      <formula1>年_西暦</formula1>
    </dataValidation>
    <dataValidation type="list" allowBlank="1" showInputMessage="1" showErrorMessage="1" sqref="R14:S14 R15:S15 R16:S16 R18:S18 AA18:AB18" xr:uid="{BA9A7EB5-5DC2-464F-A638-830E2311066F}">
      <formula1>年_下２桁</formula1>
    </dataValidation>
    <dataValidation type="list" allowBlank="1" showInputMessage="1" showErrorMessage="1" sqref="H19:Q19" xr:uid="{87768FE8-BA86-47AA-9C9F-955BC5714AC9}">
      <formula1>該当する語学能力条件番号</formula1>
    </dataValidation>
    <dataValidation type="list" allowBlank="1" showInputMessage="1" showErrorMessage="1" sqref="H33:S33" xr:uid="{C20FAAD7-85B5-4B61-B6E2-352BE0920FDB}">
      <formula1>査証申請予定の国籍国在外公館</formula1>
    </dataValidation>
  </dataValidations>
  <printOptions horizontalCentered="1"/>
  <pageMargins left="0.47244094488188981" right="0.47244094488188981" top="0.59055118110236227" bottom="0.59055118110236227" header="0.31496062992125984" footer="0.31496062992125984"/>
  <pageSetup paperSize="9" scale="7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12E78-BCEF-4701-9198-FA94CB16AD6D}">
  <sheetPr>
    <tabColor rgb="FFFFFF00"/>
    <pageSetUpPr fitToPage="1"/>
  </sheetPr>
  <dimension ref="A1:AR35"/>
  <sheetViews>
    <sheetView tabSelected="1" view="pageBreakPreview" topLeftCell="A23" zoomScale="90" zoomScaleNormal="100" zoomScaleSheetLayoutView="90" workbookViewId="0">
      <selection activeCell="AJ10" sqref="AJ10:AO10"/>
    </sheetView>
  </sheetViews>
  <sheetFormatPr defaultColWidth="9" defaultRowHeight="13" x14ac:dyDescent="0.2"/>
  <cols>
    <col min="1" max="1" width="3.1796875" style="1" customWidth="1"/>
    <col min="2" max="41" width="2.54296875" style="1" customWidth="1"/>
    <col min="42" max="42" width="7.453125" style="8" customWidth="1"/>
    <col min="43" max="44" width="9" style="8"/>
    <col min="45" max="16384" width="9" style="1"/>
  </cols>
  <sheetData>
    <row r="1" spans="1:44" ht="19" x14ac:dyDescent="0.2">
      <c r="A1" s="251" t="s">
        <v>0</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7"/>
    </row>
    <row r="2" spans="1:44" ht="7.5" customHeight="1" x14ac:dyDescent="0.2">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row>
    <row r="3" spans="1:44" ht="20.149999999999999" customHeight="1" x14ac:dyDescent="0.2">
      <c r="A3" s="252" t="s">
        <v>1</v>
      </c>
      <c r="B3" s="253"/>
      <c r="C3" s="253"/>
      <c r="D3" s="253"/>
      <c r="E3" s="253"/>
      <c r="F3" s="253"/>
      <c r="G3" s="254"/>
      <c r="H3" s="320" t="str">
        <f>IFERROR(VLOOKUP(W3,'データ（学校番号・国番号等）'!$A$2:$B$73,2,0),"自動表示")</f>
        <v>自動表示</v>
      </c>
      <c r="I3" s="220"/>
      <c r="J3" s="220"/>
      <c r="K3" s="220"/>
      <c r="L3" s="220"/>
      <c r="M3" s="220"/>
      <c r="N3" s="220"/>
      <c r="O3" s="220"/>
      <c r="P3" s="220"/>
      <c r="Q3" s="220"/>
      <c r="R3" s="321"/>
      <c r="S3" s="322" t="s">
        <v>2</v>
      </c>
      <c r="T3" s="322"/>
      <c r="U3" s="322"/>
      <c r="V3" s="322"/>
      <c r="W3" s="323"/>
      <c r="X3" s="323"/>
      <c r="Y3" s="323"/>
      <c r="Z3" s="323"/>
      <c r="AA3" s="323"/>
      <c r="AB3" s="323"/>
      <c r="AC3" s="323"/>
      <c r="AD3" s="323"/>
      <c r="AE3" s="323"/>
      <c r="AF3" s="323"/>
      <c r="AG3" s="80"/>
      <c r="AH3" s="80"/>
      <c r="AI3" s="80"/>
      <c r="AJ3" s="80"/>
      <c r="AK3" s="80"/>
      <c r="AL3" s="80"/>
      <c r="AM3" s="80"/>
      <c r="AN3" s="80"/>
      <c r="AO3" s="80"/>
    </row>
    <row r="4" spans="1:44" ht="8.15" customHeight="1" x14ac:dyDescent="0.2">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row>
    <row r="5" spans="1:44" ht="22.5" customHeight="1" x14ac:dyDescent="0.2">
      <c r="A5" s="252" t="s">
        <v>3</v>
      </c>
      <c r="B5" s="253"/>
      <c r="C5" s="253"/>
      <c r="D5" s="253"/>
      <c r="E5" s="253"/>
      <c r="F5" s="253"/>
      <c r="G5" s="254"/>
      <c r="H5" s="224" t="s">
        <v>4</v>
      </c>
      <c r="I5" s="225"/>
      <c r="J5" s="225"/>
      <c r="K5" s="225"/>
      <c r="L5" s="225"/>
      <c r="M5" s="225"/>
      <c r="N5" s="225"/>
      <c r="O5" s="225"/>
      <c r="P5" s="225"/>
      <c r="Q5" s="225"/>
      <c r="R5" s="225"/>
      <c r="S5" s="225"/>
      <c r="T5" s="225"/>
      <c r="U5" s="225"/>
      <c r="V5" s="225"/>
      <c r="W5" s="225"/>
      <c r="X5" s="225"/>
      <c r="Y5" s="225"/>
      <c r="Z5" s="225"/>
      <c r="AA5" s="225"/>
      <c r="AB5" s="225"/>
      <c r="AC5" s="225"/>
      <c r="AD5" s="225"/>
      <c r="AE5" s="226"/>
      <c r="AF5" s="224" t="s">
        <v>5</v>
      </c>
      <c r="AG5" s="324"/>
      <c r="AH5" s="324"/>
      <c r="AI5" s="324"/>
      <c r="AJ5" s="324"/>
      <c r="AK5" s="324"/>
      <c r="AL5" s="324"/>
      <c r="AM5" s="324"/>
      <c r="AN5" s="324"/>
      <c r="AO5" s="325"/>
    </row>
    <row r="6" spans="1:44" ht="22.5" customHeight="1" x14ac:dyDescent="0.2">
      <c r="A6" s="252" t="s">
        <v>6</v>
      </c>
      <c r="B6" s="253"/>
      <c r="C6" s="253"/>
      <c r="D6" s="253"/>
      <c r="E6" s="253"/>
      <c r="F6" s="253"/>
      <c r="G6" s="254"/>
      <c r="H6" s="180"/>
      <c r="I6" s="181"/>
      <c r="J6" s="181"/>
      <c r="K6" s="181"/>
      <c r="L6" s="181"/>
      <c r="M6" s="181"/>
      <c r="N6" s="181"/>
      <c r="O6" s="181"/>
      <c r="P6" s="181"/>
      <c r="Q6" s="181"/>
      <c r="R6" s="181"/>
      <c r="S6" s="181"/>
      <c r="T6" s="181"/>
      <c r="U6" s="181"/>
      <c r="V6" s="181"/>
      <c r="W6" s="181"/>
      <c r="X6" s="181"/>
      <c r="Y6" s="181"/>
      <c r="Z6" s="181"/>
      <c r="AA6" s="181"/>
      <c r="AB6" s="181"/>
      <c r="AC6" s="181"/>
      <c r="AD6" s="181"/>
      <c r="AE6" s="182"/>
      <c r="AF6" s="81" t="s">
        <v>7</v>
      </c>
      <c r="AG6" s="255"/>
      <c r="AH6" s="255"/>
      <c r="AI6" s="225" t="s">
        <v>8</v>
      </c>
      <c r="AJ6" s="225"/>
      <c r="AK6" s="255"/>
      <c r="AL6" s="255"/>
      <c r="AM6" s="263" t="s">
        <v>9</v>
      </c>
      <c r="AN6" s="263"/>
      <c r="AO6" s="264"/>
    </row>
    <row r="7" spans="1:44" s="9" customFormat="1" ht="22.5" customHeight="1" x14ac:dyDescent="0.2">
      <c r="A7" s="252" t="s">
        <v>10</v>
      </c>
      <c r="B7" s="253"/>
      <c r="C7" s="253"/>
      <c r="D7" s="253"/>
      <c r="E7" s="253"/>
      <c r="F7" s="253"/>
      <c r="G7" s="254"/>
      <c r="H7" s="331"/>
      <c r="I7" s="332"/>
      <c r="J7" s="332"/>
      <c r="K7" s="332"/>
      <c r="L7" s="332"/>
      <c r="M7" s="332"/>
      <c r="N7" s="82" t="s">
        <v>11</v>
      </c>
      <c r="O7" s="255"/>
      <c r="P7" s="255"/>
      <c r="Q7" s="255"/>
      <c r="R7" s="82" t="s">
        <v>12</v>
      </c>
      <c r="S7" s="255"/>
      <c r="T7" s="255"/>
      <c r="U7" s="255"/>
      <c r="V7" s="82" t="s">
        <v>13</v>
      </c>
      <c r="W7" s="82" t="s">
        <v>14</v>
      </c>
      <c r="X7" s="265" t="str">
        <f>IFERROR(DATEDIF($AP$7,$AQ$7,"Y"),"")</f>
        <v/>
      </c>
      <c r="Y7" s="265"/>
      <c r="Z7" s="265"/>
      <c r="AA7" s="209" t="s">
        <v>15</v>
      </c>
      <c r="AB7" s="209"/>
      <c r="AC7" s="326" t="s">
        <v>16</v>
      </c>
      <c r="AD7" s="326"/>
      <c r="AE7" s="326"/>
      <c r="AF7" s="327"/>
      <c r="AG7" s="255"/>
      <c r="AH7" s="255"/>
      <c r="AI7" s="255"/>
      <c r="AJ7" s="255"/>
      <c r="AK7" s="255"/>
      <c r="AL7" s="255"/>
      <c r="AM7" s="255"/>
      <c r="AN7" s="255"/>
      <c r="AO7" s="328"/>
      <c r="AP7" s="10" t="str">
        <f>IF(S7="","",H7&amp;"/"&amp;O7&amp;"/"&amp;S7)</f>
        <v/>
      </c>
      <c r="AQ7" s="119">
        <v>46113</v>
      </c>
      <c r="AR7" s="8"/>
    </row>
    <row r="8" spans="1:44" ht="22.5" customHeight="1" x14ac:dyDescent="0.2">
      <c r="A8" s="252" t="s">
        <v>17</v>
      </c>
      <c r="B8" s="253"/>
      <c r="C8" s="253"/>
      <c r="D8" s="253"/>
      <c r="E8" s="253"/>
      <c r="F8" s="253"/>
      <c r="G8" s="254"/>
      <c r="H8" s="320" t="str">
        <f>IFERROR(VLOOKUP(AK8,'データ（学校番号・国番号等）'!$D$2:$E$292,2,0),"自動表示")</f>
        <v>自動表示</v>
      </c>
      <c r="I8" s="220"/>
      <c r="J8" s="220"/>
      <c r="K8" s="220"/>
      <c r="L8" s="220"/>
      <c r="M8" s="220"/>
      <c r="N8" s="220"/>
      <c r="O8" s="220"/>
      <c r="P8" s="220"/>
      <c r="Q8" s="220"/>
      <c r="R8" s="220"/>
      <c r="S8" s="220"/>
      <c r="T8" s="220"/>
      <c r="U8" s="220"/>
      <c r="V8" s="321"/>
      <c r="W8" s="326" t="s">
        <v>1064</v>
      </c>
      <c r="X8" s="326"/>
      <c r="Y8" s="326"/>
      <c r="Z8" s="326"/>
      <c r="AA8" s="326"/>
      <c r="AB8" s="443" t="str">
        <f>IFERROR(VLOOKUP(AK8,'データ（学校番号・国番号等）'!$D$2:$F$208,3,FALSE),"自動表示")</f>
        <v>自動表示</v>
      </c>
      <c r="AC8" s="444"/>
      <c r="AD8" s="444"/>
      <c r="AE8" s="445"/>
      <c r="AF8" s="447" t="s">
        <v>1047</v>
      </c>
      <c r="AG8" s="448"/>
      <c r="AH8" s="448"/>
      <c r="AI8" s="448"/>
      <c r="AJ8" s="448"/>
      <c r="AK8" s="329"/>
      <c r="AL8" s="329"/>
      <c r="AM8" s="329"/>
      <c r="AN8" s="329"/>
      <c r="AO8" s="330"/>
    </row>
    <row r="9" spans="1:44" ht="22.5" customHeight="1" x14ac:dyDescent="0.2">
      <c r="A9" s="252" t="s">
        <v>19</v>
      </c>
      <c r="B9" s="253"/>
      <c r="C9" s="253"/>
      <c r="D9" s="253"/>
      <c r="E9" s="253"/>
      <c r="F9" s="253"/>
      <c r="G9" s="254"/>
      <c r="H9" s="333" t="s">
        <v>20</v>
      </c>
      <c r="I9" s="334"/>
      <c r="J9" s="334"/>
      <c r="K9" s="334"/>
      <c r="L9" s="335"/>
      <c r="M9" s="336"/>
      <c r="N9" s="336"/>
      <c r="O9" s="336"/>
      <c r="P9" s="336"/>
      <c r="Q9" s="336"/>
      <c r="R9" s="336"/>
      <c r="S9" s="336"/>
      <c r="T9" s="336"/>
      <c r="U9" s="336"/>
      <c r="V9" s="336"/>
      <c r="W9" s="225" t="s">
        <v>21</v>
      </c>
      <c r="X9" s="312"/>
      <c r="Y9" s="312"/>
      <c r="Z9" s="220" t="str">
        <f>IFERROR(VLOOKUP(AJ9,'データ（学校番号・国番号等）'!D:E,2,FALSE),"自動表示")</f>
        <v>自動表示</v>
      </c>
      <c r="AA9" s="220"/>
      <c r="AB9" s="220"/>
      <c r="AC9" s="220"/>
      <c r="AD9" s="220"/>
      <c r="AE9" s="220"/>
      <c r="AF9" s="220"/>
      <c r="AG9" s="225" t="s">
        <v>22</v>
      </c>
      <c r="AH9" s="312"/>
      <c r="AI9" s="312"/>
      <c r="AJ9" s="337"/>
      <c r="AK9" s="338"/>
      <c r="AL9" s="338"/>
      <c r="AM9" s="338"/>
      <c r="AN9" s="338"/>
      <c r="AO9" s="339"/>
    </row>
    <row r="10" spans="1:44" ht="22.5" customHeight="1" x14ac:dyDescent="0.2">
      <c r="A10" s="252" t="s">
        <v>23</v>
      </c>
      <c r="B10" s="253"/>
      <c r="C10" s="253"/>
      <c r="D10" s="253"/>
      <c r="E10" s="253"/>
      <c r="F10" s="253"/>
      <c r="G10" s="254"/>
      <c r="H10" s="333" t="s">
        <v>20</v>
      </c>
      <c r="I10" s="334"/>
      <c r="J10" s="334"/>
      <c r="K10" s="334"/>
      <c r="L10" s="335"/>
      <c r="M10" s="336"/>
      <c r="N10" s="336"/>
      <c r="O10" s="336"/>
      <c r="P10" s="336"/>
      <c r="Q10" s="336"/>
      <c r="R10" s="336"/>
      <c r="S10" s="336"/>
      <c r="T10" s="336"/>
      <c r="U10" s="336"/>
      <c r="V10" s="336"/>
      <c r="W10" s="225" t="s">
        <v>21</v>
      </c>
      <c r="X10" s="312"/>
      <c r="Y10" s="312"/>
      <c r="Z10" s="220" t="str">
        <f>IFERROR(VLOOKUP(AJ10,'データ（学校番号・国番号等）'!D:E,2,FALSE),"自動表示")</f>
        <v>自動表示</v>
      </c>
      <c r="AA10" s="220"/>
      <c r="AB10" s="220"/>
      <c r="AC10" s="220"/>
      <c r="AD10" s="220"/>
      <c r="AE10" s="220"/>
      <c r="AF10" s="220"/>
      <c r="AG10" s="225" t="s">
        <v>22</v>
      </c>
      <c r="AH10" s="312"/>
      <c r="AI10" s="312"/>
      <c r="AJ10" s="337"/>
      <c r="AK10" s="338"/>
      <c r="AL10" s="338"/>
      <c r="AM10" s="338"/>
      <c r="AN10" s="338"/>
      <c r="AO10" s="339"/>
    </row>
    <row r="11" spans="1:44" ht="22.5" customHeight="1" x14ac:dyDescent="0.2">
      <c r="A11" s="252" t="s">
        <v>24</v>
      </c>
      <c r="B11" s="253"/>
      <c r="C11" s="253"/>
      <c r="D11" s="253"/>
      <c r="E11" s="253"/>
      <c r="F11" s="253"/>
      <c r="G11" s="254"/>
      <c r="H11" s="267"/>
      <c r="I11" s="268"/>
      <c r="J11" s="268"/>
      <c r="K11" s="268"/>
      <c r="L11" s="268"/>
      <c r="M11" s="268"/>
      <c r="N11" s="268"/>
      <c r="O11" s="268"/>
      <c r="P11" s="268"/>
      <c r="Q11" s="268"/>
      <c r="R11" s="268"/>
      <c r="S11" s="268"/>
      <c r="T11" s="269"/>
      <c r="U11" s="340" t="s">
        <v>25</v>
      </c>
      <c r="V11" s="340"/>
      <c r="W11" s="340"/>
      <c r="X11" s="340"/>
      <c r="Y11" s="340"/>
      <c r="Z11" s="180"/>
      <c r="AA11" s="181"/>
      <c r="AB11" s="181"/>
      <c r="AC11" s="181"/>
      <c r="AD11" s="181"/>
      <c r="AE11" s="181"/>
      <c r="AF11" s="181"/>
      <c r="AG11" s="181"/>
      <c r="AH11" s="181"/>
      <c r="AI11" s="181"/>
      <c r="AJ11" s="181"/>
      <c r="AK11" s="181"/>
      <c r="AL11" s="181"/>
      <c r="AM11" s="181"/>
      <c r="AN11" s="181"/>
      <c r="AO11" s="182"/>
    </row>
    <row r="12" spans="1:44" ht="22.5" customHeight="1" x14ac:dyDescent="0.2">
      <c r="A12" s="277" t="s">
        <v>26</v>
      </c>
      <c r="B12" s="278"/>
      <c r="C12" s="278"/>
      <c r="D12" s="278"/>
      <c r="E12" s="278"/>
      <c r="F12" s="278"/>
      <c r="G12" s="279"/>
      <c r="H12" s="322" t="s">
        <v>27</v>
      </c>
      <c r="I12" s="322"/>
      <c r="J12" s="322"/>
      <c r="K12" s="322"/>
      <c r="L12" s="322"/>
      <c r="M12" s="322"/>
      <c r="N12" s="322"/>
      <c r="O12" s="322"/>
      <c r="P12" s="286"/>
      <c r="Q12" s="287"/>
      <c r="R12" s="287"/>
      <c r="S12" s="287"/>
      <c r="T12" s="287"/>
      <c r="U12" s="287"/>
      <c r="V12" s="287"/>
      <c r="W12" s="287"/>
      <c r="X12" s="287"/>
      <c r="Y12" s="287"/>
      <c r="Z12" s="287"/>
      <c r="AA12" s="287"/>
      <c r="AB12" s="287"/>
      <c r="AC12" s="287"/>
      <c r="AD12" s="287"/>
      <c r="AE12" s="287"/>
      <c r="AF12" s="287"/>
      <c r="AG12" s="287"/>
      <c r="AH12" s="287"/>
      <c r="AI12" s="287"/>
      <c r="AJ12" s="287"/>
      <c r="AK12" s="287"/>
      <c r="AL12" s="287"/>
      <c r="AM12" s="287"/>
      <c r="AN12" s="287"/>
      <c r="AO12" s="288"/>
    </row>
    <row r="13" spans="1:44" ht="22.5" customHeight="1" x14ac:dyDescent="0.2">
      <c r="A13" s="280"/>
      <c r="B13" s="281"/>
      <c r="C13" s="281"/>
      <c r="D13" s="281"/>
      <c r="E13" s="281"/>
      <c r="F13" s="281"/>
      <c r="G13" s="282"/>
      <c r="H13" s="322" t="s">
        <v>28</v>
      </c>
      <c r="I13" s="322"/>
      <c r="J13" s="322"/>
      <c r="K13" s="322"/>
      <c r="L13" s="322"/>
      <c r="M13" s="322"/>
      <c r="N13" s="322"/>
      <c r="O13" s="322"/>
      <c r="P13" s="267"/>
      <c r="Q13" s="268"/>
      <c r="R13" s="268"/>
      <c r="S13" s="268"/>
      <c r="T13" s="268"/>
      <c r="U13" s="268"/>
      <c r="V13" s="268"/>
      <c r="W13" s="268"/>
      <c r="X13" s="268"/>
      <c r="Y13" s="268"/>
      <c r="Z13" s="341" t="s">
        <v>29</v>
      </c>
      <c r="AA13" s="341"/>
      <c r="AB13" s="341"/>
      <c r="AC13" s="341"/>
      <c r="AD13" s="341"/>
      <c r="AE13" s="341"/>
      <c r="AF13" s="180"/>
      <c r="AG13" s="181"/>
      <c r="AH13" s="181"/>
      <c r="AI13" s="181"/>
      <c r="AJ13" s="181"/>
      <c r="AK13" s="181"/>
      <c r="AL13" s="181"/>
      <c r="AM13" s="181"/>
      <c r="AN13" s="181"/>
      <c r="AO13" s="182"/>
    </row>
    <row r="14" spans="1:44" ht="22.5" customHeight="1" x14ac:dyDescent="0.2">
      <c r="A14" s="280"/>
      <c r="B14" s="281"/>
      <c r="C14" s="281"/>
      <c r="D14" s="281"/>
      <c r="E14" s="281"/>
      <c r="F14" s="281"/>
      <c r="G14" s="282"/>
      <c r="H14" s="322" t="s">
        <v>30</v>
      </c>
      <c r="I14" s="322"/>
      <c r="J14" s="322"/>
      <c r="K14" s="322"/>
      <c r="L14" s="322"/>
      <c r="M14" s="322"/>
      <c r="N14" s="322"/>
      <c r="O14" s="322"/>
      <c r="P14" s="342" t="s">
        <v>31</v>
      </c>
      <c r="Q14" s="342"/>
      <c r="R14" s="329"/>
      <c r="S14" s="329"/>
      <c r="T14" s="83" t="s">
        <v>11</v>
      </c>
      <c r="U14" s="343"/>
      <c r="V14" s="343"/>
      <c r="W14" s="161" t="s">
        <v>32</v>
      </c>
      <c r="X14" s="159" t="s">
        <v>33</v>
      </c>
      <c r="Y14" s="344" t="s">
        <v>34</v>
      </c>
      <c r="Z14" s="344"/>
      <c r="AA14" s="344"/>
      <c r="AB14" s="344"/>
      <c r="AC14" s="83" t="s">
        <v>11</v>
      </c>
      <c r="AD14" s="178" t="s">
        <v>35</v>
      </c>
      <c r="AE14" s="178"/>
      <c r="AF14" s="161" t="s">
        <v>32</v>
      </c>
      <c r="AG14" s="84"/>
      <c r="AH14" s="220" t="str">
        <f>IFERROR(DATEDIF(AP14,AQ14,"M"),"")</f>
        <v/>
      </c>
      <c r="AI14" s="220"/>
      <c r="AJ14" s="175" t="s">
        <v>36</v>
      </c>
      <c r="AK14" s="175"/>
      <c r="AL14" s="175"/>
      <c r="AM14" s="159"/>
      <c r="AN14" s="159"/>
      <c r="AO14" s="160"/>
      <c r="AP14" s="8" t="str">
        <f>IF(U14&lt;&gt;"",P14&amp;R14&amp;"/"&amp;U14&amp;"/"&amp;1,"")</f>
        <v/>
      </c>
      <c r="AQ14" s="119">
        <v>46266</v>
      </c>
    </row>
    <row r="15" spans="1:44" ht="22.5" customHeight="1" x14ac:dyDescent="0.2">
      <c r="A15" s="280"/>
      <c r="B15" s="281"/>
      <c r="C15" s="281"/>
      <c r="D15" s="281"/>
      <c r="E15" s="281"/>
      <c r="F15" s="281"/>
      <c r="G15" s="282"/>
      <c r="H15" s="346" t="s">
        <v>37</v>
      </c>
      <c r="I15" s="347"/>
      <c r="J15" s="347"/>
      <c r="K15" s="347"/>
      <c r="L15" s="347"/>
      <c r="M15" s="347"/>
      <c r="N15" s="347"/>
      <c r="O15" s="348"/>
      <c r="P15" s="342" t="s">
        <v>31</v>
      </c>
      <c r="Q15" s="342"/>
      <c r="R15" s="329"/>
      <c r="S15" s="329"/>
      <c r="T15" s="83" t="s">
        <v>11</v>
      </c>
      <c r="U15" s="343"/>
      <c r="V15" s="343"/>
      <c r="W15" s="161" t="s">
        <v>32</v>
      </c>
      <c r="X15" s="159" t="s">
        <v>33</v>
      </c>
      <c r="Y15" s="344" t="s">
        <v>34</v>
      </c>
      <c r="Z15" s="344"/>
      <c r="AA15" s="344"/>
      <c r="AB15" s="344"/>
      <c r="AC15" s="83" t="s">
        <v>11</v>
      </c>
      <c r="AD15" s="178" t="s">
        <v>35</v>
      </c>
      <c r="AE15" s="178"/>
      <c r="AF15" s="161" t="s">
        <v>32</v>
      </c>
      <c r="AG15" s="159"/>
      <c r="AH15" s="174" t="str">
        <f>IFERROR(DATEDIF(AP15,AQ15,"M"),"")</f>
        <v/>
      </c>
      <c r="AI15" s="174"/>
      <c r="AJ15" s="175" t="s">
        <v>36</v>
      </c>
      <c r="AK15" s="175"/>
      <c r="AL15" s="175"/>
      <c r="AM15" s="159"/>
      <c r="AN15" s="159"/>
      <c r="AO15" s="160"/>
      <c r="AP15" s="8" t="str">
        <f>IF(U15&lt;&gt;"",P15&amp;R15&amp;"/"&amp;U15&amp;"/"&amp;1,"")</f>
        <v/>
      </c>
      <c r="AQ15" s="119">
        <v>46266</v>
      </c>
    </row>
    <row r="16" spans="1:44" ht="22.5" customHeight="1" x14ac:dyDescent="0.2">
      <c r="A16" s="283"/>
      <c r="B16" s="284"/>
      <c r="C16" s="284"/>
      <c r="D16" s="284"/>
      <c r="E16" s="284"/>
      <c r="F16" s="284"/>
      <c r="G16" s="285"/>
      <c r="H16" s="258" t="s">
        <v>38</v>
      </c>
      <c r="I16" s="178"/>
      <c r="J16" s="178"/>
      <c r="K16" s="178"/>
      <c r="L16" s="178"/>
      <c r="M16" s="178"/>
      <c r="N16" s="178"/>
      <c r="O16" s="178"/>
      <c r="P16" s="345" t="s">
        <v>31</v>
      </c>
      <c r="Q16" s="342"/>
      <c r="R16" s="329"/>
      <c r="S16" s="329"/>
      <c r="T16" s="83" t="s">
        <v>11</v>
      </c>
      <c r="U16" s="343"/>
      <c r="V16" s="343"/>
      <c r="W16" s="167" t="s">
        <v>32</v>
      </c>
      <c r="X16" s="228" t="s">
        <v>39</v>
      </c>
      <c r="Y16" s="228"/>
      <c r="Z16" s="228"/>
      <c r="AA16" s="228"/>
      <c r="AB16" s="228"/>
      <c r="AC16" s="228"/>
      <c r="AD16" s="228"/>
      <c r="AE16" s="228"/>
      <c r="AF16" s="228"/>
      <c r="AG16" s="228"/>
      <c r="AH16" s="228"/>
      <c r="AI16" s="228"/>
      <c r="AJ16" s="228"/>
      <c r="AK16" s="228"/>
      <c r="AL16" s="228"/>
      <c r="AM16" s="228"/>
      <c r="AN16" s="228"/>
      <c r="AO16" s="229"/>
    </row>
    <row r="17" spans="1:44" ht="22.5" customHeight="1" x14ac:dyDescent="0.2">
      <c r="A17" s="326" t="s">
        <v>40</v>
      </c>
      <c r="B17" s="326"/>
      <c r="C17" s="326"/>
      <c r="D17" s="326"/>
      <c r="E17" s="326"/>
      <c r="F17" s="326"/>
      <c r="G17" s="326"/>
      <c r="H17" s="224" t="s">
        <v>41</v>
      </c>
      <c r="I17" s="225"/>
      <c r="J17" s="225"/>
      <c r="K17" s="225"/>
      <c r="L17" s="225"/>
      <c r="M17" s="225"/>
      <c r="N17" s="225"/>
      <c r="O17" s="226"/>
      <c r="P17" s="180"/>
      <c r="Q17" s="181"/>
      <c r="R17" s="181"/>
      <c r="S17" s="181"/>
      <c r="T17" s="181"/>
      <c r="U17" s="181"/>
      <c r="V17" s="181"/>
      <c r="W17" s="181"/>
      <c r="X17" s="181"/>
      <c r="Y17" s="181"/>
      <c r="Z17" s="181"/>
      <c r="AA17" s="181"/>
      <c r="AB17" s="181"/>
      <c r="AC17" s="181"/>
      <c r="AD17" s="181"/>
      <c r="AE17" s="181"/>
      <c r="AF17" s="181"/>
      <c r="AG17" s="181"/>
      <c r="AH17" s="181"/>
      <c r="AI17" s="181"/>
      <c r="AJ17" s="181"/>
      <c r="AK17" s="181"/>
      <c r="AL17" s="181"/>
      <c r="AM17" s="181"/>
      <c r="AN17" s="181"/>
      <c r="AO17" s="182"/>
    </row>
    <row r="18" spans="1:44" ht="22.5" customHeight="1" x14ac:dyDescent="0.2">
      <c r="A18" s="326"/>
      <c r="B18" s="326"/>
      <c r="C18" s="326"/>
      <c r="D18" s="326"/>
      <c r="E18" s="326"/>
      <c r="F18" s="326"/>
      <c r="G18" s="326"/>
      <c r="H18" s="346" t="s">
        <v>37</v>
      </c>
      <c r="I18" s="347"/>
      <c r="J18" s="347"/>
      <c r="K18" s="347"/>
      <c r="L18" s="347"/>
      <c r="M18" s="347"/>
      <c r="N18" s="347"/>
      <c r="O18" s="348"/>
      <c r="P18" s="342" t="s">
        <v>31</v>
      </c>
      <c r="Q18" s="342"/>
      <c r="R18" s="329"/>
      <c r="S18" s="329"/>
      <c r="T18" s="83" t="s">
        <v>11</v>
      </c>
      <c r="U18" s="343"/>
      <c r="V18" s="343"/>
      <c r="W18" s="161" t="s">
        <v>32</v>
      </c>
      <c r="X18" s="159" t="s">
        <v>33</v>
      </c>
      <c r="Y18" s="342" t="s">
        <v>31</v>
      </c>
      <c r="Z18" s="342"/>
      <c r="AA18" s="329"/>
      <c r="AB18" s="329"/>
      <c r="AC18" s="83" t="s">
        <v>11</v>
      </c>
      <c r="AD18" s="343"/>
      <c r="AE18" s="343"/>
      <c r="AF18" s="161" t="s">
        <v>32</v>
      </c>
      <c r="AG18" s="159"/>
      <c r="AH18" s="220" t="str">
        <f>IFERROR(DATEDIF(AP18,AQ18,"M")+1,"")</f>
        <v/>
      </c>
      <c r="AI18" s="220"/>
      <c r="AJ18" s="175" t="s">
        <v>36</v>
      </c>
      <c r="AK18" s="175"/>
      <c r="AL18" s="175"/>
      <c r="AM18" s="159"/>
      <c r="AN18" s="159"/>
      <c r="AO18" s="160"/>
      <c r="AP18" s="12" t="str">
        <f>IF(AD18&lt;&gt;"",P18&amp;R18&amp;"/"&amp;U18&amp;"/"&amp;1,"")</f>
        <v/>
      </c>
      <c r="AQ18" s="12" t="str">
        <f>IF(AD18&lt;&gt;"",Y18&amp;AA18&amp;"/"&amp;AD18&amp;"/"&amp;1,"")</f>
        <v/>
      </c>
    </row>
    <row r="19" spans="1:44" ht="30" customHeight="1" x14ac:dyDescent="0.2">
      <c r="A19" s="211" t="s">
        <v>42</v>
      </c>
      <c r="B19" s="212"/>
      <c r="C19" s="212"/>
      <c r="D19" s="212"/>
      <c r="E19" s="212"/>
      <c r="F19" s="212"/>
      <c r="G19" s="213"/>
      <c r="H19" s="352"/>
      <c r="I19" s="353"/>
      <c r="J19" s="353"/>
      <c r="K19" s="353"/>
      <c r="L19" s="353"/>
      <c r="M19" s="353"/>
      <c r="N19" s="353"/>
      <c r="O19" s="353"/>
      <c r="P19" s="353"/>
      <c r="Q19" s="353"/>
      <c r="R19" s="85"/>
      <c r="S19" s="83"/>
      <c r="T19" s="83"/>
      <c r="U19" s="83"/>
      <c r="V19" s="83"/>
      <c r="W19" s="83"/>
      <c r="X19" s="83"/>
      <c r="Y19" s="83"/>
      <c r="Z19" s="83"/>
      <c r="AA19" s="83"/>
      <c r="AB19" s="83"/>
      <c r="AC19" s="83"/>
      <c r="AD19" s="83"/>
      <c r="AE19" s="83"/>
      <c r="AF19" s="83"/>
      <c r="AG19" s="83"/>
      <c r="AH19" s="83"/>
      <c r="AI19" s="83"/>
      <c r="AJ19" s="83"/>
      <c r="AK19" s="83"/>
      <c r="AL19" s="83"/>
      <c r="AM19" s="83"/>
      <c r="AN19" s="83"/>
      <c r="AO19" s="86"/>
      <c r="AP19" s="12"/>
      <c r="AQ19" s="12"/>
    </row>
    <row r="20" spans="1:44" ht="22.5" customHeight="1" x14ac:dyDescent="0.2">
      <c r="A20" s="341" t="s">
        <v>43</v>
      </c>
      <c r="B20" s="341"/>
      <c r="C20" s="341"/>
      <c r="D20" s="341"/>
      <c r="E20" s="341"/>
      <c r="F20" s="341"/>
      <c r="G20" s="341"/>
      <c r="H20" s="271" t="s">
        <v>44</v>
      </c>
      <c r="I20" s="272"/>
      <c r="J20" s="272"/>
      <c r="K20" s="272"/>
      <c r="L20" s="272"/>
      <c r="M20" s="272"/>
      <c r="N20" s="272"/>
      <c r="O20" s="272"/>
      <c r="P20" s="225" t="s">
        <v>45</v>
      </c>
      <c r="Q20" s="225"/>
      <c r="R20" s="225"/>
      <c r="S20" s="362"/>
      <c r="T20" s="362"/>
      <c r="U20" s="363" t="s">
        <v>46</v>
      </c>
      <c r="V20" s="363"/>
      <c r="W20" s="363"/>
      <c r="X20" s="349"/>
      <c r="Y20" s="350"/>
      <c r="Z20" s="200" t="s">
        <v>47</v>
      </c>
      <c r="AA20" s="351"/>
      <c r="AB20" s="351"/>
      <c r="AC20" s="351"/>
      <c r="AD20" s="349"/>
      <c r="AE20" s="349"/>
      <c r="AF20" s="349"/>
      <c r="AG20" s="349"/>
      <c r="AH20" s="349"/>
      <c r="AI20" s="349"/>
      <c r="AJ20" s="270" t="s">
        <v>48</v>
      </c>
      <c r="AK20" s="270"/>
      <c r="AL20" s="270"/>
      <c r="AM20" s="349"/>
      <c r="AN20" s="349"/>
      <c r="AO20" s="350"/>
    </row>
    <row r="21" spans="1:44" ht="22.5" customHeight="1" x14ac:dyDescent="0.2">
      <c r="A21" s="224" t="s">
        <v>49</v>
      </c>
      <c r="B21" s="225"/>
      <c r="C21" s="225"/>
      <c r="D21" s="225"/>
      <c r="E21" s="225"/>
      <c r="F21" s="225"/>
      <c r="G21" s="226"/>
      <c r="H21" s="192" t="s">
        <v>50</v>
      </c>
      <c r="I21" s="193"/>
      <c r="J21" s="193"/>
      <c r="K21" s="358"/>
      <c r="L21" s="358"/>
      <c r="M21" s="359"/>
      <c r="N21" s="224" t="s">
        <v>51</v>
      </c>
      <c r="O21" s="225"/>
      <c r="P21" s="225"/>
      <c r="Q21" s="360"/>
      <c r="R21" s="360"/>
      <c r="S21" s="361"/>
      <c r="T21" s="200" t="s">
        <v>47</v>
      </c>
      <c r="U21" s="201"/>
      <c r="V21" s="201"/>
      <c r="W21" s="201"/>
      <c r="X21" s="349"/>
      <c r="Y21" s="349"/>
      <c r="Z21" s="349"/>
      <c r="AA21" s="349"/>
      <c r="AB21" s="349"/>
      <c r="AC21" s="349"/>
      <c r="AD21" s="270" t="s">
        <v>48</v>
      </c>
      <c r="AE21" s="270"/>
      <c r="AF21" s="270"/>
      <c r="AG21" s="349"/>
      <c r="AH21" s="349"/>
      <c r="AI21" s="349"/>
      <c r="AJ21" s="170"/>
      <c r="AK21" s="170"/>
      <c r="AL21" s="170"/>
      <c r="AM21" s="170"/>
      <c r="AN21" s="170"/>
      <c r="AO21" s="171"/>
    </row>
    <row r="22" spans="1:44" s="9" customFormat="1" ht="22.5" customHeight="1" x14ac:dyDescent="0.2">
      <c r="A22" s="354" t="s">
        <v>52</v>
      </c>
      <c r="B22" s="355"/>
      <c r="C22" s="355"/>
      <c r="D22" s="355"/>
      <c r="E22" s="355"/>
      <c r="F22" s="355"/>
      <c r="G22" s="356"/>
      <c r="H22" s="357" t="s">
        <v>34</v>
      </c>
      <c r="I22" s="344"/>
      <c r="J22" s="344"/>
      <c r="K22" s="344"/>
      <c r="L22" s="83" t="s">
        <v>11</v>
      </c>
      <c r="M22" s="343"/>
      <c r="N22" s="343"/>
      <c r="O22" s="161" t="s">
        <v>32</v>
      </c>
      <c r="P22" s="159" t="s">
        <v>33</v>
      </c>
      <c r="Q22" s="344" t="s">
        <v>53</v>
      </c>
      <c r="R22" s="344"/>
      <c r="S22" s="344"/>
      <c r="T22" s="344"/>
      <c r="U22" s="83" t="s">
        <v>11</v>
      </c>
      <c r="V22" s="343"/>
      <c r="W22" s="343"/>
      <c r="X22" s="161" t="s">
        <v>32</v>
      </c>
      <c r="Y22" s="159"/>
      <c r="Z22" s="174" t="str">
        <f>IFERROR(DATEDIF(AP22,AQ22,"M")+1,"")</f>
        <v/>
      </c>
      <c r="AA22" s="174"/>
      <c r="AB22" s="175" t="s">
        <v>36</v>
      </c>
      <c r="AC22" s="175"/>
      <c r="AD22" s="175"/>
      <c r="AE22" s="87"/>
      <c r="AF22" s="87"/>
      <c r="AG22" s="87"/>
      <c r="AH22" s="87"/>
      <c r="AI22" s="87"/>
      <c r="AJ22" s="87"/>
      <c r="AK22" s="87"/>
      <c r="AL22" s="87"/>
      <c r="AM22" s="87"/>
      <c r="AN22" s="87"/>
      <c r="AO22" s="88"/>
      <c r="AP22" s="11" t="str">
        <f>IF(M22&lt;&gt;"",H22&amp;"/"&amp;M22&amp;"/"&amp;1,"")</f>
        <v/>
      </c>
      <c r="AQ22" s="11" t="str">
        <f>IF(V22&lt;&gt;"",Q22&amp;"/"&amp;V22&amp;"/"&amp;1,"")</f>
        <v/>
      </c>
      <c r="AR22" s="8"/>
    </row>
    <row r="23" spans="1:44" ht="127.5" customHeight="1" x14ac:dyDescent="0.2">
      <c r="A23" s="294" t="s">
        <v>54</v>
      </c>
      <c r="B23" s="295"/>
      <c r="C23" s="295"/>
      <c r="D23" s="295"/>
      <c r="E23" s="295"/>
      <c r="F23" s="295"/>
      <c r="G23" s="296"/>
      <c r="H23" s="364"/>
      <c r="I23" s="365"/>
      <c r="J23" s="365"/>
      <c r="K23" s="365"/>
      <c r="L23" s="365"/>
      <c r="M23" s="365"/>
      <c r="N23" s="365"/>
      <c r="O23" s="365"/>
      <c r="P23" s="365"/>
      <c r="Q23" s="365"/>
      <c r="R23" s="365"/>
      <c r="S23" s="365"/>
      <c r="T23" s="365"/>
      <c r="U23" s="365"/>
      <c r="V23" s="365"/>
      <c r="W23" s="365"/>
      <c r="X23" s="365"/>
      <c r="Y23" s="365"/>
      <c r="Z23" s="365"/>
      <c r="AA23" s="365"/>
      <c r="AB23" s="365"/>
      <c r="AC23" s="365"/>
      <c r="AD23" s="365"/>
      <c r="AE23" s="365"/>
      <c r="AF23" s="365"/>
      <c r="AG23" s="365"/>
      <c r="AH23" s="365"/>
      <c r="AI23" s="365"/>
      <c r="AJ23" s="365"/>
      <c r="AK23" s="365"/>
      <c r="AL23" s="365"/>
      <c r="AM23" s="365"/>
      <c r="AN23" s="365"/>
      <c r="AO23" s="366"/>
    </row>
    <row r="24" spans="1:44" ht="33" customHeight="1" x14ac:dyDescent="0.2">
      <c r="A24" s="297"/>
      <c r="B24" s="298"/>
      <c r="C24" s="298"/>
      <c r="D24" s="298"/>
      <c r="E24" s="298"/>
      <c r="F24" s="298"/>
      <c r="G24" s="299"/>
      <c r="H24" s="372" t="s">
        <v>55</v>
      </c>
      <c r="I24" s="373"/>
      <c r="J24" s="373"/>
      <c r="K24" s="373"/>
      <c r="L24" s="373"/>
      <c r="M24" s="373"/>
      <c r="N24" s="373"/>
      <c r="O24" s="373"/>
      <c r="P24" s="373"/>
      <c r="Q24" s="373"/>
      <c r="R24" s="373"/>
      <c r="S24" s="373"/>
      <c r="T24" s="373"/>
      <c r="U24" s="373"/>
      <c r="V24" s="373"/>
      <c r="W24" s="373"/>
      <c r="X24" s="373"/>
      <c r="Y24" s="373"/>
      <c r="Z24" s="373"/>
      <c r="AA24" s="373"/>
      <c r="AB24" s="373"/>
      <c r="AC24" s="373"/>
      <c r="AD24" s="373"/>
      <c r="AE24" s="373"/>
      <c r="AF24" s="373"/>
      <c r="AG24" s="373"/>
      <c r="AH24" s="373"/>
      <c r="AI24" s="373"/>
      <c r="AJ24" s="373"/>
      <c r="AK24" s="373"/>
      <c r="AL24" s="373"/>
      <c r="AM24" s="373"/>
      <c r="AN24" s="373"/>
      <c r="AO24" s="374"/>
    </row>
    <row r="25" spans="1:44" ht="82.5" customHeight="1" x14ac:dyDescent="0.2">
      <c r="A25" s="300"/>
      <c r="B25" s="301"/>
      <c r="C25" s="301"/>
      <c r="D25" s="301"/>
      <c r="E25" s="301"/>
      <c r="F25" s="301"/>
      <c r="G25" s="302"/>
      <c r="H25" s="206"/>
      <c r="I25" s="207"/>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G25" s="207"/>
      <c r="AH25" s="207"/>
      <c r="AI25" s="207"/>
      <c r="AJ25" s="207"/>
      <c r="AK25" s="207"/>
      <c r="AL25" s="207"/>
      <c r="AM25" s="207"/>
      <c r="AN25" s="207"/>
      <c r="AO25" s="208"/>
    </row>
    <row r="26" spans="1:44" ht="30" customHeight="1" x14ac:dyDescent="0.2">
      <c r="A26" s="211" t="s">
        <v>56</v>
      </c>
      <c r="B26" s="367"/>
      <c r="C26" s="367"/>
      <c r="D26" s="367"/>
      <c r="E26" s="367"/>
      <c r="F26" s="367"/>
      <c r="G26" s="368"/>
      <c r="H26" s="239"/>
      <c r="I26" s="369"/>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69"/>
      <c r="AM26" s="369"/>
      <c r="AN26" s="369"/>
      <c r="AO26" s="370"/>
    </row>
    <row r="27" spans="1:44" ht="22.5" customHeight="1" x14ac:dyDescent="0.2">
      <c r="A27" s="242" t="s">
        <v>57</v>
      </c>
      <c r="B27" s="243"/>
      <c r="C27" s="243"/>
      <c r="D27" s="243"/>
      <c r="E27" s="243"/>
      <c r="F27" s="243"/>
      <c r="G27" s="244"/>
      <c r="H27" s="89" t="s">
        <v>14</v>
      </c>
      <c r="I27" s="371"/>
      <c r="J27" s="371"/>
      <c r="K27" s="371"/>
      <c r="L27" s="371"/>
      <c r="M27" s="90" t="s">
        <v>58</v>
      </c>
      <c r="N27" s="91" t="s">
        <v>59</v>
      </c>
      <c r="O27" s="91"/>
      <c r="P27" s="90"/>
      <c r="Q27" s="92"/>
      <c r="R27" s="92"/>
      <c r="S27" s="92"/>
      <c r="T27" s="154"/>
      <c r="U27" s="154"/>
      <c r="V27" s="154"/>
      <c r="W27" s="154"/>
      <c r="X27" s="154"/>
      <c r="Y27" s="154"/>
      <c r="Z27" s="154"/>
      <c r="AA27" s="154"/>
      <c r="AB27" s="154"/>
      <c r="AC27" s="154"/>
      <c r="AD27" s="154"/>
      <c r="AE27" s="154"/>
      <c r="AF27" s="154"/>
      <c r="AG27" s="92"/>
      <c r="AH27" s="154"/>
      <c r="AI27" s="154"/>
      <c r="AJ27" s="154"/>
      <c r="AK27" s="154"/>
      <c r="AL27" s="154"/>
      <c r="AM27" s="154"/>
      <c r="AN27" s="154"/>
      <c r="AO27" s="93"/>
    </row>
    <row r="28" spans="1:44" ht="22.5" customHeight="1" x14ac:dyDescent="0.2">
      <c r="A28" s="245"/>
      <c r="B28" s="246"/>
      <c r="C28" s="246"/>
      <c r="D28" s="246"/>
      <c r="E28" s="246"/>
      <c r="F28" s="246"/>
      <c r="G28" s="247"/>
      <c r="H28" s="327"/>
      <c r="I28" s="255"/>
      <c r="J28" s="255"/>
      <c r="K28" s="255"/>
      <c r="L28" s="82" t="s">
        <v>11</v>
      </c>
      <c r="M28" s="255"/>
      <c r="N28" s="255"/>
      <c r="O28" s="90" t="s">
        <v>12</v>
      </c>
      <c r="P28" s="89" t="s">
        <v>60</v>
      </c>
      <c r="Q28" s="255"/>
      <c r="R28" s="255"/>
      <c r="S28" s="255"/>
      <c r="T28" s="255"/>
      <c r="U28" s="82" t="s">
        <v>11</v>
      </c>
      <c r="V28" s="255"/>
      <c r="W28" s="255"/>
      <c r="X28" s="90" t="s">
        <v>12</v>
      </c>
      <c r="Y28" s="212" t="s">
        <v>61</v>
      </c>
      <c r="Z28" s="212"/>
      <c r="AA28" s="212"/>
      <c r="AB28" s="238"/>
      <c r="AC28" s="238"/>
      <c r="AD28" s="238"/>
      <c r="AE28" s="238"/>
      <c r="AF28" s="238"/>
      <c r="AG28" s="238"/>
      <c r="AH28" s="238"/>
      <c r="AI28" s="238"/>
      <c r="AJ28" s="238"/>
      <c r="AK28" s="238"/>
      <c r="AL28" s="238"/>
      <c r="AM28" s="238"/>
      <c r="AN28" s="238"/>
      <c r="AO28" s="93" t="s">
        <v>62</v>
      </c>
    </row>
    <row r="29" spans="1:44" ht="22.5" customHeight="1" x14ac:dyDescent="0.2">
      <c r="A29" s="245"/>
      <c r="B29" s="246"/>
      <c r="C29" s="246"/>
      <c r="D29" s="246"/>
      <c r="E29" s="246"/>
      <c r="F29" s="246"/>
      <c r="G29" s="247"/>
      <c r="H29" s="327"/>
      <c r="I29" s="255"/>
      <c r="J29" s="255"/>
      <c r="K29" s="255"/>
      <c r="L29" s="82" t="s">
        <v>11</v>
      </c>
      <c r="M29" s="255"/>
      <c r="N29" s="255"/>
      <c r="O29" s="94" t="s">
        <v>12</v>
      </c>
      <c r="P29" s="95" t="s">
        <v>60</v>
      </c>
      <c r="Q29" s="255"/>
      <c r="R29" s="255"/>
      <c r="S29" s="255"/>
      <c r="T29" s="255"/>
      <c r="U29" s="82" t="s">
        <v>11</v>
      </c>
      <c r="V29" s="255"/>
      <c r="W29" s="255"/>
      <c r="X29" s="94" t="s">
        <v>12</v>
      </c>
      <c r="Y29" s="212" t="s">
        <v>61</v>
      </c>
      <c r="Z29" s="212"/>
      <c r="AA29" s="212"/>
      <c r="AB29" s="238"/>
      <c r="AC29" s="238"/>
      <c r="AD29" s="238"/>
      <c r="AE29" s="238"/>
      <c r="AF29" s="238"/>
      <c r="AG29" s="238"/>
      <c r="AH29" s="238"/>
      <c r="AI29" s="238"/>
      <c r="AJ29" s="238"/>
      <c r="AK29" s="238"/>
      <c r="AL29" s="238"/>
      <c r="AM29" s="238"/>
      <c r="AN29" s="238"/>
      <c r="AO29" s="96" t="s">
        <v>62</v>
      </c>
    </row>
    <row r="30" spans="1:44" ht="22.5" customHeight="1" x14ac:dyDescent="0.2">
      <c r="A30" s="242" t="s">
        <v>63</v>
      </c>
      <c r="B30" s="243"/>
      <c r="C30" s="243"/>
      <c r="D30" s="243"/>
      <c r="E30" s="243"/>
      <c r="F30" s="243"/>
      <c r="G30" s="244"/>
      <c r="H30" s="375"/>
      <c r="I30" s="362"/>
      <c r="J30" s="362"/>
      <c r="K30" s="362"/>
      <c r="L30" s="362"/>
      <c r="M30" s="362"/>
      <c r="N30" s="376" t="s">
        <v>64</v>
      </c>
      <c r="O30" s="376"/>
      <c r="P30" s="376"/>
      <c r="Q30" s="376"/>
      <c r="R30" s="376"/>
      <c r="S30" s="376"/>
      <c r="T30" s="376"/>
      <c r="U30" s="376"/>
      <c r="V30" s="376"/>
      <c r="W30" s="376"/>
      <c r="X30" s="376"/>
      <c r="Y30" s="376"/>
      <c r="Z30" s="376"/>
      <c r="AA30" s="376"/>
      <c r="AB30" s="376"/>
      <c r="AC30" s="376"/>
      <c r="AD30" s="376"/>
      <c r="AE30" s="376"/>
      <c r="AF30" s="376"/>
      <c r="AG30" s="376"/>
      <c r="AH30" s="376"/>
      <c r="AI30" s="376"/>
      <c r="AJ30" s="376"/>
      <c r="AK30" s="376"/>
      <c r="AL30" s="376"/>
      <c r="AM30" s="376"/>
      <c r="AN30" s="376"/>
      <c r="AO30" s="377"/>
    </row>
    <row r="31" spans="1:44" ht="22.5" customHeight="1" x14ac:dyDescent="0.2">
      <c r="A31" s="242" t="s">
        <v>65</v>
      </c>
      <c r="B31" s="243"/>
      <c r="C31" s="243"/>
      <c r="D31" s="243"/>
      <c r="E31" s="243"/>
      <c r="F31" s="243"/>
      <c r="G31" s="244"/>
      <c r="H31" s="375"/>
      <c r="I31" s="362"/>
      <c r="J31" s="362"/>
      <c r="K31" s="362"/>
      <c r="L31" s="362"/>
      <c r="M31" s="362"/>
      <c r="N31" s="376"/>
      <c r="O31" s="376"/>
      <c r="P31" s="376"/>
      <c r="Q31" s="376"/>
      <c r="R31" s="376"/>
      <c r="S31" s="376"/>
      <c r="T31" s="376"/>
      <c r="U31" s="376"/>
      <c r="V31" s="376"/>
      <c r="W31" s="376"/>
      <c r="X31" s="376"/>
      <c r="Y31" s="376"/>
      <c r="Z31" s="376"/>
      <c r="AA31" s="376"/>
      <c r="AB31" s="376"/>
      <c r="AC31" s="376"/>
      <c r="AD31" s="376"/>
      <c r="AE31" s="376"/>
      <c r="AF31" s="376"/>
      <c r="AG31" s="376"/>
      <c r="AH31" s="376"/>
      <c r="AI31" s="376"/>
      <c r="AJ31" s="376"/>
      <c r="AK31" s="376"/>
      <c r="AL31" s="376"/>
      <c r="AM31" s="376"/>
      <c r="AN31" s="376"/>
      <c r="AO31" s="377"/>
    </row>
    <row r="32" spans="1:44" ht="22.5" customHeight="1" x14ac:dyDescent="0.2">
      <c r="A32" s="211" t="s">
        <v>66</v>
      </c>
      <c r="B32" s="212"/>
      <c r="C32" s="212"/>
      <c r="D32" s="212"/>
      <c r="E32" s="212"/>
      <c r="F32" s="212"/>
      <c r="G32" s="213"/>
      <c r="H32" s="378"/>
      <c r="I32" s="378"/>
      <c r="J32" s="378"/>
      <c r="K32" s="378"/>
      <c r="L32" s="378"/>
      <c r="M32" s="378"/>
      <c r="N32" s="378"/>
      <c r="O32" s="378"/>
      <c r="P32" s="378"/>
      <c r="Q32" s="378"/>
      <c r="R32" s="378"/>
      <c r="S32" s="378"/>
      <c r="T32" s="158"/>
      <c r="U32" s="82"/>
      <c r="V32" s="156"/>
      <c r="W32" s="156"/>
      <c r="X32" s="82"/>
      <c r="Y32" s="155"/>
      <c r="Z32" s="155"/>
      <c r="AA32" s="155"/>
      <c r="AB32" s="170"/>
      <c r="AC32" s="170"/>
      <c r="AD32" s="170"/>
      <c r="AE32" s="170"/>
      <c r="AF32" s="170"/>
      <c r="AG32" s="170"/>
      <c r="AH32" s="170"/>
      <c r="AI32" s="170"/>
      <c r="AJ32" s="170"/>
      <c r="AK32" s="170"/>
      <c r="AL32" s="170"/>
      <c r="AM32" s="170"/>
      <c r="AN32" s="170"/>
      <c r="AO32" s="97"/>
    </row>
    <row r="33" spans="1:41" ht="33" customHeight="1" x14ac:dyDescent="0.2">
      <c r="A33" s="211" t="s">
        <v>67</v>
      </c>
      <c r="B33" s="307"/>
      <c r="C33" s="307"/>
      <c r="D33" s="307"/>
      <c r="E33" s="307"/>
      <c r="F33" s="307"/>
      <c r="G33" s="307"/>
      <c r="H33" s="180"/>
      <c r="I33" s="181"/>
      <c r="J33" s="181"/>
      <c r="K33" s="181"/>
      <c r="L33" s="181"/>
      <c r="M33" s="181"/>
      <c r="N33" s="181"/>
      <c r="O33" s="181"/>
      <c r="P33" s="181"/>
      <c r="Q33" s="181"/>
      <c r="R33" s="181"/>
      <c r="S33" s="182"/>
      <c r="T33" s="156"/>
      <c r="U33" s="82"/>
      <c r="V33" s="156"/>
      <c r="W33" s="156"/>
      <c r="X33" s="82"/>
      <c r="Y33" s="155"/>
      <c r="Z33" s="155"/>
      <c r="AA33" s="155"/>
      <c r="AB33" s="170"/>
      <c r="AC33" s="170"/>
      <c r="AD33" s="170"/>
      <c r="AE33" s="170"/>
      <c r="AF33" s="170"/>
      <c r="AG33" s="170"/>
      <c r="AH33" s="170"/>
      <c r="AI33" s="170"/>
      <c r="AJ33" s="170"/>
      <c r="AK33" s="170"/>
      <c r="AL33" s="170"/>
      <c r="AM33" s="170"/>
      <c r="AN33" s="170"/>
      <c r="AO33" s="97"/>
    </row>
    <row r="34" spans="1:41" ht="30" customHeight="1" x14ac:dyDescent="0.2">
      <c r="A34" s="211" t="s">
        <v>68</v>
      </c>
      <c r="B34" s="324"/>
      <c r="C34" s="324"/>
      <c r="D34" s="324"/>
      <c r="E34" s="324"/>
      <c r="F34" s="324"/>
      <c r="G34" s="325"/>
      <c r="H34" s="211" t="s">
        <v>69</v>
      </c>
      <c r="I34" s="307"/>
      <c r="J34" s="307"/>
      <c r="K34" s="379"/>
      <c r="L34" s="380"/>
      <c r="M34" s="380"/>
      <c r="N34" s="380"/>
      <c r="O34" s="380"/>
      <c r="P34" s="380"/>
      <c r="Q34" s="380"/>
      <c r="R34" s="380"/>
      <c r="S34" s="380"/>
      <c r="T34" s="225" t="s">
        <v>21</v>
      </c>
      <c r="U34" s="225"/>
      <c r="V34" s="225"/>
      <c r="W34" s="220" t="str">
        <f>IFERROR(VLOOKUP(AI34,'データ（学校番号・国番号等）'!D:E,2,FALSE),"自動表示")</f>
        <v>自動表示</v>
      </c>
      <c r="X34" s="312"/>
      <c r="Y34" s="312"/>
      <c r="Z34" s="312"/>
      <c r="AA34" s="312"/>
      <c r="AB34" s="312"/>
      <c r="AC34" s="312"/>
      <c r="AD34" s="312"/>
      <c r="AE34" s="312"/>
      <c r="AF34" s="225" t="s">
        <v>22</v>
      </c>
      <c r="AG34" s="312"/>
      <c r="AH34" s="312"/>
      <c r="AI34" s="337"/>
      <c r="AJ34" s="381"/>
      <c r="AK34" s="381"/>
      <c r="AL34" s="381"/>
      <c r="AM34" s="381"/>
      <c r="AN34" s="381"/>
      <c r="AO34" s="382"/>
    </row>
    <row r="35" spans="1:41" ht="45.75" customHeight="1" x14ac:dyDescent="0.2">
      <c r="A35" s="211" t="s">
        <v>70</v>
      </c>
      <c r="B35" s="367"/>
      <c r="C35" s="367"/>
      <c r="D35" s="367"/>
      <c r="E35" s="367"/>
      <c r="F35" s="367"/>
      <c r="G35" s="368"/>
      <c r="H35" s="230"/>
      <c r="I35" s="231"/>
      <c r="J35" s="231"/>
      <c r="K35" s="231"/>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1"/>
      <c r="AN35" s="231"/>
      <c r="AO35" s="232"/>
    </row>
  </sheetData>
  <sheetProtection algorithmName="SHA-512" hashValue="Vgt10ZrjOLYv/5ArG4Mo4FpG784ikDPgkrZELQFswwTGk+GyMsrlB2sHHBJTeSR9jwS8ophY7AOCqeCDV5sScQ==" saltValue="FlH7ejat+g1IQ1fgd9otRw==" spinCount="100000" sheet="1" formatCells="0" formatColumns="0" formatRows="0" autoFilter="0"/>
  <mergeCells count="153">
    <mergeCell ref="AB8:AE8"/>
    <mergeCell ref="AF8:AJ8"/>
    <mergeCell ref="AK8:AO8"/>
    <mergeCell ref="A1:AO1"/>
    <mergeCell ref="A3:G3"/>
    <mergeCell ref="H3:R3"/>
    <mergeCell ref="S3:V3"/>
    <mergeCell ref="W3:AF3"/>
    <mergeCell ref="A5:G5"/>
    <mergeCell ref="H5:AE5"/>
    <mergeCell ref="AF5:AO5"/>
    <mergeCell ref="A6:G6"/>
    <mergeCell ref="H6:AE6"/>
    <mergeCell ref="AG6:AH6"/>
    <mergeCell ref="AI6:AJ6"/>
    <mergeCell ref="AK6:AL6"/>
    <mergeCell ref="AM6:AO6"/>
    <mergeCell ref="A9:G9"/>
    <mergeCell ref="A10:G10"/>
    <mergeCell ref="H9:K9"/>
    <mergeCell ref="L9:V9"/>
    <mergeCell ref="W9:Y9"/>
    <mergeCell ref="Z9:AF9"/>
    <mergeCell ref="AC7:AE7"/>
    <mergeCell ref="AF7:AO7"/>
    <mergeCell ref="A8:G8"/>
    <mergeCell ref="H8:V8"/>
    <mergeCell ref="W8:AA8"/>
    <mergeCell ref="A7:G7"/>
    <mergeCell ref="H7:M7"/>
    <mergeCell ref="O7:Q7"/>
    <mergeCell ref="S7:U7"/>
    <mergeCell ref="AG9:AI9"/>
    <mergeCell ref="AJ9:AO9"/>
    <mergeCell ref="H10:K10"/>
    <mergeCell ref="L10:V10"/>
    <mergeCell ref="W10:Y10"/>
    <mergeCell ref="Z10:AF10"/>
    <mergeCell ref="AG10:AI10"/>
    <mergeCell ref="AJ10:AO10"/>
    <mergeCell ref="X7:Z7"/>
    <mergeCell ref="AA7:AB7"/>
    <mergeCell ref="A11:G11"/>
    <mergeCell ref="H11:T11"/>
    <mergeCell ref="U11:Y11"/>
    <mergeCell ref="Z11:AO11"/>
    <mergeCell ref="A12:G16"/>
    <mergeCell ref="H12:O12"/>
    <mergeCell ref="P12:AO12"/>
    <mergeCell ref="H13:O13"/>
    <mergeCell ref="P13:Y13"/>
    <mergeCell ref="Z13:AE13"/>
    <mergeCell ref="H16:O16"/>
    <mergeCell ref="P16:Q16"/>
    <mergeCell ref="R16:S16"/>
    <mergeCell ref="U16:V16"/>
    <mergeCell ref="X16:AO16"/>
    <mergeCell ref="H15:O15"/>
    <mergeCell ref="P15:Q15"/>
    <mergeCell ref="R15:S15"/>
    <mergeCell ref="AF13:AO13"/>
    <mergeCell ref="H14:O14"/>
    <mergeCell ref="P14:Q14"/>
    <mergeCell ref="R14:S14"/>
    <mergeCell ref="A19:G19"/>
    <mergeCell ref="H19:Q19"/>
    <mergeCell ref="U14:V14"/>
    <mergeCell ref="Y14:AB14"/>
    <mergeCell ref="AD14:AE14"/>
    <mergeCell ref="AH14:AI14"/>
    <mergeCell ref="AJ14:AL14"/>
    <mergeCell ref="U15:V15"/>
    <mergeCell ref="Y15:AB15"/>
    <mergeCell ref="AD15:AE15"/>
    <mergeCell ref="AH18:AI18"/>
    <mergeCell ref="AJ18:AL18"/>
    <mergeCell ref="A17:G18"/>
    <mergeCell ref="H17:O17"/>
    <mergeCell ref="P17:AO17"/>
    <mergeCell ref="H18:O18"/>
    <mergeCell ref="P18:Q18"/>
    <mergeCell ref="R18:S18"/>
    <mergeCell ref="U18:V18"/>
    <mergeCell ref="Y18:Z18"/>
    <mergeCell ref="AA18:AB18"/>
    <mergeCell ref="AD18:AE18"/>
    <mergeCell ref="AB22:AD22"/>
    <mergeCell ref="Y29:AA29"/>
    <mergeCell ref="AB29:AN29"/>
    <mergeCell ref="X20:Y20"/>
    <mergeCell ref="Z20:AC20"/>
    <mergeCell ref="AD20:AI20"/>
    <mergeCell ref="AJ20:AL20"/>
    <mergeCell ref="AH15:AI15"/>
    <mergeCell ref="AJ15:AL15"/>
    <mergeCell ref="AG21:AI21"/>
    <mergeCell ref="A20:G20"/>
    <mergeCell ref="H20:O20"/>
    <mergeCell ref="P20:R20"/>
    <mergeCell ref="S20:T20"/>
    <mergeCell ref="U20:W20"/>
    <mergeCell ref="Y28:AA28"/>
    <mergeCell ref="AB28:AN28"/>
    <mergeCell ref="A21:G21"/>
    <mergeCell ref="H21:J21"/>
    <mergeCell ref="K21:M21"/>
    <mergeCell ref="N21:P21"/>
    <mergeCell ref="Q21:S21"/>
    <mergeCell ref="T21:W21"/>
    <mergeCell ref="X21:AC21"/>
    <mergeCell ref="AD21:AF21"/>
    <mergeCell ref="AM20:AO20"/>
    <mergeCell ref="A23:G25"/>
    <mergeCell ref="H25:AO25"/>
    <mergeCell ref="A22:G22"/>
    <mergeCell ref="H22:K22"/>
    <mergeCell ref="M22:N22"/>
    <mergeCell ref="Q22:T22"/>
    <mergeCell ref="V22:W22"/>
    <mergeCell ref="Z22:AA22"/>
    <mergeCell ref="A35:G35"/>
    <mergeCell ref="H35:AO35"/>
    <mergeCell ref="A30:G30"/>
    <mergeCell ref="H30:M30"/>
    <mergeCell ref="N30:AO30"/>
    <mergeCell ref="A32:G32"/>
    <mergeCell ref="H32:S32"/>
    <mergeCell ref="A34:G34"/>
    <mergeCell ref="H23:AO23"/>
    <mergeCell ref="A26:G26"/>
    <mergeCell ref="H26:AO26"/>
    <mergeCell ref="A27:G29"/>
    <mergeCell ref="I27:L27"/>
    <mergeCell ref="H28:K28"/>
    <mergeCell ref="M28:N28"/>
    <mergeCell ref="Q28:T28"/>
    <mergeCell ref="V28:W28"/>
    <mergeCell ref="H24:AO24"/>
    <mergeCell ref="H29:K29"/>
    <mergeCell ref="M29:N29"/>
    <mergeCell ref="Q29:T29"/>
    <mergeCell ref="V29:W29"/>
    <mergeCell ref="AF34:AH34"/>
    <mergeCell ref="AI34:AO34"/>
    <mergeCell ref="A31:G31"/>
    <mergeCell ref="H31:M31"/>
    <mergeCell ref="N31:AO31"/>
    <mergeCell ref="A33:G33"/>
    <mergeCell ref="H33:S33"/>
    <mergeCell ref="H34:J34"/>
    <mergeCell ref="K34:S34"/>
    <mergeCell ref="T34:V34"/>
    <mergeCell ref="W34:AE34"/>
  </mergeCells>
  <phoneticPr fontId="1"/>
  <dataValidations count="11">
    <dataValidation type="list" allowBlank="1" showInputMessage="1" showErrorMessage="1" sqref="O7:Q7 U14:V14 U15:V15 U16:V16 U18:V18 AD18:AE18 M22:N22 V22:W22 M28:N28 V28:W28 M29:N29 V29:W29" xr:uid="{00000000-0002-0000-0000-000009000000}">
      <formula1>月</formula1>
    </dataValidation>
    <dataValidation type="list" allowBlank="1" showInputMessage="1" showErrorMessage="1" sqref="S7:U7" xr:uid="{00000000-0002-0000-0000-000008000000}">
      <formula1>日</formula1>
    </dataValidation>
    <dataValidation type="list" allowBlank="1" showInputMessage="1" showErrorMessage="1" sqref="AF7:AO7" xr:uid="{00000000-0002-0000-0000-000007000000}">
      <formula1>性別</formula1>
    </dataValidation>
    <dataValidation type="list" allowBlank="1" showInputMessage="1" showErrorMessage="1" sqref="I27:L27 H30:M30 H31:M31" xr:uid="{00000000-0002-0000-0000-000006000000}">
      <formula1>有無</formula1>
    </dataValidation>
    <dataValidation type="list" allowBlank="1" showInputMessage="1" showErrorMessage="1" sqref="S20:T20" xr:uid="{00000000-0002-0000-0000-000005000000}">
      <formula1>JLPTレベル</formula1>
    </dataValidation>
    <dataValidation type="list" allowBlank="1" showInputMessage="1" showErrorMessage="1" sqref="AF13:AO13" xr:uid="{00000000-0002-0000-0000-000002000000}">
      <formula1>主専攻</formula1>
    </dataValidation>
    <dataValidation type="list" allowBlank="1" showInputMessage="1" showErrorMessage="1" sqref="H32:S32" xr:uid="{00000000-0002-0000-0000-000001000000}">
      <formula1>文部科学省への推薦</formula1>
    </dataValidation>
    <dataValidation type="list" allowBlank="1" showInputMessage="1" showErrorMessage="1" sqref="H7:M7 H28:K28 H29:K29 Q28:T28 Q29:T29" xr:uid="{A0F6C34F-82C2-4EFB-9247-8CA5C3690354}">
      <formula1>年_西暦</formula1>
    </dataValidation>
    <dataValidation type="list" allowBlank="1" showInputMessage="1" showErrorMessage="1" sqref="R14:S14 R15:S15 R16:S16 R18:S18 AA18:AB18" xr:uid="{6D56BB15-7399-4A74-BF2C-082D42509E46}">
      <formula1>年_下２桁</formula1>
    </dataValidation>
    <dataValidation type="list" allowBlank="1" showInputMessage="1" showErrorMessage="1" sqref="H19:Q19" xr:uid="{AE438991-1B5E-46AE-8115-B1825F6B07B1}">
      <formula1>該当する語学能力条件番号</formula1>
    </dataValidation>
    <dataValidation type="list" allowBlank="1" showInputMessage="1" showErrorMessage="1" sqref="H33:S33" xr:uid="{C2BFC3F2-1760-4E13-A451-7019D855C322}">
      <formula1>査証申請予定の国籍国在外公館</formula1>
    </dataValidation>
  </dataValidations>
  <printOptions horizontalCentered="1"/>
  <pageMargins left="0.47244094488188981" right="0.47244094488188981" top="0.59055118110236227" bottom="0.59055118110236227" header="0.31496062992125984" footer="0.31496062992125984"/>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A5C53-03DF-47DD-8114-4209B1CF9C3B}">
  <sheetPr>
    <tabColor rgb="FFFFFF00"/>
    <pageSetUpPr fitToPage="1"/>
  </sheetPr>
  <dimension ref="A1:AR35"/>
  <sheetViews>
    <sheetView view="pageBreakPreview" topLeftCell="A14" zoomScale="90" zoomScaleNormal="100" zoomScaleSheetLayoutView="90" workbookViewId="0">
      <selection activeCell="AJ9" sqref="AJ9:AO9"/>
    </sheetView>
  </sheetViews>
  <sheetFormatPr defaultColWidth="9" defaultRowHeight="13" x14ac:dyDescent="0.2"/>
  <cols>
    <col min="1" max="1" width="3.1796875" style="1" customWidth="1"/>
    <col min="2" max="41" width="2.54296875" style="1" customWidth="1"/>
    <col min="42" max="42" width="7.453125" style="8" customWidth="1"/>
    <col min="43" max="44" width="9" style="8"/>
    <col min="45" max="16384" width="9" style="1"/>
  </cols>
  <sheetData>
    <row r="1" spans="1:44" ht="19" x14ac:dyDescent="0.2">
      <c r="A1" s="251" t="s">
        <v>0</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7"/>
    </row>
    <row r="2" spans="1:44" ht="7.5" customHeight="1" x14ac:dyDescent="0.2">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row>
    <row r="3" spans="1:44" ht="20.149999999999999" customHeight="1" x14ac:dyDescent="0.2">
      <c r="A3" s="252" t="s">
        <v>1</v>
      </c>
      <c r="B3" s="253"/>
      <c r="C3" s="253"/>
      <c r="D3" s="253"/>
      <c r="E3" s="253"/>
      <c r="F3" s="253"/>
      <c r="G3" s="254"/>
      <c r="H3" s="320" t="str">
        <f>IFERROR(VLOOKUP(W3,'データ（学校番号・国番号等）'!$A$2:$B$73,2,0),"自動表示")</f>
        <v>自動表示</v>
      </c>
      <c r="I3" s="220"/>
      <c r="J3" s="220"/>
      <c r="K3" s="220"/>
      <c r="L3" s="220"/>
      <c r="M3" s="220"/>
      <c r="N3" s="220"/>
      <c r="O3" s="220"/>
      <c r="P3" s="220"/>
      <c r="Q3" s="220"/>
      <c r="R3" s="321"/>
      <c r="S3" s="322" t="s">
        <v>2</v>
      </c>
      <c r="T3" s="322"/>
      <c r="U3" s="322"/>
      <c r="V3" s="322"/>
      <c r="W3" s="323"/>
      <c r="X3" s="323"/>
      <c r="Y3" s="323"/>
      <c r="Z3" s="323"/>
      <c r="AA3" s="323"/>
      <c r="AB3" s="323"/>
      <c r="AC3" s="323"/>
      <c r="AD3" s="323"/>
      <c r="AE3" s="323"/>
      <c r="AF3" s="323"/>
      <c r="AG3" s="80"/>
      <c r="AH3" s="80"/>
      <c r="AI3" s="80"/>
      <c r="AJ3" s="80"/>
      <c r="AK3" s="80"/>
      <c r="AL3" s="80"/>
      <c r="AM3" s="80"/>
      <c r="AN3" s="80"/>
      <c r="AO3" s="80"/>
    </row>
    <row r="4" spans="1:44" ht="8.15" customHeight="1" x14ac:dyDescent="0.2">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row>
    <row r="5" spans="1:44" ht="22.5" customHeight="1" x14ac:dyDescent="0.2">
      <c r="A5" s="252" t="s">
        <v>3</v>
      </c>
      <c r="B5" s="253"/>
      <c r="C5" s="253"/>
      <c r="D5" s="253"/>
      <c r="E5" s="253"/>
      <c r="F5" s="253"/>
      <c r="G5" s="254"/>
      <c r="H5" s="224" t="s">
        <v>4</v>
      </c>
      <c r="I5" s="225"/>
      <c r="J5" s="225"/>
      <c r="K5" s="225"/>
      <c r="L5" s="225"/>
      <c r="M5" s="225"/>
      <c r="N5" s="225"/>
      <c r="O5" s="225"/>
      <c r="P5" s="225"/>
      <c r="Q5" s="225"/>
      <c r="R5" s="225"/>
      <c r="S5" s="225"/>
      <c r="T5" s="225"/>
      <c r="U5" s="225"/>
      <c r="V5" s="225"/>
      <c r="W5" s="225"/>
      <c r="X5" s="225"/>
      <c r="Y5" s="225"/>
      <c r="Z5" s="225"/>
      <c r="AA5" s="225"/>
      <c r="AB5" s="225"/>
      <c r="AC5" s="225"/>
      <c r="AD5" s="225"/>
      <c r="AE5" s="226"/>
      <c r="AF5" s="224" t="s">
        <v>5</v>
      </c>
      <c r="AG5" s="324"/>
      <c r="AH5" s="324"/>
      <c r="AI5" s="324"/>
      <c r="AJ5" s="324"/>
      <c r="AK5" s="324"/>
      <c r="AL5" s="324"/>
      <c r="AM5" s="324"/>
      <c r="AN5" s="324"/>
      <c r="AO5" s="325"/>
    </row>
    <row r="6" spans="1:44" ht="22.5" customHeight="1" x14ac:dyDescent="0.2">
      <c r="A6" s="252" t="s">
        <v>6</v>
      </c>
      <c r="B6" s="253"/>
      <c r="C6" s="253"/>
      <c r="D6" s="253"/>
      <c r="E6" s="253"/>
      <c r="F6" s="253"/>
      <c r="G6" s="254"/>
      <c r="H6" s="180"/>
      <c r="I6" s="181"/>
      <c r="J6" s="181"/>
      <c r="K6" s="181"/>
      <c r="L6" s="181"/>
      <c r="M6" s="181"/>
      <c r="N6" s="181"/>
      <c r="O6" s="181"/>
      <c r="P6" s="181"/>
      <c r="Q6" s="181"/>
      <c r="R6" s="181"/>
      <c r="S6" s="181"/>
      <c r="T6" s="181"/>
      <c r="U6" s="181"/>
      <c r="V6" s="181"/>
      <c r="W6" s="181"/>
      <c r="X6" s="181"/>
      <c r="Y6" s="181"/>
      <c r="Z6" s="181"/>
      <c r="AA6" s="181"/>
      <c r="AB6" s="181"/>
      <c r="AC6" s="181"/>
      <c r="AD6" s="181"/>
      <c r="AE6" s="182"/>
      <c r="AF6" s="81" t="s">
        <v>7</v>
      </c>
      <c r="AG6" s="255"/>
      <c r="AH6" s="255"/>
      <c r="AI6" s="225" t="s">
        <v>8</v>
      </c>
      <c r="AJ6" s="225"/>
      <c r="AK6" s="255"/>
      <c r="AL6" s="255"/>
      <c r="AM6" s="263" t="s">
        <v>9</v>
      </c>
      <c r="AN6" s="263"/>
      <c r="AO6" s="264"/>
    </row>
    <row r="7" spans="1:44" s="9" customFormat="1" ht="22.5" customHeight="1" x14ac:dyDescent="0.2">
      <c r="A7" s="252" t="s">
        <v>10</v>
      </c>
      <c r="B7" s="253"/>
      <c r="C7" s="253"/>
      <c r="D7" s="253"/>
      <c r="E7" s="253"/>
      <c r="F7" s="253"/>
      <c r="G7" s="254"/>
      <c r="H7" s="331"/>
      <c r="I7" s="332"/>
      <c r="J7" s="332"/>
      <c r="K7" s="332"/>
      <c r="L7" s="332"/>
      <c r="M7" s="332"/>
      <c r="N7" s="82" t="s">
        <v>11</v>
      </c>
      <c r="O7" s="255"/>
      <c r="P7" s="255"/>
      <c r="Q7" s="255"/>
      <c r="R7" s="82" t="s">
        <v>12</v>
      </c>
      <c r="S7" s="255"/>
      <c r="T7" s="255"/>
      <c r="U7" s="255"/>
      <c r="V7" s="82" t="s">
        <v>13</v>
      </c>
      <c r="W7" s="82" t="s">
        <v>14</v>
      </c>
      <c r="X7" s="265" t="str">
        <f>IFERROR(DATEDIF($AP$7,$AQ$7,"Y"),"")</f>
        <v/>
      </c>
      <c r="Y7" s="265"/>
      <c r="Z7" s="265"/>
      <c r="AA7" s="209" t="s">
        <v>15</v>
      </c>
      <c r="AB7" s="209"/>
      <c r="AC7" s="326" t="s">
        <v>16</v>
      </c>
      <c r="AD7" s="326"/>
      <c r="AE7" s="326"/>
      <c r="AF7" s="327"/>
      <c r="AG7" s="255"/>
      <c r="AH7" s="255"/>
      <c r="AI7" s="255"/>
      <c r="AJ7" s="255"/>
      <c r="AK7" s="255"/>
      <c r="AL7" s="255"/>
      <c r="AM7" s="255"/>
      <c r="AN7" s="255"/>
      <c r="AO7" s="328"/>
      <c r="AP7" s="10" t="str">
        <f>IF(S7="","",H7&amp;"/"&amp;O7&amp;"/"&amp;S7)</f>
        <v/>
      </c>
      <c r="AQ7" s="119">
        <v>46113</v>
      </c>
      <c r="AR7" s="8"/>
    </row>
    <row r="8" spans="1:44" ht="22.5" customHeight="1" x14ac:dyDescent="0.2">
      <c r="A8" s="252" t="s">
        <v>17</v>
      </c>
      <c r="B8" s="253"/>
      <c r="C8" s="253"/>
      <c r="D8" s="253"/>
      <c r="E8" s="253"/>
      <c r="F8" s="253"/>
      <c r="G8" s="254"/>
      <c r="H8" s="320" t="str">
        <f>IFERROR(VLOOKUP(AK8,'データ（学校番号・国番号等）'!$D$2:$E$292,2,0),"自動表示")</f>
        <v>自動表示</v>
      </c>
      <c r="I8" s="220"/>
      <c r="J8" s="220"/>
      <c r="K8" s="220"/>
      <c r="L8" s="220"/>
      <c r="M8" s="220"/>
      <c r="N8" s="220"/>
      <c r="O8" s="220"/>
      <c r="P8" s="220"/>
      <c r="Q8" s="220"/>
      <c r="R8" s="220"/>
      <c r="S8" s="220"/>
      <c r="T8" s="220"/>
      <c r="U8" s="220"/>
      <c r="V8" s="321"/>
      <c r="W8" s="326" t="s">
        <v>1064</v>
      </c>
      <c r="X8" s="326"/>
      <c r="Y8" s="326"/>
      <c r="Z8" s="326"/>
      <c r="AA8" s="326"/>
      <c r="AB8" s="443" t="str">
        <f>IFERROR(VLOOKUP(AK8,'データ（学校番号・国番号等）'!$D$2:$F$208,3,FALSE),"自動表示")</f>
        <v>自動表示</v>
      </c>
      <c r="AC8" s="444"/>
      <c r="AD8" s="444"/>
      <c r="AE8" s="445"/>
      <c r="AF8" s="447" t="s">
        <v>1047</v>
      </c>
      <c r="AG8" s="448"/>
      <c r="AH8" s="448"/>
      <c r="AI8" s="448"/>
      <c r="AJ8" s="448"/>
      <c r="AK8" s="343"/>
      <c r="AL8" s="343"/>
      <c r="AM8" s="343"/>
      <c r="AN8" s="343"/>
      <c r="AO8" s="446"/>
    </row>
    <row r="9" spans="1:44" ht="22.5" customHeight="1" x14ac:dyDescent="0.2">
      <c r="A9" s="252" t="s">
        <v>19</v>
      </c>
      <c r="B9" s="253"/>
      <c r="C9" s="253"/>
      <c r="D9" s="253"/>
      <c r="E9" s="253"/>
      <c r="F9" s="253"/>
      <c r="G9" s="254"/>
      <c r="H9" s="333" t="s">
        <v>20</v>
      </c>
      <c r="I9" s="334"/>
      <c r="J9" s="334"/>
      <c r="K9" s="334"/>
      <c r="L9" s="335"/>
      <c r="M9" s="336"/>
      <c r="N9" s="336"/>
      <c r="O9" s="336"/>
      <c r="P9" s="336"/>
      <c r="Q9" s="336"/>
      <c r="R9" s="336"/>
      <c r="S9" s="336"/>
      <c r="T9" s="336"/>
      <c r="U9" s="336"/>
      <c r="V9" s="336"/>
      <c r="W9" s="225" t="s">
        <v>21</v>
      </c>
      <c r="X9" s="312"/>
      <c r="Y9" s="312"/>
      <c r="Z9" s="220" t="str">
        <f>IFERROR(VLOOKUP(AJ9,'データ（学校番号・国番号等）'!D:E,2,FALSE),"自動表示")</f>
        <v>自動表示</v>
      </c>
      <c r="AA9" s="220"/>
      <c r="AB9" s="220"/>
      <c r="AC9" s="220"/>
      <c r="AD9" s="220"/>
      <c r="AE9" s="220"/>
      <c r="AF9" s="220"/>
      <c r="AG9" s="225" t="s">
        <v>22</v>
      </c>
      <c r="AH9" s="312"/>
      <c r="AI9" s="312"/>
      <c r="AJ9" s="337"/>
      <c r="AK9" s="338"/>
      <c r="AL9" s="338"/>
      <c r="AM9" s="338"/>
      <c r="AN9" s="338"/>
      <c r="AO9" s="339"/>
    </row>
    <row r="10" spans="1:44" ht="22.5" customHeight="1" x14ac:dyDescent="0.2">
      <c r="A10" s="252" t="s">
        <v>23</v>
      </c>
      <c r="B10" s="253"/>
      <c r="C10" s="253"/>
      <c r="D10" s="253"/>
      <c r="E10" s="253"/>
      <c r="F10" s="253"/>
      <c r="G10" s="254"/>
      <c r="H10" s="333" t="s">
        <v>20</v>
      </c>
      <c r="I10" s="334"/>
      <c r="J10" s="334"/>
      <c r="K10" s="334"/>
      <c r="L10" s="335"/>
      <c r="M10" s="336"/>
      <c r="N10" s="336"/>
      <c r="O10" s="336"/>
      <c r="P10" s="336"/>
      <c r="Q10" s="336"/>
      <c r="R10" s="336"/>
      <c r="S10" s="336"/>
      <c r="T10" s="336"/>
      <c r="U10" s="336"/>
      <c r="V10" s="336"/>
      <c r="W10" s="225" t="s">
        <v>21</v>
      </c>
      <c r="X10" s="312"/>
      <c r="Y10" s="312"/>
      <c r="Z10" s="220" t="str">
        <f>IFERROR(VLOOKUP(AJ10,'データ（学校番号・国番号等）'!D:E,2,FALSE),"自動表示")</f>
        <v>自動表示</v>
      </c>
      <c r="AA10" s="220"/>
      <c r="AB10" s="220"/>
      <c r="AC10" s="220"/>
      <c r="AD10" s="220"/>
      <c r="AE10" s="220"/>
      <c r="AF10" s="220"/>
      <c r="AG10" s="225" t="s">
        <v>22</v>
      </c>
      <c r="AH10" s="312"/>
      <c r="AI10" s="312"/>
      <c r="AJ10" s="337"/>
      <c r="AK10" s="338"/>
      <c r="AL10" s="338"/>
      <c r="AM10" s="338"/>
      <c r="AN10" s="338"/>
      <c r="AO10" s="339"/>
    </row>
    <row r="11" spans="1:44" ht="22.5" customHeight="1" x14ac:dyDescent="0.2">
      <c r="A11" s="252" t="s">
        <v>24</v>
      </c>
      <c r="B11" s="253"/>
      <c r="C11" s="253"/>
      <c r="D11" s="253"/>
      <c r="E11" s="253"/>
      <c r="F11" s="253"/>
      <c r="G11" s="254"/>
      <c r="H11" s="267"/>
      <c r="I11" s="268"/>
      <c r="J11" s="268"/>
      <c r="K11" s="268"/>
      <c r="L11" s="268"/>
      <c r="M11" s="268"/>
      <c r="N11" s="268"/>
      <c r="O11" s="268"/>
      <c r="P11" s="268"/>
      <c r="Q11" s="268"/>
      <c r="R11" s="268"/>
      <c r="S11" s="268"/>
      <c r="T11" s="269"/>
      <c r="U11" s="340" t="s">
        <v>25</v>
      </c>
      <c r="V11" s="340"/>
      <c r="W11" s="340"/>
      <c r="X11" s="340"/>
      <c r="Y11" s="340"/>
      <c r="Z11" s="180"/>
      <c r="AA11" s="181"/>
      <c r="AB11" s="181"/>
      <c r="AC11" s="181"/>
      <c r="AD11" s="181"/>
      <c r="AE11" s="181"/>
      <c r="AF11" s="181"/>
      <c r="AG11" s="181"/>
      <c r="AH11" s="181"/>
      <c r="AI11" s="181"/>
      <c r="AJ11" s="181"/>
      <c r="AK11" s="181"/>
      <c r="AL11" s="181"/>
      <c r="AM11" s="181"/>
      <c r="AN11" s="181"/>
      <c r="AO11" s="182"/>
    </row>
    <row r="12" spans="1:44" ht="22.5" customHeight="1" x14ac:dyDescent="0.2">
      <c r="A12" s="277" t="s">
        <v>26</v>
      </c>
      <c r="B12" s="278"/>
      <c r="C12" s="278"/>
      <c r="D12" s="278"/>
      <c r="E12" s="278"/>
      <c r="F12" s="278"/>
      <c r="G12" s="279"/>
      <c r="H12" s="322" t="s">
        <v>27</v>
      </c>
      <c r="I12" s="322"/>
      <c r="J12" s="322"/>
      <c r="K12" s="322"/>
      <c r="L12" s="322"/>
      <c r="M12" s="322"/>
      <c r="N12" s="322"/>
      <c r="O12" s="322"/>
      <c r="P12" s="286"/>
      <c r="Q12" s="287"/>
      <c r="R12" s="287"/>
      <c r="S12" s="287"/>
      <c r="T12" s="287"/>
      <c r="U12" s="287"/>
      <c r="V12" s="287"/>
      <c r="W12" s="287"/>
      <c r="X12" s="287"/>
      <c r="Y12" s="287"/>
      <c r="Z12" s="287"/>
      <c r="AA12" s="287"/>
      <c r="AB12" s="287"/>
      <c r="AC12" s="287"/>
      <c r="AD12" s="287"/>
      <c r="AE12" s="287"/>
      <c r="AF12" s="287"/>
      <c r="AG12" s="287"/>
      <c r="AH12" s="287"/>
      <c r="AI12" s="287"/>
      <c r="AJ12" s="287"/>
      <c r="AK12" s="287"/>
      <c r="AL12" s="287"/>
      <c r="AM12" s="287"/>
      <c r="AN12" s="287"/>
      <c r="AO12" s="288"/>
    </row>
    <row r="13" spans="1:44" ht="22.5" customHeight="1" x14ac:dyDescent="0.2">
      <c r="A13" s="280"/>
      <c r="B13" s="281"/>
      <c r="C13" s="281"/>
      <c r="D13" s="281"/>
      <c r="E13" s="281"/>
      <c r="F13" s="281"/>
      <c r="G13" s="282"/>
      <c r="H13" s="322" t="s">
        <v>28</v>
      </c>
      <c r="I13" s="322"/>
      <c r="J13" s="322"/>
      <c r="K13" s="322"/>
      <c r="L13" s="322"/>
      <c r="M13" s="322"/>
      <c r="N13" s="322"/>
      <c r="O13" s="322"/>
      <c r="P13" s="267"/>
      <c r="Q13" s="268"/>
      <c r="R13" s="268"/>
      <c r="S13" s="268"/>
      <c r="T13" s="268"/>
      <c r="U13" s="268"/>
      <c r="V13" s="268"/>
      <c r="W13" s="268"/>
      <c r="X13" s="268"/>
      <c r="Y13" s="268"/>
      <c r="Z13" s="341" t="s">
        <v>29</v>
      </c>
      <c r="AA13" s="341"/>
      <c r="AB13" s="341"/>
      <c r="AC13" s="341"/>
      <c r="AD13" s="341"/>
      <c r="AE13" s="341"/>
      <c r="AF13" s="180"/>
      <c r="AG13" s="181"/>
      <c r="AH13" s="181"/>
      <c r="AI13" s="181"/>
      <c r="AJ13" s="181"/>
      <c r="AK13" s="181"/>
      <c r="AL13" s="181"/>
      <c r="AM13" s="181"/>
      <c r="AN13" s="181"/>
      <c r="AO13" s="182"/>
    </row>
    <row r="14" spans="1:44" ht="22.5" customHeight="1" x14ac:dyDescent="0.2">
      <c r="A14" s="280"/>
      <c r="B14" s="281"/>
      <c r="C14" s="281"/>
      <c r="D14" s="281"/>
      <c r="E14" s="281"/>
      <c r="F14" s="281"/>
      <c r="G14" s="282"/>
      <c r="H14" s="322" t="s">
        <v>30</v>
      </c>
      <c r="I14" s="322"/>
      <c r="J14" s="322"/>
      <c r="K14" s="322"/>
      <c r="L14" s="322"/>
      <c r="M14" s="322"/>
      <c r="N14" s="322"/>
      <c r="O14" s="322"/>
      <c r="P14" s="342" t="s">
        <v>31</v>
      </c>
      <c r="Q14" s="342"/>
      <c r="R14" s="329"/>
      <c r="S14" s="329"/>
      <c r="T14" s="83" t="s">
        <v>11</v>
      </c>
      <c r="U14" s="343"/>
      <c r="V14" s="343"/>
      <c r="W14" s="161" t="s">
        <v>32</v>
      </c>
      <c r="X14" s="159" t="s">
        <v>33</v>
      </c>
      <c r="Y14" s="344" t="s">
        <v>34</v>
      </c>
      <c r="Z14" s="344"/>
      <c r="AA14" s="344"/>
      <c r="AB14" s="344"/>
      <c r="AC14" s="83" t="s">
        <v>11</v>
      </c>
      <c r="AD14" s="178" t="s">
        <v>35</v>
      </c>
      <c r="AE14" s="178"/>
      <c r="AF14" s="161" t="s">
        <v>32</v>
      </c>
      <c r="AG14" s="84"/>
      <c r="AH14" s="220" t="str">
        <f>IFERROR(DATEDIF(AP14,AQ14,"M"),"")</f>
        <v/>
      </c>
      <c r="AI14" s="220"/>
      <c r="AJ14" s="175" t="s">
        <v>36</v>
      </c>
      <c r="AK14" s="175"/>
      <c r="AL14" s="175"/>
      <c r="AM14" s="159"/>
      <c r="AN14" s="159"/>
      <c r="AO14" s="160"/>
      <c r="AP14" s="8" t="str">
        <f>IF(U14&lt;&gt;"",P14&amp;R14&amp;"/"&amp;U14&amp;"/"&amp;1,"")</f>
        <v/>
      </c>
      <c r="AQ14" s="119">
        <v>46266</v>
      </c>
    </row>
    <row r="15" spans="1:44" ht="22.5" customHeight="1" x14ac:dyDescent="0.2">
      <c r="A15" s="280"/>
      <c r="B15" s="281"/>
      <c r="C15" s="281"/>
      <c r="D15" s="281"/>
      <c r="E15" s="281"/>
      <c r="F15" s="281"/>
      <c r="G15" s="282"/>
      <c r="H15" s="346" t="s">
        <v>37</v>
      </c>
      <c r="I15" s="347"/>
      <c r="J15" s="347"/>
      <c r="K15" s="347"/>
      <c r="L15" s="347"/>
      <c r="M15" s="347"/>
      <c r="N15" s="347"/>
      <c r="O15" s="348"/>
      <c r="P15" s="342" t="s">
        <v>31</v>
      </c>
      <c r="Q15" s="342"/>
      <c r="R15" s="329"/>
      <c r="S15" s="329"/>
      <c r="T15" s="83" t="s">
        <v>11</v>
      </c>
      <c r="U15" s="343"/>
      <c r="V15" s="343"/>
      <c r="W15" s="161" t="s">
        <v>32</v>
      </c>
      <c r="X15" s="159" t="s">
        <v>33</v>
      </c>
      <c r="Y15" s="344" t="s">
        <v>34</v>
      </c>
      <c r="Z15" s="344"/>
      <c r="AA15" s="344"/>
      <c r="AB15" s="344"/>
      <c r="AC15" s="83" t="s">
        <v>11</v>
      </c>
      <c r="AD15" s="178" t="s">
        <v>35</v>
      </c>
      <c r="AE15" s="178"/>
      <c r="AF15" s="161" t="s">
        <v>32</v>
      </c>
      <c r="AG15" s="159"/>
      <c r="AH15" s="174" t="str">
        <f>IFERROR(DATEDIF(AP15,AQ15,"M"),"")</f>
        <v/>
      </c>
      <c r="AI15" s="174"/>
      <c r="AJ15" s="175" t="s">
        <v>36</v>
      </c>
      <c r="AK15" s="175"/>
      <c r="AL15" s="175"/>
      <c r="AM15" s="159"/>
      <c r="AN15" s="159"/>
      <c r="AO15" s="160"/>
      <c r="AP15" s="8" t="str">
        <f>IF(U15&lt;&gt;"",P15&amp;R15&amp;"/"&amp;U15&amp;"/"&amp;1,"")</f>
        <v/>
      </c>
      <c r="AQ15" s="119">
        <v>46266</v>
      </c>
    </row>
    <row r="16" spans="1:44" ht="22.5" customHeight="1" x14ac:dyDescent="0.2">
      <c r="A16" s="283"/>
      <c r="B16" s="284"/>
      <c r="C16" s="284"/>
      <c r="D16" s="284"/>
      <c r="E16" s="284"/>
      <c r="F16" s="284"/>
      <c r="G16" s="285"/>
      <c r="H16" s="258" t="s">
        <v>38</v>
      </c>
      <c r="I16" s="178"/>
      <c r="J16" s="178"/>
      <c r="K16" s="178"/>
      <c r="L16" s="178"/>
      <c r="M16" s="178"/>
      <c r="N16" s="178"/>
      <c r="O16" s="178"/>
      <c r="P16" s="345" t="s">
        <v>31</v>
      </c>
      <c r="Q16" s="342"/>
      <c r="R16" s="329"/>
      <c r="S16" s="329"/>
      <c r="T16" s="83" t="s">
        <v>11</v>
      </c>
      <c r="U16" s="343"/>
      <c r="V16" s="343"/>
      <c r="W16" s="167" t="s">
        <v>32</v>
      </c>
      <c r="X16" s="228" t="s">
        <v>39</v>
      </c>
      <c r="Y16" s="228"/>
      <c r="Z16" s="228"/>
      <c r="AA16" s="228"/>
      <c r="AB16" s="228"/>
      <c r="AC16" s="228"/>
      <c r="AD16" s="228"/>
      <c r="AE16" s="228"/>
      <c r="AF16" s="228"/>
      <c r="AG16" s="228"/>
      <c r="AH16" s="228"/>
      <c r="AI16" s="228"/>
      <c r="AJ16" s="228"/>
      <c r="AK16" s="228"/>
      <c r="AL16" s="228"/>
      <c r="AM16" s="228"/>
      <c r="AN16" s="228"/>
      <c r="AO16" s="229"/>
    </row>
    <row r="17" spans="1:44" ht="22.5" customHeight="1" x14ac:dyDescent="0.2">
      <c r="A17" s="326" t="s">
        <v>40</v>
      </c>
      <c r="B17" s="326"/>
      <c r="C17" s="326"/>
      <c r="D17" s="326"/>
      <c r="E17" s="326"/>
      <c r="F17" s="326"/>
      <c r="G17" s="326"/>
      <c r="H17" s="224" t="s">
        <v>41</v>
      </c>
      <c r="I17" s="225"/>
      <c r="J17" s="225"/>
      <c r="K17" s="225"/>
      <c r="L17" s="225"/>
      <c r="M17" s="225"/>
      <c r="N17" s="225"/>
      <c r="O17" s="226"/>
      <c r="P17" s="180"/>
      <c r="Q17" s="181"/>
      <c r="R17" s="181"/>
      <c r="S17" s="181"/>
      <c r="T17" s="181"/>
      <c r="U17" s="181"/>
      <c r="V17" s="181"/>
      <c r="W17" s="181"/>
      <c r="X17" s="181"/>
      <c r="Y17" s="181"/>
      <c r="Z17" s="181"/>
      <c r="AA17" s="181"/>
      <c r="AB17" s="181"/>
      <c r="AC17" s="181"/>
      <c r="AD17" s="181"/>
      <c r="AE17" s="181"/>
      <c r="AF17" s="181"/>
      <c r="AG17" s="181"/>
      <c r="AH17" s="181"/>
      <c r="AI17" s="181"/>
      <c r="AJ17" s="181"/>
      <c r="AK17" s="181"/>
      <c r="AL17" s="181"/>
      <c r="AM17" s="181"/>
      <c r="AN17" s="181"/>
      <c r="AO17" s="182"/>
    </row>
    <row r="18" spans="1:44" ht="22.5" customHeight="1" x14ac:dyDescent="0.2">
      <c r="A18" s="326"/>
      <c r="B18" s="326"/>
      <c r="C18" s="326"/>
      <c r="D18" s="326"/>
      <c r="E18" s="326"/>
      <c r="F18" s="326"/>
      <c r="G18" s="326"/>
      <c r="H18" s="346" t="s">
        <v>37</v>
      </c>
      <c r="I18" s="347"/>
      <c r="J18" s="347"/>
      <c r="K18" s="347"/>
      <c r="L18" s="347"/>
      <c r="M18" s="347"/>
      <c r="N18" s="347"/>
      <c r="O18" s="348"/>
      <c r="P18" s="342" t="s">
        <v>31</v>
      </c>
      <c r="Q18" s="342"/>
      <c r="R18" s="329"/>
      <c r="S18" s="329"/>
      <c r="T18" s="83" t="s">
        <v>11</v>
      </c>
      <c r="U18" s="343"/>
      <c r="V18" s="343"/>
      <c r="W18" s="161" t="s">
        <v>32</v>
      </c>
      <c r="X18" s="159" t="s">
        <v>33</v>
      </c>
      <c r="Y18" s="342" t="s">
        <v>31</v>
      </c>
      <c r="Z18" s="342"/>
      <c r="AA18" s="329"/>
      <c r="AB18" s="329"/>
      <c r="AC18" s="83" t="s">
        <v>11</v>
      </c>
      <c r="AD18" s="343"/>
      <c r="AE18" s="343"/>
      <c r="AF18" s="161" t="s">
        <v>32</v>
      </c>
      <c r="AG18" s="159"/>
      <c r="AH18" s="220" t="str">
        <f>IFERROR(DATEDIF(AP18,AQ18,"M")+1,"")</f>
        <v/>
      </c>
      <c r="AI18" s="220"/>
      <c r="AJ18" s="175" t="s">
        <v>36</v>
      </c>
      <c r="AK18" s="175"/>
      <c r="AL18" s="175"/>
      <c r="AM18" s="159"/>
      <c r="AN18" s="159"/>
      <c r="AO18" s="160"/>
      <c r="AP18" s="12" t="str">
        <f>IF(AD18&lt;&gt;"",P18&amp;R18&amp;"/"&amp;U18&amp;"/"&amp;1,"")</f>
        <v/>
      </c>
      <c r="AQ18" s="12" t="str">
        <f>IF(AD18&lt;&gt;"",Y18&amp;AA18&amp;"/"&amp;AD18&amp;"/"&amp;1,"")</f>
        <v/>
      </c>
    </row>
    <row r="19" spans="1:44" ht="30" customHeight="1" x14ac:dyDescent="0.2">
      <c r="A19" s="211" t="s">
        <v>42</v>
      </c>
      <c r="B19" s="212"/>
      <c r="C19" s="212"/>
      <c r="D19" s="212"/>
      <c r="E19" s="212"/>
      <c r="F19" s="212"/>
      <c r="G19" s="213"/>
      <c r="H19" s="352"/>
      <c r="I19" s="353"/>
      <c r="J19" s="353"/>
      <c r="K19" s="353"/>
      <c r="L19" s="353"/>
      <c r="M19" s="353"/>
      <c r="N19" s="353"/>
      <c r="O19" s="353"/>
      <c r="P19" s="353"/>
      <c r="Q19" s="353"/>
      <c r="R19" s="85"/>
      <c r="S19" s="83"/>
      <c r="T19" s="83"/>
      <c r="U19" s="83"/>
      <c r="V19" s="83"/>
      <c r="W19" s="83"/>
      <c r="X19" s="83"/>
      <c r="Y19" s="83"/>
      <c r="Z19" s="83"/>
      <c r="AA19" s="83"/>
      <c r="AB19" s="83"/>
      <c r="AC19" s="83"/>
      <c r="AD19" s="83"/>
      <c r="AE19" s="83"/>
      <c r="AF19" s="83"/>
      <c r="AG19" s="83"/>
      <c r="AH19" s="83"/>
      <c r="AI19" s="83"/>
      <c r="AJ19" s="83"/>
      <c r="AK19" s="83"/>
      <c r="AL19" s="83"/>
      <c r="AM19" s="83"/>
      <c r="AN19" s="83"/>
      <c r="AO19" s="86"/>
      <c r="AP19" s="12"/>
      <c r="AQ19" s="12"/>
    </row>
    <row r="20" spans="1:44" ht="22.5" customHeight="1" x14ac:dyDescent="0.2">
      <c r="A20" s="341" t="s">
        <v>43</v>
      </c>
      <c r="B20" s="341"/>
      <c r="C20" s="341"/>
      <c r="D20" s="341"/>
      <c r="E20" s="341"/>
      <c r="F20" s="341"/>
      <c r="G20" s="341"/>
      <c r="H20" s="271" t="s">
        <v>44</v>
      </c>
      <c r="I20" s="272"/>
      <c r="J20" s="272"/>
      <c r="K20" s="272"/>
      <c r="L20" s="272"/>
      <c r="M20" s="272"/>
      <c r="N20" s="272"/>
      <c r="O20" s="272"/>
      <c r="P20" s="225" t="s">
        <v>45</v>
      </c>
      <c r="Q20" s="225"/>
      <c r="R20" s="225"/>
      <c r="S20" s="362"/>
      <c r="T20" s="362"/>
      <c r="U20" s="363" t="s">
        <v>46</v>
      </c>
      <c r="V20" s="363"/>
      <c r="W20" s="363"/>
      <c r="X20" s="349"/>
      <c r="Y20" s="350"/>
      <c r="Z20" s="200" t="s">
        <v>47</v>
      </c>
      <c r="AA20" s="351"/>
      <c r="AB20" s="351"/>
      <c r="AC20" s="351"/>
      <c r="AD20" s="349"/>
      <c r="AE20" s="349"/>
      <c r="AF20" s="349"/>
      <c r="AG20" s="349"/>
      <c r="AH20" s="349"/>
      <c r="AI20" s="349"/>
      <c r="AJ20" s="270" t="s">
        <v>48</v>
      </c>
      <c r="AK20" s="270"/>
      <c r="AL20" s="270"/>
      <c r="AM20" s="349"/>
      <c r="AN20" s="349"/>
      <c r="AO20" s="350"/>
    </row>
    <row r="21" spans="1:44" ht="22.5" customHeight="1" x14ac:dyDescent="0.2">
      <c r="A21" s="224" t="s">
        <v>49</v>
      </c>
      <c r="B21" s="225"/>
      <c r="C21" s="225"/>
      <c r="D21" s="225"/>
      <c r="E21" s="225"/>
      <c r="F21" s="225"/>
      <c r="G21" s="226"/>
      <c r="H21" s="192" t="s">
        <v>50</v>
      </c>
      <c r="I21" s="193"/>
      <c r="J21" s="193"/>
      <c r="K21" s="358"/>
      <c r="L21" s="358"/>
      <c r="M21" s="359"/>
      <c r="N21" s="224" t="s">
        <v>51</v>
      </c>
      <c r="O21" s="225"/>
      <c r="P21" s="225"/>
      <c r="Q21" s="360"/>
      <c r="R21" s="360"/>
      <c r="S21" s="361"/>
      <c r="T21" s="200" t="s">
        <v>47</v>
      </c>
      <c r="U21" s="201"/>
      <c r="V21" s="201"/>
      <c r="W21" s="201"/>
      <c r="X21" s="349"/>
      <c r="Y21" s="349"/>
      <c r="Z21" s="349"/>
      <c r="AA21" s="349"/>
      <c r="AB21" s="349"/>
      <c r="AC21" s="349"/>
      <c r="AD21" s="270" t="s">
        <v>48</v>
      </c>
      <c r="AE21" s="270"/>
      <c r="AF21" s="270"/>
      <c r="AG21" s="349"/>
      <c r="AH21" s="349"/>
      <c r="AI21" s="349"/>
      <c r="AJ21" s="170"/>
      <c r="AK21" s="170"/>
      <c r="AL21" s="170"/>
      <c r="AM21" s="170"/>
      <c r="AN21" s="170"/>
      <c r="AO21" s="171"/>
    </row>
    <row r="22" spans="1:44" s="9" customFormat="1" ht="22.5" customHeight="1" x14ac:dyDescent="0.2">
      <c r="A22" s="354" t="s">
        <v>52</v>
      </c>
      <c r="B22" s="355"/>
      <c r="C22" s="355"/>
      <c r="D22" s="355"/>
      <c r="E22" s="355"/>
      <c r="F22" s="355"/>
      <c r="G22" s="356"/>
      <c r="H22" s="357" t="s">
        <v>34</v>
      </c>
      <c r="I22" s="344"/>
      <c r="J22" s="344"/>
      <c r="K22" s="344"/>
      <c r="L22" s="83" t="s">
        <v>11</v>
      </c>
      <c r="M22" s="343"/>
      <c r="N22" s="343"/>
      <c r="O22" s="161" t="s">
        <v>32</v>
      </c>
      <c r="P22" s="159" t="s">
        <v>33</v>
      </c>
      <c r="Q22" s="344" t="s">
        <v>53</v>
      </c>
      <c r="R22" s="344"/>
      <c r="S22" s="344"/>
      <c r="T22" s="344"/>
      <c r="U22" s="83" t="s">
        <v>11</v>
      </c>
      <c r="V22" s="343"/>
      <c r="W22" s="343"/>
      <c r="X22" s="161" t="s">
        <v>32</v>
      </c>
      <c r="Y22" s="159"/>
      <c r="Z22" s="174" t="str">
        <f>IFERROR(DATEDIF(AP22,AQ22,"M")+1,"")</f>
        <v/>
      </c>
      <c r="AA22" s="174"/>
      <c r="AB22" s="175" t="s">
        <v>36</v>
      </c>
      <c r="AC22" s="175"/>
      <c r="AD22" s="175"/>
      <c r="AE22" s="87"/>
      <c r="AF22" s="87"/>
      <c r="AG22" s="87"/>
      <c r="AH22" s="87"/>
      <c r="AI22" s="87"/>
      <c r="AJ22" s="87"/>
      <c r="AK22" s="87"/>
      <c r="AL22" s="87"/>
      <c r="AM22" s="87"/>
      <c r="AN22" s="87"/>
      <c r="AO22" s="88"/>
      <c r="AP22" s="11" t="str">
        <f>IF(M22&lt;&gt;"",H22&amp;"/"&amp;M22&amp;"/"&amp;1,"")</f>
        <v/>
      </c>
      <c r="AQ22" s="11" t="str">
        <f>IF(V22&lt;&gt;"",Q22&amp;"/"&amp;V22&amp;"/"&amp;1,"")</f>
        <v/>
      </c>
      <c r="AR22" s="8"/>
    </row>
    <row r="23" spans="1:44" ht="127.5" customHeight="1" x14ac:dyDescent="0.2">
      <c r="A23" s="294" t="s">
        <v>54</v>
      </c>
      <c r="B23" s="295"/>
      <c r="C23" s="295"/>
      <c r="D23" s="295"/>
      <c r="E23" s="295"/>
      <c r="F23" s="295"/>
      <c r="G23" s="296"/>
      <c r="H23" s="364"/>
      <c r="I23" s="365"/>
      <c r="J23" s="365"/>
      <c r="K23" s="365"/>
      <c r="L23" s="365"/>
      <c r="M23" s="365"/>
      <c r="N23" s="365"/>
      <c r="O23" s="365"/>
      <c r="P23" s="365"/>
      <c r="Q23" s="365"/>
      <c r="R23" s="365"/>
      <c r="S23" s="365"/>
      <c r="T23" s="365"/>
      <c r="U23" s="365"/>
      <c r="V23" s="365"/>
      <c r="W23" s="365"/>
      <c r="X23" s="365"/>
      <c r="Y23" s="365"/>
      <c r="Z23" s="365"/>
      <c r="AA23" s="365"/>
      <c r="AB23" s="365"/>
      <c r="AC23" s="365"/>
      <c r="AD23" s="365"/>
      <c r="AE23" s="365"/>
      <c r="AF23" s="365"/>
      <c r="AG23" s="365"/>
      <c r="AH23" s="365"/>
      <c r="AI23" s="365"/>
      <c r="AJ23" s="365"/>
      <c r="AK23" s="365"/>
      <c r="AL23" s="365"/>
      <c r="AM23" s="365"/>
      <c r="AN23" s="365"/>
      <c r="AO23" s="366"/>
    </row>
    <row r="24" spans="1:44" ht="33" customHeight="1" x14ac:dyDescent="0.2">
      <c r="A24" s="297"/>
      <c r="B24" s="298"/>
      <c r="C24" s="298"/>
      <c r="D24" s="298"/>
      <c r="E24" s="298"/>
      <c r="F24" s="298"/>
      <c r="G24" s="299"/>
      <c r="H24" s="372" t="s">
        <v>55</v>
      </c>
      <c r="I24" s="373"/>
      <c r="J24" s="373"/>
      <c r="K24" s="373"/>
      <c r="L24" s="373"/>
      <c r="M24" s="373"/>
      <c r="N24" s="373"/>
      <c r="O24" s="373"/>
      <c r="P24" s="373"/>
      <c r="Q24" s="373"/>
      <c r="R24" s="373"/>
      <c r="S24" s="373"/>
      <c r="T24" s="373"/>
      <c r="U24" s="373"/>
      <c r="V24" s="373"/>
      <c r="W24" s="373"/>
      <c r="X24" s="373"/>
      <c r="Y24" s="373"/>
      <c r="Z24" s="373"/>
      <c r="AA24" s="373"/>
      <c r="AB24" s="373"/>
      <c r="AC24" s="373"/>
      <c r="AD24" s="373"/>
      <c r="AE24" s="373"/>
      <c r="AF24" s="373"/>
      <c r="AG24" s="373"/>
      <c r="AH24" s="373"/>
      <c r="AI24" s="373"/>
      <c r="AJ24" s="373"/>
      <c r="AK24" s="373"/>
      <c r="AL24" s="373"/>
      <c r="AM24" s="373"/>
      <c r="AN24" s="373"/>
      <c r="AO24" s="374"/>
    </row>
    <row r="25" spans="1:44" ht="82.5" customHeight="1" x14ac:dyDescent="0.2">
      <c r="A25" s="300"/>
      <c r="B25" s="301"/>
      <c r="C25" s="301"/>
      <c r="D25" s="301"/>
      <c r="E25" s="301"/>
      <c r="F25" s="301"/>
      <c r="G25" s="302"/>
      <c r="H25" s="206"/>
      <c r="I25" s="207"/>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G25" s="207"/>
      <c r="AH25" s="207"/>
      <c r="AI25" s="207"/>
      <c r="AJ25" s="207"/>
      <c r="AK25" s="207"/>
      <c r="AL25" s="207"/>
      <c r="AM25" s="207"/>
      <c r="AN25" s="207"/>
      <c r="AO25" s="208"/>
    </row>
    <row r="26" spans="1:44" ht="30" customHeight="1" x14ac:dyDescent="0.2">
      <c r="A26" s="211" t="s">
        <v>56</v>
      </c>
      <c r="B26" s="367"/>
      <c r="C26" s="367"/>
      <c r="D26" s="367"/>
      <c r="E26" s="367"/>
      <c r="F26" s="367"/>
      <c r="G26" s="368"/>
      <c r="H26" s="239"/>
      <c r="I26" s="369"/>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69"/>
      <c r="AM26" s="369"/>
      <c r="AN26" s="369"/>
      <c r="AO26" s="370"/>
    </row>
    <row r="27" spans="1:44" ht="22.5" customHeight="1" x14ac:dyDescent="0.2">
      <c r="A27" s="242" t="s">
        <v>57</v>
      </c>
      <c r="B27" s="243"/>
      <c r="C27" s="243"/>
      <c r="D27" s="243"/>
      <c r="E27" s="243"/>
      <c r="F27" s="243"/>
      <c r="G27" s="244"/>
      <c r="H27" s="89" t="s">
        <v>14</v>
      </c>
      <c r="I27" s="371"/>
      <c r="J27" s="371"/>
      <c r="K27" s="371"/>
      <c r="L27" s="371"/>
      <c r="M27" s="90" t="s">
        <v>58</v>
      </c>
      <c r="N27" s="91" t="s">
        <v>59</v>
      </c>
      <c r="O27" s="91"/>
      <c r="P27" s="90"/>
      <c r="Q27" s="92"/>
      <c r="R27" s="92"/>
      <c r="S27" s="92"/>
      <c r="T27" s="154"/>
      <c r="U27" s="154"/>
      <c r="V27" s="154"/>
      <c r="W27" s="154"/>
      <c r="X27" s="154"/>
      <c r="Y27" s="154"/>
      <c r="Z27" s="154"/>
      <c r="AA27" s="154"/>
      <c r="AB27" s="154"/>
      <c r="AC27" s="154"/>
      <c r="AD27" s="154"/>
      <c r="AE27" s="154"/>
      <c r="AF27" s="154"/>
      <c r="AG27" s="92"/>
      <c r="AH27" s="154"/>
      <c r="AI27" s="154"/>
      <c r="AJ27" s="154"/>
      <c r="AK27" s="154"/>
      <c r="AL27" s="154"/>
      <c r="AM27" s="154"/>
      <c r="AN27" s="154"/>
      <c r="AO27" s="93"/>
    </row>
    <row r="28" spans="1:44" ht="22.5" customHeight="1" x14ac:dyDescent="0.2">
      <c r="A28" s="245"/>
      <c r="B28" s="246"/>
      <c r="C28" s="246"/>
      <c r="D28" s="246"/>
      <c r="E28" s="246"/>
      <c r="F28" s="246"/>
      <c r="G28" s="247"/>
      <c r="H28" s="327"/>
      <c r="I28" s="255"/>
      <c r="J28" s="255"/>
      <c r="K28" s="255"/>
      <c r="L28" s="82" t="s">
        <v>11</v>
      </c>
      <c r="M28" s="255"/>
      <c r="N28" s="255"/>
      <c r="O28" s="90" t="s">
        <v>12</v>
      </c>
      <c r="P28" s="89" t="s">
        <v>60</v>
      </c>
      <c r="Q28" s="255"/>
      <c r="R28" s="255"/>
      <c r="S28" s="255"/>
      <c r="T28" s="255"/>
      <c r="U28" s="82" t="s">
        <v>11</v>
      </c>
      <c r="V28" s="255"/>
      <c r="W28" s="255"/>
      <c r="X28" s="90" t="s">
        <v>12</v>
      </c>
      <c r="Y28" s="212" t="s">
        <v>61</v>
      </c>
      <c r="Z28" s="212"/>
      <c r="AA28" s="212"/>
      <c r="AB28" s="238"/>
      <c r="AC28" s="238"/>
      <c r="AD28" s="238"/>
      <c r="AE28" s="238"/>
      <c r="AF28" s="238"/>
      <c r="AG28" s="238"/>
      <c r="AH28" s="238"/>
      <c r="AI28" s="238"/>
      <c r="AJ28" s="238"/>
      <c r="AK28" s="238"/>
      <c r="AL28" s="238"/>
      <c r="AM28" s="238"/>
      <c r="AN28" s="238"/>
      <c r="AO28" s="93" t="s">
        <v>62</v>
      </c>
    </row>
    <row r="29" spans="1:44" ht="22.5" customHeight="1" x14ac:dyDescent="0.2">
      <c r="A29" s="245"/>
      <c r="B29" s="246"/>
      <c r="C29" s="246"/>
      <c r="D29" s="246"/>
      <c r="E29" s="246"/>
      <c r="F29" s="246"/>
      <c r="G29" s="247"/>
      <c r="H29" s="327"/>
      <c r="I29" s="255"/>
      <c r="J29" s="255"/>
      <c r="K29" s="255"/>
      <c r="L29" s="82" t="s">
        <v>11</v>
      </c>
      <c r="M29" s="255"/>
      <c r="N29" s="255"/>
      <c r="O29" s="94" t="s">
        <v>12</v>
      </c>
      <c r="P29" s="95" t="s">
        <v>60</v>
      </c>
      <c r="Q29" s="255"/>
      <c r="R29" s="255"/>
      <c r="S29" s="255"/>
      <c r="T29" s="255"/>
      <c r="U29" s="82" t="s">
        <v>11</v>
      </c>
      <c r="V29" s="255"/>
      <c r="W29" s="255"/>
      <c r="X29" s="94" t="s">
        <v>12</v>
      </c>
      <c r="Y29" s="212" t="s">
        <v>61</v>
      </c>
      <c r="Z29" s="212"/>
      <c r="AA29" s="212"/>
      <c r="AB29" s="238"/>
      <c r="AC29" s="238"/>
      <c r="AD29" s="238"/>
      <c r="AE29" s="238"/>
      <c r="AF29" s="238"/>
      <c r="AG29" s="238"/>
      <c r="AH29" s="238"/>
      <c r="AI29" s="238"/>
      <c r="AJ29" s="238"/>
      <c r="AK29" s="238"/>
      <c r="AL29" s="238"/>
      <c r="AM29" s="238"/>
      <c r="AN29" s="238"/>
      <c r="AO29" s="96" t="s">
        <v>62</v>
      </c>
    </row>
    <row r="30" spans="1:44" ht="22.5" customHeight="1" x14ac:dyDescent="0.2">
      <c r="A30" s="242" t="s">
        <v>63</v>
      </c>
      <c r="B30" s="243"/>
      <c r="C30" s="243"/>
      <c r="D30" s="243"/>
      <c r="E30" s="243"/>
      <c r="F30" s="243"/>
      <c r="G30" s="244"/>
      <c r="H30" s="375"/>
      <c r="I30" s="362"/>
      <c r="J30" s="362"/>
      <c r="K30" s="362"/>
      <c r="L30" s="362"/>
      <c r="M30" s="362"/>
      <c r="N30" s="376" t="s">
        <v>64</v>
      </c>
      <c r="O30" s="376"/>
      <c r="P30" s="376"/>
      <c r="Q30" s="376"/>
      <c r="R30" s="376"/>
      <c r="S30" s="376"/>
      <c r="T30" s="376"/>
      <c r="U30" s="376"/>
      <c r="V30" s="376"/>
      <c r="W30" s="376"/>
      <c r="X30" s="376"/>
      <c r="Y30" s="376"/>
      <c r="Z30" s="376"/>
      <c r="AA30" s="376"/>
      <c r="AB30" s="376"/>
      <c r="AC30" s="376"/>
      <c r="AD30" s="376"/>
      <c r="AE30" s="376"/>
      <c r="AF30" s="376"/>
      <c r="AG30" s="376"/>
      <c r="AH30" s="376"/>
      <c r="AI30" s="376"/>
      <c r="AJ30" s="376"/>
      <c r="AK30" s="376"/>
      <c r="AL30" s="376"/>
      <c r="AM30" s="376"/>
      <c r="AN30" s="376"/>
      <c r="AO30" s="377"/>
    </row>
    <row r="31" spans="1:44" ht="22.5" customHeight="1" x14ac:dyDescent="0.2">
      <c r="A31" s="242" t="s">
        <v>65</v>
      </c>
      <c r="B31" s="243"/>
      <c r="C31" s="243"/>
      <c r="D31" s="243"/>
      <c r="E31" s="243"/>
      <c r="F31" s="243"/>
      <c r="G31" s="244"/>
      <c r="H31" s="375"/>
      <c r="I31" s="362"/>
      <c r="J31" s="362"/>
      <c r="K31" s="362"/>
      <c r="L31" s="362"/>
      <c r="M31" s="362"/>
      <c r="N31" s="376"/>
      <c r="O31" s="376"/>
      <c r="P31" s="376"/>
      <c r="Q31" s="376"/>
      <c r="R31" s="376"/>
      <c r="S31" s="376"/>
      <c r="T31" s="376"/>
      <c r="U31" s="376"/>
      <c r="V31" s="376"/>
      <c r="W31" s="376"/>
      <c r="X31" s="376"/>
      <c r="Y31" s="376"/>
      <c r="Z31" s="376"/>
      <c r="AA31" s="376"/>
      <c r="AB31" s="376"/>
      <c r="AC31" s="376"/>
      <c r="AD31" s="376"/>
      <c r="AE31" s="376"/>
      <c r="AF31" s="376"/>
      <c r="AG31" s="376"/>
      <c r="AH31" s="376"/>
      <c r="AI31" s="376"/>
      <c r="AJ31" s="376"/>
      <c r="AK31" s="376"/>
      <c r="AL31" s="376"/>
      <c r="AM31" s="376"/>
      <c r="AN31" s="376"/>
      <c r="AO31" s="377"/>
    </row>
    <row r="32" spans="1:44" ht="22.5" customHeight="1" x14ac:dyDescent="0.2">
      <c r="A32" s="211" t="s">
        <v>66</v>
      </c>
      <c r="B32" s="212"/>
      <c r="C32" s="212"/>
      <c r="D32" s="212"/>
      <c r="E32" s="212"/>
      <c r="F32" s="212"/>
      <c r="G32" s="213"/>
      <c r="H32" s="378"/>
      <c r="I32" s="378"/>
      <c r="J32" s="378"/>
      <c r="K32" s="378"/>
      <c r="L32" s="378"/>
      <c r="M32" s="378"/>
      <c r="N32" s="378"/>
      <c r="O32" s="378"/>
      <c r="P32" s="378"/>
      <c r="Q32" s="378"/>
      <c r="R32" s="378"/>
      <c r="S32" s="378"/>
      <c r="T32" s="158"/>
      <c r="U32" s="82"/>
      <c r="V32" s="156"/>
      <c r="W32" s="156"/>
      <c r="X32" s="82"/>
      <c r="Y32" s="155"/>
      <c r="Z32" s="155"/>
      <c r="AA32" s="155"/>
      <c r="AB32" s="170"/>
      <c r="AC32" s="170"/>
      <c r="AD32" s="170"/>
      <c r="AE32" s="170"/>
      <c r="AF32" s="170"/>
      <c r="AG32" s="170"/>
      <c r="AH32" s="170"/>
      <c r="AI32" s="170"/>
      <c r="AJ32" s="170"/>
      <c r="AK32" s="170"/>
      <c r="AL32" s="170"/>
      <c r="AM32" s="170"/>
      <c r="AN32" s="170"/>
      <c r="AO32" s="97"/>
    </row>
    <row r="33" spans="1:41" ht="33" customHeight="1" x14ac:dyDescent="0.2">
      <c r="A33" s="211" t="s">
        <v>67</v>
      </c>
      <c r="B33" s="307"/>
      <c r="C33" s="307"/>
      <c r="D33" s="307"/>
      <c r="E33" s="307"/>
      <c r="F33" s="307"/>
      <c r="G33" s="307"/>
      <c r="H33" s="180"/>
      <c r="I33" s="181"/>
      <c r="J33" s="181"/>
      <c r="K33" s="181"/>
      <c r="L33" s="181"/>
      <c r="M33" s="181"/>
      <c r="N33" s="181"/>
      <c r="O33" s="181"/>
      <c r="P33" s="181"/>
      <c r="Q33" s="181"/>
      <c r="R33" s="181"/>
      <c r="S33" s="182"/>
      <c r="T33" s="156"/>
      <c r="U33" s="82"/>
      <c r="V33" s="156"/>
      <c r="W33" s="156"/>
      <c r="X33" s="82"/>
      <c r="Y33" s="155"/>
      <c r="Z33" s="155"/>
      <c r="AA33" s="155"/>
      <c r="AB33" s="170"/>
      <c r="AC33" s="170"/>
      <c r="AD33" s="170"/>
      <c r="AE33" s="170"/>
      <c r="AF33" s="170"/>
      <c r="AG33" s="170"/>
      <c r="AH33" s="170"/>
      <c r="AI33" s="170"/>
      <c r="AJ33" s="170"/>
      <c r="AK33" s="170"/>
      <c r="AL33" s="170"/>
      <c r="AM33" s="170"/>
      <c r="AN33" s="170"/>
      <c r="AO33" s="97"/>
    </row>
    <row r="34" spans="1:41" ht="30" customHeight="1" x14ac:dyDescent="0.2">
      <c r="A34" s="211" t="s">
        <v>68</v>
      </c>
      <c r="B34" s="324"/>
      <c r="C34" s="324"/>
      <c r="D34" s="324"/>
      <c r="E34" s="324"/>
      <c r="F34" s="324"/>
      <c r="G34" s="325"/>
      <c r="H34" s="211" t="s">
        <v>69</v>
      </c>
      <c r="I34" s="307"/>
      <c r="J34" s="307"/>
      <c r="K34" s="379"/>
      <c r="L34" s="380"/>
      <c r="M34" s="380"/>
      <c r="N34" s="380"/>
      <c r="O34" s="380"/>
      <c r="P34" s="380"/>
      <c r="Q34" s="380"/>
      <c r="R34" s="380"/>
      <c r="S34" s="380"/>
      <c r="T34" s="225" t="s">
        <v>21</v>
      </c>
      <c r="U34" s="225"/>
      <c r="V34" s="225"/>
      <c r="W34" s="220" t="str">
        <f>IFERROR(VLOOKUP(AI34,'データ（学校番号・国番号等）'!D:E,2,FALSE),"自動表示")</f>
        <v>自動表示</v>
      </c>
      <c r="X34" s="312"/>
      <c r="Y34" s="312"/>
      <c r="Z34" s="312"/>
      <c r="AA34" s="312"/>
      <c r="AB34" s="312"/>
      <c r="AC34" s="312"/>
      <c r="AD34" s="312"/>
      <c r="AE34" s="312"/>
      <c r="AF34" s="225" t="s">
        <v>22</v>
      </c>
      <c r="AG34" s="312"/>
      <c r="AH34" s="312"/>
      <c r="AI34" s="337"/>
      <c r="AJ34" s="381"/>
      <c r="AK34" s="381"/>
      <c r="AL34" s="381"/>
      <c r="AM34" s="381"/>
      <c r="AN34" s="381"/>
      <c r="AO34" s="382"/>
    </row>
    <row r="35" spans="1:41" ht="45.75" customHeight="1" x14ac:dyDescent="0.2">
      <c r="A35" s="211" t="s">
        <v>70</v>
      </c>
      <c r="B35" s="367"/>
      <c r="C35" s="367"/>
      <c r="D35" s="367"/>
      <c r="E35" s="367"/>
      <c r="F35" s="367"/>
      <c r="G35" s="368"/>
      <c r="H35" s="230"/>
      <c r="I35" s="231"/>
      <c r="J35" s="231"/>
      <c r="K35" s="231"/>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1"/>
      <c r="AN35" s="231"/>
      <c r="AO35" s="232"/>
    </row>
  </sheetData>
  <sheetProtection algorithmName="SHA-512" hashValue="FKbK1x7JnwMC0sVccLbzZeOK/h3yOAApdBXk9BlfdYTsBCBtJXM1v+gZ8G/LO/HvgVwa6SlTmYn73wKRO4HpCg==" saltValue="LHWhwpd5MtYMQ7oYcfyFzg==" spinCount="100000" sheet="1" formatCells="0" formatColumns="0" formatRows="0" autoFilter="0"/>
  <mergeCells count="153">
    <mergeCell ref="AB8:AE8"/>
    <mergeCell ref="AF8:AJ8"/>
    <mergeCell ref="AK8:AO8"/>
    <mergeCell ref="A1:AO1"/>
    <mergeCell ref="A3:G3"/>
    <mergeCell ref="H3:R3"/>
    <mergeCell ref="S3:V3"/>
    <mergeCell ref="W3:AF3"/>
    <mergeCell ref="A5:G5"/>
    <mergeCell ref="H5:AE5"/>
    <mergeCell ref="AF5:AO5"/>
    <mergeCell ref="A6:G6"/>
    <mergeCell ref="H6:AE6"/>
    <mergeCell ref="AG6:AH6"/>
    <mergeCell ref="AI6:AJ6"/>
    <mergeCell ref="AK6:AL6"/>
    <mergeCell ref="AM6:AO6"/>
    <mergeCell ref="A9:G9"/>
    <mergeCell ref="A10:G10"/>
    <mergeCell ref="H9:K9"/>
    <mergeCell ref="L9:V9"/>
    <mergeCell ref="W9:Y9"/>
    <mergeCell ref="Z9:AF9"/>
    <mergeCell ref="AC7:AE7"/>
    <mergeCell ref="AF7:AO7"/>
    <mergeCell ref="A8:G8"/>
    <mergeCell ref="H8:V8"/>
    <mergeCell ref="W8:AA8"/>
    <mergeCell ref="A7:G7"/>
    <mergeCell ref="H7:M7"/>
    <mergeCell ref="O7:Q7"/>
    <mergeCell ref="S7:U7"/>
    <mergeCell ref="AG9:AI9"/>
    <mergeCell ref="AJ9:AO9"/>
    <mergeCell ref="H10:K10"/>
    <mergeCell ref="L10:V10"/>
    <mergeCell ref="W10:Y10"/>
    <mergeCell ref="Z10:AF10"/>
    <mergeCell ref="AG10:AI10"/>
    <mergeCell ref="AJ10:AO10"/>
    <mergeCell ref="X7:Z7"/>
    <mergeCell ref="AA7:AB7"/>
    <mergeCell ref="A11:G11"/>
    <mergeCell ref="H11:T11"/>
    <mergeCell ref="U11:Y11"/>
    <mergeCell ref="Z11:AO11"/>
    <mergeCell ref="A12:G16"/>
    <mergeCell ref="H12:O12"/>
    <mergeCell ref="P12:AO12"/>
    <mergeCell ref="H13:O13"/>
    <mergeCell ref="P13:Y13"/>
    <mergeCell ref="Z13:AE13"/>
    <mergeCell ref="H16:O16"/>
    <mergeCell ref="P16:Q16"/>
    <mergeCell ref="R16:S16"/>
    <mergeCell ref="U16:V16"/>
    <mergeCell ref="X16:AO16"/>
    <mergeCell ref="H15:O15"/>
    <mergeCell ref="P15:Q15"/>
    <mergeCell ref="R15:S15"/>
    <mergeCell ref="AF13:AO13"/>
    <mergeCell ref="H14:O14"/>
    <mergeCell ref="P14:Q14"/>
    <mergeCell ref="R14:S14"/>
    <mergeCell ref="A19:G19"/>
    <mergeCell ref="H19:Q19"/>
    <mergeCell ref="U14:V14"/>
    <mergeCell ref="Y14:AB14"/>
    <mergeCell ref="AD14:AE14"/>
    <mergeCell ref="AH14:AI14"/>
    <mergeCell ref="AJ14:AL14"/>
    <mergeCell ref="U15:V15"/>
    <mergeCell ref="Y15:AB15"/>
    <mergeCell ref="AD15:AE15"/>
    <mergeCell ref="AH18:AI18"/>
    <mergeCell ref="AJ18:AL18"/>
    <mergeCell ref="A17:G18"/>
    <mergeCell ref="H17:O17"/>
    <mergeCell ref="P17:AO17"/>
    <mergeCell ref="H18:O18"/>
    <mergeCell ref="P18:Q18"/>
    <mergeCell ref="R18:S18"/>
    <mergeCell ref="U18:V18"/>
    <mergeCell ref="Y18:Z18"/>
    <mergeCell ref="AA18:AB18"/>
    <mergeCell ref="AD18:AE18"/>
    <mergeCell ref="AB22:AD22"/>
    <mergeCell ref="Y29:AA29"/>
    <mergeCell ref="AB29:AN29"/>
    <mergeCell ref="X20:Y20"/>
    <mergeCell ref="Z20:AC20"/>
    <mergeCell ref="AD20:AI20"/>
    <mergeCell ref="AJ20:AL20"/>
    <mergeCell ref="AH15:AI15"/>
    <mergeCell ref="AJ15:AL15"/>
    <mergeCell ref="AG21:AI21"/>
    <mergeCell ref="A20:G20"/>
    <mergeCell ref="H20:O20"/>
    <mergeCell ref="P20:R20"/>
    <mergeCell ref="S20:T20"/>
    <mergeCell ref="U20:W20"/>
    <mergeCell ref="Y28:AA28"/>
    <mergeCell ref="AB28:AN28"/>
    <mergeCell ref="A21:G21"/>
    <mergeCell ref="H21:J21"/>
    <mergeCell ref="K21:M21"/>
    <mergeCell ref="N21:P21"/>
    <mergeCell ref="Q21:S21"/>
    <mergeCell ref="T21:W21"/>
    <mergeCell ref="X21:AC21"/>
    <mergeCell ref="AD21:AF21"/>
    <mergeCell ref="AM20:AO20"/>
    <mergeCell ref="A23:G25"/>
    <mergeCell ref="H25:AO25"/>
    <mergeCell ref="A22:G22"/>
    <mergeCell ref="H22:K22"/>
    <mergeCell ref="M22:N22"/>
    <mergeCell ref="Q22:T22"/>
    <mergeCell ref="V22:W22"/>
    <mergeCell ref="Z22:AA22"/>
    <mergeCell ref="A35:G35"/>
    <mergeCell ref="H35:AO35"/>
    <mergeCell ref="A30:G30"/>
    <mergeCell ref="H30:M30"/>
    <mergeCell ref="N30:AO30"/>
    <mergeCell ref="A32:G32"/>
    <mergeCell ref="H32:S32"/>
    <mergeCell ref="A34:G34"/>
    <mergeCell ref="H23:AO23"/>
    <mergeCell ref="A26:G26"/>
    <mergeCell ref="H26:AO26"/>
    <mergeCell ref="A27:G29"/>
    <mergeCell ref="I27:L27"/>
    <mergeCell ref="H28:K28"/>
    <mergeCell ref="M28:N28"/>
    <mergeCell ref="Q28:T28"/>
    <mergeCell ref="V28:W28"/>
    <mergeCell ref="H24:AO24"/>
    <mergeCell ref="H29:K29"/>
    <mergeCell ref="M29:N29"/>
    <mergeCell ref="Q29:T29"/>
    <mergeCell ref="V29:W29"/>
    <mergeCell ref="AF34:AH34"/>
    <mergeCell ref="AI34:AO34"/>
    <mergeCell ref="A31:G31"/>
    <mergeCell ref="H31:M31"/>
    <mergeCell ref="N31:AO31"/>
    <mergeCell ref="A33:G33"/>
    <mergeCell ref="H33:S33"/>
    <mergeCell ref="H34:J34"/>
    <mergeCell ref="K34:S34"/>
    <mergeCell ref="T34:V34"/>
    <mergeCell ref="W34:AE34"/>
  </mergeCells>
  <phoneticPr fontId="1"/>
  <dataValidations count="12">
    <dataValidation type="list" allowBlank="1" showInputMessage="1" showErrorMessage="1" sqref="M28:N29 O7:Q7 V28:W29 U14:V16 AD18:AE18 V22:W22 M22:N22 U18:V18" xr:uid="{00000000-0002-0000-0000-000009000000}">
      <formula1>月</formula1>
    </dataValidation>
    <dataValidation type="list" allowBlank="1" showInputMessage="1" showErrorMessage="1" sqref="S7:U7" xr:uid="{00000000-0002-0000-0000-000008000000}">
      <formula1>日</formula1>
    </dataValidation>
    <dataValidation type="list" allowBlank="1" showInputMessage="1" showErrorMessage="1" sqref="AF7:AO7" xr:uid="{00000000-0002-0000-0000-000007000000}">
      <formula1>性別</formula1>
    </dataValidation>
    <dataValidation type="list" allowBlank="1" showInputMessage="1" showErrorMessage="1" sqref="I27:L27 H30:M31" xr:uid="{00000000-0002-0000-0000-000006000000}">
      <formula1>有無</formula1>
    </dataValidation>
    <dataValidation type="list" allowBlank="1" showInputMessage="1" showErrorMessage="1" sqref="S20:T20" xr:uid="{00000000-0002-0000-0000-000005000000}">
      <formula1>JLPTレベル</formula1>
    </dataValidation>
    <dataValidation imeMode="disabled" allowBlank="1" showInputMessage="1" showErrorMessage="1" sqref="W3:AF3 AB8 AF8 AK8" xr:uid="{00000000-0002-0000-0000-000004000000}"/>
    <dataValidation type="list" allowBlank="1" showInputMessage="1" showErrorMessage="1" sqref="AF13:AO13" xr:uid="{00000000-0002-0000-0000-000002000000}">
      <formula1>主専攻</formula1>
    </dataValidation>
    <dataValidation type="list" allowBlank="1" showInputMessage="1" showErrorMessage="1" sqref="H32:S32" xr:uid="{00000000-0002-0000-0000-000001000000}">
      <formula1>文部科学省への推薦</formula1>
    </dataValidation>
    <dataValidation type="list" allowBlank="1" showInputMessage="1" showErrorMessage="1" sqref="H7:M7 H28:K28 H29:K29 Q28:T28 Q29:T29" xr:uid="{556ED61E-3D85-4675-AB41-3E89DE8EEF9B}">
      <formula1>年_西暦</formula1>
    </dataValidation>
    <dataValidation type="list" allowBlank="1" showInputMessage="1" showErrorMessage="1" sqref="R14:S14 R15:S15 R16:S16 R18:S18 AA18:AB18" xr:uid="{49C062F9-7921-4DB6-9C76-2703D094D2D5}">
      <formula1>年_下２桁</formula1>
    </dataValidation>
    <dataValidation type="list" allowBlank="1" showInputMessage="1" showErrorMessage="1" sqref="H19:Q19" xr:uid="{E385240B-2F71-4DB8-A1C7-35F1BAE3AD1A}">
      <formula1>該当する語学能力条件番号</formula1>
    </dataValidation>
    <dataValidation type="list" allowBlank="1" showInputMessage="1" showErrorMessage="1" sqref="H33:S33" xr:uid="{9E1793AF-B9F2-4612-8E25-E814B11F4393}">
      <formula1>査証申請予定の国籍国在外公館</formula1>
    </dataValidation>
  </dataValidations>
  <printOptions horizontalCentered="1"/>
  <pageMargins left="0.47244094488188981" right="0.47244094488188981" top="0.59055118110236227" bottom="0.59055118110236227" header="0.31496062992125984" footer="0.31496062992125984"/>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7AA47-997D-44C6-858D-42E155598183}">
  <sheetPr>
    <tabColor rgb="FFFFFF00"/>
    <pageSetUpPr fitToPage="1"/>
  </sheetPr>
  <dimension ref="A1:AR35"/>
  <sheetViews>
    <sheetView view="pageBreakPreview" zoomScale="90" zoomScaleNormal="100" zoomScaleSheetLayoutView="90" workbookViewId="0">
      <selection activeCell="W34" sqref="W34:AE34"/>
    </sheetView>
  </sheetViews>
  <sheetFormatPr defaultColWidth="9" defaultRowHeight="13" x14ac:dyDescent="0.2"/>
  <cols>
    <col min="1" max="1" width="3.1796875" style="1" customWidth="1"/>
    <col min="2" max="41" width="2.54296875" style="1" customWidth="1"/>
    <col min="42" max="42" width="7.453125" style="8" customWidth="1"/>
    <col min="43" max="44" width="9" style="8"/>
    <col min="45" max="16384" width="9" style="1"/>
  </cols>
  <sheetData>
    <row r="1" spans="1:44" ht="19" x14ac:dyDescent="0.2">
      <c r="A1" s="251" t="s">
        <v>0</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7"/>
    </row>
    <row r="2" spans="1:44" ht="7.5" customHeight="1" x14ac:dyDescent="0.2">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row>
    <row r="3" spans="1:44" ht="20.149999999999999" customHeight="1" x14ac:dyDescent="0.2">
      <c r="A3" s="252" t="s">
        <v>1</v>
      </c>
      <c r="B3" s="253"/>
      <c r="C3" s="253"/>
      <c r="D3" s="253"/>
      <c r="E3" s="253"/>
      <c r="F3" s="253"/>
      <c r="G3" s="254"/>
      <c r="H3" s="320" t="str">
        <f>IFERROR(VLOOKUP(W3,'データ（学校番号・国番号等）'!$A$2:$B$73,2,0),"自動表示")</f>
        <v>自動表示</v>
      </c>
      <c r="I3" s="220"/>
      <c r="J3" s="220"/>
      <c r="K3" s="220"/>
      <c r="L3" s="220"/>
      <c r="M3" s="220"/>
      <c r="N3" s="220"/>
      <c r="O3" s="220"/>
      <c r="P3" s="220"/>
      <c r="Q3" s="220"/>
      <c r="R3" s="321"/>
      <c r="S3" s="322" t="s">
        <v>2</v>
      </c>
      <c r="T3" s="322"/>
      <c r="U3" s="322"/>
      <c r="V3" s="322"/>
      <c r="W3" s="323"/>
      <c r="X3" s="323"/>
      <c r="Y3" s="323"/>
      <c r="Z3" s="323"/>
      <c r="AA3" s="323"/>
      <c r="AB3" s="323"/>
      <c r="AC3" s="323"/>
      <c r="AD3" s="323"/>
      <c r="AE3" s="323"/>
      <c r="AF3" s="323"/>
      <c r="AG3" s="80"/>
      <c r="AH3" s="80"/>
      <c r="AI3" s="80"/>
      <c r="AJ3" s="80"/>
      <c r="AK3" s="80"/>
      <c r="AL3" s="80"/>
      <c r="AM3" s="80"/>
      <c r="AN3" s="80"/>
      <c r="AO3" s="80"/>
    </row>
    <row r="4" spans="1:44" ht="8.15" customHeight="1" x14ac:dyDescent="0.2">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row>
    <row r="5" spans="1:44" ht="22.5" customHeight="1" x14ac:dyDescent="0.2">
      <c r="A5" s="252" t="s">
        <v>3</v>
      </c>
      <c r="B5" s="253"/>
      <c r="C5" s="253"/>
      <c r="D5" s="253"/>
      <c r="E5" s="253"/>
      <c r="F5" s="253"/>
      <c r="G5" s="254"/>
      <c r="H5" s="224" t="s">
        <v>4</v>
      </c>
      <c r="I5" s="225"/>
      <c r="J5" s="225"/>
      <c r="K5" s="225"/>
      <c r="L5" s="225"/>
      <c r="M5" s="225"/>
      <c r="N5" s="225"/>
      <c r="O5" s="225"/>
      <c r="P5" s="225"/>
      <c r="Q5" s="225"/>
      <c r="R5" s="225"/>
      <c r="S5" s="225"/>
      <c r="T5" s="225"/>
      <c r="U5" s="225"/>
      <c r="V5" s="225"/>
      <c r="W5" s="225"/>
      <c r="X5" s="225"/>
      <c r="Y5" s="225"/>
      <c r="Z5" s="225"/>
      <c r="AA5" s="225"/>
      <c r="AB5" s="225"/>
      <c r="AC5" s="225"/>
      <c r="AD5" s="225"/>
      <c r="AE5" s="226"/>
      <c r="AF5" s="224" t="s">
        <v>5</v>
      </c>
      <c r="AG5" s="324"/>
      <c r="AH5" s="324"/>
      <c r="AI5" s="324"/>
      <c r="AJ5" s="324"/>
      <c r="AK5" s="324"/>
      <c r="AL5" s="324"/>
      <c r="AM5" s="324"/>
      <c r="AN5" s="324"/>
      <c r="AO5" s="325"/>
    </row>
    <row r="6" spans="1:44" ht="22.5" customHeight="1" x14ac:dyDescent="0.2">
      <c r="A6" s="252" t="s">
        <v>6</v>
      </c>
      <c r="B6" s="253"/>
      <c r="C6" s="253"/>
      <c r="D6" s="253"/>
      <c r="E6" s="253"/>
      <c r="F6" s="253"/>
      <c r="G6" s="254"/>
      <c r="H6" s="180"/>
      <c r="I6" s="181"/>
      <c r="J6" s="181"/>
      <c r="K6" s="181"/>
      <c r="L6" s="181"/>
      <c r="M6" s="181"/>
      <c r="N6" s="181"/>
      <c r="O6" s="181"/>
      <c r="P6" s="181"/>
      <c r="Q6" s="181"/>
      <c r="R6" s="181"/>
      <c r="S6" s="181"/>
      <c r="T6" s="181"/>
      <c r="U6" s="181"/>
      <c r="V6" s="181"/>
      <c r="W6" s="181"/>
      <c r="X6" s="181"/>
      <c r="Y6" s="181"/>
      <c r="Z6" s="181"/>
      <c r="AA6" s="181"/>
      <c r="AB6" s="181"/>
      <c r="AC6" s="181"/>
      <c r="AD6" s="181"/>
      <c r="AE6" s="182"/>
      <c r="AF6" s="81" t="s">
        <v>7</v>
      </c>
      <c r="AG6" s="255"/>
      <c r="AH6" s="255"/>
      <c r="AI6" s="225" t="s">
        <v>8</v>
      </c>
      <c r="AJ6" s="225"/>
      <c r="AK6" s="255"/>
      <c r="AL6" s="255"/>
      <c r="AM6" s="263" t="s">
        <v>9</v>
      </c>
      <c r="AN6" s="263"/>
      <c r="AO6" s="264"/>
    </row>
    <row r="7" spans="1:44" s="9" customFormat="1" ht="22.5" customHeight="1" x14ac:dyDescent="0.2">
      <c r="A7" s="252" t="s">
        <v>10</v>
      </c>
      <c r="B7" s="253"/>
      <c r="C7" s="253"/>
      <c r="D7" s="253"/>
      <c r="E7" s="253"/>
      <c r="F7" s="253"/>
      <c r="G7" s="254"/>
      <c r="H7" s="331"/>
      <c r="I7" s="332"/>
      <c r="J7" s="332"/>
      <c r="K7" s="332"/>
      <c r="L7" s="332"/>
      <c r="M7" s="332"/>
      <c r="N7" s="82" t="s">
        <v>11</v>
      </c>
      <c r="O7" s="255"/>
      <c r="P7" s="255"/>
      <c r="Q7" s="255"/>
      <c r="R7" s="82" t="s">
        <v>12</v>
      </c>
      <c r="S7" s="255"/>
      <c r="T7" s="255"/>
      <c r="U7" s="255"/>
      <c r="V7" s="82" t="s">
        <v>13</v>
      </c>
      <c r="W7" s="82" t="s">
        <v>14</v>
      </c>
      <c r="X7" s="265" t="str">
        <f>IFERROR(DATEDIF($AP$7,$AQ$7,"Y"),"")</f>
        <v/>
      </c>
      <c r="Y7" s="265"/>
      <c r="Z7" s="265"/>
      <c r="AA7" s="209" t="s">
        <v>15</v>
      </c>
      <c r="AB7" s="209"/>
      <c r="AC7" s="326" t="s">
        <v>16</v>
      </c>
      <c r="AD7" s="326"/>
      <c r="AE7" s="326"/>
      <c r="AF7" s="327"/>
      <c r="AG7" s="255"/>
      <c r="AH7" s="255"/>
      <c r="AI7" s="255"/>
      <c r="AJ7" s="255"/>
      <c r="AK7" s="255"/>
      <c r="AL7" s="255"/>
      <c r="AM7" s="255"/>
      <c r="AN7" s="255"/>
      <c r="AO7" s="328"/>
      <c r="AP7" s="10" t="str">
        <f>IF(S7="","",H7&amp;"/"&amp;O7&amp;"/"&amp;S7)</f>
        <v/>
      </c>
      <c r="AQ7" s="119">
        <v>46113</v>
      </c>
      <c r="AR7" s="8"/>
    </row>
    <row r="8" spans="1:44" ht="22.5" customHeight="1" x14ac:dyDescent="0.2">
      <c r="A8" s="252" t="s">
        <v>17</v>
      </c>
      <c r="B8" s="253"/>
      <c r="C8" s="253"/>
      <c r="D8" s="253"/>
      <c r="E8" s="253"/>
      <c r="F8" s="253"/>
      <c r="G8" s="254"/>
      <c r="H8" s="320" t="str">
        <f>IFERROR(VLOOKUP(AK8,'データ（学校番号・国番号等）'!$D$2:$E$292,2,0),"自動表示")</f>
        <v>自動表示</v>
      </c>
      <c r="I8" s="220"/>
      <c r="J8" s="220"/>
      <c r="K8" s="220"/>
      <c r="L8" s="220"/>
      <c r="M8" s="220"/>
      <c r="N8" s="220"/>
      <c r="O8" s="220"/>
      <c r="P8" s="220"/>
      <c r="Q8" s="220"/>
      <c r="R8" s="220"/>
      <c r="S8" s="220"/>
      <c r="T8" s="220"/>
      <c r="U8" s="220"/>
      <c r="V8" s="321"/>
      <c r="W8" s="326" t="s">
        <v>1065</v>
      </c>
      <c r="X8" s="326"/>
      <c r="Y8" s="326"/>
      <c r="Z8" s="326"/>
      <c r="AA8" s="326"/>
      <c r="AB8" s="443" t="str">
        <f>IFERROR(VLOOKUP(AK8,'データ（学校番号・国番号等）'!$D$2:$F$208,3,FALSE),"自動表示")</f>
        <v>自動表示</v>
      </c>
      <c r="AC8" s="444"/>
      <c r="AD8" s="444"/>
      <c r="AE8" s="445"/>
      <c r="AF8" s="448" t="s">
        <v>1047</v>
      </c>
      <c r="AG8" s="448"/>
      <c r="AH8" s="448"/>
      <c r="AI8" s="448"/>
      <c r="AJ8" s="448"/>
      <c r="AK8" s="343"/>
      <c r="AL8" s="343"/>
      <c r="AM8" s="343"/>
      <c r="AN8" s="343"/>
      <c r="AO8" s="446"/>
    </row>
    <row r="9" spans="1:44" ht="22.5" customHeight="1" x14ac:dyDescent="0.2">
      <c r="A9" s="252" t="s">
        <v>19</v>
      </c>
      <c r="B9" s="253"/>
      <c r="C9" s="253"/>
      <c r="D9" s="253"/>
      <c r="E9" s="253"/>
      <c r="F9" s="253"/>
      <c r="G9" s="254"/>
      <c r="H9" s="333" t="s">
        <v>20</v>
      </c>
      <c r="I9" s="334"/>
      <c r="J9" s="334"/>
      <c r="K9" s="334"/>
      <c r="L9" s="335"/>
      <c r="M9" s="336"/>
      <c r="N9" s="336"/>
      <c r="O9" s="336"/>
      <c r="P9" s="336"/>
      <c r="Q9" s="336"/>
      <c r="R9" s="336"/>
      <c r="S9" s="336"/>
      <c r="T9" s="336"/>
      <c r="U9" s="336"/>
      <c r="V9" s="336"/>
      <c r="W9" s="225" t="s">
        <v>21</v>
      </c>
      <c r="X9" s="312"/>
      <c r="Y9" s="312"/>
      <c r="Z9" s="220" t="str">
        <f>IFERROR(VLOOKUP(AJ9,'データ（学校番号・国番号等）'!D:E,2,FALSE),"自動表示")</f>
        <v>自動表示</v>
      </c>
      <c r="AA9" s="220"/>
      <c r="AB9" s="220"/>
      <c r="AC9" s="220"/>
      <c r="AD9" s="220"/>
      <c r="AE9" s="220"/>
      <c r="AF9" s="220"/>
      <c r="AG9" s="225" t="s">
        <v>22</v>
      </c>
      <c r="AH9" s="312"/>
      <c r="AI9" s="312"/>
      <c r="AJ9" s="337"/>
      <c r="AK9" s="338"/>
      <c r="AL9" s="338"/>
      <c r="AM9" s="338"/>
      <c r="AN9" s="338"/>
      <c r="AO9" s="339"/>
    </row>
    <row r="10" spans="1:44" ht="22.5" customHeight="1" x14ac:dyDescent="0.2">
      <c r="A10" s="252" t="s">
        <v>23</v>
      </c>
      <c r="B10" s="253"/>
      <c r="C10" s="253"/>
      <c r="D10" s="253"/>
      <c r="E10" s="253"/>
      <c r="F10" s="253"/>
      <c r="G10" s="254"/>
      <c r="H10" s="333" t="s">
        <v>20</v>
      </c>
      <c r="I10" s="334"/>
      <c r="J10" s="334"/>
      <c r="K10" s="334"/>
      <c r="L10" s="335"/>
      <c r="M10" s="336"/>
      <c r="N10" s="336"/>
      <c r="O10" s="336"/>
      <c r="P10" s="336"/>
      <c r="Q10" s="336"/>
      <c r="R10" s="336"/>
      <c r="S10" s="336"/>
      <c r="T10" s="336"/>
      <c r="U10" s="336"/>
      <c r="V10" s="336"/>
      <c r="W10" s="225" t="s">
        <v>21</v>
      </c>
      <c r="X10" s="312"/>
      <c r="Y10" s="312"/>
      <c r="Z10" s="220" t="str">
        <f>IFERROR(VLOOKUP(AJ10,'データ（学校番号・国番号等）'!D:E,2,FALSE),"自動表示")</f>
        <v>自動表示</v>
      </c>
      <c r="AA10" s="220"/>
      <c r="AB10" s="220"/>
      <c r="AC10" s="220"/>
      <c r="AD10" s="220"/>
      <c r="AE10" s="220"/>
      <c r="AF10" s="220"/>
      <c r="AG10" s="225" t="s">
        <v>22</v>
      </c>
      <c r="AH10" s="312"/>
      <c r="AI10" s="312"/>
      <c r="AJ10" s="337"/>
      <c r="AK10" s="338"/>
      <c r="AL10" s="338"/>
      <c r="AM10" s="338"/>
      <c r="AN10" s="338"/>
      <c r="AO10" s="339"/>
    </row>
    <row r="11" spans="1:44" ht="22.5" customHeight="1" x14ac:dyDescent="0.2">
      <c r="A11" s="252" t="s">
        <v>24</v>
      </c>
      <c r="B11" s="253"/>
      <c r="C11" s="253"/>
      <c r="D11" s="253"/>
      <c r="E11" s="253"/>
      <c r="F11" s="253"/>
      <c r="G11" s="254"/>
      <c r="H11" s="267"/>
      <c r="I11" s="268"/>
      <c r="J11" s="268"/>
      <c r="K11" s="268"/>
      <c r="L11" s="268"/>
      <c r="M11" s="268"/>
      <c r="N11" s="268"/>
      <c r="O11" s="268"/>
      <c r="P11" s="268"/>
      <c r="Q11" s="268"/>
      <c r="R11" s="268"/>
      <c r="S11" s="268"/>
      <c r="T11" s="269"/>
      <c r="U11" s="340" t="s">
        <v>25</v>
      </c>
      <c r="V11" s="340"/>
      <c r="W11" s="340"/>
      <c r="X11" s="340"/>
      <c r="Y11" s="340"/>
      <c r="Z11" s="180"/>
      <c r="AA11" s="181"/>
      <c r="AB11" s="181"/>
      <c r="AC11" s="181"/>
      <c r="AD11" s="181"/>
      <c r="AE11" s="181"/>
      <c r="AF11" s="181"/>
      <c r="AG11" s="181"/>
      <c r="AH11" s="181"/>
      <c r="AI11" s="181"/>
      <c r="AJ11" s="181"/>
      <c r="AK11" s="181"/>
      <c r="AL11" s="181"/>
      <c r="AM11" s="181"/>
      <c r="AN11" s="181"/>
      <c r="AO11" s="182"/>
    </row>
    <row r="12" spans="1:44" ht="22.5" customHeight="1" x14ac:dyDescent="0.2">
      <c r="A12" s="277" t="s">
        <v>26</v>
      </c>
      <c r="B12" s="278"/>
      <c r="C12" s="278"/>
      <c r="D12" s="278"/>
      <c r="E12" s="278"/>
      <c r="F12" s="278"/>
      <c r="G12" s="279"/>
      <c r="H12" s="322" t="s">
        <v>27</v>
      </c>
      <c r="I12" s="322"/>
      <c r="J12" s="322"/>
      <c r="K12" s="322"/>
      <c r="L12" s="322"/>
      <c r="M12" s="322"/>
      <c r="N12" s="322"/>
      <c r="O12" s="322"/>
      <c r="P12" s="286"/>
      <c r="Q12" s="287"/>
      <c r="R12" s="287"/>
      <c r="S12" s="287"/>
      <c r="T12" s="287"/>
      <c r="U12" s="287"/>
      <c r="V12" s="287"/>
      <c r="W12" s="287"/>
      <c r="X12" s="287"/>
      <c r="Y12" s="287"/>
      <c r="Z12" s="287"/>
      <c r="AA12" s="287"/>
      <c r="AB12" s="287"/>
      <c r="AC12" s="287"/>
      <c r="AD12" s="287"/>
      <c r="AE12" s="287"/>
      <c r="AF12" s="287"/>
      <c r="AG12" s="287"/>
      <c r="AH12" s="287"/>
      <c r="AI12" s="287"/>
      <c r="AJ12" s="287"/>
      <c r="AK12" s="287"/>
      <c r="AL12" s="287"/>
      <c r="AM12" s="287"/>
      <c r="AN12" s="287"/>
      <c r="AO12" s="288"/>
    </row>
    <row r="13" spans="1:44" ht="22.5" customHeight="1" x14ac:dyDescent="0.2">
      <c r="A13" s="280"/>
      <c r="B13" s="281"/>
      <c r="C13" s="281"/>
      <c r="D13" s="281"/>
      <c r="E13" s="281"/>
      <c r="F13" s="281"/>
      <c r="G13" s="282"/>
      <c r="H13" s="322" t="s">
        <v>28</v>
      </c>
      <c r="I13" s="322"/>
      <c r="J13" s="322"/>
      <c r="K13" s="322"/>
      <c r="L13" s="322"/>
      <c r="M13" s="322"/>
      <c r="N13" s="322"/>
      <c r="O13" s="322"/>
      <c r="P13" s="267"/>
      <c r="Q13" s="268"/>
      <c r="R13" s="268"/>
      <c r="S13" s="268"/>
      <c r="T13" s="268"/>
      <c r="U13" s="268"/>
      <c r="V13" s="268"/>
      <c r="W13" s="268"/>
      <c r="X13" s="268"/>
      <c r="Y13" s="268"/>
      <c r="Z13" s="341" t="s">
        <v>29</v>
      </c>
      <c r="AA13" s="341"/>
      <c r="AB13" s="341"/>
      <c r="AC13" s="341"/>
      <c r="AD13" s="341"/>
      <c r="AE13" s="341"/>
      <c r="AF13" s="180"/>
      <c r="AG13" s="181"/>
      <c r="AH13" s="181"/>
      <c r="AI13" s="181"/>
      <c r="AJ13" s="181"/>
      <c r="AK13" s="181"/>
      <c r="AL13" s="181"/>
      <c r="AM13" s="181"/>
      <c r="AN13" s="181"/>
      <c r="AO13" s="182"/>
    </row>
    <row r="14" spans="1:44" ht="22.5" customHeight="1" x14ac:dyDescent="0.2">
      <c r="A14" s="280"/>
      <c r="B14" s="281"/>
      <c r="C14" s="281"/>
      <c r="D14" s="281"/>
      <c r="E14" s="281"/>
      <c r="F14" s="281"/>
      <c r="G14" s="282"/>
      <c r="H14" s="322" t="s">
        <v>30</v>
      </c>
      <c r="I14" s="322"/>
      <c r="J14" s="322"/>
      <c r="K14" s="322"/>
      <c r="L14" s="322"/>
      <c r="M14" s="322"/>
      <c r="N14" s="322"/>
      <c r="O14" s="322"/>
      <c r="P14" s="342" t="s">
        <v>31</v>
      </c>
      <c r="Q14" s="342"/>
      <c r="R14" s="329"/>
      <c r="S14" s="329"/>
      <c r="T14" s="83" t="s">
        <v>11</v>
      </c>
      <c r="U14" s="343"/>
      <c r="V14" s="343"/>
      <c r="W14" s="161" t="s">
        <v>32</v>
      </c>
      <c r="X14" s="159" t="s">
        <v>33</v>
      </c>
      <c r="Y14" s="344" t="s">
        <v>34</v>
      </c>
      <c r="Z14" s="344"/>
      <c r="AA14" s="344"/>
      <c r="AB14" s="344"/>
      <c r="AC14" s="83" t="s">
        <v>11</v>
      </c>
      <c r="AD14" s="178" t="s">
        <v>35</v>
      </c>
      <c r="AE14" s="178"/>
      <c r="AF14" s="161" t="s">
        <v>32</v>
      </c>
      <c r="AG14" s="84"/>
      <c r="AH14" s="220" t="str">
        <f>IFERROR(DATEDIF(AP14,AQ14,"M"),"")</f>
        <v/>
      </c>
      <c r="AI14" s="220"/>
      <c r="AJ14" s="175" t="s">
        <v>36</v>
      </c>
      <c r="AK14" s="175"/>
      <c r="AL14" s="175"/>
      <c r="AM14" s="159"/>
      <c r="AN14" s="159"/>
      <c r="AO14" s="160"/>
      <c r="AP14" s="8" t="str">
        <f>IF(U14&lt;&gt;"",P14&amp;R14&amp;"/"&amp;U14&amp;"/"&amp;1,"")</f>
        <v/>
      </c>
      <c r="AQ14" s="119">
        <v>46266</v>
      </c>
    </row>
    <row r="15" spans="1:44" ht="22.5" customHeight="1" x14ac:dyDescent="0.2">
      <c r="A15" s="280"/>
      <c r="B15" s="281"/>
      <c r="C15" s="281"/>
      <c r="D15" s="281"/>
      <c r="E15" s="281"/>
      <c r="F15" s="281"/>
      <c r="G15" s="282"/>
      <c r="H15" s="346" t="s">
        <v>37</v>
      </c>
      <c r="I15" s="347"/>
      <c r="J15" s="347"/>
      <c r="K15" s="347"/>
      <c r="L15" s="347"/>
      <c r="M15" s="347"/>
      <c r="N15" s="347"/>
      <c r="O15" s="348"/>
      <c r="P15" s="342" t="s">
        <v>31</v>
      </c>
      <c r="Q15" s="342"/>
      <c r="R15" s="329"/>
      <c r="S15" s="329"/>
      <c r="T15" s="83" t="s">
        <v>11</v>
      </c>
      <c r="U15" s="343"/>
      <c r="V15" s="343"/>
      <c r="W15" s="161" t="s">
        <v>32</v>
      </c>
      <c r="X15" s="159" t="s">
        <v>33</v>
      </c>
      <c r="Y15" s="344" t="s">
        <v>34</v>
      </c>
      <c r="Z15" s="344"/>
      <c r="AA15" s="344"/>
      <c r="AB15" s="344"/>
      <c r="AC15" s="83" t="s">
        <v>11</v>
      </c>
      <c r="AD15" s="178" t="s">
        <v>35</v>
      </c>
      <c r="AE15" s="178"/>
      <c r="AF15" s="161" t="s">
        <v>32</v>
      </c>
      <c r="AG15" s="159"/>
      <c r="AH15" s="174" t="str">
        <f>IFERROR(DATEDIF(AP15,AQ15,"M"),"")</f>
        <v/>
      </c>
      <c r="AI15" s="174"/>
      <c r="AJ15" s="175" t="s">
        <v>36</v>
      </c>
      <c r="AK15" s="175"/>
      <c r="AL15" s="175"/>
      <c r="AM15" s="159"/>
      <c r="AN15" s="159"/>
      <c r="AO15" s="160"/>
      <c r="AP15" s="8" t="str">
        <f>IF(U15&lt;&gt;"",P15&amp;R15&amp;"/"&amp;U15&amp;"/"&amp;1,"")</f>
        <v/>
      </c>
      <c r="AQ15" s="119">
        <v>46266</v>
      </c>
    </row>
    <row r="16" spans="1:44" ht="22.5" customHeight="1" x14ac:dyDescent="0.2">
      <c r="A16" s="283"/>
      <c r="B16" s="284"/>
      <c r="C16" s="284"/>
      <c r="D16" s="284"/>
      <c r="E16" s="284"/>
      <c r="F16" s="284"/>
      <c r="G16" s="285"/>
      <c r="H16" s="258" t="s">
        <v>38</v>
      </c>
      <c r="I16" s="178"/>
      <c r="J16" s="178"/>
      <c r="K16" s="178"/>
      <c r="L16" s="178"/>
      <c r="M16" s="178"/>
      <c r="N16" s="178"/>
      <c r="O16" s="178"/>
      <c r="P16" s="345" t="s">
        <v>31</v>
      </c>
      <c r="Q16" s="342"/>
      <c r="R16" s="329"/>
      <c r="S16" s="329"/>
      <c r="T16" s="83" t="s">
        <v>11</v>
      </c>
      <c r="U16" s="343"/>
      <c r="V16" s="343"/>
      <c r="W16" s="167" t="s">
        <v>32</v>
      </c>
      <c r="X16" s="228" t="s">
        <v>39</v>
      </c>
      <c r="Y16" s="228"/>
      <c r="Z16" s="228"/>
      <c r="AA16" s="228"/>
      <c r="AB16" s="228"/>
      <c r="AC16" s="228"/>
      <c r="AD16" s="228"/>
      <c r="AE16" s="228"/>
      <c r="AF16" s="228"/>
      <c r="AG16" s="228"/>
      <c r="AH16" s="228"/>
      <c r="AI16" s="228"/>
      <c r="AJ16" s="228"/>
      <c r="AK16" s="228"/>
      <c r="AL16" s="228"/>
      <c r="AM16" s="228"/>
      <c r="AN16" s="228"/>
      <c r="AO16" s="229"/>
    </row>
    <row r="17" spans="1:44" ht="22.5" customHeight="1" x14ac:dyDescent="0.2">
      <c r="A17" s="326" t="s">
        <v>40</v>
      </c>
      <c r="B17" s="326"/>
      <c r="C17" s="326"/>
      <c r="D17" s="326"/>
      <c r="E17" s="326"/>
      <c r="F17" s="326"/>
      <c r="G17" s="326"/>
      <c r="H17" s="224" t="s">
        <v>41</v>
      </c>
      <c r="I17" s="225"/>
      <c r="J17" s="225"/>
      <c r="K17" s="225"/>
      <c r="L17" s="225"/>
      <c r="M17" s="225"/>
      <c r="N17" s="225"/>
      <c r="O17" s="226"/>
      <c r="P17" s="180"/>
      <c r="Q17" s="181"/>
      <c r="R17" s="181"/>
      <c r="S17" s="181"/>
      <c r="T17" s="181"/>
      <c r="U17" s="181"/>
      <c r="V17" s="181"/>
      <c r="W17" s="181"/>
      <c r="X17" s="181"/>
      <c r="Y17" s="181"/>
      <c r="Z17" s="181"/>
      <c r="AA17" s="181"/>
      <c r="AB17" s="181"/>
      <c r="AC17" s="181"/>
      <c r="AD17" s="181"/>
      <c r="AE17" s="181"/>
      <c r="AF17" s="181"/>
      <c r="AG17" s="181"/>
      <c r="AH17" s="181"/>
      <c r="AI17" s="181"/>
      <c r="AJ17" s="181"/>
      <c r="AK17" s="181"/>
      <c r="AL17" s="181"/>
      <c r="AM17" s="181"/>
      <c r="AN17" s="181"/>
      <c r="AO17" s="182"/>
    </row>
    <row r="18" spans="1:44" ht="22.5" customHeight="1" x14ac:dyDescent="0.2">
      <c r="A18" s="326"/>
      <c r="B18" s="326"/>
      <c r="C18" s="326"/>
      <c r="D18" s="326"/>
      <c r="E18" s="326"/>
      <c r="F18" s="326"/>
      <c r="G18" s="326"/>
      <c r="H18" s="346" t="s">
        <v>37</v>
      </c>
      <c r="I18" s="347"/>
      <c r="J18" s="347"/>
      <c r="K18" s="347"/>
      <c r="L18" s="347"/>
      <c r="M18" s="347"/>
      <c r="N18" s="347"/>
      <c r="O18" s="348"/>
      <c r="P18" s="342" t="s">
        <v>31</v>
      </c>
      <c r="Q18" s="342"/>
      <c r="R18" s="329"/>
      <c r="S18" s="329"/>
      <c r="T18" s="83" t="s">
        <v>11</v>
      </c>
      <c r="U18" s="343"/>
      <c r="V18" s="343"/>
      <c r="W18" s="161" t="s">
        <v>32</v>
      </c>
      <c r="X18" s="159" t="s">
        <v>33</v>
      </c>
      <c r="Y18" s="342" t="s">
        <v>31</v>
      </c>
      <c r="Z18" s="342"/>
      <c r="AA18" s="329"/>
      <c r="AB18" s="329"/>
      <c r="AC18" s="83" t="s">
        <v>11</v>
      </c>
      <c r="AD18" s="343"/>
      <c r="AE18" s="343"/>
      <c r="AF18" s="161" t="s">
        <v>32</v>
      </c>
      <c r="AG18" s="159"/>
      <c r="AH18" s="220" t="str">
        <f>IFERROR(DATEDIF(AP18,AQ18,"M")+1,"")</f>
        <v/>
      </c>
      <c r="AI18" s="220"/>
      <c r="AJ18" s="175" t="s">
        <v>36</v>
      </c>
      <c r="AK18" s="175"/>
      <c r="AL18" s="175"/>
      <c r="AM18" s="159"/>
      <c r="AN18" s="159"/>
      <c r="AO18" s="160"/>
      <c r="AP18" s="12" t="str">
        <f>IF(AD18&lt;&gt;"",P18&amp;R18&amp;"/"&amp;U18&amp;"/"&amp;1,"")</f>
        <v/>
      </c>
      <c r="AQ18" s="12" t="str">
        <f>IF(AD18&lt;&gt;"",Y18&amp;AA18&amp;"/"&amp;AD18&amp;"/"&amp;1,"")</f>
        <v/>
      </c>
    </row>
    <row r="19" spans="1:44" ht="30" customHeight="1" x14ac:dyDescent="0.2">
      <c r="A19" s="211" t="s">
        <v>42</v>
      </c>
      <c r="B19" s="212"/>
      <c r="C19" s="212"/>
      <c r="D19" s="212"/>
      <c r="E19" s="212"/>
      <c r="F19" s="212"/>
      <c r="G19" s="213"/>
      <c r="H19" s="352"/>
      <c r="I19" s="353"/>
      <c r="J19" s="353"/>
      <c r="K19" s="353"/>
      <c r="L19" s="353"/>
      <c r="M19" s="353"/>
      <c r="N19" s="353"/>
      <c r="O19" s="353"/>
      <c r="P19" s="353"/>
      <c r="Q19" s="353"/>
      <c r="R19" s="85"/>
      <c r="S19" s="83"/>
      <c r="T19" s="83"/>
      <c r="U19" s="83"/>
      <c r="V19" s="83"/>
      <c r="W19" s="83"/>
      <c r="X19" s="83"/>
      <c r="Y19" s="83"/>
      <c r="Z19" s="83"/>
      <c r="AA19" s="83"/>
      <c r="AB19" s="83"/>
      <c r="AC19" s="83"/>
      <c r="AD19" s="83"/>
      <c r="AE19" s="83"/>
      <c r="AF19" s="83"/>
      <c r="AG19" s="83"/>
      <c r="AH19" s="83"/>
      <c r="AI19" s="83"/>
      <c r="AJ19" s="83"/>
      <c r="AK19" s="83"/>
      <c r="AL19" s="83"/>
      <c r="AM19" s="83"/>
      <c r="AN19" s="83"/>
      <c r="AO19" s="86"/>
      <c r="AP19" s="12"/>
      <c r="AQ19" s="12"/>
    </row>
    <row r="20" spans="1:44" ht="22.5" customHeight="1" x14ac:dyDescent="0.2">
      <c r="A20" s="341" t="s">
        <v>43</v>
      </c>
      <c r="B20" s="341"/>
      <c r="C20" s="341"/>
      <c r="D20" s="341"/>
      <c r="E20" s="341"/>
      <c r="F20" s="341"/>
      <c r="G20" s="341"/>
      <c r="H20" s="271" t="s">
        <v>44</v>
      </c>
      <c r="I20" s="272"/>
      <c r="J20" s="272"/>
      <c r="K20" s="272"/>
      <c r="L20" s="272"/>
      <c r="M20" s="272"/>
      <c r="N20" s="272"/>
      <c r="O20" s="272"/>
      <c r="P20" s="225" t="s">
        <v>45</v>
      </c>
      <c r="Q20" s="225"/>
      <c r="R20" s="225"/>
      <c r="S20" s="362"/>
      <c r="T20" s="362"/>
      <c r="U20" s="363" t="s">
        <v>46</v>
      </c>
      <c r="V20" s="363"/>
      <c r="W20" s="363"/>
      <c r="X20" s="349"/>
      <c r="Y20" s="350"/>
      <c r="Z20" s="200" t="s">
        <v>47</v>
      </c>
      <c r="AA20" s="351"/>
      <c r="AB20" s="351"/>
      <c r="AC20" s="351"/>
      <c r="AD20" s="349"/>
      <c r="AE20" s="349"/>
      <c r="AF20" s="349"/>
      <c r="AG20" s="349"/>
      <c r="AH20" s="349"/>
      <c r="AI20" s="349"/>
      <c r="AJ20" s="270" t="s">
        <v>48</v>
      </c>
      <c r="AK20" s="270"/>
      <c r="AL20" s="270"/>
      <c r="AM20" s="349"/>
      <c r="AN20" s="349"/>
      <c r="AO20" s="350"/>
    </row>
    <row r="21" spans="1:44" ht="22.5" customHeight="1" x14ac:dyDescent="0.2">
      <c r="A21" s="224" t="s">
        <v>49</v>
      </c>
      <c r="B21" s="225"/>
      <c r="C21" s="225"/>
      <c r="D21" s="225"/>
      <c r="E21" s="225"/>
      <c r="F21" s="225"/>
      <c r="G21" s="226"/>
      <c r="H21" s="192" t="s">
        <v>50</v>
      </c>
      <c r="I21" s="193"/>
      <c r="J21" s="193"/>
      <c r="K21" s="358"/>
      <c r="L21" s="358"/>
      <c r="M21" s="359"/>
      <c r="N21" s="224" t="s">
        <v>51</v>
      </c>
      <c r="O21" s="225"/>
      <c r="P21" s="225"/>
      <c r="Q21" s="360"/>
      <c r="R21" s="360"/>
      <c r="S21" s="361"/>
      <c r="T21" s="200" t="s">
        <v>47</v>
      </c>
      <c r="U21" s="201"/>
      <c r="V21" s="201"/>
      <c r="W21" s="201"/>
      <c r="X21" s="349"/>
      <c r="Y21" s="349"/>
      <c r="Z21" s="349"/>
      <c r="AA21" s="349"/>
      <c r="AB21" s="349"/>
      <c r="AC21" s="349"/>
      <c r="AD21" s="270" t="s">
        <v>48</v>
      </c>
      <c r="AE21" s="270"/>
      <c r="AF21" s="270"/>
      <c r="AG21" s="349"/>
      <c r="AH21" s="349"/>
      <c r="AI21" s="349"/>
      <c r="AJ21" s="170"/>
      <c r="AK21" s="170"/>
      <c r="AL21" s="170"/>
      <c r="AM21" s="170"/>
      <c r="AN21" s="170"/>
      <c r="AO21" s="171"/>
    </row>
    <row r="22" spans="1:44" s="9" customFormat="1" ht="22.5" customHeight="1" x14ac:dyDescent="0.2">
      <c r="A22" s="354" t="s">
        <v>52</v>
      </c>
      <c r="B22" s="355"/>
      <c r="C22" s="355"/>
      <c r="D22" s="355"/>
      <c r="E22" s="355"/>
      <c r="F22" s="355"/>
      <c r="G22" s="356"/>
      <c r="H22" s="357" t="s">
        <v>34</v>
      </c>
      <c r="I22" s="344"/>
      <c r="J22" s="344"/>
      <c r="K22" s="344"/>
      <c r="L22" s="83" t="s">
        <v>11</v>
      </c>
      <c r="M22" s="343"/>
      <c r="N22" s="343"/>
      <c r="O22" s="161" t="s">
        <v>32</v>
      </c>
      <c r="P22" s="159" t="s">
        <v>33</v>
      </c>
      <c r="Q22" s="344" t="s">
        <v>53</v>
      </c>
      <c r="R22" s="344"/>
      <c r="S22" s="344"/>
      <c r="T22" s="344"/>
      <c r="U22" s="83" t="s">
        <v>11</v>
      </c>
      <c r="V22" s="343"/>
      <c r="W22" s="343"/>
      <c r="X22" s="161" t="s">
        <v>32</v>
      </c>
      <c r="Y22" s="159"/>
      <c r="Z22" s="174" t="str">
        <f>IFERROR(DATEDIF(AP22,AQ22,"M")+1,"")</f>
        <v/>
      </c>
      <c r="AA22" s="174"/>
      <c r="AB22" s="175" t="s">
        <v>36</v>
      </c>
      <c r="AC22" s="175"/>
      <c r="AD22" s="175"/>
      <c r="AE22" s="87"/>
      <c r="AF22" s="87"/>
      <c r="AG22" s="87"/>
      <c r="AH22" s="87"/>
      <c r="AI22" s="87"/>
      <c r="AJ22" s="87"/>
      <c r="AK22" s="87"/>
      <c r="AL22" s="87"/>
      <c r="AM22" s="87"/>
      <c r="AN22" s="87"/>
      <c r="AO22" s="88"/>
      <c r="AP22" s="11" t="str">
        <f>IF(M22&lt;&gt;"",H22&amp;"/"&amp;M22&amp;"/"&amp;1,"")</f>
        <v/>
      </c>
      <c r="AQ22" s="11" t="str">
        <f>IF(V22&lt;&gt;"",Q22&amp;"/"&amp;V22&amp;"/"&amp;1,"")</f>
        <v/>
      </c>
      <c r="AR22" s="8"/>
    </row>
    <row r="23" spans="1:44" ht="127.5" customHeight="1" x14ac:dyDescent="0.2">
      <c r="A23" s="294" t="s">
        <v>54</v>
      </c>
      <c r="B23" s="295"/>
      <c r="C23" s="295"/>
      <c r="D23" s="295"/>
      <c r="E23" s="295"/>
      <c r="F23" s="295"/>
      <c r="G23" s="296"/>
      <c r="H23" s="364"/>
      <c r="I23" s="365"/>
      <c r="J23" s="365"/>
      <c r="K23" s="365"/>
      <c r="L23" s="365"/>
      <c r="M23" s="365"/>
      <c r="N23" s="365"/>
      <c r="O23" s="365"/>
      <c r="P23" s="365"/>
      <c r="Q23" s="365"/>
      <c r="R23" s="365"/>
      <c r="S23" s="365"/>
      <c r="T23" s="365"/>
      <c r="U23" s="365"/>
      <c r="V23" s="365"/>
      <c r="W23" s="365"/>
      <c r="X23" s="365"/>
      <c r="Y23" s="365"/>
      <c r="Z23" s="365"/>
      <c r="AA23" s="365"/>
      <c r="AB23" s="365"/>
      <c r="AC23" s="365"/>
      <c r="AD23" s="365"/>
      <c r="AE23" s="365"/>
      <c r="AF23" s="365"/>
      <c r="AG23" s="365"/>
      <c r="AH23" s="365"/>
      <c r="AI23" s="365"/>
      <c r="AJ23" s="365"/>
      <c r="AK23" s="365"/>
      <c r="AL23" s="365"/>
      <c r="AM23" s="365"/>
      <c r="AN23" s="365"/>
      <c r="AO23" s="366"/>
    </row>
    <row r="24" spans="1:44" ht="33" customHeight="1" x14ac:dyDescent="0.2">
      <c r="A24" s="297"/>
      <c r="B24" s="298"/>
      <c r="C24" s="298"/>
      <c r="D24" s="298"/>
      <c r="E24" s="298"/>
      <c r="F24" s="298"/>
      <c r="G24" s="299"/>
      <c r="H24" s="372" t="s">
        <v>55</v>
      </c>
      <c r="I24" s="373"/>
      <c r="J24" s="373"/>
      <c r="K24" s="373"/>
      <c r="L24" s="373"/>
      <c r="M24" s="373"/>
      <c r="N24" s="373"/>
      <c r="O24" s="373"/>
      <c r="P24" s="373"/>
      <c r="Q24" s="373"/>
      <c r="R24" s="373"/>
      <c r="S24" s="373"/>
      <c r="T24" s="373"/>
      <c r="U24" s="373"/>
      <c r="V24" s="373"/>
      <c r="W24" s="373"/>
      <c r="X24" s="373"/>
      <c r="Y24" s="373"/>
      <c r="Z24" s="373"/>
      <c r="AA24" s="373"/>
      <c r="AB24" s="373"/>
      <c r="AC24" s="373"/>
      <c r="AD24" s="373"/>
      <c r="AE24" s="373"/>
      <c r="AF24" s="373"/>
      <c r="AG24" s="373"/>
      <c r="AH24" s="373"/>
      <c r="AI24" s="373"/>
      <c r="AJ24" s="373"/>
      <c r="AK24" s="373"/>
      <c r="AL24" s="373"/>
      <c r="AM24" s="373"/>
      <c r="AN24" s="373"/>
      <c r="AO24" s="374"/>
    </row>
    <row r="25" spans="1:44" ht="82.5" customHeight="1" x14ac:dyDescent="0.2">
      <c r="A25" s="300"/>
      <c r="B25" s="301"/>
      <c r="C25" s="301"/>
      <c r="D25" s="301"/>
      <c r="E25" s="301"/>
      <c r="F25" s="301"/>
      <c r="G25" s="302"/>
      <c r="H25" s="206"/>
      <c r="I25" s="207"/>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G25" s="207"/>
      <c r="AH25" s="207"/>
      <c r="AI25" s="207"/>
      <c r="AJ25" s="207"/>
      <c r="AK25" s="207"/>
      <c r="AL25" s="207"/>
      <c r="AM25" s="207"/>
      <c r="AN25" s="207"/>
      <c r="AO25" s="208"/>
    </row>
    <row r="26" spans="1:44" ht="30" customHeight="1" x14ac:dyDescent="0.2">
      <c r="A26" s="211" t="s">
        <v>56</v>
      </c>
      <c r="B26" s="367"/>
      <c r="C26" s="367"/>
      <c r="D26" s="367"/>
      <c r="E26" s="367"/>
      <c r="F26" s="367"/>
      <c r="G26" s="368"/>
      <c r="H26" s="239"/>
      <c r="I26" s="369"/>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69"/>
      <c r="AM26" s="369"/>
      <c r="AN26" s="369"/>
      <c r="AO26" s="370"/>
    </row>
    <row r="27" spans="1:44" ht="22.5" customHeight="1" x14ac:dyDescent="0.2">
      <c r="A27" s="242" t="s">
        <v>57</v>
      </c>
      <c r="B27" s="243"/>
      <c r="C27" s="243"/>
      <c r="D27" s="243"/>
      <c r="E27" s="243"/>
      <c r="F27" s="243"/>
      <c r="G27" s="244"/>
      <c r="H27" s="89" t="s">
        <v>14</v>
      </c>
      <c r="I27" s="371"/>
      <c r="J27" s="371"/>
      <c r="K27" s="371"/>
      <c r="L27" s="371"/>
      <c r="M27" s="90" t="s">
        <v>58</v>
      </c>
      <c r="N27" s="91" t="s">
        <v>59</v>
      </c>
      <c r="O27" s="91"/>
      <c r="P27" s="90"/>
      <c r="Q27" s="92"/>
      <c r="R27" s="92"/>
      <c r="S27" s="92"/>
      <c r="T27" s="154"/>
      <c r="U27" s="154"/>
      <c r="V27" s="154"/>
      <c r="W27" s="154"/>
      <c r="X27" s="154"/>
      <c r="Y27" s="154"/>
      <c r="Z27" s="154"/>
      <c r="AA27" s="154"/>
      <c r="AB27" s="154"/>
      <c r="AC27" s="154"/>
      <c r="AD27" s="154"/>
      <c r="AE27" s="154"/>
      <c r="AF27" s="154"/>
      <c r="AG27" s="92"/>
      <c r="AH27" s="154"/>
      <c r="AI27" s="154"/>
      <c r="AJ27" s="154"/>
      <c r="AK27" s="154"/>
      <c r="AL27" s="154"/>
      <c r="AM27" s="154"/>
      <c r="AN27" s="154"/>
      <c r="AO27" s="93"/>
    </row>
    <row r="28" spans="1:44" ht="22.5" customHeight="1" x14ac:dyDescent="0.2">
      <c r="A28" s="245"/>
      <c r="B28" s="246"/>
      <c r="C28" s="246"/>
      <c r="D28" s="246"/>
      <c r="E28" s="246"/>
      <c r="F28" s="246"/>
      <c r="G28" s="247"/>
      <c r="H28" s="327"/>
      <c r="I28" s="255"/>
      <c r="J28" s="255"/>
      <c r="K28" s="255"/>
      <c r="L28" s="82" t="s">
        <v>11</v>
      </c>
      <c r="M28" s="255"/>
      <c r="N28" s="255"/>
      <c r="O28" s="90" t="s">
        <v>12</v>
      </c>
      <c r="P28" s="89" t="s">
        <v>60</v>
      </c>
      <c r="Q28" s="255"/>
      <c r="R28" s="255"/>
      <c r="S28" s="255"/>
      <c r="T28" s="255"/>
      <c r="U28" s="82" t="s">
        <v>11</v>
      </c>
      <c r="V28" s="255"/>
      <c r="W28" s="255"/>
      <c r="X28" s="90" t="s">
        <v>12</v>
      </c>
      <c r="Y28" s="212" t="s">
        <v>61</v>
      </c>
      <c r="Z28" s="212"/>
      <c r="AA28" s="212"/>
      <c r="AB28" s="238"/>
      <c r="AC28" s="238"/>
      <c r="AD28" s="238"/>
      <c r="AE28" s="238"/>
      <c r="AF28" s="238"/>
      <c r="AG28" s="238"/>
      <c r="AH28" s="238"/>
      <c r="AI28" s="238"/>
      <c r="AJ28" s="238"/>
      <c r="AK28" s="238"/>
      <c r="AL28" s="238"/>
      <c r="AM28" s="238"/>
      <c r="AN28" s="238"/>
      <c r="AO28" s="93" t="s">
        <v>62</v>
      </c>
    </row>
    <row r="29" spans="1:44" ht="22.5" customHeight="1" x14ac:dyDescent="0.2">
      <c r="A29" s="245"/>
      <c r="B29" s="246"/>
      <c r="C29" s="246"/>
      <c r="D29" s="246"/>
      <c r="E29" s="246"/>
      <c r="F29" s="246"/>
      <c r="G29" s="247"/>
      <c r="H29" s="327"/>
      <c r="I29" s="255"/>
      <c r="J29" s="255"/>
      <c r="K29" s="255"/>
      <c r="L29" s="82" t="s">
        <v>11</v>
      </c>
      <c r="M29" s="255"/>
      <c r="N29" s="255"/>
      <c r="O29" s="94" t="s">
        <v>12</v>
      </c>
      <c r="P29" s="95" t="s">
        <v>60</v>
      </c>
      <c r="Q29" s="255"/>
      <c r="R29" s="255"/>
      <c r="S29" s="255"/>
      <c r="T29" s="255"/>
      <c r="U29" s="82" t="s">
        <v>11</v>
      </c>
      <c r="V29" s="255"/>
      <c r="W29" s="255"/>
      <c r="X29" s="94" t="s">
        <v>12</v>
      </c>
      <c r="Y29" s="212" t="s">
        <v>61</v>
      </c>
      <c r="Z29" s="212"/>
      <c r="AA29" s="212"/>
      <c r="AB29" s="238"/>
      <c r="AC29" s="238"/>
      <c r="AD29" s="238"/>
      <c r="AE29" s="238"/>
      <c r="AF29" s="238"/>
      <c r="AG29" s="238"/>
      <c r="AH29" s="238"/>
      <c r="AI29" s="238"/>
      <c r="AJ29" s="238"/>
      <c r="AK29" s="238"/>
      <c r="AL29" s="238"/>
      <c r="AM29" s="238"/>
      <c r="AN29" s="238"/>
      <c r="AO29" s="96" t="s">
        <v>62</v>
      </c>
    </row>
    <row r="30" spans="1:44" ht="22.5" customHeight="1" x14ac:dyDescent="0.2">
      <c r="A30" s="242" t="s">
        <v>63</v>
      </c>
      <c r="B30" s="243"/>
      <c r="C30" s="243"/>
      <c r="D30" s="243"/>
      <c r="E30" s="243"/>
      <c r="F30" s="243"/>
      <c r="G30" s="244"/>
      <c r="H30" s="375"/>
      <c r="I30" s="362"/>
      <c r="J30" s="362"/>
      <c r="K30" s="362"/>
      <c r="L30" s="362"/>
      <c r="M30" s="362"/>
      <c r="N30" s="376" t="s">
        <v>64</v>
      </c>
      <c r="O30" s="376"/>
      <c r="P30" s="376"/>
      <c r="Q30" s="376"/>
      <c r="R30" s="376"/>
      <c r="S30" s="376"/>
      <c r="T30" s="376"/>
      <c r="U30" s="376"/>
      <c r="V30" s="376"/>
      <c r="W30" s="376"/>
      <c r="X30" s="376"/>
      <c r="Y30" s="376"/>
      <c r="Z30" s="376"/>
      <c r="AA30" s="376"/>
      <c r="AB30" s="376"/>
      <c r="AC30" s="376"/>
      <c r="AD30" s="376"/>
      <c r="AE30" s="376"/>
      <c r="AF30" s="376"/>
      <c r="AG30" s="376"/>
      <c r="AH30" s="376"/>
      <c r="AI30" s="376"/>
      <c r="AJ30" s="376"/>
      <c r="AK30" s="376"/>
      <c r="AL30" s="376"/>
      <c r="AM30" s="376"/>
      <c r="AN30" s="376"/>
      <c r="AO30" s="377"/>
    </row>
    <row r="31" spans="1:44" ht="22.5" customHeight="1" x14ac:dyDescent="0.2">
      <c r="A31" s="242" t="s">
        <v>65</v>
      </c>
      <c r="B31" s="243"/>
      <c r="C31" s="243"/>
      <c r="D31" s="243"/>
      <c r="E31" s="243"/>
      <c r="F31" s="243"/>
      <c r="G31" s="244"/>
      <c r="H31" s="375"/>
      <c r="I31" s="362"/>
      <c r="J31" s="362"/>
      <c r="K31" s="362"/>
      <c r="L31" s="362"/>
      <c r="M31" s="362"/>
      <c r="N31" s="376"/>
      <c r="O31" s="376"/>
      <c r="P31" s="376"/>
      <c r="Q31" s="376"/>
      <c r="R31" s="376"/>
      <c r="S31" s="376"/>
      <c r="T31" s="376"/>
      <c r="U31" s="376"/>
      <c r="V31" s="376"/>
      <c r="W31" s="376"/>
      <c r="X31" s="376"/>
      <c r="Y31" s="376"/>
      <c r="Z31" s="376"/>
      <c r="AA31" s="376"/>
      <c r="AB31" s="376"/>
      <c r="AC31" s="376"/>
      <c r="AD31" s="376"/>
      <c r="AE31" s="376"/>
      <c r="AF31" s="376"/>
      <c r="AG31" s="376"/>
      <c r="AH31" s="376"/>
      <c r="AI31" s="376"/>
      <c r="AJ31" s="376"/>
      <c r="AK31" s="376"/>
      <c r="AL31" s="376"/>
      <c r="AM31" s="376"/>
      <c r="AN31" s="376"/>
      <c r="AO31" s="377"/>
    </row>
    <row r="32" spans="1:44" ht="22.5" customHeight="1" x14ac:dyDescent="0.2">
      <c r="A32" s="211" t="s">
        <v>66</v>
      </c>
      <c r="B32" s="212"/>
      <c r="C32" s="212"/>
      <c r="D32" s="212"/>
      <c r="E32" s="212"/>
      <c r="F32" s="212"/>
      <c r="G32" s="213"/>
      <c r="H32" s="327"/>
      <c r="I32" s="255"/>
      <c r="J32" s="255"/>
      <c r="K32" s="255"/>
      <c r="L32" s="255"/>
      <c r="M32" s="255"/>
      <c r="N32" s="255"/>
      <c r="O32" s="255"/>
      <c r="P32" s="255"/>
      <c r="Q32" s="255"/>
      <c r="R32" s="255"/>
      <c r="S32" s="328"/>
      <c r="T32" s="158"/>
      <c r="U32" s="82"/>
      <c r="V32" s="156"/>
      <c r="W32" s="156"/>
      <c r="X32" s="82"/>
      <c r="Y32" s="155"/>
      <c r="Z32" s="155"/>
      <c r="AA32" s="155"/>
      <c r="AB32" s="170"/>
      <c r="AC32" s="170"/>
      <c r="AD32" s="170"/>
      <c r="AE32" s="170"/>
      <c r="AF32" s="170"/>
      <c r="AG32" s="170"/>
      <c r="AH32" s="170"/>
      <c r="AI32" s="170"/>
      <c r="AJ32" s="170"/>
      <c r="AK32" s="170"/>
      <c r="AL32" s="170"/>
      <c r="AM32" s="170"/>
      <c r="AN32" s="170"/>
      <c r="AO32" s="97"/>
    </row>
    <row r="33" spans="1:41" ht="33" customHeight="1" x14ac:dyDescent="0.2">
      <c r="A33" s="211" t="s">
        <v>67</v>
      </c>
      <c r="B33" s="307"/>
      <c r="C33" s="307"/>
      <c r="D33" s="307"/>
      <c r="E33" s="307"/>
      <c r="F33" s="307"/>
      <c r="G33" s="307"/>
      <c r="H33" s="180"/>
      <c r="I33" s="181"/>
      <c r="J33" s="181"/>
      <c r="K33" s="181"/>
      <c r="L33" s="181"/>
      <c r="M33" s="181"/>
      <c r="N33" s="181"/>
      <c r="O33" s="181"/>
      <c r="P33" s="181"/>
      <c r="Q33" s="181"/>
      <c r="R33" s="181"/>
      <c r="S33" s="182"/>
      <c r="T33" s="156"/>
      <c r="U33" s="82"/>
      <c r="V33" s="156"/>
      <c r="W33" s="156"/>
      <c r="X33" s="82"/>
      <c r="Y33" s="155"/>
      <c r="Z33" s="155"/>
      <c r="AA33" s="155"/>
      <c r="AB33" s="170"/>
      <c r="AC33" s="170"/>
      <c r="AD33" s="170"/>
      <c r="AE33" s="170"/>
      <c r="AF33" s="170"/>
      <c r="AG33" s="170"/>
      <c r="AH33" s="170"/>
      <c r="AI33" s="170"/>
      <c r="AJ33" s="170"/>
      <c r="AK33" s="170"/>
      <c r="AL33" s="170"/>
      <c r="AM33" s="170"/>
      <c r="AN33" s="170"/>
      <c r="AO33" s="97"/>
    </row>
    <row r="34" spans="1:41" ht="30" customHeight="1" x14ac:dyDescent="0.2">
      <c r="A34" s="211" t="s">
        <v>68</v>
      </c>
      <c r="B34" s="324"/>
      <c r="C34" s="324"/>
      <c r="D34" s="324"/>
      <c r="E34" s="324"/>
      <c r="F34" s="324"/>
      <c r="G34" s="325"/>
      <c r="H34" s="211" t="s">
        <v>69</v>
      </c>
      <c r="I34" s="307"/>
      <c r="J34" s="307"/>
      <c r="K34" s="379"/>
      <c r="L34" s="380"/>
      <c r="M34" s="380"/>
      <c r="N34" s="380"/>
      <c r="O34" s="380"/>
      <c r="P34" s="380"/>
      <c r="Q34" s="380"/>
      <c r="R34" s="380"/>
      <c r="S34" s="380"/>
      <c r="T34" s="225" t="s">
        <v>21</v>
      </c>
      <c r="U34" s="225"/>
      <c r="V34" s="225"/>
      <c r="W34" s="220" t="str">
        <f>IFERROR(VLOOKUP(AI34,'データ（学校番号・国番号等）'!D:E,2,FALSE),"自動表示")</f>
        <v>自動表示</v>
      </c>
      <c r="X34" s="312"/>
      <c r="Y34" s="312"/>
      <c r="Z34" s="312"/>
      <c r="AA34" s="312"/>
      <c r="AB34" s="312"/>
      <c r="AC34" s="312"/>
      <c r="AD34" s="312"/>
      <c r="AE34" s="312"/>
      <c r="AF34" s="225" t="s">
        <v>22</v>
      </c>
      <c r="AG34" s="312"/>
      <c r="AH34" s="312"/>
      <c r="AI34" s="337"/>
      <c r="AJ34" s="381"/>
      <c r="AK34" s="381"/>
      <c r="AL34" s="381"/>
      <c r="AM34" s="381"/>
      <c r="AN34" s="381"/>
      <c r="AO34" s="382"/>
    </row>
    <row r="35" spans="1:41" ht="45.75" customHeight="1" x14ac:dyDescent="0.2">
      <c r="A35" s="211" t="s">
        <v>1044</v>
      </c>
      <c r="B35" s="367"/>
      <c r="C35" s="367"/>
      <c r="D35" s="367"/>
      <c r="E35" s="367"/>
      <c r="F35" s="367"/>
      <c r="G35" s="368"/>
      <c r="H35" s="230"/>
      <c r="I35" s="231"/>
      <c r="J35" s="231"/>
      <c r="K35" s="231"/>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1"/>
      <c r="AN35" s="231"/>
      <c r="AO35" s="232"/>
    </row>
  </sheetData>
  <sheetProtection algorithmName="SHA-512" hashValue="Ysdj2yjUvDARVghJxzEumiR5S9JxdoTRL2qUDdWCvPJ0Hg3/2Glt6PS5TWfMG5KV7b+mIPLQErcO2b7b96ekmQ==" saltValue="f8/Z8AZZI+jnIc4His8DKw==" spinCount="100000" sheet="1" formatCells="0" formatColumns="0" formatRows="0" autoFilter="0"/>
  <mergeCells count="153">
    <mergeCell ref="AB8:AE8"/>
    <mergeCell ref="AF8:AJ8"/>
    <mergeCell ref="AK8:AO8"/>
    <mergeCell ref="A1:AO1"/>
    <mergeCell ref="A3:G3"/>
    <mergeCell ref="H3:R3"/>
    <mergeCell ref="S3:V3"/>
    <mergeCell ref="W3:AF3"/>
    <mergeCell ref="A5:G5"/>
    <mergeCell ref="H5:AE5"/>
    <mergeCell ref="AF5:AO5"/>
    <mergeCell ref="A6:G6"/>
    <mergeCell ref="H6:AE6"/>
    <mergeCell ref="AG6:AH6"/>
    <mergeCell ref="AI6:AJ6"/>
    <mergeCell ref="AK6:AL6"/>
    <mergeCell ref="AM6:AO6"/>
    <mergeCell ref="A9:G9"/>
    <mergeCell ref="A10:G10"/>
    <mergeCell ref="H9:K9"/>
    <mergeCell ref="L9:V9"/>
    <mergeCell ref="W9:Y9"/>
    <mergeCell ref="Z9:AF9"/>
    <mergeCell ref="AC7:AE7"/>
    <mergeCell ref="AF7:AO7"/>
    <mergeCell ref="A8:G8"/>
    <mergeCell ref="H8:V8"/>
    <mergeCell ref="W8:AA8"/>
    <mergeCell ref="A7:G7"/>
    <mergeCell ref="H7:M7"/>
    <mergeCell ref="O7:Q7"/>
    <mergeCell ref="S7:U7"/>
    <mergeCell ref="AG9:AI9"/>
    <mergeCell ref="AJ9:AO9"/>
    <mergeCell ref="H10:K10"/>
    <mergeCell ref="L10:V10"/>
    <mergeCell ref="W10:Y10"/>
    <mergeCell ref="Z10:AF10"/>
    <mergeCell ref="AG10:AI10"/>
    <mergeCell ref="AJ10:AO10"/>
    <mergeCell ref="X7:Z7"/>
    <mergeCell ref="AA7:AB7"/>
    <mergeCell ref="A11:G11"/>
    <mergeCell ref="H11:T11"/>
    <mergeCell ref="U11:Y11"/>
    <mergeCell ref="Z11:AO11"/>
    <mergeCell ref="A12:G16"/>
    <mergeCell ref="H12:O12"/>
    <mergeCell ref="P12:AO12"/>
    <mergeCell ref="H13:O13"/>
    <mergeCell ref="P13:Y13"/>
    <mergeCell ref="Z13:AE13"/>
    <mergeCell ref="H16:O16"/>
    <mergeCell ref="P16:Q16"/>
    <mergeCell ref="R16:S16"/>
    <mergeCell ref="U16:V16"/>
    <mergeCell ref="X16:AO16"/>
    <mergeCell ref="H15:O15"/>
    <mergeCell ref="P15:Q15"/>
    <mergeCell ref="R15:S15"/>
    <mergeCell ref="AF13:AO13"/>
    <mergeCell ref="H14:O14"/>
    <mergeCell ref="P14:Q14"/>
    <mergeCell ref="R14:S14"/>
    <mergeCell ref="A19:G19"/>
    <mergeCell ref="H19:Q19"/>
    <mergeCell ref="U14:V14"/>
    <mergeCell ref="Y14:AB14"/>
    <mergeCell ref="AD14:AE14"/>
    <mergeCell ref="AH14:AI14"/>
    <mergeCell ref="AJ14:AL14"/>
    <mergeCell ref="U15:V15"/>
    <mergeCell ref="Y15:AB15"/>
    <mergeCell ref="AD15:AE15"/>
    <mergeCell ref="AH18:AI18"/>
    <mergeCell ref="AJ18:AL18"/>
    <mergeCell ref="A17:G18"/>
    <mergeCell ref="H17:O17"/>
    <mergeCell ref="P17:AO17"/>
    <mergeCell ref="H18:O18"/>
    <mergeCell ref="P18:Q18"/>
    <mergeCell ref="R18:S18"/>
    <mergeCell ref="U18:V18"/>
    <mergeCell ref="Y18:Z18"/>
    <mergeCell ref="AA18:AB18"/>
    <mergeCell ref="AD18:AE18"/>
    <mergeCell ref="AB22:AD22"/>
    <mergeCell ref="Y29:AA29"/>
    <mergeCell ref="AB29:AN29"/>
    <mergeCell ref="X20:Y20"/>
    <mergeCell ref="Z20:AC20"/>
    <mergeCell ref="AD20:AI20"/>
    <mergeCell ref="AJ20:AL20"/>
    <mergeCell ref="AH15:AI15"/>
    <mergeCell ref="AJ15:AL15"/>
    <mergeCell ref="AG21:AI21"/>
    <mergeCell ref="A20:G20"/>
    <mergeCell ref="H20:O20"/>
    <mergeCell ref="P20:R20"/>
    <mergeCell ref="S20:T20"/>
    <mergeCell ref="U20:W20"/>
    <mergeCell ref="Y28:AA28"/>
    <mergeCell ref="AB28:AN28"/>
    <mergeCell ref="A21:G21"/>
    <mergeCell ref="H21:J21"/>
    <mergeCell ref="K21:M21"/>
    <mergeCell ref="N21:P21"/>
    <mergeCell ref="Q21:S21"/>
    <mergeCell ref="T21:W21"/>
    <mergeCell ref="X21:AC21"/>
    <mergeCell ref="AD21:AF21"/>
    <mergeCell ref="AM20:AO20"/>
    <mergeCell ref="A23:G25"/>
    <mergeCell ref="H25:AO25"/>
    <mergeCell ref="A22:G22"/>
    <mergeCell ref="H22:K22"/>
    <mergeCell ref="M22:N22"/>
    <mergeCell ref="Q22:T22"/>
    <mergeCell ref="V22:W22"/>
    <mergeCell ref="Z22:AA22"/>
    <mergeCell ref="A35:G35"/>
    <mergeCell ref="H35:AO35"/>
    <mergeCell ref="A30:G30"/>
    <mergeCell ref="H30:M30"/>
    <mergeCell ref="N30:AO30"/>
    <mergeCell ref="A32:G32"/>
    <mergeCell ref="H32:S32"/>
    <mergeCell ref="A34:G34"/>
    <mergeCell ref="H23:AO23"/>
    <mergeCell ref="A26:G26"/>
    <mergeCell ref="H26:AO26"/>
    <mergeCell ref="A27:G29"/>
    <mergeCell ref="I27:L27"/>
    <mergeCell ref="H28:K28"/>
    <mergeCell ref="M28:N28"/>
    <mergeCell ref="Q28:T28"/>
    <mergeCell ref="V28:W28"/>
    <mergeCell ref="H24:AO24"/>
    <mergeCell ref="H29:K29"/>
    <mergeCell ref="M29:N29"/>
    <mergeCell ref="Q29:T29"/>
    <mergeCell ref="V29:W29"/>
    <mergeCell ref="AF34:AH34"/>
    <mergeCell ref="AI34:AO34"/>
    <mergeCell ref="A31:G31"/>
    <mergeCell ref="H31:M31"/>
    <mergeCell ref="N31:AO31"/>
    <mergeCell ref="A33:G33"/>
    <mergeCell ref="H33:S33"/>
    <mergeCell ref="H34:J34"/>
    <mergeCell ref="K34:S34"/>
    <mergeCell ref="T34:V34"/>
    <mergeCell ref="W34:AE34"/>
  </mergeCells>
  <phoneticPr fontId="1"/>
  <dataValidations count="12">
    <dataValidation type="list" allowBlank="1" showInputMessage="1" showErrorMessage="1" sqref="M28:N29 O7:Q7 V28:W29 U14:V16 AD18:AE18 V22:W22 M22:N22 U18:V18" xr:uid="{00000000-0002-0000-0000-000009000000}">
      <formula1>月</formula1>
    </dataValidation>
    <dataValidation type="list" allowBlank="1" showInputMessage="1" showErrorMessage="1" sqref="S7:U7" xr:uid="{00000000-0002-0000-0000-000008000000}">
      <formula1>日</formula1>
    </dataValidation>
    <dataValidation type="list" allowBlank="1" showInputMessage="1" showErrorMessage="1" sqref="AF7:AO7" xr:uid="{00000000-0002-0000-0000-000007000000}">
      <formula1>性別</formula1>
    </dataValidation>
    <dataValidation type="list" allowBlank="1" showInputMessage="1" showErrorMessage="1" sqref="I27:L27 H30:M31" xr:uid="{00000000-0002-0000-0000-000006000000}">
      <formula1>有無</formula1>
    </dataValidation>
    <dataValidation type="list" allowBlank="1" showInputMessage="1" showErrorMessage="1" sqref="S20:T20" xr:uid="{00000000-0002-0000-0000-000005000000}">
      <formula1>JLPTレベル</formula1>
    </dataValidation>
    <dataValidation imeMode="disabled" allowBlank="1" showInputMessage="1" showErrorMessage="1" sqref="W3:AF3 AB8 AF8 AK8" xr:uid="{00000000-0002-0000-0000-000004000000}"/>
    <dataValidation type="list" allowBlank="1" showInputMessage="1" showErrorMessage="1" sqref="AF13:AO13" xr:uid="{00000000-0002-0000-0000-000002000000}">
      <formula1>主専攻</formula1>
    </dataValidation>
    <dataValidation type="list" allowBlank="1" showInputMessage="1" showErrorMessage="1" sqref="H32:S32" xr:uid="{00000000-0002-0000-0000-000001000000}">
      <formula1>文部科学省への推薦</formula1>
    </dataValidation>
    <dataValidation type="list" allowBlank="1" showInputMessage="1" showErrorMessage="1" sqref="H7:M7 H28:K28 H29:K29 Q28:T28 Q29:T29" xr:uid="{E0A7E7C7-2AA5-40F7-A661-D2839CE2ABAD}">
      <formula1>年_西暦</formula1>
    </dataValidation>
    <dataValidation type="list" allowBlank="1" showInputMessage="1" showErrorMessage="1" sqref="R14:S14 R15:S15 R16:S16 R18:S18 AA18:AB18" xr:uid="{6AB90789-8B0C-41F7-B331-9DA077941D00}">
      <formula1>年_下２桁</formula1>
    </dataValidation>
    <dataValidation type="list" allowBlank="1" showInputMessage="1" showErrorMessage="1" sqref="H19:Q19" xr:uid="{DC874065-DA71-4389-B394-88A733861CF5}">
      <formula1>該当する語学能力条件番号</formula1>
    </dataValidation>
    <dataValidation type="list" allowBlank="1" showInputMessage="1" showErrorMessage="1" sqref="H33:S33" xr:uid="{DC121606-B5D0-4424-B336-B1D36CB7F923}">
      <formula1>査証申請予定の国籍国在外公館</formula1>
    </dataValidation>
  </dataValidations>
  <printOptions horizontalCentered="1"/>
  <pageMargins left="0.47244094488188981" right="0.47244094488188981" top="0.59055118110236227" bottom="0.59055118110236227" header="0.31496062992125984" footer="0.31496062992125984"/>
  <pageSetup paperSize="9" scale="8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62819-002C-4799-A4C1-7DB0A29458B8}">
  <sheetPr>
    <tabColor rgb="FFFFFF00"/>
    <pageSetUpPr fitToPage="1"/>
  </sheetPr>
  <dimension ref="A1:AR35"/>
  <sheetViews>
    <sheetView view="pageBreakPreview" topLeftCell="A23" zoomScale="90" zoomScaleNormal="100" zoomScaleSheetLayoutView="90" workbookViewId="0">
      <selection activeCell="W34" sqref="W34:AE34"/>
    </sheetView>
  </sheetViews>
  <sheetFormatPr defaultColWidth="9" defaultRowHeight="13" x14ac:dyDescent="0.2"/>
  <cols>
    <col min="1" max="1" width="3.1796875" style="1" customWidth="1"/>
    <col min="2" max="41" width="2.54296875" style="1" customWidth="1"/>
    <col min="42" max="42" width="7.453125" style="8" customWidth="1"/>
    <col min="43" max="44" width="9" style="8"/>
    <col min="45" max="16384" width="9" style="1"/>
  </cols>
  <sheetData>
    <row r="1" spans="1:44" ht="19" x14ac:dyDescent="0.2">
      <c r="A1" s="251" t="s">
        <v>0</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7"/>
    </row>
    <row r="2" spans="1:44" ht="7.5" customHeight="1" x14ac:dyDescent="0.2">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row>
    <row r="3" spans="1:44" ht="20.149999999999999" customHeight="1" x14ac:dyDescent="0.2">
      <c r="A3" s="252" t="s">
        <v>1</v>
      </c>
      <c r="B3" s="253"/>
      <c r="C3" s="253"/>
      <c r="D3" s="253"/>
      <c r="E3" s="253"/>
      <c r="F3" s="253"/>
      <c r="G3" s="254"/>
      <c r="H3" s="320" t="str">
        <f>IFERROR(VLOOKUP(W3,'データ（学校番号・国番号等）'!$A$2:$B$73,2,0),"自動表示")</f>
        <v>自動表示</v>
      </c>
      <c r="I3" s="220"/>
      <c r="J3" s="220"/>
      <c r="K3" s="220"/>
      <c r="L3" s="220"/>
      <c r="M3" s="220"/>
      <c r="N3" s="220"/>
      <c r="O3" s="220"/>
      <c r="P3" s="220"/>
      <c r="Q3" s="220"/>
      <c r="R3" s="321"/>
      <c r="S3" s="322" t="s">
        <v>2</v>
      </c>
      <c r="T3" s="322"/>
      <c r="U3" s="322"/>
      <c r="V3" s="322"/>
      <c r="W3" s="323"/>
      <c r="X3" s="323"/>
      <c r="Y3" s="323"/>
      <c r="Z3" s="323"/>
      <c r="AA3" s="323"/>
      <c r="AB3" s="323"/>
      <c r="AC3" s="323"/>
      <c r="AD3" s="323"/>
      <c r="AE3" s="323"/>
      <c r="AF3" s="323"/>
      <c r="AG3" s="80"/>
      <c r="AH3" s="80"/>
      <c r="AI3" s="80"/>
      <c r="AJ3" s="80"/>
      <c r="AK3" s="80"/>
      <c r="AL3" s="80"/>
      <c r="AM3" s="80"/>
      <c r="AN3" s="80"/>
      <c r="AO3" s="80"/>
    </row>
    <row r="4" spans="1:44" ht="8.15" customHeight="1" x14ac:dyDescent="0.2">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row>
    <row r="5" spans="1:44" ht="22.5" customHeight="1" x14ac:dyDescent="0.2">
      <c r="A5" s="252" t="s">
        <v>3</v>
      </c>
      <c r="B5" s="253"/>
      <c r="C5" s="253"/>
      <c r="D5" s="253"/>
      <c r="E5" s="253"/>
      <c r="F5" s="253"/>
      <c r="G5" s="254"/>
      <c r="H5" s="224" t="s">
        <v>4</v>
      </c>
      <c r="I5" s="225"/>
      <c r="J5" s="225"/>
      <c r="K5" s="225"/>
      <c r="L5" s="225"/>
      <c r="M5" s="225"/>
      <c r="N5" s="225"/>
      <c r="O5" s="225"/>
      <c r="P5" s="225"/>
      <c r="Q5" s="225"/>
      <c r="R5" s="225"/>
      <c r="S5" s="225"/>
      <c r="T5" s="225"/>
      <c r="U5" s="225"/>
      <c r="V5" s="225"/>
      <c r="W5" s="225"/>
      <c r="X5" s="225"/>
      <c r="Y5" s="225"/>
      <c r="Z5" s="225"/>
      <c r="AA5" s="225"/>
      <c r="AB5" s="225"/>
      <c r="AC5" s="225"/>
      <c r="AD5" s="225"/>
      <c r="AE5" s="226"/>
      <c r="AF5" s="224" t="s">
        <v>5</v>
      </c>
      <c r="AG5" s="324"/>
      <c r="AH5" s="324"/>
      <c r="AI5" s="324"/>
      <c r="AJ5" s="324"/>
      <c r="AK5" s="324"/>
      <c r="AL5" s="324"/>
      <c r="AM5" s="324"/>
      <c r="AN5" s="324"/>
      <c r="AO5" s="325"/>
    </row>
    <row r="6" spans="1:44" ht="22.5" customHeight="1" x14ac:dyDescent="0.2">
      <c r="A6" s="252" t="s">
        <v>6</v>
      </c>
      <c r="B6" s="253"/>
      <c r="C6" s="253"/>
      <c r="D6" s="253"/>
      <c r="E6" s="253"/>
      <c r="F6" s="253"/>
      <c r="G6" s="254"/>
      <c r="H6" s="180"/>
      <c r="I6" s="181"/>
      <c r="J6" s="181"/>
      <c r="K6" s="181"/>
      <c r="L6" s="181"/>
      <c r="M6" s="181"/>
      <c r="N6" s="181"/>
      <c r="O6" s="181"/>
      <c r="P6" s="181"/>
      <c r="Q6" s="181"/>
      <c r="R6" s="181"/>
      <c r="S6" s="181"/>
      <c r="T6" s="181"/>
      <c r="U6" s="181"/>
      <c r="V6" s="181"/>
      <c r="W6" s="181"/>
      <c r="X6" s="181"/>
      <c r="Y6" s="181"/>
      <c r="Z6" s="181"/>
      <c r="AA6" s="181"/>
      <c r="AB6" s="181"/>
      <c r="AC6" s="181"/>
      <c r="AD6" s="181"/>
      <c r="AE6" s="182"/>
      <c r="AF6" s="81" t="s">
        <v>7</v>
      </c>
      <c r="AG6" s="255"/>
      <c r="AH6" s="255"/>
      <c r="AI6" s="225" t="s">
        <v>8</v>
      </c>
      <c r="AJ6" s="225"/>
      <c r="AK6" s="255"/>
      <c r="AL6" s="255"/>
      <c r="AM6" s="263" t="s">
        <v>9</v>
      </c>
      <c r="AN6" s="263"/>
      <c r="AO6" s="264"/>
    </row>
    <row r="7" spans="1:44" s="9" customFormat="1" ht="22.5" customHeight="1" x14ac:dyDescent="0.2">
      <c r="A7" s="252" t="s">
        <v>10</v>
      </c>
      <c r="B7" s="253"/>
      <c r="C7" s="253"/>
      <c r="D7" s="253"/>
      <c r="E7" s="253"/>
      <c r="F7" s="253"/>
      <c r="G7" s="254"/>
      <c r="H7" s="331"/>
      <c r="I7" s="332"/>
      <c r="J7" s="332"/>
      <c r="K7" s="332"/>
      <c r="L7" s="332"/>
      <c r="M7" s="332"/>
      <c r="N7" s="82" t="s">
        <v>11</v>
      </c>
      <c r="O7" s="255"/>
      <c r="P7" s="255"/>
      <c r="Q7" s="255"/>
      <c r="R7" s="82" t="s">
        <v>12</v>
      </c>
      <c r="S7" s="255"/>
      <c r="T7" s="255"/>
      <c r="U7" s="255"/>
      <c r="V7" s="82" t="s">
        <v>13</v>
      </c>
      <c r="W7" s="82" t="s">
        <v>14</v>
      </c>
      <c r="X7" s="265" t="str">
        <f>IFERROR(DATEDIF($AP$7,$AQ$7,"Y"),"")</f>
        <v/>
      </c>
      <c r="Y7" s="265"/>
      <c r="Z7" s="265"/>
      <c r="AA7" s="209" t="s">
        <v>15</v>
      </c>
      <c r="AB7" s="209"/>
      <c r="AC7" s="326" t="s">
        <v>16</v>
      </c>
      <c r="AD7" s="326"/>
      <c r="AE7" s="326"/>
      <c r="AF7" s="327"/>
      <c r="AG7" s="255"/>
      <c r="AH7" s="255"/>
      <c r="AI7" s="255"/>
      <c r="AJ7" s="255"/>
      <c r="AK7" s="255"/>
      <c r="AL7" s="255"/>
      <c r="AM7" s="255"/>
      <c r="AN7" s="255"/>
      <c r="AO7" s="328"/>
      <c r="AP7" s="10" t="str">
        <f>IF(S7="","",H7&amp;"/"&amp;O7&amp;"/"&amp;S7)</f>
        <v/>
      </c>
      <c r="AQ7" s="119">
        <v>46113</v>
      </c>
      <c r="AR7" s="8"/>
    </row>
    <row r="8" spans="1:44" ht="22.5" customHeight="1" x14ac:dyDescent="0.2">
      <c r="A8" s="252" t="s">
        <v>17</v>
      </c>
      <c r="B8" s="253"/>
      <c r="C8" s="253"/>
      <c r="D8" s="253"/>
      <c r="E8" s="253"/>
      <c r="F8" s="253"/>
      <c r="G8" s="254"/>
      <c r="H8" s="320" t="str">
        <f>IFERROR(VLOOKUP(AK8,'データ（学校番号・国番号等）'!$D$2:$E$292,2,0),"自動表示")</f>
        <v>自動表示</v>
      </c>
      <c r="I8" s="220"/>
      <c r="J8" s="220"/>
      <c r="K8" s="220"/>
      <c r="L8" s="220"/>
      <c r="M8" s="220"/>
      <c r="N8" s="220"/>
      <c r="O8" s="220"/>
      <c r="P8" s="220"/>
      <c r="Q8" s="220"/>
      <c r="R8" s="220"/>
      <c r="S8" s="220"/>
      <c r="T8" s="220"/>
      <c r="U8" s="220"/>
      <c r="V8" s="321"/>
      <c r="W8" s="326" t="s">
        <v>1065</v>
      </c>
      <c r="X8" s="326"/>
      <c r="Y8" s="326"/>
      <c r="Z8" s="326"/>
      <c r="AA8" s="326"/>
      <c r="AB8" s="443" t="str">
        <f>IFERROR(VLOOKUP(AK8,'データ（学校番号・国番号等）'!$D$2:$F$208,3,FALSE),"自動表示")</f>
        <v>自動表示</v>
      </c>
      <c r="AC8" s="444"/>
      <c r="AD8" s="444"/>
      <c r="AE8" s="445"/>
      <c r="AF8" s="438" t="s">
        <v>1047</v>
      </c>
      <c r="AG8" s="439"/>
      <c r="AH8" s="439"/>
      <c r="AI8" s="439"/>
      <c r="AJ8" s="439"/>
      <c r="AK8" s="343"/>
      <c r="AL8" s="343"/>
      <c r="AM8" s="343"/>
      <c r="AN8" s="343"/>
      <c r="AO8" s="446"/>
    </row>
    <row r="9" spans="1:44" ht="22.5" customHeight="1" x14ac:dyDescent="0.2">
      <c r="A9" s="252" t="s">
        <v>19</v>
      </c>
      <c r="B9" s="253"/>
      <c r="C9" s="253"/>
      <c r="D9" s="253"/>
      <c r="E9" s="253"/>
      <c r="F9" s="253"/>
      <c r="G9" s="254"/>
      <c r="H9" s="333" t="s">
        <v>20</v>
      </c>
      <c r="I9" s="334"/>
      <c r="J9" s="334"/>
      <c r="K9" s="334"/>
      <c r="L9" s="335"/>
      <c r="M9" s="336"/>
      <c r="N9" s="336"/>
      <c r="O9" s="336"/>
      <c r="P9" s="336"/>
      <c r="Q9" s="336"/>
      <c r="R9" s="336"/>
      <c r="S9" s="336"/>
      <c r="T9" s="336"/>
      <c r="U9" s="336"/>
      <c r="V9" s="336"/>
      <c r="W9" s="225" t="s">
        <v>21</v>
      </c>
      <c r="X9" s="312"/>
      <c r="Y9" s="312"/>
      <c r="Z9" s="220" t="str">
        <f>IFERROR(VLOOKUP(AJ9,'データ（学校番号・国番号等）'!D:E,2,FALSE),"自動表示")</f>
        <v>自動表示</v>
      </c>
      <c r="AA9" s="220"/>
      <c r="AB9" s="220"/>
      <c r="AC9" s="220"/>
      <c r="AD9" s="220"/>
      <c r="AE9" s="220"/>
      <c r="AF9" s="220"/>
      <c r="AG9" s="225" t="s">
        <v>22</v>
      </c>
      <c r="AH9" s="312"/>
      <c r="AI9" s="312"/>
      <c r="AJ9" s="337"/>
      <c r="AK9" s="338"/>
      <c r="AL9" s="338"/>
      <c r="AM9" s="338"/>
      <c r="AN9" s="338"/>
      <c r="AO9" s="339"/>
    </row>
    <row r="10" spans="1:44" ht="22.5" customHeight="1" x14ac:dyDescent="0.2">
      <c r="A10" s="252" t="s">
        <v>23</v>
      </c>
      <c r="B10" s="253"/>
      <c r="C10" s="253"/>
      <c r="D10" s="253"/>
      <c r="E10" s="253"/>
      <c r="F10" s="253"/>
      <c r="G10" s="254"/>
      <c r="H10" s="333" t="s">
        <v>20</v>
      </c>
      <c r="I10" s="334"/>
      <c r="J10" s="334"/>
      <c r="K10" s="334"/>
      <c r="L10" s="335"/>
      <c r="M10" s="336"/>
      <c r="N10" s="336"/>
      <c r="O10" s="336"/>
      <c r="P10" s="336"/>
      <c r="Q10" s="336"/>
      <c r="R10" s="336"/>
      <c r="S10" s="336"/>
      <c r="T10" s="336"/>
      <c r="U10" s="336"/>
      <c r="V10" s="336"/>
      <c r="W10" s="225" t="s">
        <v>21</v>
      </c>
      <c r="X10" s="312"/>
      <c r="Y10" s="312"/>
      <c r="Z10" s="220" t="str">
        <f>IFERROR(VLOOKUP(AJ10,'データ（学校番号・国番号等）'!D:E,2,FALSE),"自動表示")</f>
        <v>自動表示</v>
      </c>
      <c r="AA10" s="220"/>
      <c r="AB10" s="220"/>
      <c r="AC10" s="220"/>
      <c r="AD10" s="220"/>
      <c r="AE10" s="220"/>
      <c r="AF10" s="220"/>
      <c r="AG10" s="225" t="s">
        <v>22</v>
      </c>
      <c r="AH10" s="312"/>
      <c r="AI10" s="312"/>
      <c r="AJ10" s="337"/>
      <c r="AK10" s="338"/>
      <c r="AL10" s="338"/>
      <c r="AM10" s="338"/>
      <c r="AN10" s="338"/>
      <c r="AO10" s="339"/>
    </row>
    <row r="11" spans="1:44" ht="22.5" customHeight="1" x14ac:dyDescent="0.2">
      <c r="A11" s="252" t="s">
        <v>24</v>
      </c>
      <c r="B11" s="253"/>
      <c r="C11" s="253"/>
      <c r="D11" s="253"/>
      <c r="E11" s="253"/>
      <c r="F11" s="253"/>
      <c r="G11" s="254"/>
      <c r="H11" s="267"/>
      <c r="I11" s="268"/>
      <c r="J11" s="268"/>
      <c r="K11" s="268"/>
      <c r="L11" s="268"/>
      <c r="M11" s="268"/>
      <c r="N11" s="268"/>
      <c r="O11" s="268"/>
      <c r="P11" s="268"/>
      <c r="Q11" s="268"/>
      <c r="R11" s="268"/>
      <c r="S11" s="268"/>
      <c r="T11" s="269"/>
      <c r="U11" s="340" t="s">
        <v>25</v>
      </c>
      <c r="V11" s="340"/>
      <c r="W11" s="340"/>
      <c r="X11" s="340"/>
      <c r="Y11" s="340"/>
      <c r="Z11" s="180"/>
      <c r="AA11" s="181"/>
      <c r="AB11" s="181"/>
      <c r="AC11" s="181"/>
      <c r="AD11" s="181"/>
      <c r="AE11" s="181"/>
      <c r="AF11" s="181"/>
      <c r="AG11" s="181"/>
      <c r="AH11" s="181"/>
      <c r="AI11" s="181"/>
      <c r="AJ11" s="181"/>
      <c r="AK11" s="181"/>
      <c r="AL11" s="181"/>
      <c r="AM11" s="181"/>
      <c r="AN11" s="181"/>
      <c r="AO11" s="182"/>
    </row>
    <row r="12" spans="1:44" ht="22.5" customHeight="1" x14ac:dyDescent="0.2">
      <c r="A12" s="277" t="s">
        <v>26</v>
      </c>
      <c r="B12" s="278"/>
      <c r="C12" s="278"/>
      <c r="D12" s="278"/>
      <c r="E12" s="278"/>
      <c r="F12" s="278"/>
      <c r="G12" s="279"/>
      <c r="H12" s="322" t="s">
        <v>27</v>
      </c>
      <c r="I12" s="322"/>
      <c r="J12" s="322"/>
      <c r="K12" s="322"/>
      <c r="L12" s="322"/>
      <c r="M12" s="322"/>
      <c r="N12" s="322"/>
      <c r="O12" s="322"/>
      <c r="P12" s="286"/>
      <c r="Q12" s="287"/>
      <c r="R12" s="287"/>
      <c r="S12" s="287"/>
      <c r="T12" s="287"/>
      <c r="U12" s="287"/>
      <c r="V12" s="287"/>
      <c r="W12" s="287"/>
      <c r="X12" s="287"/>
      <c r="Y12" s="287"/>
      <c r="Z12" s="287"/>
      <c r="AA12" s="287"/>
      <c r="AB12" s="287"/>
      <c r="AC12" s="287"/>
      <c r="AD12" s="287"/>
      <c r="AE12" s="287"/>
      <c r="AF12" s="287"/>
      <c r="AG12" s="287"/>
      <c r="AH12" s="287"/>
      <c r="AI12" s="287"/>
      <c r="AJ12" s="287"/>
      <c r="AK12" s="287"/>
      <c r="AL12" s="287"/>
      <c r="AM12" s="287"/>
      <c r="AN12" s="287"/>
      <c r="AO12" s="288"/>
    </row>
    <row r="13" spans="1:44" ht="22.5" customHeight="1" x14ac:dyDescent="0.2">
      <c r="A13" s="280"/>
      <c r="B13" s="281"/>
      <c r="C13" s="281"/>
      <c r="D13" s="281"/>
      <c r="E13" s="281"/>
      <c r="F13" s="281"/>
      <c r="G13" s="282"/>
      <c r="H13" s="322" t="s">
        <v>28</v>
      </c>
      <c r="I13" s="322"/>
      <c r="J13" s="322"/>
      <c r="K13" s="322"/>
      <c r="L13" s="322"/>
      <c r="M13" s="322"/>
      <c r="N13" s="322"/>
      <c r="O13" s="322"/>
      <c r="P13" s="267"/>
      <c r="Q13" s="268"/>
      <c r="R13" s="268"/>
      <c r="S13" s="268"/>
      <c r="T13" s="268"/>
      <c r="U13" s="268"/>
      <c r="V13" s="268"/>
      <c r="W13" s="268"/>
      <c r="X13" s="268"/>
      <c r="Y13" s="268"/>
      <c r="Z13" s="341" t="s">
        <v>29</v>
      </c>
      <c r="AA13" s="341"/>
      <c r="AB13" s="341"/>
      <c r="AC13" s="341"/>
      <c r="AD13" s="341"/>
      <c r="AE13" s="341"/>
      <c r="AF13" s="180"/>
      <c r="AG13" s="181"/>
      <c r="AH13" s="181"/>
      <c r="AI13" s="181"/>
      <c r="AJ13" s="181"/>
      <c r="AK13" s="181"/>
      <c r="AL13" s="181"/>
      <c r="AM13" s="181"/>
      <c r="AN13" s="181"/>
      <c r="AO13" s="182"/>
    </row>
    <row r="14" spans="1:44" ht="22.5" customHeight="1" x14ac:dyDescent="0.2">
      <c r="A14" s="280"/>
      <c r="B14" s="281"/>
      <c r="C14" s="281"/>
      <c r="D14" s="281"/>
      <c r="E14" s="281"/>
      <c r="F14" s="281"/>
      <c r="G14" s="282"/>
      <c r="H14" s="322" t="s">
        <v>30</v>
      </c>
      <c r="I14" s="322"/>
      <c r="J14" s="322"/>
      <c r="K14" s="322"/>
      <c r="L14" s="322"/>
      <c r="M14" s="322"/>
      <c r="N14" s="322"/>
      <c r="O14" s="322"/>
      <c r="P14" s="342" t="s">
        <v>31</v>
      </c>
      <c r="Q14" s="342"/>
      <c r="R14" s="329"/>
      <c r="S14" s="329"/>
      <c r="T14" s="83" t="s">
        <v>11</v>
      </c>
      <c r="U14" s="343"/>
      <c r="V14" s="343"/>
      <c r="W14" s="161" t="s">
        <v>32</v>
      </c>
      <c r="X14" s="159" t="s">
        <v>33</v>
      </c>
      <c r="Y14" s="344" t="s">
        <v>34</v>
      </c>
      <c r="Z14" s="344"/>
      <c r="AA14" s="344"/>
      <c r="AB14" s="344"/>
      <c r="AC14" s="83" t="s">
        <v>11</v>
      </c>
      <c r="AD14" s="178" t="s">
        <v>35</v>
      </c>
      <c r="AE14" s="178"/>
      <c r="AF14" s="161" t="s">
        <v>32</v>
      </c>
      <c r="AG14" s="84"/>
      <c r="AH14" s="220" t="str">
        <f>IFERROR(DATEDIF(AP14,AQ14,"M"),"")</f>
        <v/>
      </c>
      <c r="AI14" s="220"/>
      <c r="AJ14" s="175" t="s">
        <v>36</v>
      </c>
      <c r="AK14" s="175"/>
      <c r="AL14" s="175"/>
      <c r="AM14" s="159"/>
      <c r="AN14" s="159"/>
      <c r="AO14" s="160"/>
      <c r="AP14" s="8" t="str">
        <f>IF(U14&lt;&gt;"",P14&amp;R14&amp;"/"&amp;U14&amp;"/"&amp;1,"")</f>
        <v/>
      </c>
      <c r="AQ14" s="119">
        <v>46266</v>
      </c>
    </row>
    <row r="15" spans="1:44" ht="22.5" customHeight="1" x14ac:dyDescent="0.2">
      <c r="A15" s="280"/>
      <c r="B15" s="281"/>
      <c r="C15" s="281"/>
      <c r="D15" s="281"/>
      <c r="E15" s="281"/>
      <c r="F15" s="281"/>
      <c r="G15" s="282"/>
      <c r="H15" s="346" t="s">
        <v>37</v>
      </c>
      <c r="I15" s="347"/>
      <c r="J15" s="347"/>
      <c r="K15" s="347"/>
      <c r="L15" s="347"/>
      <c r="M15" s="347"/>
      <c r="N15" s="347"/>
      <c r="O15" s="348"/>
      <c r="P15" s="342" t="s">
        <v>31</v>
      </c>
      <c r="Q15" s="342"/>
      <c r="R15" s="329"/>
      <c r="S15" s="329"/>
      <c r="T15" s="83" t="s">
        <v>11</v>
      </c>
      <c r="U15" s="343"/>
      <c r="V15" s="343"/>
      <c r="W15" s="161" t="s">
        <v>32</v>
      </c>
      <c r="X15" s="159" t="s">
        <v>33</v>
      </c>
      <c r="Y15" s="344" t="s">
        <v>34</v>
      </c>
      <c r="Z15" s="344"/>
      <c r="AA15" s="344"/>
      <c r="AB15" s="344"/>
      <c r="AC15" s="83" t="s">
        <v>11</v>
      </c>
      <c r="AD15" s="178" t="s">
        <v>35</v>
      </c>
      <c r="AE15" s="178"/>
      <c r="AF15" s="161" t="s">
        <v>32</v>
      </c>
      <c r="AG15" s="159"/>
      <c r="AH15" s="174" t="str">
        <f>IFERROR(DATEDIF(AP15,AQ15,"M"),"")</f>
        <v/>
      </c>
      <c r="AI15" s="174"/>
      <c r="AJ15" s="175" t="s">
        <v>36</v>
      </c>
      <c r="AK15" s="175"/>
      <c r="AL15" s="175"/>
      <c r="AM15" s="159"/>
      <c r="AN15" s="159"/>
      <c r="AO15" s="160"/>
      <c r="AP15" s="8" t="str">
        <f>IF(U15&lt;&gt;"",P15&amp;R15&amp;"/"&amp;U15&amp;"/"&amp;1,"")</f>
        <v/>
      </c>
      <c r="AQ15" s="119">
        <v>46266</v>
      </c>
    </row>
    <row r="16" spans="1:44" ht="22.5" customHeight="1" x14ac:dyDescent="0.2">
      <c r="A16" s="283"/>
      <c r="B16" s="284"/>
      <c r="C16" s="284"/>
      <c r="D16" s="284"/>
      <c r="E16" s="284"/>
      <c r="F16" s="284"/>
      <c r="G16" s="285"/>
      <c r="H16" s="258" t="s">
        <v>38</v>
      </c>
      <c r="I16" s="178"/>
      <c r="J16" s="178"/>
      <c r="K16" s="178"/>
      <c r="L16" s="178"/>
      <c r="M16" s="178"/>
      <c r="N16" s="178"/>
      <c r="O16" s="178"/>
      <c r="P16" s="345" t="s">
        <v>31</v>
      </c>
      <c r="Q16" s="342"/>
      <c r="R16" s="329"/>
      <c r="S16" s="329"/>
      <c r="T16" s="83" t="s">
        <v>11</v>
      </c>
      <c r="U16" s="343"/>
      <c r="V16" s="343"/>
      <c r="W16" s="167" t="s">
        <v>32</v>
      </c>
      <c r="X16" s="228" t="s">
        <v>39</v>
      </c>
      <c r="Y16" s="228"/>
      <c r="Z16" s="228"/>
      <c r="AA16" s="228"/>
      <c r="AB16" s="228"/>
      <c r="AC16" s="228"/>
      <c r="AD16" s="228"/>
      <c r="AE16" s="228"/>
      <c r="AF16" s="228"/>
      <c r="AG16" s="228"/>
      <c r="AH16" s="228"/>
      <c r="AI16" s="228"/>
      <c r="AJ16" s="228"/>
      <c r="AK16" s="228"/>
      <c r="AL16" s="228"/>
      <c r="AM16" s="228"/>
      <c r="AN16" s="228"/>
      <c r="AO16" s="229"/>
    </row>
    <row r="17" spans="1:44" ht="22.5" customHeight="1" x14ac:dyDescent="0.2">
      <c r="A17" s="326" t="s">
        <v>40</v>
      </c>
      <c r="B17" s="326"/>
      <c r="C17" s="326"/>
      <c r="D17" s="326"/>
      <c r="E17" s="326"/>
      <c r="F17" s="326"/>
      <c r="G17" s="326"/>
      <c r="H17" s="224" t="s">
        <v>41</v>
      </c>
      <c r="I17" s="225"/>
      <c r="J17" s="225"/>
      <c r="K17" s="225"/>
      <c r="L17" s="225"/>
      <c r="M17" s="225"/>
      <c r="N17" s="225"/>
      <c r="O17" s="226"/>
      <c r="P17" s="180"/>
      <c r="Q17" s="181"/>
      <c r="R17" s="181"/>
      <c r="S17" s="181"/>
      <c r="T17" s="181"/>
      <c r="U17" s="181"/>
      <c r="V17" s="181"/>
      <c r="W17" s="181"/>
      <c r="X17" s="181"/>
      <c r="Y17" s="181"/>
      <c r="Z17" s="181"/>
      <c r="AA17" s="181"/>
      <c r="AB17" s="181"/>
      <c r="AC17" s="181"/>
      <c r="AD17" s="181"/>
      <c r="AE17" s="181"/>
      <c r="AF17" s="181"/>
      <c r="AG17" s="181"/>
      <c r="AH17" s="181"/>
      <c r="AI17" s="181"/>
      <c r="AJ17" s="181"/>
      <c r="AK17" s="181"/>
      <c r="AL17" s="181"/>
      <c r="AM17" s="181"/>
      <c r="AN17" s="181"/>
      <c r="AO17" s="182"/>
    </row>
    <row r="18" spans="1:44" ht="22.5" customHeight="1" x14ac:dyDescent="0.2">
      <c r="A18" s="326"/>
      <c r="B18" s="326"/>
      <c r="C18" s="326"/>
      <c r="D18" s="326"/>
      <c r="E18" s="326"/>
      <c r="F18" s="326"/>
      <c r="G18" s="326"/>
      <c r="H18" s="346" t="s">
        <v>37</v>
      </c>
      <c r="I18" s="347"/>
      <c r="J18" s="347"/>
      <c r="K18" s="347"/>
      <c r="L18" s="347"/>
      <c r="M18" s="347"/>
      <c r="N18" s="347"/>
      <c r="O18" s="348"/>
      <c r="P18" s="342" t="s">
        <v>31</v>
      </c>
      <c r="Q18" s="342"/>
      <c r="R18" s="329"/>
      <c r="S18" s="329"/>
      <c r="T18" s="83" t="s">
        <v>11</v>
      </c>
      <c r="U18" s="343"/>
      <c r="V18" s="343"/>
      <c r="W18" s="161" t="s">
        <v>32</v>
      </c>
      <c r="X18" s="159" t="s">
        <v>33</v>
      </c>
      <c r="Y18" s="342" t="s">
        <v>31</v>
      </c>
      <c r="Z18" s="342"/>
      <c r="AA18" s="329"/>
      <c r="AB18" s="329"/>
      <c r="AC18" s="83" t="s">
        <v>11</v>
      </c>
      <c r="AD18" s="343"/>
      <c r="AE18" s="343"/>
      <c r="AF18" s="161" t="s">
        <v>32</v>
      </c>
      <c r="AG18" s="159"/>
      <c r="AH18" s="220" t="str">
        <f>IFERROR(DATEDIF(AP18,AQ18,"M")+1,"")</f>
        <v/>
      </c>
      <c r="AI18" s="220"/>
      <c r="AJ18" s="175" t="s">
        <v>36</v>
      </c>
      <c r="AK18" s="175"/>
      <c r="AL18" s="175"/>
      <c r="AM18" s="159"/>
      <c r="AN18" s="159"/>
      <c r="AO18" s="160"/>
      <c r="AP18" s="12" t="str">
        <f>IF(AD18&lt;&gt;"",P18&amp;R18&amp;"/"&amp;U18&amp;"/"&amp;1,"")</f>
        <v/>
      </c>
      <c r="AQ18" s="12" t="str">
        <f>IF(AD18&lt;&gt;"",Y18&amp;AA18&amp;"/"&amp;AD18&amp;"/"&amp;1,"")</f>
        <v/>
      </c>
    </row>
    <row r="19" spans="1:44" ht="30" customHeight="1" x14ac:dyDescent="0.2">
      <c r="A19" s="211" t="s">
        <v>42</v>
      </c>
      <c r="B19" s="212"/>
      <c r="C19" s="212"/>
      <c r="D19" s="212"/>
      <c r="E19" s="212"/>
      <c r="F19" s="212"/>
      <c r="G19" s="213"/>
      <c r="H19" s="352"/>
      <c r="I19" s="353"/>
      <c r="J19" s="353"/>
      <c r="K19" s="353"/>
      <c r="L19" s="353"/>
      <c r="M19" s="353"/>
      <c r="N19" s="353"/>
      <c r="O19" s="353"/>
      <c r="P19" s="353"/>
      <c r="Q19" s="353"/>
      <c r="R19" s="85"/>
      <c r="S19" s="83"/>
      <c r="T19" s="83"/>
      <c r="U19" s="83"/>
      <c r="V19" s="83"/>
      <c r="W19" s="83"/>
      <c r="X19" s="83"/>
      <c r="Y19" s="83"/>
      <c r="Z19" s="83"/>
      <c r="AA19" s="83"/>
      <c r="AB19" s="83"/>
      <c r="AC19" s="83"/>
      <c r="AD19" s="83"/>
      <c r="AE19" s="83"/>
      <c r="AF19" s="83"/>
      <c r="AG19" s="83"/>
      <c r="AH19" s="83"/>
      <c r="AI19" s="83"/>
      <c r="AJ19" s="83"/>
      <c r="AK19" s="83"/>
      <c r="AL19" s="83"/>
      <c r="AM19" s="83"/>
      <c r="AN19" s="83"/>
      <c r="AO19" s="86"/>
      <c r="AP19" s="12"/>
      <c r="AQ19" s="12"/>
    </row>
    <row r="20" spans="1:44" ht="22.5" customHeight="1" x14ac:dyDescent="0.2">
      <c r="A20" s="341" t="s">
        <v>43</v>
      </c>
      <c r="B20" s="341"/>
      <c r="C20" s="341"/>
      <c r="D20" s="341"/>
      <c r="E20" s="341"/>
      <c r="F20" s="341"/>
      <c r="G20" s="341"/>
      <c r="H20" s="271" t="s">
        <v>44</v>
      </c>
      <c r="I20" s="272"/>
      <c r="J20" s="272"/>
      <c r="K20" s="272"/>
      <c r="L20" s="272"/>
      <c r="M20" s="272"/>
      <c r="N20" s="272"/>
      <c r="O20" s="272"/>
      <c r="P20" s="225" t="s">
        <v>45</v>
      </c>
      <c r="Q20" s="225"/>
      <c r="R20" s="225"/>
      <c r="S20" s="362"/>
      <c r="T20" s="362"/>
      <c r="U20" s="363" t="s">
        <v>46</v>
      </c>
      <c r="V20" s="363"/>
      <c r="W20" s="363"/>
      <c r="X20" s="349"/>
      <c r="Y20" s="350"/>
      <c r="Z20" s="200" t="s">
        <v>47</v>
      </c>
      <c r="AA20" s="351"/>
      <c r="AB20" s="351"/>
      <c r="AC20" s="351"/>
      <c r="AD20" s="349"/>
      <c r="AE20" s="349"/>
      <c r="AF20" s="349"/>
      <c r="AG20" s="349"/>
      <c r="AH20" s="349"/>
      <c r="AI20" s="349"/>
      <c r="AJ20" s="270" t="s">
        <v>48</v>
      </c>
      <c r="AK20" s="270"/>
      <c r="AL20" s="270"/>
      <c r="AM20" s="349"/>
      <c r="AN20" s="349"/>
      <c r="AO20" s="350"/>
    </row>
    <row r="21" spans="1:44" ht="22.5" customHeight="1" x14ac:dyDescent="0.2">
      <c r="A21" s="224" t="s">
        <v>49</v>
      </c>
      <c r="B21" s="225"/>
      <c r="C21" s="225"/>
      <c r="D21" s="225"/>
      <c r="E21" s="225"/>
      <c r="F21" s="225"/>
      <c r="G21" s="226"/>
      <c r="H21" s="192" t="s">
        <v>50</v>
      </c>
      <c r="I21" s="193"/>
      <c r="J21" s="193"/>
      <c r="K21" s="358"/>
      <c r="L21" s="358"/>
      <c r="M21" s="359"/>
      <c r="N21" s="224" t="s">
        <v>51</v>
      </c>
      <c r="O21" s="225"/>
      <c r="P21" s="225"/>
      <c r="Q21" s="360"/>
      <c r="R21" s="360"/>
      <c r="S21" s="361"/>
      <c r="T21" s="200" t="s">
        <v>47</v>
      </c>
      <c r="U21" s="201"/>
      <c r="V21" s="201"/>
      <c r="W21" s="201"/>
      <c r="X21" s="349"/>
      <c r="Y21" s="349"/>
      <c r="Z21" s="349"/>
      <c r="AA21" s="349"/>
      <c r="AB21" s="349"/>
      <c r="AC21" s="349"/>
      <c r="AD21" s="270" t="s">
        <v>48</v>
      </c>
      <c r="AE21" s="270"/>
      <c r="AF21" s="270"/>
      <c r="AG21" s="349"/>
      <c r="AH21" s="349"/>
      <c r="AI21" s="349"/>
      <c r="AJ21" s="170"/>
      <c r="AK21" s="170"/>
      <c r="AL21" s="170"/>
      <c r="AM21" s="170"/>
      <c r="AN21" s="170"/>
      <c r="AO21" s="171"/>
    </row>
    <row r="22" spans="1:44" s="9" customFormat="1" ht="22.5" customHeight="1" x14ac:dyDescent="0.2">
      <c r="A22" s="354" t="s">
        <v>52</v>
      </c>
      <c r="B22" s="355"/>
      <c r="C22" s="355"/>
      <c r="D22" s="355"/>
      <c r="E22" s="355"/>
      <c r="F22" s="355"/>
      <c r="G22" s="356"/>
      <c r="H22" s="357" t="s">
        <v>34</v>
      </c>
      <c r="I22" s="344"/>
      <c r="J22" s="344"/>
      <c r="K22" s="344"/>
      <c r="L22" s="83" t="s">
        <v>11</v>
      </c>
      <c r="M22" s="343"/>
      <c r="N22" s="343"/>
      <c r="O22" s="161" t="s">
        <v>32</v>
      </c>
      <c r="P22" s="159" t="s">
        <v>33</v>
      </c>
      <c r="Q22" s="344" t="s">
        <v>53</v>
      </c>
      <c r="R22" s="344"/>
      <c r="S22" s="344"/>
      <c r="T22" s="344"/>
      <c r="U22" s="83" t="s">
        <v>11</v>
      </c>
      <c r="V22" s="343"/>
      <c r="W22" s="343"/>
      <c r="X22" s="161" t="s">
        <v>32</v>
      </c>
      <c r="Y22" s="159"/>
      <c r="Z22" s="174" t="str">
        <f>IFERROR(DATEDIF(AP22,AQ22,"M")+1,"")</f>
        <v/>
      </c>
      <c r="AA22" s="174"/>
      <c r="AB22" s="175" t="s">
        <v>36</v>
      </c>
      <c r="AC22" s="175"/>
      <c r="AD22" s="175"/>
      <c r="AE22" s="87"/>
      <c r="AF22" s="87"/>
      <c r="AG22" s="87"/>
      <c r="AH22" s="87"/>
      <c r="AI22" s="87"/>
      <c r="AJ22" s="87"/>
      <c r="AK22" s="87"/>
      <c r="AL22" s="87"/>
      <c r="AM22" s="87"/>
      <c r="AN22" s="87"/>
      <c r="AO22" s="88"/>
      <c r="AP22" s="11" t="str">
        <f>IF(M22&lt;&gt;"",H22&amp;"/"&amp;M22&amp;"/"&amp;1,"")</f>
        <v/>
      </c>
      <c r="AQ22" s="11" t="str">
        <f>IF(V22&lt;&gt;"",Q22&amp;"/"&amp;V22&amp;"/"&amp;1,"")</f>
        <v/>
      </c>
      <c r="AR22" s="8"/>
    </row>
    <row r="23" spans="1:44" ht="127.5" customHeight="1" x14ac:dyDescent="0.2">
      <c r="A23" s="294" t="s">
        <v>54</v>
      </c>
      <c r="B23" s="295"/>
      <c r="C23" s="295"/>
      <c r="D23" s="295"/>
      <c r="E23" s="295"/>
      <c r="F23" s="295"/>
      <c r="G23" s="296"/>
      <c r="H23" s="364"/>
      <c r="I23" s="365"/>
      <c r="J23" s="365"/>
      <c r="K23" s="365"/>
      <c r="L23" s="365"/>
      <c r="M23" s="365"/>
      <c r="N23" s="365"/>
      <c r="O23" s="365"/>
      <c r="P23" s="365"/>
      <c r="Q23" s="365"/>
      <c r="R23" s="365"/>
      <c r="S23" s="365"/>
      <c r="T23" s="365"/>
      <c r="U23" s="365"/>
      <c r="V23" s="365"/>
      <c r="W23" s="365"/>
      <c r="X23" s="365"/>
      <c r="Y23" s="365"/>
      <c r="Z23" s="365"/>
      <c r="AA23" s="365"/>
      <c r="AB23" s="365"/>
      <c r="AC23" s="365"/>
      <c r="AD23" s="365"/>
      <c r="AE23" s="365"/>
      <c r="AF23" s="365"/>
      <c r="AG23" s="365"/>
      <c r="AH23" s="365"/>
      <c r="AI23" s="365"/>
      <c r="AJ23" s="365"/>
      <c r="AK23" s="365"/>
      <c r="AL23" s="365"/>
      <c r="AM23" s="365"/>
      <c r="AN23" s="365"/>
      <c r="AO23" s="366"/>
    </row>
    <row r="24" spans="1:44" ht="33" customHeight="1" x14ac:dyDescent="0.2">
      <c r="A24" s="297"/>
      <c r="B24" s="298"/>
      <c r="C24" s="298"/>
      <c r="D24" s="298"/>
      <c r="E24" s="298"/>
      <c r="F24" s="298"/>
      <c r="G24" s="299"/>
      <c r="H24" s="372" t="s">
        <v>55</v>
      </c>
      <c r="I24" s="373"/>
      <c r="J24" s="373"/>
      <c r="K24" s="373"/>
      <c r="L24" s="373"/>
      <c r="M24" s="373"/>
      <c r="N24" s="373"/>
      <c r="O24" s="373"/>
      <c r="P24" s="373"/>
      <c r="Q24" s="373"/>
      <c r="R24" s="373"/>
      <c r="S24" s="373"/>
      <c r="T24" s="373"/>
      <c r="U24" s="373"/>
      <c r="V24" s="373"/>
      <c r="W24" s="373"/>
      <c r="X24" s="373"/>
      <c r="Y24" s="373"/>
      <c r="Z24" s="373"/>
      <c r="AA24" s="373"/>
      <c r="AB24" s="373"/>
      <c r="AC24" s="373"/>
      <c r="AD24" s="373"/>
      <c r="AE24" s="373"/>
      <c r="AF24" s="373"/>
      <c r="AG24" s="373"/>
      <c r="AH24" s="373"/>
      <c r="AI24" s="373"/>
      <c r="AJ24" s="373"/>
      <c r="AK24" s="373"/>
      <c r="AL24" s="373"/>
      <c r="AM24" s="373"/>
      <c r="AN24" s="373"/>
      <c r="AO24" s="374"/>
    </row>
    <row r="25" spans="1:44" ht="82.5" customHeight="1" x14ac:dyDescent="0.2">
      <c r="A25" s="300"/>
      <c r="B25" s="301"/>
      <c r="C25" s="301"/>
      <c r="D25" s="301"/>
      <c r="E25" s="301"/>
      <c r="F25" s="301"/>
      <c r="G25" s="302"/>
      <c r="H25" s="206"/>
      <c r="I25" s="207"/>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G25" s="207"/>
      <c r="AH25" s="207"/>
      <c r="AI25" s="207"/>
      <c r="AJ25" s="207"/>
      <c r="AK25" s="207"/>
      <c r="AL25" s="207"/>
      <c r="AM25" s="207"/>
      <c r="AN25" s="207"/>
      <c r="AO25" s="208"/>
    </row>
    <row r="26" spans="1:44" ht="30" customHeight="1" x14ac:dyDescent="0.2">
      <c r="A26" s="211" t="s">
        <v>56</v>
      </c>
      <c r="B26" s="367"/>
      <c r="C26" s="367"/>
      <c r="D26" s="367"/>
      <c r="E26" s="367"/>
      <c r="F26" s="367"/>
      <c r="G26" s="368"/>
      <c r="H26" s="239"/>
      <c r="I26" s="369"/>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69"/>
      <c r="AM26" s="369"/>
      <c r="AN26" s="369"/>
      <c r="AO26" s="370"/>
    </row>
    <row r="27" spans="1:44" ht="22.5" customHeight="1" x14ac:dyDescent="0.2">
      <c r="A27" s="242" t="s">
        <v>57</v>
      </c>
      <c r="B27" s="243"/>
      <c r="C27" s="243"/>
      <c r="D27" s="243"/>
      <c r="E27" s="243"/>
      <c r="F27" s="243"/>
      <c r="G27" s="244"/>
      <c r="H27" s="89" t="s">
        <v>14</v>
      </c>
      <c r="I27" s="371"/>
      <c r="J27" s="371"/>
      <c r="K27" s="371"/>
      <c r="L27" s="371"/>
      <c r="M27" s="90" t="s">
        <v>58</v>
      </c>
      <c r="N27" s="91" t="s">
        <v>59</v>
      </c>
      <c r="O27" s="91"/>
      <c r="P27" s="90"/>
      <c r="Q27" s="92"/>
      <c r="R27" s="92"/>
      <c r="S27" s="92"/>
      <c r="T27" s="154"/>
      <c r="U27" s="154"/>
      <c r="V27" s="154"/>
      <c r="W27" s="154"/>
      <c r="X27" s="154"/>
      <c r="Y27" s="154"/>
      <c r="Z27" s="154"/>
      <c r="AA27" s="154"/>
      <c r="AB27" s="154"/>
      <c r="AC27" s="154"/>
      <c r="AD27" s="154"/>
      <c r="AE27" s="154"/>
      <c r="AF27" s="154"/>
      <c r="AG27" s="92"/>
      <c r="AH27" s="154"/>
      <c r="AI27" s="154"/>
      <c r="AJ27" s="154"/>
      <c r="AK27" s="154"/>
      <c r="AL27" s="154"/>
      <c r="AM27" s="154"/>
      <c r="AN27" s="154"/>
      <c r="AO27" s="93"/>
    </row>
    <row r="28" spans="1:44" ht="22.5" customHeight="1" x14ac:dyDescent="0.2">
      <c r="A28" s="245"/>
      <c r="B28" s="246"/>
      <c r="C28" s="246"/>
      <c r="D28" s="246"/>
      <c r="E28" s="246"/>
      <c r="F28" s="246"/>
      <c r="G28" s="247"/>
      <c r="H28" s="327"/>
      <c r="I28" s="255"/>
      <c r="J28" s="255"/>
      <c r="K28" s="255"/>
      <c r="L28" s="82" t="s">
        <v>11</v>
      </c>
      <c r="M28" s="255"/>
      <c r="N28" s="255"/>
      <c r="O28" s="90" t="s">
        <v>12</v>
      </c>
      <c r="P28" s="89" t="s">
        <v>60</v>
      </c>
      <c r="Q28" s="255"/>
      <c r="R28" s="255"/>
      <c r="S28" s="255"/>
      <c r="T28" s="255"/>
      <c r="U28" s="82" t="s">
        <v>11</v>
      </c>
      <c r="V28" s="255"/>
      <c r="W28" s="255"/>
      <c r="X28" s="90" t="s">
        <v>12</v>
      </c>
      <c r="Y28" s="212" t="s">
        <v>61</v>
      </c>
      <c r="Z28" s="212"/>
      <c r="AA28" s="212"/>
      <c r="AB28" s="238"/>
      <c r="AC28" s="238"/>
      <c r="AD28" s="238"/>
      <c r="AE28" s="238"/>
      <c r="AF28" s="238"/>
      <c r="AG28" s="238"/>
      <c r="AH28" s="238"/>
      <c r="AI28" s="238"/>
      <c r="AJ28" s="238"/>
      <c r="AK28" s="238"/>
      <c r="AL28" s="238"/>
      <c r="AM28" s="238"/>
      <c r="AN28" s="238"/>
      <c r="AO28" s="93" t="s">
        <v>62</v>
      </c>
    </row>
    <row r="29" spans="1:44" ht="22.5" customHeight="1" x14ac:dyDescent="0.2">
      <c r="A29" s="245"/>
      <c r="B29" s="246"/>
      <c r="C29" s="246"/>
      <c r="D29" s="246"/>
      <c r="E29" s="246"/>
      <c r="F29" s="246"/>
      <c r="G29" s="247"/>
      <c r="H29" s="327"/>
      <c r="I29" s="255"/>
      <c r="J29" s="255"/>
      <c r="K29" s="255"/>
      <c r="L29" s="82" t="s">
        <v>11</v>
      </c>
      <c r="M29" s="255"/>
      <c r="N29" s="255"/>
      <c r="O29" s="94" t="s">
        <v>12</v>
      </c>
      <c r="P29" s="95" t="s">
        <v>60</v>
      </c>
      <c r="Q29" s="255"/>
      <c r="R29" s="255"/>
      <c r="S29" s="255"/>
      <c r="T29" s="255"/>
      <c r="U29" s="82" t="s">
        <v>11</v>
      </c>
      <c r="V29" s="255"/>
      <c r="W29" s="255"/>
      <c r="X29" s="94" t="s">
        <v>12</v>
      </c>
      <c r="Y29" s="212" t="s">
        <v>61</v>
      </c>
      <c r="Z29" s="212"/>
      <c r="AA29" s="212"/>
      <c r="AB29" s="238"/>
      <c r="AC29" s="238"/>
      <c r="AD29" s="238"/>
      <c r="AE29" s="238"/>
      <c r="AF29" s="238"/>
      <c r="AG29" s="238"/>
      <c r="AH29" s="238"/>
      <c r="AI29" s="238"/>
      <c r="AJ29" s="238"/>
      <c r="AK29" s="238"/>
      <c r="AL29" s="238"/>
      <c r="AM29" s="238"/>
      <c r="AN29" s="238"/>
      <c r="AO29" s="96" t="s">
        <v>62</v>
      </c>
    </row>
    <row r="30" spans="1:44" ht="22.5" customHeight="1" x14ac:dyDescent="0.2">
      <c r="A30" s="242" t="s">
        <v>63</v>
      </c>
      <c r="B30" s="243"/>
      <c r="C30" s="243"/>
      <c r="D30" s="243"/>
      <c r="E30" s="243"/>
      <c r="F30" s="243"/>
      <c r="G30" s="244"/>
      <c r="H30" s="375"/>
      <c r="I30" s="362"/>
      <c r="J30" s="362"/>
      <c r="K30" s="362"/>
      <c r="L30" s="362"/>
      <c r="M30" s="362"/>
      <c r="N30" s="376" t="s">
        <v>64</v>
      </c>
      <c r="O30" s="376"/>
      <c r="P30" s="376"/>
      <c r="Q30" s="376"/>
      <c r="R30" s="376"/>
      <c r="S30" s="376"/>
      <c r="T30" s="376"/>
      <c r="U30" s="376"/>
      <c r="V30" s="376"/>
      <c r="W30" s="376"/>
      <c r="X30" s="376"/>
      <c r="Y30" s="376"/>
      <c r="Z30" s="376"/>
      <c r="AA30" s="376"/>
      <c r="AB30" s="376"/>
      <c r="AC30" s="376"/>
      <c r="AD30" s="376"/>
      <c r="AE30" s="376"/>
      <c r="AF30" s="376"/>
      <c r="AG30" s="376"/>
      <c r="AH30" s="376"/>
      <c r="AI30" s="376"/>
      <c r="AJ30" s="376"/>
      <c r="AK30" s="376"/>
      <c r="AL30" s="376"/>
      <c r="AM30" s="376"/>
      <c r="AN30" s="376"/>
      <c r="AO30" s="377"/>
    </row>
    <row r="31" spans="1:44" ht="22.5" customHeight="1" x14ac:dyDescent="0.2">
      <c r="A31" s="242" t="s">
        <v>65</v>
      </c>
      <c r="B31" s="243"/>
      <c r="C31" s="243"/>
      <c r="D31" s="243"/>
      <c r="E31" s="243"/>
      <c r="F31" s="243"/>
      <c r="G31" s="244"/>
      <c r="H31" s="375"/>
      <c r="I31" s="362"/>
      <c r="J31" s="362"/>
      <c r="K31" s="362"/>
      <c r="L31" s="362"/>
      <c r="M31" s="362"/>
      <c r="N31" s="376"/>
      <c r="O31" s="376"/>
      <c r="P31" s="376"/>
      <c r="Q31" s="376"/>
      <c r="R31" s="376"/>
      <c r="S31" s="376"/>
      <c r="T31" s="376"/>
      <c r="U31" s="376"/>
      <c r="V31" s="376"/>
      <c r="W31" s="376"/>
      <c r="X31" s="376"/>
      <c r="Y31" s="376"/>
      <c r="Z31" s="376"/>
      <c r="AA31" s="376"/>
      <c r="AB31" s="376"/>
      <c r="AC31" s="376"/>
      <c r="AD31" s="376"/>
      <c r="AE31" s="376"/>
      <c r="AF31" s="376"/>
      <c r="AG31" s="376"/>
      <c r="AH31" s="376"/>
      <c r="AI31" s="376"/>
      <c r="AJ31" s="376"/>
      <c r="AK31" s="376"/>
      <c r="AL31" s="376"/>
      <c r="AM31" s="376"/>
      <c r="AN31" s="376"/>
      <c r="AO31" s="377"/>
    </row>
    <row r="32" spans="1:44" ht="22.5" customHeight="1" x14ac:dyDescent="0.2">
      <c r="A32" s="211" t="s">
        <v>66</v>
      </c>
      <c r="B32" s="212"/>
      <c r="C32" s="212"/>
      <c r="D32" s="212"/>
      <c r="E32" s="212"/>
      <c r="F32" s="212"/>
      <c r="G32" s="213"/>
      <c r="H32" s="378"/>
      <c r="I32" s="378"/>
      <c r="J32" s="378"/>
      <c r="K32" s="378"/>
      <c r="L32" s="378"/>
      <c r="M32" s="378"/>
      <c r="N32" s="378"/>
      <c r="O32" s="378"/>
      <c r="P32" s="378"/>
      <c r="Q32" s="378"/>
      <c r="R32" s="378"/>
      <c r="S32" s="378"/>
      <c r="T32" s="158"/>
      <c r="U32" s="82"/>
      <c r="V32" s="156"/>
      <c r="W32" s="156"/>
      <c r="X32" s="82"/>
      <c r="Y32" s="155"/>
      <c r="Z32" s="155"/>
      <c r="AA32" s="155"/>
      <c r="AB32" s="170"/>
      <c r="AC32" s="170"/>
      <c r="AD32" s="170"/>
      <c r="AE32" s="170"/>
      <c r="AF32" s="170"/>
      <c r="AG32" s="170"/>
      <c r="AH32" s="170"/>
      <c r="AI32" s="170"/>
      <c r="AJ32" s="170"/>
      <c r="AK32" s="170"/>
      <c r="AL32" s="170"/>
      <c r="AM32" s="170"/>
      <c r="AN32" s="170"/>
      <c r="AO32" s="97"/>
    </row>
    <row r="33" spans="1:41" ht="33" customHeight="1" x14ac:dyDescent="0.2">
      <c r="A33" s="211" t="s">
        <v>67</v>
      </c>
      <c r="B33" s="307"/>
      <c r="C33" s="307"/>
      <c r="D33" s="307"/>
      <c r="E33" s="307"/>
      <c r="F33" s="307"/>
      <c r="G33" s="307"/>
      <c r="H33" s="180"/>
      <c r="I33" s="181"/>
      <c r="J33" s="181"/>
      <c r="K33" s="181"/>
      <c r="L33" s="181"/>
      <c r="M33" s="181"/>
      <c r="N33" s="181"/>
      <c r="O33" s="181"/>
      <c r="P33" s="181"/>
      <c r="Q33" s="181"/>
      <c r="R33" s="181"/>
      <c r="S33" s="182"/>
      <c r="T33" s="156"/>
      <c r="U33" s="82"/>
      <c r="V33" s="156"/>
      <c r="W33" s="156"/>
      <c r="X33" s="82"/>
      <c r="Y33" s="155"/>
      <c r="Z33" s="155"/>
      <c r="AA33" s="155"/>
      <c r="AB33" s="170"/>
      <c r="AC33" s="170"/>
      <c r="AD33" s="170"/>
      <c r="AE33" s="170"/>
      <c r="AF33" s="170"/>
      <c r="AG33" s="170"/>
      <c r="AH33" s="170"/>
      <c r="AI33" s="170"/>
      <c r="AJ33" s="170"/>
      <c r="AK33" s="170"/>
      <c r="AL33" s="170"/>
      <c r="AM33" s="170"/>
      <c r="AN33" s="170"/>
      <c r="AO33" s="97"/>
    </row>
    <row r="34" spans="1:41" ht="30" customHeight="1" x14ac:dyDescent="0.2">
      <c r="A34" s="211" t="s">
        <v>68</v>
      </c>
      <c r="B34" s="324"/>
      <c r="C34" s="324"/>
      <c r="D34" s="324"/>
      <c r="E34" s="324"/>
      <c r="F34" s="324"/>
      <c r="G34" s="325"/>
      <c r="H34" s="211" t="s">
        <v>69</v>
      </c>
      <c r="I34" s="307"/>
      <c r="J34" s="307"/>
      <c r="K34" s="379"/>
      <c r="L34" s="380"/>
      <c r="M34" s="380"/>
      <c r="N34" s="380"/>
      <c r="O34" s="380"/>
      <c r="P34" s="380"/>
      <c r="Q34" s="380"/>
      <c r="R34" s="380"/>
      <c r="S34" s="380"/>
      <c r="T34" s="225" t="s">
        <v>21</v>
      </c>
      <c r="U34" s="225"/>
      <c r="V34" s="225"/>
      <c r="W34" s="220" t="str">
        <f>IFERROR(VLOOKUP(AI34,'データ（学校番号・国番号等）'!D:E,2,FALSE),"自動表示")</f>
        <v>自動表示</v>
      </c>
      <c r="X34" s="312"/>
      <c r="Y34" s="312"/>
      <c r="Z34" s="312"/>
      <c r="AA34" s="312"/>
      <c r="AB34" s="312"/>
      <c r="AC34" s="312"/>
      <c r="AD34" s="312"/>
      <c r="AE34" s="312"/>
      <c r="AF34" s="225" t="s">
        <v>22</v>
      </c>
      <c r="AG34" s="312"/>
      <c r="AH34" s="312"/>
      <c r="AI34" s="337"/>
      <c r="AJ34" s="381"/>
      <c r="AK34" s="381"/>
      <c r="AL34" s="381"/>
      <c r="AM34" s="381"/>
      <c r="AN34" s="381"/>
      <c r="AO34" s="382"/>
    </row>
    <row r="35" spans="1:41" ht="45.75" customHeight="1" x14ac:dyDescent="0.2">
      <c r="A35" s="211" t="s">
        <v>70</v>
      </c>
      <c r="B35" s="367"/>
      <c r="C35" s="367"/>
      <c r="D35" s="367"/>
      <c r="E35" s="367"/>
      <c r="F35" s="367"/>
      <c r="G35" s="368"/>
      <c r="H35" s="230"/>
      <c r="I35" s="231"/>
      <c r="J35" s="231"/>
      <c r="K35" s="231"/>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1"/>
      <c r="AN35" s="231"/>
      <c r="AO35" s="232"/>
    </row>
  </sheetData>
  <sheetProtection algorithmName="SHA-512" hashValue="GK4JCbhl8OhYqYLGOmU/uEs/kYwzYEhZJO2mgG+b0GVz5wis0wpHNcZ1Y7tunZ9UPCtECTu0Ux0bWPy3xfQuYw==" saltValue="e8Z/ogVREsa6nt7swry0Sw==" spinCount="100000" sheet="1" formatCells="0" formatColumns="0" formatRows="0" autoFilter="0"/>
  <mergeCells count="153">
    <mergeCell ref="AB8:AE8"/>
    <mergeCell ref="AF8:AJ8"/>
    <mergeCell ref="AK8:AO8"/>
    <mergeCell ref="A1:AO1"/>
    <mergeCell ref="A3:G3"/>
    <mergeCell ref="H3:R3"/>
    <mergeCell ref="S3:V3"/>
    <mergeCell ref="W3:AF3"/>
    <mergeCell ref="A5:G5"/>
    <mergeCell ref="H5:AE5"/>
    <mergeCell ref="AF5:AO5"/>
    <mergeCell ref="A6:G6"/>
    <mergeCell ref="H6:AE6"/>
    <mergeCell ref="AG6:AH6"/>
    <mergeCell ref="AI6:AJ6"/>
    <mergeCell ref="AK6:AL6"/>
    <mergeCell ref="AM6:AO6"/>
    <mergeCell ref="A9:G9"/>
    <mergeCell ref="A10:G10"/>
    <mergeCell ref="H9:K9"/>
    <mergeCell ref="L9:V9"/>
    <mergeCell ref="W9:Y9"/>
    <mergeCell ref="Z9:AF9"/>
    <mergeCell ref="AC7:AE7"/>
    <mergeCell ref="AF7:AO7"/>
    <mergeCell ref="A8:G8"/>
    <mergeCell ref="H8:V8"/>
    <mergeCell ref="W8:AA8"/>
    <mergeCell ref="A7:G7"/>
    <mergeCell ref="H7:M7"/>
    <mergeCell ref="O7:Q7"/>
    <mergeCell ref="S7:U7"/>
    <mergeCell ref="AG9:AI9"/>
    <mergeCell ref="AJ9:AO9"/>
    <mergeCell ref="H10:K10"/>
    <mergeCell ref="L10:V10"/>
    <mergeCell ref="W10:Y10"/>
    <mergeCell ref="Z10:AF10"/>
    <mergeCell ref="AG10:AI10"/>
    <mergeCell ref="AJ10:AO10"/>
    <mergeCell ref="X7:Z7"/>
    <mergeCell ref="AA7:AB7"/>
    <mergeCell ref="A11:G11"/>
    <mergeCell ref="H11:T11"/>
    <mergeCell ref="U11:Y11"/>
    <mergeCell ref="Z11:AO11"/>
    <mergeCell ref="A12:G16"/>
    <mergeCell ref="H12:O12"/>
    <mergeCell ref="P12:AO12"/>
    <mergeCell ref="H13:O13"/>
    <mergeCell ref="P13:Y13"/>
    <mergeCell ref="Z13:AE13"/>
    <mergeCell ref="H16:O16"/>
    <mergeCell ref="P16:Q16"/>
    <mergeCell ref="R16:S16"/>
    <mergeCell ref="U16:V16"/>
    <mergeCell ref="X16:AO16"/>
    <mergeCell ref="H15:O15"/>
    <mergeCell ref="P15:Q15"/>
    <mergeCell ref="R15:S15"/>
    <mergeCell ref="AF13:AO13"/>
    <mergeCell ref="H14:O14"/>
    <mergeCell ref="P14:Q14"/>
    <mergeCell ref="R14:S14"/>
    <mergeCell ref="A19:G19"/>
    <mergeCell ref="H19:Q19"/>
    <mergeCell ref="U14:V14"/>
    <mergeCell ref="Y14:AB14"/>
    <mergeCell ref="AD14:AE14"/>
    <mergeCell ref="AH14:AI14"/>
    <mergeCell ref="AJ14:AL14"/>
    <mergeCell ref="U15:V15"/>
    <mergeCell ref="Y15:AB15"/>
    <mergeCell ref="AD15:AE15"/>
    <mergeCell ref="AH18:AI18"/>
    <mergeCell ref="AJ18:AL18"/>
    <mergeCell ref="A17:G18"/>
    <mergeCell ref="H17:O17"/>
    <mergeCell ref="P17:AO17"/>
    <mergeCell ref="H18:O18"/>
    <mergeCell ref="P18:Q18"/>
    <mergeCell ref="R18:S18"/>
    <mergeCell ref="U18:V18"/>
    <mergeCell ref="Y18:Z18"/>
    <mergeCell ref="AA18:AB18"/>
    <mergeCell ref="AD18:AE18"/>
    <mergeCell ref="AB22:AD22"/>
    <mergeCell ref="Y29:AA29"/>
    <mergeCell ref="AB29:AN29"/>
    <mergeCell ref="X20:Y20"/>
    <mergeCell ref="Z20:AC20"/>
    <mergeCell ref="AD20:AI20"/>
    <mergeCell ref="AJ20:AL20"/>
    <mergeCell ref="AH15:AI15"/>
    <mergeCell ref="AJ15:AL15"/>
    <mergeCell ref="AG21:AI21"/>
    <mergeCell ref="A20:G20"/>
    <mergeCell ref="H20:O20"/>
    <mergeCell ref="P20:R20"/>
    <mergeCell ref="S20:T20"/>
    <mergeCell ref="U20:W20"/>
    <mergeCell ref="Y28:AA28"/>
    <mergeCell ref="AB28:AN28"/>
    <mergeCell ref="A21:G21"/>
    <mergeCell ref="H21:J21"/>
    <mergeCell ref="K21:M21"/>
    <mergeCell ref="N21:P21"/>
    <mergeCell ref="Q21:S21"/>
    <mergeCell ref="T21:W21"/>
    <mergeCell ref="X21:AC21"/>
    <mergeCell ref="AD21:AF21"/>
    <mergeCell ref="AM20:AO20"/>
    <mergeCell ref="A23:G25"/>
    <mergeCell ref="H25:AO25"/>
    <mergeCell ref="A22:G22"/>
    <mergeCell ref="H22:K22"/>
    <mergeCell ref="M22:N22"/>
    <mergeCell ref="Q22:T22"/>
    <mergeCell ref="V22:W22"/>
    <mergeCell ref="Z22:AA22"/>
    <mergeCell ref="A35:G35"/>
    <mergeCell ref="H35:AO35"/>
    <mergeCell ref="A30:G30"/>
    <mergeCell ref="H30:M30"/>
    <mergeCell ref="N30:AO30"/>
    <mergeCell ref="A32:G32"/>
    <mergeCell ref="H32:S32"/>
    <mergeCell ref="A34:G34"/>
    <mergeCell ref="H23:AO23"/>
    <mergeCell ref="A26:G26"/>
    <mergeCell ref="H26:AO26"/>
    <mergeCell ref="A27:G29"/>
    <mergeCell ref="I27:L27"/>
    <mergeCell ref="H28:K28"/>
    <mergeCell ref="M28:N28"/>
    <mergeCell ref="Q28:T28"/>
    <mergeCell ref="V28:W28"/>
    <mergeCell ref="H24:AO24"/>
    <mergeCell ref="H29:K29"/>
    <mergeCell ref="M29:N29"/>
    <mergeCell ref="Q29:T29"/>
    <mergeCell ref="V29:W29"/>
    <mergeCell ref="AF34:AH34"/>
    <mergeCell ref="AI34:AO34"/>
    <mergeCell ref="A31:G31"/>
    <mergeCell ref="H31:M31"/>
    <mergeCell ref="N31:AO31"/>
    <mergeCell ref="A33:G33"/>
    <mergeCell ref="H33:S33"/>
    <mergeCell ref="H34:J34"/>
    <mergeCell ref="K34:S34"/>
    <mergeCell ref="T34:V34"/>
    <mergeCell ref="W34:AE34"/>
  </mergeCells>
  <phoneticPr fontId="1"/>
  <dataValidations count="12">
    <dataValidation type="list" allowBlank="1" showInputMessage="1" showErrorMessage="1" sqref="M28:N29 O7:Q7 V28:W29 U14:V16 AD18:AE18 V22:W22 M22:N22 U18:V18" xr:uid="{00000000-0002-0000-0000-000009000000}">
      <formula1>月</formula1>
    </dataValidation>
    <dataValidation type="list" allowBlank="1" showInputMessage="1" showErrorMessage="1" sqref="S7:U7" xr:uid="{00000000-0002-0000-0000-000008000000}">
      <formula1>日</formula1>
    </dataValidation>
    <dataValidation type="list" allowBlank="1" showInputMessage="1" showErrorMessage="1" sqref="AF7:AO7" xr:uid="{00000000-0002-0000-0000-000007000000}">
      <formula1>性別</formula1>
    </dataValidation>
    <dataValidation type="list" allowBlank="1" showInputMessage="1" showErrorMessage="1" sqref="I27:L27 H30:M31" xr:uid="{00000000-0002-0000-0000-000006000000}">
      <formula1>有無</formula1>
    </dataValidation>
    <dataValidation type="list" allowBlank="1" showInputMessage="1" showErrorMessage="1" sqref="S20:T20" xr:uid="{00000000-0002-0000-0000-000005000000}">
      <formula1>JLPTレベル</formula1>
    </dataValidation>
    <dataValidation imeMode="disabled" allowBlank="1" showInputMessage="1" showErrorMessage="1" sqref="W3:AF3 AB8" xr:uid="{00000000-0002-0000-0000-000004000000}"/>
    <dataValidation type="list" allowBlank="1" showInputMessage="1" showErrorMessage="1" sqref="AF13:AO13" xr:uid="{00000000-0002-0000-0000-000002000000}">
      <formula1>主専攻</formula1>
    </dataValidation>
    <dataValidation type="list" allowBlank="1" showInputMessage="1" showErrorMessage="1" sqref="H32:S32" xr:uid="{00000000-0002-0000-0000-000001000000}">
      <formula1>文部科学省への推薦</formula1>
    </dataValidation>
    <dataValidation type="list" allowBlank="1" showInputMessage="1" showErrorMessage="1" sqref="H7:M7 H28:K28 Q28:T28 H29:K29 Q29:T29" xr:uid="{27CB1CE2-88D2-4D43-832F-6E48713A3404}">
      <formula1>年_西暦</formula1>
    </dataValidation>
    <dataValidation type="list" allowBlank="1" showInputMessage="1" showErrorMessage="1" sqref="R14:S14 R15:S15 R16:S16 R18:S18 AA18:AB18" xr:uid="{19CF8F64-72F3-4EFC-9EBE-45E66B5BC5BC}">
      <formula1>年_下２桁</formula1>
    </dataValidation>
    <dataValidation type="list" allowBlank="1" showInputMessage="1" showErrorMessage="1" sqref="H19:Q19" xr:uid="{11864826-6C83-4FD8-80D8-B828F2F18FBD}">
      <formula1>該当する語学能力条件番号</formula1>
    </dataValidation>
    <dataValidation type="list" allowBlank="1" showInputMessage="1" showErrorMessage="1" sqref="H33:S33" xr:uid="{20924208-2CEA-45EC-9F9E-B7E4D153B4AC}">
      <formula1>査証申請予定の国籍国在外公館</formula1>
    </dataValidation>
  </dataValidations>
  <printOptions horizontalCentered="1"/>
  <pageMargins left="0.47244094488188981" right="0.47244094488188981" top="0.59055118110236227" bottom="0.59055118110236227" header="0.31496062992125984" footer="0.31496062992125984"/>
  <pageSetup paperSize="9" scale="8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AB1E8-BE1C-4E6E-AF15-AC928E386BB0}">
  <sheetPr>
    <tabColor rgb="FFFFFF00"/>
    <pageSetUpPr fitToPage="1"/>
  </sheetPr>
  <dimension ref="A1:AR35"/>
  <sheetViews>
    <sheetView view="pageBreakPreview" zoomScale="90" zoomScaleNormal="100" zoomScaleSheetLayoutView="90" workbookViewId="0">
      <selection activeCell="AJ9" sqref="AJ9:AO9"/>
    </sheetView>
  </sheetViews>
  <sheetFormatPr defaultColWidth="9" defaultRowHeight="13" x14ac:dyDescent="0.2"/>
  <cols>
    <col min="1" max="1" width="3.1796875" style="1" customWidth="1"/>
    <col min="2" max="41" width="2.54296875" style="1" customWidth="1"/>
    <col min="42" max="42" width="7.453125" style="8" customWidth="1"/>
    <col min="43" max="44" width="9" style="8"/>
    <col min="45" max="16384" width="9" style="1"/>
  </cols>
  <sheetData>
    <row r="1" spans="1:44" ht="19" x14ac:dyDescent="0.2">
      <c r="A1" s="251" t="s">
        <v>0</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7"/>
    </row>
    <row r="2" spans="1:44" ht="7.5" customHeight="1" x14ac:dyDescent="0.2">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row>
    <row r="3" spans="1:44" ht="20.149999999999999" customHeight="1" x14ac:dyDescent="0.2">
      <c r="A3" s="252" t="s">
        <v>1</v>
      </c>
      <c r="B3" s="253"/>
      <c r="C3" s="253"/>
      <c r="D3" s="253"/>
      <c r="E3" s="253"/>
      <c r="F3" s="253"/>
      <c r="G3" s="254"/>
      <c r="H3" s="320" t="str">
        <f>IFERROR(VLOOKUP(W3,'データ（学校番号・国番号等）'!$A$2:$B$73,2,0),"自動表示")</f>
        <v>自動表示</v>
      </c>
      <c r="I3" s="220"/>
      <c r="J3" s="220"/>
      <c r="K3" s="220"/>
      <c r="L3" s="220"/>
      <c r="M3" s="220"/>
      <c r="N3" s="220"/>
      <c r="O3" s="220"/>
      <c r="P3" s="220"/>
      <c r="Q3" s="220"/>
      <c r="R3" s="321"/>
      <c r="S3" s="322" t="s">
        <v>2</v>
      </c>
      <c r="T3" s="322"/>
      <c r="U3" s="322"/>
      <c r="V3" s="322"/>
      <c r="W3" s="323"/>
      <c r="X3" s="323"/>
      <c r="Y3" s="323"/>
      <c r="Z3" s="323"/>
      <c r="AA3" s="323"/>
      <c r="AB3" s="323"/>
      <c r="AC3" s="323"/>
      <c r="AD3" s="323"/>
      <c r="AE3" s="323"/>
      <c r="AF3" s="323"/>
      <c r="AG3" s="80"/>
      <c r="AH3" s="80"/>
      <c r="AI3" s="80"/>
      <c r="AJ3" s="80"/>
      <c r="AK3" s="80"/>
      <c r="AL3" s="80"/>
      <c r="AM3" s="80"/>
      <c r="AN3" s="80"/>
      <c r="AO3" s="80"/>
    </row>
    <row r="4" spans="1:44" ht="8.15" customHeight="1" x14ac:dyDescent="0.2">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row>
    <row r="5" spans="1:44" ht="22.5" customHeight="1" x14ac:dyDescent="0.2">
      <c r="A5" s="252" t="s">
        <v>3</v>
      </c>
      <c r="B5" s="253"/>
      <c r="C5" s="253"/>
      <c r="D5" s="253"/>
      <c r="E5" s="253"/>
      <c r="F5" s="253"/>
      <c r="G5" s="254"/>
      <c r="H5" s="224" t="s">
        <v>4</v>
      </c>
      <c r="I5" s="225"/>
      <c r="J5" s="225"/>
      <c r="K5" s="225"/>
      <c r="L5" s="225"/>
      <c r="M5" s="225"/>
      <c r="N5" s="225"/>
      <c r="O5" s="225"/>
      <c r="P5" s="225"/>
      <c r="Q5" s="225"/>
      <c r="R5" s="225"/>
      <c r="S5" s="225"/>
      <c r="T5" s="225"/>
      <c r="U5" s="225"/>
      <c r="V5" s="225"/>
      <c r="W5" s="225"/>
      <c r="X5" s="225"/>
      <c r="Y5" s="225"/>
      <c r="Z5" s="225"/>
      <c r="AA5" s="225"/>
      <c r="AB5" s="225"/>
      <c r="AC5" s="225"/>
      <c r="AD5" s="225"/>
      <c r="AE5" s="226"/>
      <c r="AF5" s="224" t="s">
        <v>5</v>
      </c>
      <c r="AG5" s="324"/>
      <c r="AH5" s="324"/>
      <c r="AI5" s="324"/>
      <c r="AJ5" s="324"/>
      <c r="AK5" s="324"/>
      <c r="AL5" s="324"/>
      <c r="AM5" s="324"/>
      <c r="AN5" s="324"/>
      <c r="AO5" s="325"/>
    </row>
    <row r="6" spans="1:44" ht="22.5" customHeight="1" x14ac:dyDescent="0.2">
      <c r="A6" s="252" t="s">
        <v>6</v>
      </c>
      <c r="B6" s="253"/>
      <c r="C6" s="253"/>
      <c r="D6" s="253"/>
      <c r="E6" s="253"/>
      <c r="F6" s="253"/>
      <c r="G6" s="254"/>
      <c r="H6" s="180"/>
      <c r="I6" s="181"/>
      <c r="J6" s="181"/>
      <c r="K6" s="181"/>
      <c r="L6" s="181"/>
      <c r="M6" s="181"/>
      <c r="N6" s="181"/>
      <c r="O6" s="181"/>
      <c r="P6" s="181"/>
      <c r="Q6" s="181"/>
      <c r="R6" s="181"/>
      <c r="S6" s="181"/>
      <c r="T6" s="181"/>
      <c r="U6" s="181"/>
      <c r="V6" s="181"/>
      <c r="W6" s="181"/>
      <c r="X6" s="181"/>
      <c r="Y6" s="181"/>
      <c r="Z6" s="181"/>
      <c r="AA6" s="181"/>
      <c r="AB6" s="181"/>
      <c r="AC6" s="181"/>
      <c r="AD6" s="181"/>
      <c r="AE6" s="182"/>
      <c r="AF6" s="81" t="s">
        <v>7</v>
      </c>
      <c r="AG6" s="255"/>
      <c r="AH6" s="255"/>
      <c r="AI6" s="225" t="s">
        <v>8</v>
      </c>
      <c r="AJ6" s="225"/>
      <c r="AK6" s="255"/>
      <c r="AL6" s="255"/>
      <c r="AM6" s="263" t="s">
        <v>9</v>
      </c>
      <c r="AN6" s="263"/>
      <c r="AO6" s="264"/>
    </row>
    <row r="7" spans="1:44" s="9" customFormat="1" ht="22.5" customHeight="1" x14ac:dyDescent="0.2">
      <c r="A7" s="252" t="s">
        <v>10</v>
      </c>
      <c r="B7" s="253"/>
      <c r="C7" s="253"/>
      <c r="D7" s="253"/>
      <c r="E7" s="253"/>
      <c r="F7" s="253"/>
      <c r="G7" s="254"/>
      <c r="H7" s="331"/>
      <c r="I7" s="332"/>
      <c r="J7" s="332"/>
      <c r="K7" s="332"/>
      <c r="L7" s="332"/>
      <c r="M7" s="332"/>
      <c r="N7" s="82" t="s">
        <v>11</v>
      </c>
      <c r="O7" s="255"/>
      <c r="P7" s="255"/>
      <c r="Q7" s="255"/>
      <c r="R7" s="82" t="s">
        <v>12</v>
      </c>
      <c r="S7" s="255"/>
      <c r="T7" s="255"/>
      <c r="U7" s="255"/>
      <c r="V7" s="82" t="s">
        <v>13</v>
      </c>
      <c r="W7" s="82" t="s">
        <v>14</v>
      </c>
      <c r="X7" s="265" t="str">
        <f>IFERROR(DATEDIF($AP$7,$AQ$7,"Y"),"")</f>
        <v/>
      </c>
      <c r="Y7" s="265"/>
      <c r="Z7" s="265"/>
      <c r="AA7" s="209" t="s">
        <v>15</v>
      </c>
      <c r="AB7" s="209"/>
      <c r="AC7" s="326" t="s">
        <v>16</v>
      </c>
      <c r="AD7" s="326"/>
      <c r="AE7" s="326"/>
      <c r="AF7" s="327"/>
      <c r="AG7" s="255"/>
      <c r="AH7" s="255"/>
      <c r="AI7" s="255"/>
      <c r="AJ7" s="255"/>
      <c r="AK7" s="255"/>
      <c r="AL7" s="255"/>
      <c r="AM7" s="255"/>
      <c r="AN7" s="255"/>
      <c r="AO7" s="328"/>
      <c r="AP7" s="10" t="str">
        <f>IF(S7="","",H7&amp;"/"&amp;O7&amp;"/"&amp;S7)</f>
        <v/>
      </c>
      <c r="AQ7" s="119">
        <v>46113</v>
      </c>
      <c r="AR7" s="8"/>
    </row>
    <row r="8" spans="1:44" ht="22.5" customHeight="1" x14ac:dyDescent="0.2">
      <c r="A8" s="252" t="s">
        <v>17</v>
      </c>
      <c r="B8" s="253"/>
      <c r="C8" s="253"/>
      <c r="D8" s="253"/>
      <c r="E8" s="253"/>
      <c r="F8" s="253"/>
      <c r="G8" s="254"/>
      <c r="H8" s="320" t="str">
        <f>IFERROR(VLOOKUP(AK8,'データ（学校番号・国番号等）'!$D$2:$E$292,2,0),"自動表示")</f>
        <v>自動表示</v>
      </c>
      <c r="I8" s="220"/>
      <c r="J8" s="220"/>
      <c r="K8" s="220"/>
      <c r="L8" s="220"/>
      <c r="M8" s="220"/>
      <c r="N8" s="220"/>
      <c r="O8" s="220"/>
      <c r="P8" s="220"/>
      <c r="Q8" s="220"/>
      <c r="R8" s="220"/>
      <c r="S8" s="220"/>
      <c r="T8" s="220"/>
      <c r="U8" s="220"/>
      <c r="V8" s="321"/>
      <c r="W8" s="326" t="s">
        <v>1065</v>
      </c>
      <c r="X8" s="326"/>
      <c r="Y8" s="326"/>
      <c r="Z8" s="326"/>
      <c r="AA8" s="326"/>
      <c r="AB8" s="443" t="str">
        <f>IFERROR(VLOOKUP(AK8,'データ（学校番号・国番号等）'!$D$2:$F$208,3,FALSE),"自動表示")</f>
        <v>自動表示</v>
      </c>
      <c r="AC8" s="444"/>
      <c r="AD8" s="444"/>
      <c r="AE8" s="445"/>
      <c r="AF8" s="448" t="s">
        <v>1047</v>
      </c>
      <c r="AG8" s="448"/>
      <c r="AH8" s="448"/>
      <c r="AI8" s="448"/>
      <c r="AJ8" s="448"/>
      <c r="AK8" s="343"/>
      <c r="AL8" s="343"/>
      <c r="AM8" s="343"/>
      <c r="AN8" s="343"/>
      <c r="AO8" s="446"/>
    </row>
    <row r="9" spans="1:44" ht="22.5" customHeight="1" x14ac:dyDescent="0.2">
      <c r="A9" s="252" t="s">
        <v>19</v>
      </c>
      <c r="B9" s="253"/>
      <c r="C9" s="253"/>
      <c r="D9" s="253"/>
      <c r="E9" s="253"/>
      <c r="F9" s="253"/>
      <c r="G9" s="254"/>
      <c r="H9" s="333" t="s">
        <v>20</v>
      </c>
      <c r="I9" s="334"/>
      <c r="J9" s="334"/>
      <c r="K9" s="334"/>
      <c r="L9" s="335"/>
      <c r="M9" s="336"/>
      <c r="N9" s="336"/>
      <c r="O9" s="336"/>
      <c r="P9" s="336"/>
      <c r="Q9" s="336"/>
      <c r="R9" s="336"/>
      <c r="S9" s="336"/>
      <c r="T9" s="336"/>
      <c r="U9" s="336"/>
      <c r="V9" s="336"/>
      <c r="W9" s="225" t="s">
        <v>21</v>
      </c>
      <c r="X9" s="312"/>
      <c r="Y9" s="312"/>
      <c r="Z9" s="220" t="str">
        <f>IFERROR(VLOOKUP(AJ9,'データ（学校番号・国番号等）'!D:E,2,FALSE),"自動表示")</f>
        <v>自動表示</v>
      </c>
      <c r="AA9" s="220"/>
      <c r="AB9" s="220"/>
      <c r="AC9" s="220"/>
      <c r="AD9" s="220"/>
      <c r="AE9" s="220"/>
      <c r="AF9" s="220"/>
      <c r="AG9" s="225" t="s">
        <v>22</v>
      </c>
      <c r="AH9" s="312"/>
      <c r="AI9" s="312"/>
      <c r="AJ9" s="337"/>
      <c r="AK9" s="338"/>
      <c r="AL9" s="338"/>
      <c r="AM9" s="338"/>
      <c r="AN9" s="338"/>
      <c r="AO9" s="339"/>
    </row>
    <row r="10" spans="1:44" ht="22.5" customHeight="1" x14ac:dyDescent="0.2">
      <c r="A10" s="252" t="s">
        <v>23</v>
      </c>
      <c r="B10" s="253"/>
      <c r="C10" s="253"/>
      <c r="D10" s="253"/>
      <c r="E10" s="253"/>
      <c r="F10" s="253"/>
      <c r="G10" s="254"/>
      <c r="H10" s="333" t="s">
        <v>20</v>
      </c>
      <c r="I10" s="334"/>
      <c r="J10" s="334"/>
      <c r="K10" s="334"/>
      <c r="L10" s="335"/>
      <c r="M10" s="336"/>
      <c r="N10" s="336"/>
      <c r="O10" s="336"/>
      <c r="P10" s="336"/>
      <c r="Q10" s="336"/>
      <c r="R10" s="336"/>
      <c r="S10" s="336"/>
      <c r="T10" s="336"/>
      <c r="U10" s="336"/>
      <c r="V10" s="336"/>
      <c r="W10" s="225" t="s">
        <v>21</v>
      </c>
      <c r="X10" s="312"/>
      <c r="Y10" s="312"/>
      <c r="Z10" s="220" t="str">
        <f>IFERROR(VLOOKUP(AJ10,'データ（学校番号・国番号等）'!D:E,2,FALSE),"自動表示")</f>
        <v>自動表示</v>
      </c>
      <c r="AA10" s="220"/>
      <c r="AB10" s="220"/>
      <c r="AC10" s="220"/>
      <c r="AD10" s="220"/>
      <c r="AE10" s="220"/>
      <c r="AF10" s="220"/>
      <c r="AG10" s="225" t="s">
        <v>22</v>
      </c>
      <c r="AH10" s="312"/>
      <c r="AI10" s="312"/>
      <c r="AJ10" s="337"/>
      <c r="AK10" s="338"/>
      <c r="AL10" s="338"/>
      <c r="AM10" s="338"/>
      <c r="AN10" s="338"/>
      <c r="AO10" s="339"/>
    </row>
    <row r="11" spans="1:44" ht="22.5" customHeight="1" x14ac:dyDescent="0.2">
      <c r="A11" s="252" t="s">
        <v>24</v>
      </c>
      <c r="B11" s="253"/>
      <c r="C11" s="253"/>
      <c r="D11" s="253"/>
      <c r="E11" s="253"/>
      <c r="F11" s="253"/>
      <c r="G11" s="254"/>
      <c r="H11" s="267"/>
      <c r="I11" s="268"/>
      <c r="J11" s="268"/>
      <c r="K11" s="268"/>
      <c r="L11" s="268"/>
      <c r="M11" s="268"/>
      <c r="N11" s="268"/>
      <c r="O11" s="268"/>
      <c r="P11" s="268"/>
      <c r="Q11" s="268"/>
      <c r="R11" s="268"/>
      <c r="S11" s="268"/>
      <c r="T11" s="269"/>
      <c r="U11" s="340" t="s">
        <v>25</v>
      </c>
      <c r="V11" s="340"/>
      <c r="W11" s="340"/>
      <c r="X11" s="340"/>
      <c r="Y11" s="340"/>
      <c r="Z11" s="180"/>
      <c r="AA11" s="181"/>
      <c r="AB11" s="181"/>
      <c r="AC11" s="181"/>
      <c r="AD11" s="181"/>
      <c r="AE11" s="181"/>
      <c r="AF11" s="181"/>
      <c r="AG11" s="181"/>
      <c r="AH11" s="181"/>
      <c r="AI11" s="181"/>
      <c r="AJ11" s="181"/>
      <c r="AK11" s="181"/>
      <c r="AL11" s="181"/>
      <c r="AM11" s="181"/>
      <c r="AN11" s="181"/>
      <c r="AO11" s="182"/>
    </row>
    <row r="12" spans="1:44" ht="22.5" customHeight="1" x14ac:dyDescent="0.2">
      <c r="A12" s="277" t="s">
        <v>26</v>
      </c>
      <c r="B12" s="278"/>
      <c r="C12" s="278"/>
      <c r="D12" s="278"/>
      <c r="E12" s="278"/>
      <c r="F12" s="278"/>
      <c r="G12" s="279"/>
      <c r="H12" s="322" t="s">
        <v>27</v>
      </c>
      <c r="I12" s="322"/>
      <c r="J12" s="322"/>
      <c r="K12" s="322"/>
      <c r="L12" s="322"/>
      <c r="M12" s="322"/>
      <c r="N12" s="322"/>
      <c r="O12" s="322"/>
      <c r="P12" s="286"/>
      <c r="Q12" s="287"/>
      <c r="R12" s="287"/>
      <c r="S12" s="287"/>
      <c r="T12" s="287"/>
      <c r="U12" s="287"/>
      <c r="V12" s="287"/>
      <c r="W12" s="287"/>
      <c r="X12" s="287"/>
      <c r="Y12" s="287"/>
      <c r="Z12" s="287"/>
      <c r="AA12" s="287"/>
      <c r="AB12" s="287"/>
      <c r="AC12" s="287"/>
      <c r="AD12" s="287"/>
      <c r="AE12" s="287"/>
      <c r="AF12" s="287"/>
      <c r="AG12" s="287"/>
      <c r="AH12" s="287"/>
      <c r="AI12" s="287"/>
      <c r="AJ12" s="287"/>
      <c r="AK12" s="287"/>
      <c r="AL12" s="287"/>
      <c r="AM12" s="287"/>
      <c r="AN12" s="287"/>
      <c r="AO12" s="288"/>
      <c r="AQ12" s="449"/>
    </row>
    <row r="13" spans="1:44" ht="22.5" customHeight="1" x14ac:dyDescent="0.2">
      <c r="A13" s="280"/>
      <c r="B13" s="281"/>
      <c r="C13" s="281"/>
      <c r="D13" s="281"/>
      <c r="E13" s="281"/>
      <c r="F13" s="281"/>
      <c r="G13" s="282"/>
      <c r="H13" s="322" t="s">
        <v>28</v>
      </c>
      <c r="I13" s="322"/>
      <c r="J13" s="322"/>
      <c r="K13" s="322"/>
      <c r="L13" s="322"/>
      <c r="M13" s="322"/>
      <c r="N13" s="322"/>
      <c r="O13" s="322"/>
      <c r="P13" s="267"/>
      <c r="Q13" s="268"/>
      <c r="R13" s="268"/>
      <c r="S13" s="268"/>
      <c r="T13" s="268"/>
      <c r="U13" s="268"/>
      <c r="V13" s="268"/>
      <c r="W13" s="268"/>
      <c r="X13" s="268"/>
      <c r="Y13" s="268"/>
      <c r="Z13" s="341" t="s">
        <v>29</v>
      </c>
      <c r="AA13" s="341"/>
      <c r="AB13" s="341"/>
      <c r="AC13" s="341"/>
      <c r="AD13" s="341"/>
      <c r="AE13" s="341"/>
      <c r="AF13" s="180"/>
      <c r="AG13" s="181"/>
      <c r="AH13" s="181"/>
      <c r="AI13" s="181"/>
      <c r="AJ13" s="181"/>
      <c r="AK13" s="181"/>
      <c r="AL13" s="181"/>
      <c r="AM13" s="181"/>
      <c r="AN13" s="181"/>
      <c r="AO13" s="182"/>
    </row>
    <row r="14" spans="1:44" ht="22.5" customHeight="1" x14ac:dyDescent="0.2">
      <c r="A14" s="280"/>
      <c r="B14" s="281"/>
      <c r="C14" s="281"/>
      <c r="D14" s="281"/>
      <c r="E14" s="281"/>
      <c r="F14" s="281"/>
      <c r="G14" s="282"/>
      <c r="H14" s="322" t="s">
        <v>30</v>
      </c>
      <c r="I14" s="322"/>
      <c r="J14" s="322"/>
      <c r="K14" s="322"/>
      <c r="L14" s="322"/>
      <c r="M14" s="322"/>
      <c r="N14" s="322"/>
      <c r="O14" s="322"/>
      <c r="P14" s="342" t="s">
        <v>31</v>
      </c>
      <c r="Q14" s="342"/>
      <c r="R14" s="329"/>
      <c r="S14" s="329"/>
      <c r="T14" s="83" t="s">
        <v>11</v>
      </c>
      <c r="U14" s="343"/>
      <c r="V14" s="343"/>
      <c r="W14" s="161" t="s">
        <v>32</v>
      </c>
      <c r="X14" s="159" t="s">
        <v>33</v>
      </c>
      <c r="Y14" s="344" t="s">
        <v>34</v>
      </c>
      <c r="Z14" s="344"/>
      <c r="AA14" s="344"/>
      <c r="AB14" s="344"/>
      <c r="AC14" s="83" t="s">
        <v>11</v>
      </c>
      <c r="AD14" s="178" t="s">
        <v>35</v>
      </c>
      <c r="AE14" s="178"/>
      <c r="AF14" s="161" t="s">
        <v>32</v>
      </c>
      <c r="AG14" s="84"/>
      <c r="AH14" s="220" t="str">
        <f>IFERROR(DATEDIF(AP14,AQ14,"M"),"")</f>
        <v/>
      </c>
      <c r="AI14" s="220"/>
      <c r="AJ14" s="175" t="s">
        <v>36</v>
      </c>
      <c r="AK14" s="175"/>
      <c r="AL14" s="175"/>
      <c r="AM14" s="159"/>
      <c r="AN14" s="159"/>
      <c r="AO14" s="160"/>
      <c r="AP14" s="8" t="str">
        <f>IF(U14&lt;&gt;"",P14&amp;R14&amp;"/"&amp;U14&amp;"/"&amp;1,"")</f>
        <v/>
      </c>
      <c r="AQ14" s="119">
        <v>46266</v>
      </c>
    </row>
    <row r="15" spans="1:44" ht="22.5" customHeight="1" x14ac:dyDescent="0.2">
      <c r="A15" s="280"/>
      <c r="B15" s="281"/>
      <c r="C15" s="281"/>
      <c r="D15" s="281"/>
      <c r="E15" s="281"/>
      <c r="F15" s="281"/>
      <c r="G15" s="282"/>
      <c r="H15" s="346" t="s">
        <v>37</v>
      </c>
      <c r="I15" s="347"/>
      <c r="J15" s="347"/>
      <c r="K15" s="347"/>
      <c r="L15" s="347"/>
      <c r="M15" s="347"/>
      <c r="N15" s="347"/>
      <c r="O15" s="348"/>
      <c r="P15" s="342" t="s">
        <v>31</v>
      </c>
      <c r="Q15" s="342"/>
      <c r="R15" s="329"/>
      <c r="S15" s="329"/>
      <c r="T15" s="83" t="s">
        <v>11</v>
      </c>
      <c r="U15" s="343"/>
      <c r="V15" s="343"/>
      <c r="W15" s="161" t="s">
        <v>32</v>
      </c>
      <c r="X15" s="159" t="s">
        <v>33</v>
      </c>
      <c r="Y15" s="344" t="s">
        <v>34</v>
      </c>
      <c r="Z15" s="344"/>
      <c r="AA15" s="344"/>
      <c r="AB15" s="344"/>
      <c r="AC15" s="83" t="s">
        <v>11</v>
      </c>
      <c r="AD15" s="178" t="s">
        <v>35</v>
      </c>
      <c r="AE15" s="178"/>
      <c r="AF15" s="161" t="s">
        <v>32</v>
      </c>
      <c r="AG15" s="159"/>
      <c r="AH15" s="174" t="str">
        <f>IFERROR(DATEDIF(AP15,AQ15,"M"),"")</f>
        <v/>
      </c>
      <c r="AI15" s="174"/>
      <c r="AJ15" s="175" t="s">
        <v>36</v>
      </c>
      <c r="AK15" s="175"/>
      <c r="AL15" s="175"/>
      <c r="AM15" s="159"/>
      <c r="AN15" s="159"/>
      <c r="AO15" s="160"/>
      <c r="AP15" s="8" t="str">
        <f>IF(U15&lt;&gt;"",P15&amp;R15&amp;"/"&amp;U15&amp;"/"&amp;1,"")</f>
        <v/>
      </c>
      <c r="AQ15" s="119">
        <v>46266</v>
      </c>
    </row>
    <row r="16" spans="1:44" ht="22.5" customHeight="1" x14ac:dyDescent="0.2">
      <c r="A16" s="283"/>
      <c r="B16" s="284"/>
      <c r="C16" s="284"/>
      <c r="D16" s="284"/>
      <c r="E16" s="284"/>
      <c r="F16" s="284"/>
      <c r="G16" s="285"/>
      <c r="H16" s="258" t="s">
        <v>38</v>
      </c>
      <c r="I16" s="178"/>
      <c r="J16" s="178"/>
      <c r="K16" s="178"/>
      <c r="L16" s="178"/>
      <c r="M16" s="178"/>
      <c r="N16" s="178"/>
      <c r="O16" s="178"/>
      <c r="P16" s="345" t="s">
        <v>31</v>
      </c>
      <c r="Q16" s="342"/>
      <c r="R16" s="329"/>
      <c r="S16" s="329"/>
      <c r="T16" s="83" t="s">
        <v>11</v>
      </c>
      <c r="U16" s="343"/>
      <c r="V16" s="343"/>
      <c r="W16" s="167" t="s">
        <v>32</v>
      </c>
      <c r="X16" s="228" t="s">
        <v>39</v>
      </c>
      <c r="Y16" s="228"/>
      <c r="Z16" s="228"/>
      <c r="AA16" s="228"/>
      <c r="AB16" s="228"/>
      <c r="AC16" s="228"/>
      <c r="AD16" s="228"/>
      <c r="AE16" s="228"/>
      <c r="AF16" s="228"/>
      <c r="AG16" s="228"/>
      <c r="AH16" s="228"/>
      <c r="AI16" s="228"/>
      <c r="AJ16" s="228"/>
      <c r="AK16" s="228"/>
      <c r="AL16" s="228"/>
      <c r="AM16" s="228"/>
      <c r="AN16" s="228"/>
      <c r="AO16" s="229"/>
    </row>
    <row r="17" spans="1:44" ht="22.5" customHeight="1" x14ac:dyDescent="0.2">
      <c r="A17" s="326" t="s">
        <v>40</v>
      </c>
      <c r="B17" s="326"/>
      <c r="C17" s="326"/>
      <c r="D17" s="326"/>
      <c r="E17" s="326"/>
      <c r="F17" s="326"/>
      <c r="G17" s="326"/>
      <c r="H17" s="224" t="s">
        <v>41</v>
      </c>
      <c r="I17" s="225"/>
      <c r="J17" s="225"/>
      <c r="K17" s="225"/>
      <c r="L17" s="225"/>
      <c r="M17" s="225"/>
      <c r="N17" s="225"/>
      <c r="O17" s="226"/>
      <c r="P17" s="180"/>
      <c r="Q17" s="181"/>
      <c r="R17" s="181"/>
      <c r="S17" s="181"/>
      <c r="T17" s="181"/>
      <c r="U17" s="181"/>
      <c r="V17" s="181"/>
      <c r="W17" s="181"/>
      <c r="X17" s="181"/>
      <c r="Y17" s="181"/>
      <c r="Z17" s="181"/>
      <c r="AA17" s="181"/>
      <c r="AB17" s="181"/>
      <c r="AC17" s="181"/>
      <c r="AD17" s="181"/>
      <c r="AE17" s="181"/>
      <c r="AF17" s="181"/>
      <c r="AG17" s="181"/>
      <c r="AH17" s="181"/>
      <c r="AI17" s="181"/>
      <c r="AJ17" s="181"/>
      <c r="AK17" s="181"/>
      <c r="AL17" s="181"/>
      <c r="AM17" s="181"/>
      <c r="AN17" s="181"/>
      <c r="AO17" s="182"/>
    </row>
    <row r="18" spans="1:44" ht="22.5" customHeight="1" x14ac:dyDescent="0.2">
      <c r="A18" s="326"/>
      <c r="B18" s="326"/>
      <c r="C18" s="326"/>
      <c r="D18" s="326"/>
      <c r="E18" s="326"/>
      <c r="F18" s="326"/>
      <c r="G18" s="326"/>
      <c r="H18" s="346" t="s">
        <v>37</v>
      </c>
      <c r="I18" s="347"/>
      <c r="J18" s="347"/>
      <c r="K18" s="347"/>
      <c r="L18" s="347"/>
      <c r="M18" s="347"/>
      <c r="N18" s="347"/>
      <c r="O18" s="348"/>
      <c r="P18" s="342" t="s">
        <v>31</v>
      </c>
      <c r="Q18" s="342"/>
      <c r="R18" s="329"/>
      <c r="S18" s="329"/>
      <c r="T18" s="83" t="s">
        <v>11</v>
      </c>
      <c r="U18" s="343"/>
      <c r="V18" s="343"/>
      <c r="W18" s="161" t="s">
        <v>32</v>
      </c>
      <c r="X18" s="159" t="s">
        <v>33</v>
      </c>
      <c r="Y18" s="342" t="s">
        <v>31</v>
      </c>
      <c r="Z18" s="342"/>
      <c r="AA18" s="329"/>
      <c r="AB18" s="329"/>
      <c r="AC18" s="83" t="s">
        <v>11</v>
      </c>
      <c r="AD18" s="343"/>
      <c r="AE18" s="343"/>
      <c r="AF18" s="161" t="s">
        <v>32</v>
      </c>
      <c r="AG18" s="159"/>
      <c r="AH18" s="220" t="str">
        <f>IFERROR(DATEDIF(AP18,AQ18,"M")+1,"")</f>
        <v/>
      </c>
      <c r="AI18" s="220"/>
      <c r="AJ18" s="175" t="s">
        <v>36</v>
      </c>
      <c r="AK18" s="175"/>
      <c r="AL18" s="175"/>
      <c r="AM18" s="159"/>
      <c r="AN18" s="159"/>
      <c r="AO18" s="160"/>
      <c r="AP18" s="12" t="str">
        <f>IF(AD18&lt;&gt;"",P18&amp;R18&amp;"/"&amp;U18&amp;"/"&amp;1,"")</f>
        <v/>
      </c>
      <c r="AQ18" s="12" t="str">
        <f>IF(AD18&lt;&gt;"",Y18&amp;AA18&amp;"/"&amp;AD18&amp;"/"&amp;1,"")</f>
        <v/>
      </c>
    </row>
    <row r="19" spans="1:44" ht="30" customHeight="1" x14ac:dyDescent="0.2">
      <c r="A19" s="211" t="s">
        <v>42</v>
      </c>
      <c r="B19" s="212"/>
      <c r="C19" s="212"/>
      <c r="D19" s="212"/>
      <c r="E19" s="212"/>
      <c r="F19" s="212"/>
      <c r="G19" s="213"/>
      <c r="H19" s="352"/>
      <c r="I19" s="353"/>
      <c r="J19" s="353"/>
      <c r="K19" s="353"/>
      <c r="L19" s="353"/>
      <c r="M19" s="353"/>
      <c r="N19" s="353"/>
      <c r="O19" s="353"/>
      <c r="P19" s="353"/>
      <c r="Q19" s="353"/>
      <c r="R19" s="85"/>
      <c r="S19" s="83"/>
      <c r="T19" s="83"/>
      <c r="U19" s="83"/>
      <c r="V19" s="83"/>
      <c r="W19" s="83"/>
      <c r="X19" s="83"/>
      <c r="Y19" s="83"/>
      <c r="Z19" s="83"/>
      <c r="AA19" s="83"/>
      <c r="AB19" s="83"/>
      <c r="AC19" s="83"/>
      <c r="AD19" s="83"/>
      <c r="AE19" s="83"/>
      <c r="AF19" s="83"/>
      <c r="AG19" s="83"/>
      <c r="AH19" s="83"/>
      <c r="AI19" s="83"/>
      <c r="AJ19" s="83"/>
      <c r="AK19" s="83"/>
      <c r="AL19" s="83"/>
      <c r="AM19" s="83"/>
      <c r="AN19" s="83"/>
      <c r="AO19" s="86"/>
      <c r="AP19" s="12"/>
      <c r="AQ19" s="12"/>
    </row>
    <row r="20" spans="1:44" ht="22.5" customHeight="1" x14ac:dyDescent="0.2">
      <c r="A20" s="341" t="s">
        <v>43</v>
      </c>
      <c r="B20" s="341"/>
      <c r="C20" s="341"/>
      <c r="D20" s="341"/>
      <c r="E20" s="341"/>
      <c r="F20" s="341"/>
      <c r="G20" s="341"/>
      <c r="H20" s="271" t="s">
        <v>44</v>
      </c>
      <c r="I20" s="272"/>
      <c r="J20" s="272"/>
      <c r="K20" s="272"/>
      <c r="L20" s="272"/>
      <c r="M20" s="272"/>
      <c r="N20" s="272"/>
      <c r="O20" s="272"/>
      <c r="P20" s="225" t="s">
        <v>45</v>
      </c>
      <c r="Q20" s="225"/>
      <c r="R20" s="225"/>
      <c r="S20" s="362"/>
      <c r="T20" s="362"/>
      <c r="U20" s="363" t="s">
        <v>46</v>
      </c>
      <c r="V20" s="363"/>
      <c r="W20" s="363"/>
      <c r="X20" s="349"/>
      <c r="Y20" s="350"/>
      <c r="Z20" s="200" t="s">
        <v>47</v>
      </c>
      <c r="AA20" s="351"/>
      <c r="AB20" s="351"/>
      <c r="AC20" s="351"/>
      <c r="AD20" s="349"/>
      <c r="AE20" s="349"/>
      <c r="AF20" s="349"/>
      <c r="AG20" s="349"/>
      <c r="AH20" s="349"/>
      <c r="AI20" s="349"/>
      <c r="AJ20" s="270" t="s">
        <v>48</v>
      </c>
      <c r="AK20" s="270"/>
      <c r="AL20" s="270"/>
      <c r="AM20" s="349"/>
      <c r="AN20" s="349"/>
      <c r="AO20" s="350"/>
    </row>
    <row r="21" spans="1:44" ht="22.5" customHeight="1" x14ac:dyDescent="0.2">
      <c r="A21" s="224" t="s">
        <v>49</v>
      </c>
      <c r="B21" s="225"/>
      <c r="C21" s="225"/>
      <c r="D21" s="225"/>
      <c r="E21" s="225"/>
      <c r="F21" s="225"/>
      <c r="G21" s="226"/>
      <c r="H21" s="192" t="s">
        <v>50</v>
      </c>
      <c r="I21" s="193"/>
      <c r="J21" s="193"/>
      <c r="K21" s="358"/>
      <c r="L21" s="358"/>
      <c r="M21" s="359"/>
      <c r="N21" s="224" t="s">
        <v>51</v>
      </c>
      <c r="O21" s="225"/>
      <c r="P21" s="225"/>
      <c r="Q21" s="360"/>
      <c r="R21" s="360"/>
      <c r="S21" s="361"/>
      <c r="T21" s="200" t="s">
        <v>47</v>
      </c>
      <c r="U21" s="201"/>
      <c r="V21" s="201"/>
      <c r="W21" s="201"/>
      <c r="X21" s="349"/>
      <c r="Y21" s="349"/>
      <c r="Z21" s="349"/>
      <c r="AA21" s="349"/>
      <c r="AB21" s="349"/>
      <c r="AC21" s="349"/>
      <c r="AD21" s="270" t="s">
        <v>48</v>
      </c>
      <c r="AE21" s="270"/>
      <c r="AF21" s="270"/>
      <c r="AG21" s="349"/>
      <c r="AH21" s="349"/>
      <c r="AI21" s="349"/>
      <c r="AJ21" s="170"/>
      <c r="AK21" s="170"/>
      <c r="AL21" s="170"/>
      <c r="AM21" s="170"/>
      <c r="AN21" s="170"/>
      <c r="AO21" s="171"/>
    </row>
    <row r="22" spans="1:44" s="9" customFormat="1" ht="22.5" customHeight="1" x14ac:dyDescent="0.2">
      <c r="A22" s="354" t="s">
        <v>1045</v>
      </c>
      <c r="B22" s="355"/>
      <c r="C22" s="355"/>
      <c r="D22" s="355"/>
      <c r="E22" s="355"/>
      <c r="F22" s="355"/>
      <c r="G22" s="356"/>
      <c r="H22" s="357" t="s">
        <v>34</v>
      </c>
      <c r="I22" s="344"/>
      <c r="J22" s="344"/>
      <c r="K22" s="344"/>
      <c r="L22" s="83" t="s">
        <v>11</v>
      </c>
      <c r="M22" s="343"/>
      <c r="N22" s="343"/>
      <c r="O22" s="161" t="s">
        <v>32</v>
      </c>
      <c r="P22" s="159" t="s">
        <v>33</v>
      </c>
      <c r="Q22" s="344" t="s">
        <v>53</v>
      </c>
      <c r="R22" s="344"/>
      <c r="S22" s="344"/>
      <c r="T22" s="344"/>
      <c r="U22" s="83" t="s">
        <v>11</v>
      </c>
      <c r="V22" s="343"/>
      <c r="W22" s="343"/>
      <c r="X22" s="161" t="s">
        <v>32</v>
      </c>
      <c r="Y22" s="159"/>
      <c r="Z22" s="174" t="str">
        <f>IFERROR(DATEDIF(AP22,AQ22,"M")+1,"")</f>
        <v/>
      </c>
      <c r="AA22" s="174"/>
      <c r="AB22" s="175" t="s">
        <v>36</v>
      </c>
      <c r="AC22" s="175"/>
      <c r="AD22" s="175"/>
      <c r="AE22" s="87"/>
      <c r="AF22" s="87"/>
      <c r="AG22" s="87"/>
      <c r="AH22" s="87"/>
      <c r="AI22" s="87"/>
      <c r="AJ22" s="87"/>
      <c r="AK22" s="87"/>
      <c r="AL22" s="87"/>
      <c r="AM22" s="87"/>
      <c r="AN22" s="87"/>
      <c r="AO22" s="88"/>
      <c r="AP22" s="11" t="str">
        <f>IF(M22&lt;&gt;"",H22&amp;"/"&amp;M22&amp;"/"&amp;1,"")</f>
        <v/>
      </c>
      <c r="AQ22" s="11" t="str">
        <f>IF(V22&lt;&gt;"",Q22&amp;"/"&amp;V22&amp;"/"&amp;1,"")</f>
        <v/>
      </c>
      <c r="AR22" s="8"/>
    </row>
    <row r="23" spans="1:44" ht="127.5" customHeight="1" x14ac:dyDescent="0.2">
      <c r="A23" s="294" t="s">
        <v>54</v>
      </c>
      <c r="B23" s="295"/>
      <c r="C23" s="295"/>
      <c r="D23" s="295"/>
      <c r="E23" s="295"/>
      <c r="F23" s="295"/>
      <c r="G23" s="296"/>
      <c r="H23" s="364"/>
      <c r="I23" s="365"/>
      <c r="J23" s="365"/>
      <c r="K23" s="365"/>
      <c r="L23" s="365"/>
      <c r="M23" s="365"/>
      <c r="N23" s="365"/>
      <c r="O23" s="365"/>
      <c r="P23" s="365"/>
      <c r="Q23" s="365"/>
      <c r="R23" s="365"/>
      <c r="S23" s="365"/>
      <c r="T23" s="365"/>
      <c r="U23" s="365"/>
      <c r="V23" s="365"/>
      <c r="W23" s="365"/>
      <c r="X23" s="365"/>
      <c r="Y23" s="365"/>
      <c r="Z23" s="365"/>
      <c r="AA23" s="365"/>
      <c r="AB23" s="365"/>
      <c r="AC23" s="365"/>
      <c r="AD23" s="365"/>
      <c r="AE23" s="365"/>
      <c r="AF23" s="365"/>
      <c r="AG23" s="365"/>
      <c r="AH23" s="365"/>
      <c r="AI23" s="365"/>
      <c r="AJ23" s="365"/>
      <c r="AK23" s="365"/>
      <c r="AL23" s="365"/>
      <c r="AM23" s="365"/>
      <c r="AN23" s="365"/>
      <c r="AO23" s="366"/>
    </row>
    <row r="24" spans="1:44" ht="33" customHeight="1" x14ac:dyDescent="0.2">
      <c r="A24" s="297"/>
      <c r="B24" s="298"/>
      <c r="C24" s="298"/>
      <c r="D24" s="298"/>
      <c r="E24" s="298"/>
      <c r="F24" s="298"/>
      <c r="G24" s="299"/>
      <c r="H24" s="372" t="s">
        <v>55</v>
      </c>
      <c r="I24" s="373"/>
      <c r="J24" s="373"/>
      <c r="K24" s="373"/>
      <c r="L24" s="373"/>
      <c r="M24" s="373"/>
      <c r="N24" s="373"/>
      <c r="O24" s="373"/>
      <c r="P24" s="373"/>
      <c r="Q24" s="373"/>
      <c r="R24" s="373"/>
      <c r="S24" s="373"/>
      <c r="T24" s="373"/>
      <c r="U24" s="373"/>
      <c r="V24" s="373"/>
      <c r="W24" s="373"/>
      <c r="X24" s="373"/>
      <c r="Y24" s="373"/>
      <c r="Z24" s="373"/>
      <c r="AA24" s="373"/>
      <c r="AB24" s="373"/>
      <c r="AC24" s="373"/>
      <c r="AD24" s="373"/>
      <c r="AE24" s="373"/>
      <c r="AF24" s="373"/>
      <c r="AG24" s="373"/>
      <c r="AH24" s="373"/>
      <c r="AI24" s="373"/>
      <c r="AJ24" s="373"/>
      <c r="AK24" s="373"/>
      <c r="AL24" s="373"/>
      <c r="AM24" s="373"/>
      <c r="AN24" s="373"/>
      <c r="AO24" s="374"/>
    </row>
    <row r="25" spans="1:44" ht="82.5" customHeight="1" x14ac:dyDescent="0.2">
      <c r="A25" s="300"/>
      <c r="B25" s="301"/>
      <c r="C25" s="301"/>
      <c r="D25" s="301"/>
      <c r="E25" s="301"/>
      <c r="F25" s="301"/>
      <c r="G25" s="302"/>
      <c r="H25" s="206"/>
      <c r="I25" s="207"/>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G25" s="207"/>
      <c r="AH25" s="207"/>
      <c r="AI25" s="207"/>
      <c r="AJ25" s="207"/>
      <c r="AK25" s="207"/>
      <c r="AL25" s="207"/>
      <c r="AM25" s="207"/>
      <c r="AN25" s="207"/>
      <c r="AO25" s="208"/>
    </row>
    <row r="26" spans="1:44" ht="30" customHeight="1" x14ac:dyDescent="0.2">
      <c r="A26" s="211" t="s">
        <v>56</v>
      </c>
      <c r="B26" s="367"/>
      <c r="C26" s="367"/>
      <c r="D26" s="367"/>
      <c r="E26" s="367"/>
      <c r="F26" s="367"/>
      <c r="G26" s="368"/>
      <c r="H26" s="239"/>
      <c r="I26" s="369"/>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69"/>
      <c r="AM26" s="369"/>
      <c r="AN26" s="369"/>
      <c r="AO26" s="370"/>
    </row>
    <row r="27" spans="1:44" ht="22.5" customHeight="1" x14ac:dyDescent="0.2">
      <c r="A27" s="242" t="s">
        <v>57</v>
      </c>
      <c r="B27" s="243"/>
      <c r="C27" s="243"/>
      <c r="D27" s="243"/>
      <c r="E27" s="243"/>
      <c r="F27" s="243"/>
      <c r="G27" s="244"/>
      <c r="H27" s="89" t="s">
        <v>14</v>
      </c>
      <c r="I27" s="371"/>
      <c r="J27" s="371"/>
      <c r="K27" s="371"/>
      <c r="L27" s="371"/>
      <c r="M27" s="90" t="s">
        <v>58</v>
      </c>
      <c r="N27" s="91" t="s">
        <v>59</v>
      </c>
      <c r="O27" s="91"/>
      <c r="P27" s="90"/>
      <c r="Q27" s="92"/>
      <c r="R27" s="92"/>
      <c r="S27" s="92"/>
      <c r="T27" s="154"/>
      <c r="U27" s="154"/>
      <c r="V27" s="154"/>
      <c r="W27" s="154"/>
      <c r="X27" s="154"/>
      <c r="Y27" s="154"/>
      <c r="Z27" s="154"/>
      <c r="AA27" s="154"/>
      <c r="AB27" s="154"/>
      <c r="AC27" s="154"/>
      <c r="AD27" s="154"/>
      <c r="AE27" s="154"/>
      <c r="AF27" s="154"/>
      <c r="AG27" s="92"/>
      <c r="AH27" s="154"/>
      <c r="AI27" s="154"/>
      <c r="AJ27" s="154"/>
      <c r="AK27" s="154"/>
      <c r="AL27" s="154"/>
      <c r="AM27" s="154"/>
      <c r="AN27" s="154"/>
      <c r="AO27" s="93"/>
    </row>
    <row r="28" spans="1:44" ht="22.5" customHeight="1" x14ac:dyDescent="0.2">
      <c r="A28" s="245"/>
      <c r="B28" s="246"/>
      <c r="C28" s="246"/>
      <c r="D28" s="246"/>
      <c r="E28" s="246"/>
      <c r="F28" s="246"/>
      <c r="G28" s="247"/>
      <c r="H28" s="327"/>
      <c r="I28" s="255"/>
      <c r="J28" s="255"/>
      <c r="K28" s="255"/>
      <c r="L28" s="82" t="s">
        <v>11</v>
      </c>
      <c r="M28" s="255"/>
      <c r="N28" s="255"/>
      <c r="O28" s="90" t="s">
        <v>12</v>
      </c>
      <c r="P28" s="89" t="s">
        <v>60</v>
      </c>
      <c r="Q28" s="255"/>
      <c r="R28" s="255"/>
      <c r="S28" s="255"/>
      <c r="T28" s="255"/>
      <c r="U28" s="82" t="s">
        <v>11</v>
      </c>
      <c r="V28" s="255"/>
      <c r="W28" s="255"/>
      <c r="X28" s="90" t="s">
        <v>12</v>
      </c>
      <c r="Y28" s="212" t="s">
        <v>61</v>
      </c>
      <c r="Z28" s="212"/>
      <c r="AA28" s="212"/>
      <c r="AB28" s="238"/>
      <c r="AC28" s="238"/>
      <c r="AD28" s="238"/>
      <c r="AE28" s="238"/>
      <c r="AF28" s="238"/>
      <c r="AG28" s="238"/>
      <c r="AH28" s="238"/>
      <c r="AI28" s="238"/>
      <c r="AJ28" s="238"/>
      <c r="AK28" s="238"/>
      <c r="AL28" s="238"/>
      <c r="AM28" s="238"/>
      <c r="AN28" s="238"/>
      <c r="AO28" s="93" t="s">
        <v>62</v>
      </c>
    </row>
    <row r="29" spans="1:44" ht="22.5" customHeight="1" x14ac:dyDescent="0.2">
      <c r="A29" s="245"/>
      <c r="B29" s="246"/>
      <c r="C29" s="246"/>
      <c r="D29" s="246"/>
      <c r="E29" s="246"/>
      <c r="F29" s="246"/>
      <c r="G29" s="247"/>
      <c r="H29" s="327"/>
      <c r="I29" s="255"/>
      <c r="J29" s="255"/>
      <c r="K29" s="255"/>
      <c r="L29" s="82" t="s">
        <v>11</v>
      </c>
      <c r="M29" s="255"/>
      <c r="N29" s="255"/>
      <c r="O29" s="94" t="s">
        <v>12</v>
      </c>
      <c r="P29" s="95" t="s">
        <v>60</v>
      </c>
      <c r="Q29" s="255"/>
      <c r="R29" s="255"/>
      <c r="S29" s="255"/>
      <c r="T29" s="255"/>
      <c r="U29" s="82" t="s">
        <v>11</v>
      </c>
      <c r="V29" s="255"/>
      <c r="W29" s="255"/>
      <c r="X29" s="94" t="s">
        <v>12</v>
      </c>
      <c r="Y29" s="212" t="s">
        <v>61</v>
      </c>
      <c r="Z29" s="212"/>
      <c r="AA29" s="212"/>
      <c r="AB29" s="238"/>
      <c r="AC29" s="238"/>
      <c r="AD29" s="238"/>
      <c r="AE29" s="238"/>
      <c r="AF29" s="238"/>
      <c r="AG29" s="238"/>
      <c r="AH29" s="238"/>
      <c r="AI29" s="238"/>
      <c r="AJ29" s="238"/>
      <c r="AK29" s="238"/>
      <c r="AL29" s="238"/>
      <c r="AM29" s="238"/>
      <c r="AN29" s="238"/>
      <c r="AO29" s="96" t="s">
        <v>62</v>
      </c>
    </row>
    <row r="30" spans="1:44" ht="22.5" customHeight="1" x14ac:dyDescent="0.2">
      <c r="A30" s="242" t="s">
        <v>63</v>
      </c>
      <c r="B30" s="243"/>
      <c r="C30" s="243"/>
      <c r="D30" s="243"/>
      <c r="E30" s="243"/>
      <c r="F30" s="243"/>
      <c r="G30" s="244"/>
      <c r="H30" s="375"/>
      <c r="I30" s="362"/>
      <c r="J30" s="362"/>
      <c r="K30" s="362"/>
      <c r="L30" s="362"/>
      <c r="M30" s="362"/>
      <c r="N30" s="376" t="s">
        <v>64</v>
      </c>
      <c r="O30" s="376"/>
      <c r="P30" s="376"/>
      <c r="Q30" s="376"/>
      <c r="R30" s="376"/>
      <c r="S30" s="376"/>
      <c r="T30" s="376"/>
      <c r="U30" s="376"/>
      <c r="V30" s="376"/>
      <c r="W30" s="376"/>
      <c r="X30" s="376"/>
      <c r="Y30" s="376"/>
      <c r="Z30" s="376"/>
      <c r="AA30" s="376"/>
      <c r="AB30" s="376"/>
      <c r="AC30" s="376"/>
      <c r="AD30" s="376"/>
      <c r="AE30" s="376"/>
      <c r="AF30" s="376"/>
      <c r="AG30" s="376"/>
      <c r="AH30" s="376"/>
      <c r="AI30" s="376"/>
      <c r="AJ30" s="376"/>
      <c r="AK30" s="376"/>
      <c r="AL30" s="376"/>
      <c r="AM30" s="376"/>
      <c r="AN30" s="376"/>
      <c r="AO30" s="377"/>
    </row>
    <row r="31" spans="1:44" ht="22.5" customHeight="1" x14ac:dyDescent="0.2">
      <c r="A31" s="242" t="s">
        <v>65</v>
      </c>
      <c r="B31" s="243"/>
      <c r="C31" s="243"/>
      <c r="D31" s="243"/>
      <c r="E31" s="243"/>
      <c r="F31" s="243"/>
      <c r="G31" s="244"/>
      <c r="H31" s="375"/>
      <c r="I31" s="362"/>
      <c r="J31" s="362"/>
      <c r="K31" s="362"/>
      <c r="L31" s="362"/>
      <c r="M31" s="362"/>
      <c r="N31" s="376"/>
      <c r="O31" s="376"/>
      <c r="P31" s="376"/>
      <c r="Q31" s="376"/>
      <c r="R31" s="376"/>
      <c r="S31" s="376"/>
      <c r="T31" s="376"/>
      <c r="U31" s="376"/>
      <c r="V31" s="376"/>
      <c r="W31" s="376"/>
      <c r="X31" s="376"/>
      <c r="Y31" s="376"/>
      <c r="Z31" s="376"/>
      <c r="AA31" s="376"/>
      <c r="AB31" s="376"/>
      <c r="AC31" s="376"/>
      <c r="AD31" s="376"/>
      <c r="AE31" s="376"/>
      <c r="AF31" s="376"/>
      <c r="AG31" s="376"/>
      <c r="AH31" s="376"/>
      <c r="AI31" s="376"/>
      <c r="AJ31" s="376"/>
      <c r="AK31" s="376"/>
      <c r="AL31" s="376"/>
      <c r="AM31" s="376"/>
      <c r="AN31" s="376"/>
      <c r="AO31" s="377"/>
    </row>
    <row r="32" spans="1:44" ht="22.5" customHeight="1" x14ac:dyDescent="0.2">
      <c r="A32" s="211" t="s">
        <v>66</v>
      </c>
      <c r="B32" s="212"/>
      <c r="C32" s="212"/>
      <c r="D32" s="212"/>
      <c r="E32" s="212"/>
      <c r="F32" s="212"/>
      <c r="G32" s="213"/>
      <c r="H32" s="378"/>
      <c r="I32" s="378"/>
      <c r="J32" s="378"/>
      <c r="K32" s="378"/>
      <c r="L32" s="378"/>
      <c r="M32" s="378"/>
      <c r="N32" s="378"/>
      <c r="O32" s="378"/>
      <c r="P32" s="378"/>
      <c r="Q32" s="378"/>
      <c r="R32" s="378"/>
      <c r="S32" s="378"/>
      <c r="T32" s="158"/>
      <c r="U32" s="82"/>
      <c r="V32" s="156"/>
      <c r="W32" s="156"/>
      <c r="X32" s="82"/>
      <c r="Y32" s="155"/>
      <c r="Z32" s="155"/>
      <c r="AA32" s="155"/>
      <c r="AB32" s="170"/>
      <c r="AC32" s="170"/>
      <c r="AD32" s="170"/>
      <c r="AE32" s="170"/>
      <c r="AF32" s="170"/>
      <c r="AG32" s="170"/>
      <c r="AH32" s="170"/>
      <c r="AI32" s="170"/>
      <c r="AJ32" s="170"/>
      <c r="AK32" s="170"/>
      <c r="AL32" s="170"/>
      <c r="AM32" s="170"/>
      <c r="AN32" s="170"/>
      <c r="AO32" s="97"/>
    </row>
    <row r="33" spans="1:41" ht="33" customHeight="1" x14ac:dyDescent="0.2">
      <c r="A33" s="211" t="s">
        <v>67</v>
      </c>
      <c r="B33" s="307"/>
      <c r="C33" s="307"/>
      <c r="D33" s="307"/>
      <c r="E33" s="307"/>
      <c r="F33" s="307"/>
      <c r="G33" s="307"/>
      <c r="H33" s="180"/>
      <c r="I33" s="181"/>
      <c r="J33" s="181"/>
      <c r="K33" s="181"/>
      <c r="L33" s="181"/>
      <c r="M33" s="181"/>
      <c r="N33" s="181"/>
      <c r="O33" s="181"/>
      <c r="P33" s="181"/>
      <c r="Q33" s="181"/>
      <c r="R33" s="181"/>
      <c r="S33" s="182"/>
      <c r="T33" s="156"/>
      <c r="U33" s="82"/>
      <c r="V33" s="156"/>
      <c r="W33" s="156"/>
      <c r="X33" s="82"/>
      <c r="Y33" s="155"/>
      <c r="Z33" s="155"/>
      <c r="AA33" s="155"/>
      <c r="AB33" s="170"/>
      <c r="AC33" s="170"/>
      <c r="AD33" s="170"/>
      <c r="AE33" s="170"/>
      <c r="AF33" s="170"/>
      <c r="AG33" s="170"/>
      <c r="AH33" s="170"/>
      <c r="AI33" s="170"/>
      <c r="AJ33" s="170"/>
      <c r="AK33" s="170"/>
      <c r="AL33" s="170"/>
      <c r="AM33" s="170"/>
      <c r="AN33" s="170"/>
      <c r="AO33" s="97"/>
    </row>
    <row r="34" spans="1:41" ht="30" customHeight="1" x14ac:dyDescent="0.2">
      <c r="A34" s="211" t="s">
        <v>68</v>
      </c>
      <c r="B34" s="324"/>
      <c r="C34" s="324"/>
      <c r="D34" s="324"/>
      <c r="E34" s="324"/>
      <c r="F34" s="324"/>
      <c r="G34" s="325"/>
      <c r="H34" s="211" t="s">
        <v>69</v>
      </c>
      <c r="I34" s="307"/>
      <c r="J34" s="307"/>
      <c r="K34" s="379"/>
      <c r="L34" s="380"/>
      <c r="M34" s="380"/>
      <c r="N34" s="380"/>
      <c r="O34" s="380"/>
      <c r="P34" s="380"/>
      <c r="Q34" s="380"/>
      <c r="R34" s="380"/>
      <c r="S34" s="380"/>
      <c r="T34" s="225" t="s">
        <v>21</v>
      </c>
      <c r="U34" s="225"/>
      <c r="V34" s="225"/>
      <c r="W34" s="220" t="str">
        <f>IFERROR(VLOOKUP(AI34,'データ（学校番号・国番号等）'!D:E,2,FALSE),"自動表示")</f>
        <v>自動表示</v>
      </c>
      <c r="X34" s="312"/>
      <c r="Y34" s="312"/>
      <c r="Z34" s="312"/>
      <c r="AA34" s="312"/>
      <c r="AB34" s="312"/>
      <c r="AC34" s="312"/>
      <c r="AD34" s="312"/>
      <c r="AE34" s="312"/>
      <c r="AF34" s="225" t="s">
        <v>22</v>
      </c>
      <c r="AG34" s="312"/>
      <c r="AH34" s="312"/>
      <c r="AI34" s="337"/>
      <c r="AJ34" s="381"/>
      <c r="AK34" s="381"/>
      <c r="AL34" s="381"/>
      <c r="AM34" s="381"/>
      <c r="AN34" s="381"/>
      <c r="AO34" s="382"/>
    </row>
    <row r="35" spans="1:41" ht="45.75" customHeight="1" x14ac:dyDescent="0.2">
      <c r="A35" s="211" t="s">
        <v>70</v>
      </c>
      <c r="B35" s="367"/>
      <c r="C35" s="367"/>
      <c r="D35" s="367"/>
      <c r="E35" s="367"/>
      <c r="F35" s="367"/>
      <c r="G35" s="368"/>
      <c r="H35" s="230"/>
      <c r="I35" s="231"/>
      <c r="J35" s="231"/>
      <c r="K35" s="231"/>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1"/>
      <c r="AN35" s="231"/>
      <c r="AO35" s="232"/>
    </row>
  </sheetData>
  <sheetProtection algorithmName="SHA-512" hashValue="nEl0TjkWz/sdImW8FLxdMOR3tI65N0jzs/quYQRO53Ijq4M6ESPYpqxjFzRxYPw5lAdO44I7AKPVd+3qBrm2nA==" saltValue="HwVxnw/EZ7hnItghb9IWWA==" spinCount="100000" sheet="1" formatCells="0" formatColumns="0" formatRows="0" autoFilter="0"/>
  <mergeCells count="153">
    <mergeCell ref="AB8:AE8"/>
    <mergeCell ref="AF8:AJ8"/>
    <mergeCell ref="AK8:AO8"/>
    <mergeCell ref="A1:AO1"/>
    <mergeCell ref="A3:G3"/>
    <mergeCell ref="H3:R3"/>
    <mergeCell ref="S3:V3"/>
    <mergeCell ref="W3:AF3"/>
    <mergeCell ref="A5:G5"/>
    <mergeCell ref="H5:AE5"/>
    <mergeCell ref="AF5:AO5"/>
    <mergeCell ref="A6:G6"/>
    <mergeCell ref="H6:AE6"/>
    <mergeCell ref="AG6:AH6"/>
    <mergeCell ref="AI6:AJ6"/>
    <mergeCell ref="AK6:AL6"/>
    <mergeCell ref="AM6:AO6"/>
    <mergeCell ref="A9:G9"/>
    <mergeCell ref="A10:G10"/>
    <mergeCell ref="H9:K9"/>
    <mergeCell ref="L9:V9"/>
    <mergeCell ref="W9:Y9"/>
    <mergeCell ref="Z9:AF9"/>
    <mergeCell ref="AC7:AE7"/>
    <mergeCell ref="AF7:AO7"/>
    <mergeCell ref="A8:G8"/>
    <mergeCell ref="H8:V8"/>
    <mergeCell ref="W8:AA8"/>
    <mergeCell ref="A7:G7"/>
    <mergeCell ref="H7:M7"/>
    <mergeCell ref="O7:Q7"/>
    <mergeCell ref="S7:U7"/>
    <mergeCell ref="AG9:AI9"/>
    <mergeCell ref="AJ9:AO9"/>
    <mergeCell ref="H10:K10"/>
    <mergeCell ref="L10:V10"/>
    <mergeCell ref="W10:Y10"/>
    <mergeCell ref="Z10:AF10"/>
    <mergeCell ref="AG10:AI10"/>
    <mergeCell ref="AJ10:AO10"/>
    <mergeCell ref="X7:Z7"/>
    <mergeCell ref="AA7:AB7"/>
    <mergeCell ref="A11:G11"/>
    <mergeCell ref="H11:T11"/>
    <mergeCell ref="U11:Y11"/>
    <mergeCell ref="Z11:AO11"/>
    <mergeCell ref="A12:G16"/>
    <mergeCell ref="H12:O12"/>
    <mergeCell ref="P12:AO12"/>
    <mergeCell ref="H13:O13"/>
    <mergeCell ref="P13:Y13"/>
    <mergeCell ref="Z13:AE13"/>
    <mergeCell ref="H16:O16"/>
    <mergeCell ref="P16:Q16"/>
    <mergeCell ref="R16:S16"/>
    <mergeCell ref="U16:V16"/>
    <mergeCell ref="X16:AO16"/>
    <mergeCell ref="H15:O15"/>
    <mergeCell ref="P15:Q15"/>
    <mergeCell ref="R15:S15"/>
    <mergeCell ref="AF13:AO13"/>
    <mergeCell ref="H14:O14"/>
    <mergeCell ref="P14:Q14"/>
    <mergeCell ref="R14:S14"/>
    <mergeCell ref="A19:G19"/>
    <mergeCell ref="H19:Q19"/>
    <mergeCell ref="U14:V14"/>
    <mergeCell ref="Y14:AB14"/>
    <mergeCell ref="AD14:AE14"/>
    <mergeCell ref="AH14:AI14"/>
    <mergeCell ref="AJ14:AL14"/>
    <mergeCell ref="U15:V15"/>
    <mergeCell ref="Y15:AB15"/>
    <mergeCell ref="AD15:AE15"/>
    <mergeCell ref="AH18:AI18"/>
    <mergeCell ref="AJ18:AL18"/>
    <mergeCell ref="A17:G18"/>
    <mergeCell ref="H17:O17"/>
    <mergeCell ref="P17:AO17"/>
    <mergeCell ref="H18:O18"/>
    <mergeCell ref="P18:Q18"/>
    <mergeCell ref="R18:S18"/>
    <mergeCell ref="U18:V18"/>
    <mergeCell ref="Y18:Z18"/>
    <mergeCell ref="AA18:AB18"/>
    <mergeCell ref="AD18:AE18"/>
    <mergeCell ref="AB22:AD22"/>
    <mergeCell ref="Y29:AA29"/>
    <mergeCell ref="AB29:AN29"/>
    <mergeCell ref="X20:Y20"/>
    <mergeCell ref="Z20:AC20"/>
    <mergeCell ref="AD20:AI20"/>
    <mergeCell ref="AJ20:AL20"/>
    <mergeCell ref="AH15:AI15"/>
    <mergeCell ref="AJ15:AL15"/>
    <mergeCell ref="AG21:AI21"/>
    <mergeCell ref="A20:G20"/>
    <mergeCell ref="H20:O20"/>
    <mergeCell ref="P20:R20"/>
    <mergeCell ref="S20:T20"/>
    <mergeCell ref="U20:W20"/>
    <mergeCell ref="Y28:AA28"/>
    <mergeCell ref="AB28:AN28"/>
    <mergeCell ref="A21:G21"/>
    <mergeCell ref="H21:J21"/>
    <mergeCell ref="K21:M21"/>
    <mergeCell ref="N21:P21"/>
    <mergeCell ref="Q21:S21"/>
    <mergeCell ref="T21:W21"/>
    <mergeCell ref="X21:AC21"/>
    <mergeCell ref="AD21:AF21"/>
    <mergeCell ref="AM20:AO20"/>
    <mergeCell ref="A23:G25"/>
    <mergeCell ref="H25:AO25"/>
    <mergeCell ref="A22:G22"/>
    <mergeCell ref="H22:K22"/>
    <mergeCell ref="M22:N22"/>
    <mergeCell ref="Q22:T22"/>
    <mergeCell ref="V22:W22"/>
    <mergeCell ref="Z22:AA22"/>
    <mergeCell ref="A35:G35"/>
    <mergeCell ref="H35:AO35"/>
    <mergeCell ref="A30:G30"/>
    <mergeCell ref="H30:M30"/>
    <mergeCell ref="N30:AO30"/>
    <mergeCell ref="A32:G32"/>
    <mergeCell ref="H32:S32"/>
    <mergeCell ref="A34:G34"/>
    <mergeCell ref="H23:AO23"/>
    <mergeCell ref="A26:G26"/>
    <mergeCell ref="H26:AO26"/>
    <mergeCell ref="A27:G29"/>
    <mergeCell ref="I27:L27"/>
    <mergeCell ref="H28:K28"/>
    <mergeCell ref="M28:N28"/>
    <mergeCell ref="Q28:T28"/>
    <mergeCell ref="V28:W28"/>
    <mergeCell ref="H24:AO24"/>
    <mergeCell ref="H29:K29"/>
    <mergeCell ref="M29:N29"/>
    <mergeCell ref="Q29:T29"/>
    <mergeCell ref="V29:W29"/>
    <mergeCell ref="AF34:AH34"/>
    <mergeCell ref="AI34:AO34"/>
    <mergeCell ref="A31:G31"/>
    <mergeCell ref="H31:M31"/>
    <mergeCell ref="N31:AO31"/>
    <mergeCell ref="A33:G33"/>
    <mergeCell ref="H33:S33"/>
    <mergeCell ref="H34:J34"/>
    <mergeCell ref="K34:S34"/>
    <mergeCell ref="T34:V34"/>
    <mergeCell ref="W34:AE34"/>
  </mergeCells>
  <phoneticPr fontId="1"/>
  <dataValidations count="12">
    <dataValidation type="list" allowBlank="1" showInputMessage="1" showErrorMessage="1" sqref="M28:N29 O7:Q7 V28:W29 U14:V16 AD18:AE18 V22:W22 M22:N22 U18:V18" xr:uid="{00000000-0002-0000-0000-000009000000}">
      <formula1>月</formula1>
    </dataValidation>
    <dataValidation type="list" allowBlank="1" showInputMessage="1" showErrorMessage="1" sqref="S7:U7" xr:uid="{00000000-0002-0000-0000-000008000000}">
      <formula1>日</formula1>
    </dataValidation>
    <dataValidation type="list" allowBlank="1" showInputMessage="1" showErrorMessage="1" sqref="AF7:AO7" xr:uid="{00000000-0002-0000-0000-000007000000}">
      <formula1>性別</formula1>
    </dataValidation>
    <dataValidation type="list" allowBlank="1" showInputMessage="1" showErrorMessage="1" sqref="I27:L27 H30:M31" xr:uid="{00000000-0002-0000-0000-000006000000}">
      <formula1>有無</formula1>
    </dataValidation>
    <dataValidation type="list" allowBlank="1" showInputMessage="1" showErrorMessage="1" sqref="S20:T20" xr:uid="{00000000-0002-0000-0000-000005000000}">
      <formula1>JLPTレベル</formula1>
    </dataValidation>
    <dataValidation imeMode="disabled" allowBlank="1" showInputMessage="1" showErrorMessage="1" sqref="W3:AF3 AB8 AF8 AK8" xr:uid="{00000000-0002-0000-0000-000004000000}"/>
    <dataValidation type="list" allowBlank="1" showInputMessage="1" showErrorMessage="1" sqref="AF13:AO13" xr:uid="{00000000-0002-0000-0000-000002000000}">
      <formula1>主専攻</formula1>
    </dataValidation>
    <dataValidation type="list" allowBlank="1" showInputMessage="1" showErrorMessage="1" sqref="H32:S32" xr:uid="{00000000-0002-0000-0000-000001000000}">
      <formula1>文部科学省への推薦</formula1>
    </dataValidation>
    <dataValidation type="list" allowBlank="1" showInputMessage="1" showErrorMessage="1" sqref="H7:M7 H28:K28 Q28:T28 H29:K29 Q29:T29" xr:uid="{BD1848C7-DD09-4A72-A284-F254B87E06A4}">
      <formula1>年_西暦</formula1>
    </dataValidation>
    <dataValidation type="list" allowBlank="1" showInputMessage="1" showErrorMessage="1" sqref="R14:S14 R15:S15 R16:S16 R18:S18 AA18:AB18" xr:uid="{DE1B1B44-9B8D-4B75-8E79-3E9F9BF24070}">
      <formula1>年_下２桁</formula1>
    </dataValidation>
    <dataValidation type="list" allowBlank="1" showInputMessage="1" showErrorMessage="1" sqref="H19:Q19" xr:uid="{1880686B-0731-42A1-8D0D-97A72398C5FB}">
      <formula1>該当する語学能力条件番号</formula1>
    </dataValidation>
    <dataValidation type="list" allowBlank="1" showInputMessage="1" showErrorMessage="1" sqref="H33:S33" xr:uid="{C3301AE7-23EA-4DF9-9C55-BDAD600DE213}">
      <formula1>査証申請予定の国籍国在外公館</formula1>
    </dataValidation>
  </dataValidations>
  <printOptions horizontalCentered="1"/>
  <pageMargins left="0.47244094488188981" right="0.47244094488188981" top="0.59055118110236227" bottom="0.59055118110236227" header="0.31496062992125984" footer="0.31496062992125984"/>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23</vt:i4>
      </vt:variant>
    </vt:vector>
  </HeadingPairs>
  <TitlesOfParts>
    <vt:vector size="38" baseType="lpstr">
      <vt:lpstr>推薦調書作成例</vt:lpstr>
      <vt:lpstr>01</vt:lpstr>
      <vt:lpstr>02</vt:lpstr>
      <vt:lpstr>03</vt:lpstr>
      <vt:lpstr>04</vt:lpstr>
      <vt:lpstr>05</vt:lpstr>
      <vt:lpstr>06</vt:lpstr>
      <vt:lpstr>07</vt:lpstr>
      <vt:lpstr>08</vt:lpstr>
      <vt:lpstr>09</vt:lpstr>
      <vt:lpstr>10</vt:lpstr>
      <vt:lpstr>推薦者一覧</vt:lpstr>
      <vt:lpstr>推薦調書作成要領</vt:lpstr>
      <vt:lpstr>提出前チェックシート</vt:lpstr>
      <vt:lpstr>データ（学校番号・国番号等）</vt:lpstr>
      <vt:lpstr>JLPTレベル</vt:lpstr>
      <vt:lpstr>'04'!Print_Area</vt:lpstr>
      <vt:lpstr>'05'!Print_Area</vt:lpstr>
      <vt:lpstr>'06'!Print_Area</vt:lpstr>
      <vt:lpstr>'07'!Print_Area</vt:lpstr>
      <vt:lpstr>'08'!Print_Area</vt:lpstr>
      <vt:lpstr>'09'!Print_Area</vt:lpstr>
      <vt:lpstr>'10'!Print_Area</vt:lpstr>
      <vt:lpstr>推薦調書作成要領!Print_Area</vt:lpstr>
      <vt:lpstr>推薦調書作成例!Print_Area</vt:lpstr>
      <vt:lpstr>提出前チェックシート!Print_Area</vt:lpstr>
      <vt:lpstr>該当する語学能力条件番号</vt:lpstr>
      <vt:lpstr>月</vt:lpstr>
      <vt:lpstr>査証申請予定の国籍国在外公館</vt:lpstr>
      <vt:lpstr>主専攻</vt:lpstr>
      <vt:lpstr>性別</vt:lpstr>
      <vt:lpstr>日</vt:lpstr>
      <vt:lpstr>年_下２桁</vt:lpstr>
      <vt:lpstr>年_西暦</vt:lpstr>
      <vt:lpstr>文部科学省への推薦</vt:lpstr>
      <vt:lpstr>便宜供与不要</vt:lpstr>
      <vt:lpstr>有無</vt:lpstr>
      <vt:lpst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（別紙様式1）推薦調書</dc:title>
  <dc:subject/>
  <dc:creator>文部科学省</dc:creator>
  <cp:keywords/>
  <dc:description/>
  <cp:lastModifiedBy>星優奈</cp:lastModifiedBy>
  <cp:revision/>
  <dcterms:created xsi:type="dcterms:W3CDTF">2011-06-14T05:32:50Z</dcterms:created>
  <dcterms:modified xsi:type="dcterms:W3CDTF">2026-03-22T16:13:11Z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2022-02-04T06:19:29Z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ac137620-90ce-4692-ac39-bd87521c013a</vt:lpwstr>
  </property>
  <property fmtid="{D5CDD505-2E9C-101B-9397-08002B2CF9AE}" pid="8" name="MSIP_Label_d899a617-f30e-4fb8-b81c-fb6d0b94ac5b_ContentBits">
    <vt:lpwstr>0</vt:lpwstr>
  </property>
</Properties>
</file>