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0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isa-fukui\AppData\Local\Box\Box Edit\Documents\FSUt2HxWwk+XFmfLI7JxqA==\"/>
    </mc:Choice>
  </mc:AlternateContent>
  <xr:revisionPtr revIDLastSave="2" documentId="13_ncr:1_{17E4BDA9-CB5B-4A62-A6EF-0A9F8712A014}" xr6:coauthVersionLast="47" xr6:coauthVersionMax="47" xr10:uidLastSave="{1A258B9C-3FD0-42CA-919A-F6C75E4101DD}"/>
  <bookViews>
    <workbookView xWindow="34440" yWindow="-1575" windowWidth="29040" windowHeight="15720" firstSheet="1" activeTab="1" xr2:uid="{00000000-000D-0000-FFFF-FFFF00000000}"/>
  </bookViews>
  <sheets>
    <sheet name="抽出" sheetId="5" state="hidden" r:id="rId1"/>
    <sheet name="7_日本学生支援機構奨学金の活用状況" sheetId="4" r:id="rId2"/>
    <sheet name="12_日本学生支援機構奨学金の活用状況" sheetId="3" state="hidden" r:id="rId3"/>
  </sheets>
  <definedNames>
    <definedName name="_xlnm.Print_Area" localSheetId="2">#REF!</definedName>
    <definedName name="_xlnm.Print_Area" localSheetId="1">#REF!</definedName>
    <definedName name="_xlnm.Print_Area">#REF!</definedName>
    <definedName name="_xlnm.Print_Titles">#N/A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4" l="1"/>
  <c r="D8" i="4"/>
  <c r="E8" i="4"/>
  <c r="F8" i="4"/>
  <c r="G8" i="4"/>
  <c r="H8" i="4"/>
  <c r="I8" i="4"/>
  <c r="J8" i="4"/>
  <c r="C9" i="4"/>
  <c r="D9" i="4"/>
  <c r="E9" i="4"/>
  <c r="F9" i="4"/>
  <c r="G9" i="4"/>
  <c r="H9" i="4"/>
  <c r="I9" i="4"/>
  <c r="J9" i="4"/>
  <c r="C10" i="4"/>
  <c r="D10" i="4"/>
  <c r="E10" i="4"/>
  <c r="F10" i="4"/>
  <c r="G10" i="4"/>
  <c r="H10" i="4"/>
  <c r="I10" i="4"/>
  <c r="J10" i="4"/>
  <c r="C11" i="4"/>
  <c r="D11" i="4"/>
  <c r="E11" i="4"/>
  <c r="F11" i="4"/>
  <c r="G11" i="4"/>
  <c r="H11" i="4"/>
  <c r="I11" i="4"/>
  <c r="J11" i="4"/>
  <c r="C12" i="4"/>
  <c r="D12" i="4"/>
  <c r="E12" i="4"/>
  <c r="F12" i="4"/>
  <c r="G12" i="4"/>
  <c r="H12" i="4"/>
  <c r="I12" i="4"/>
  <c r="J12" i="4"/>
  <c r="C13" i="4"/>
  <c r="D13" i="4"/>
  <c r="E13" i="4"/>
  <c r="F13" i="4"/>
  <c r="G13" i="4"/>
  <c r="H13" i="4"/>
  <c r="I13" i="4"/>
  <c r="J13" i="4"/>
  <c r="C14" i="4"/>
  <c r="D14" i="4"/>
  <c r="E14" i="4"/>
  <c r="F14" i="4"/>
  <c r="G14" i="4"/>
  <c r="H14" i="4"/>
  <c r="I14" i="4"/>
  <c r="J14" i="4"/>
  <c r="C15" i="4"/>
  <c r="D15" i="4"/>
  <c r="E15" i="4"/>
  <c r="F15" i="4"/>
  <c r="G15" i="4"/>
  <c r="H15" i="4"/>
  <c r="I15" i="4"/>
  <c r="J15" i="4"/>
  <c r="C16" i="4"/>
  <c r="D16" i="4"/>
  <c r="E16" i="4"/>
  <c r="F16" i="4"/>
  <c r="G16" i="4"/>
  <c r="H16" i="4"/>
  <c r="I16" i="4"/>
  <c r="J16" i="4"/>
  <c r="C17" i="4"/>
  <c r="D17" i="4"/>
  <c r="E17" i="4"/>
  <c r="F17" i="4"/>
  <c r="G17" i="4"/>
  <c r="H17" i="4"/>
  <c r="I17" i="4"/>
  <c r="J17" i="4"/>
  <c r="C18" i="4"/>
  <c r="D18" i="4"/>
  <c r="E18" i="4"/>
  <c r="F18" i="4"/>
  <c r="G18" i="4"/>
  <c r="H18" i="4"/>
  <c r="I18" i="4"/>
  <c r="J18" i="4"/>
  <c r="C19" i="4"/>
  <c r="D19" i="4"/>
  <c r="E19" i="4"/>
  <c r="F19" i="4"/>
  <c r="G19" i="4"/>
  <c r="H19" i="4"/>
  <c r="I19" i="4"/>
  <c r="J19" i="4"/>
  <c r="C20" i="4"/>
  <c r="D20" i="4"/>
  <c r="E20" i="4"/>
  <c r="F20" i="4"/>
  <c r="G20" i="4"/>
  <c r="H20" i="4"/>
  <c r="I20" i="4"/>
  <c r="J20" i="4"/>
  <c r="C21" i="4"/>
  <c r="D21" i="4"/>
  <c r="E21" i="4"/>
  <c r="F21" i="4"/>
  <c r="G21" i="4"/>
  <c r="H21" i="4"/>
  <c r="I21" i="4"/>
  <c r="J21" i="4"/>
  <c r="C22" i="4"/>
  <c r="D22" i="4"/>
  <c r="E22" i="4"/>
  <c r="F22" i="4"/>
  <c r="G22" i="4"/>
  <c r="H22" i="4"/>
  <c r="I22" i="4"/>
  <c r="J22" i="4"/>
  <c r="C23" i="4"/>
  <c r="D23" i="4"/>
  <c r="E23" i="4"/>
  <c r="F23" i="4"/>
  <c r="G23" i="4"/>
  <c r="H23" i="4"/>
  <c r="I23" i="4"/>
  <c r="J23" i="4"/>
  <c r="C24" i="4"/>
  <c r="D24" i="4"/>
  <c r="E24" i="4"/>
  <c r="F24" i="4"/>
  <c r="G24" i="4"/>
  <c r="H24" i="4"/>
  <c r="I24" i="4"/>
  <c r="J24" i="4"/>
  <c r="C25" i="4"/>
  <c r="D25" i="4"/>
  <c r="E25" i="4"/>
  <c r="F25" i="4"/>
  <c r="G25" i="4"/>
  <c r="H25" i="4"/>
  <c r="I25" i="4"/>
  <c r="J25" i="4"/>
  <c r="C26" i="4"/>
  <c r="D26" i="4"/>
  <c r="E26" i="4"/>
  <c r="F26" i="4"/>
  <c r="G26" i="4"/>
  <c r="H26" i="4"/>
  <c r="I26" i="4"/>
  <c r="J26" i="4"/>
  <c r="C27" i="4"/>
  <c r="D27" i="4"/>
  <c r="E27" i="4"/>
  <c r="F27" i="4"/>
  <c r="G27" i="4"/>
  <c r="H27" i="4"/>
  <c r="I27" i="4"/>
  <c r="J27" i="4"/>
  <c r="C28" i="4"/>
  <c r="D28" i="4"/>
  <c r="E28" i="4"/>
  <c r="F28" i="4"/>
  <c r="G28" i="4"/>
  <c r="H28" i="4"/>
  <c r="I28" i="4"/>
  <c r="J28" i="4"/>
  <c r="C29" i="4"/>
  <c r="D29" i="4"/>
  <c r="E29" i="4"/>
  <c r="F29" i="4"/>
  <c r="G29" i="4"/>
  <c r="H29" i="4"/>
  <c r="I29" i="4"/>
  <c r="J29" i="4"/>
  <c r="C30" i="4"/>
  <c r="D30" i="4"/>
  <c r="E30" i="4"/>
  <c r="F30" i="4"/>
  <c r="G30" i="4"/>
  <c r="H30" i="4"/>
  <c r="I30" i="4"/>
  <c r="J30" i="4"/>
  <c r="C31" i="4"/>
  <c r="D31" i="4"/>
  <c r="E31" i="4"/>
  <c r="F31" i="4"/>
  <c r="G31" i="4"/>
  <c r="H31" i="4"/>
  <c r="I31" i="4"/>
  <c r="J31" i="4"/>
  <c r="C32" i="4"/>
  <c r="D32" i="4"/>
  <c r="E32" i="4"/>
  <c r="F32" i="4"/>
  <c r="G32" i="4"/>
  <c r="H32" i="4"/>
  <c r="I32" i="4"/>
  <c r="J32" i="4"/>
  <c r="C33" i="4"/>
  <c r="D33" i="4"/>
  <c r="E33" i="4"/>
  <c r="F33" i="4"/>
  <c r="G33" i="4"/>
  <c r="H33" i="4"/>
  <c r="I33" i="4"/>
  <c r="J33" i="4"/>
  <c r="C34" i="4"/>
  <c r="D34" i="4"/>
  <c r="E34" i="4"/>
  <c r="F34" i="4"/>
  <c r="G34" i="4"/>
  <c r="H34" i="4"/>
  <c r="I34" i="4"/>
  <c r="J34" i="4"/>
  <c r="C35" i="4"/>
  <c r="D35" i="4"/>
  <c r="E35" i="4"/>
  <c r="F35" i="4"/>
  <c r="G35" i="4"/>
  <c r="H35" i="4"/>
  <c r="I35" i="4"/>
  <c r="J35" i="4"/>
  <c r="C36" i="4"/>
  <c r="D36" i="4"/>
  <c r="E36" i="4"/>
  <c r="F36" i="4"/>
  <c r="G36" i="4"/>
  <c r="H36" i="4"/>
  <c r="I36" i="4"/>
  <c r="J36" i="4"/>
  <c r="C37" i="4"/>
  <c r="D37" i="4"/>
  <c r="E37" i="4"/>
  <c r="F37" i="4"/>
  <c r="G37" i="4"/>
  <c r="H37" i="4"/>
  <c r="I37" i="4"/>
  <c r="J37" i="4"/>
  <c r="C38" i="4"/>
  <c r="D38" i="4"/>
  <c r="E38" i="4"/>
  <c r="F38" i="4"/>
  <c r="G38" i="4"/>
  <c r="H38" i="4"/>
  <c r="I38" i="4"/>
  <c r="J38" i="4"/>
  <c r="C39" i="4"/>
  <c r="D39" i="4"/>
  <c r="E39" i="4"/>
  <c r="F39" i="4"/>
  <c r="G39" i="4"/>
  <c r="H39" i="4"/>
  <c r="I39" i="4"/>
  <c r="J39" i="4"/>
  <c r="C40" i="4"/>
  <c r="D40" i="4"/>
  <c r="E40" i="4"/>
  <c r="F40" i="4"/>
  <c r="G40" i="4"/>
  <c r="H40" i="4"/>
  <c r="I40" i="4"/>
  <c r="J40" i="4"/>
  <c r="D7" i="4"/>
  <c r="E7" i="4"/>
  <c r="F7" i="4"/>
  <c r="G7" i="4"/>
  <c r="H7" i="4"/>
  <c r="I7" i="4"/>
  <c r="J7" i="4"/>
  <c r="C7" i="4"/>
</calcChain>
</file>

<file path=xl/sharedStrings.xml><?xml version="1.0" encoding="utf-8"?>
<sst xmlns="http://schemas.openxmlformats.org/spreadsheetml/2006/main" count="215" uniqueCount="113">
  <si>
    <t>管理番号</t>
    <rPh sb="0" eb="4">
      <t>カンリバンゴウ</t>
    </rPh>
    <phoneticPr fontId="5"/>
  </si>
  <si>
    <t>法科大学院を置く大学の名称</t>
    <phoneticPr fontId="3"/>
  </si>
  <si>
    <t>日本学生支援機構奨学金 令和６年度の法科大学院生受給状況</t>
    <rPh sb="12" eb="13">
      <t>レイ</t>
    </rPh>
    <rPh sb="13" eb="14">
      <t>ワ</t>
    </rPh>
    <rPh sb="15" eb="17">
      <t>ネンド</t>
    </rPh>
    <rPh sb="16" eb="17">
      <t>ド</t>
    </rPh>
    <phoneticPr fontId="3"/>
  </si>
  <si>
    <t>奨学金等の活用状況</t>
    <rPh sb="0" eb="3">
      <t>ショウガクキン</t>
    </rPh>
    <rPh sb="3" eb="4">
      <t>トウ</t>
    </rPh>
    <rPh sb="5" eb="7">
      <t>カツヨウ</t>
    </rPh>
    <rPh sb="7" eb="9">
      <t>ジョウキョウ</t>
    </rPh>
    <phoneticPr fontId="3"/>
  </si>
  <si>
    <t>第一種奨学金のみ</t>
    <phoneticPr fontId="3"/>
  </si>
  <si>
    <t>第二種奨学金のみ</t>
    <phoneticPr fontId="3"/>
  </si>
  <si>
    <t>第一種・第二種奨学金併用</t>
    <phoneticPr fontId="3"/>
  </si>
  <si>
    <t>入学時特別増額貸与奨学金</t>
    <phoneticPr fontId="3"/>
  </si>
  <si>
    <t>給付・減免のみ</t>
    <phoneticPr fontId="3"/>
  </si>
  <si>
    <t>給付・減免・貸与を併用</t>
    <phoneticPr fontId="3"/>
  </si>
  <si>
    <t>貸与のみ</t>
    <phoneticPr fontId="3"/>
  </si>
  <si>
    <t>活用無し</t>
    <phoneticPr fontId="3"/>
  </si>
  <si>
    <t>北海道大学大学院</t>
  </si>
  <si>
    <t>東北大学大学院</t>
  </si>
  <si>
    <t>筑波大学大学院</t>
  </si>
  <si>
    <t>千葉大学大学院</t>
  </si>
  <si>
    <t>東京大学大学院</t>
  </si>
  <si>
    <t>一橋大学大学院</t>
  </si>
  <si>
    <t>金沢大学大学院</t>
  </si>
  <si>
    <t>名古屋大学大学院</t>
  </si>
  <si>
    <t>京都大学大学院</t>
  </si>
  <si>
    <t>大阪大学大学院</t>
  </si>
  <si>
    <t>神戸大学大学院</t>
  </si>
  <si>
    <t>岡山大学大学院</t>
  </si>
  <si>
    <t>広島大学大学院</t>
  </si>
  <si>
    <t>九州大学大学院</t>
  </si>
  <si>
    <t>琉球大学大学院</t>
  </si>
  <si>
    <t>東京都立大学大学院</t>
  </si>
  <si>
    <t>大阪公立大学大学院</t>
  </si>
  <si>
    <t>学習院大学大学院</t>
  </si>
  <si>
    <t>慶應義塾大学大学院</t>
  </si>
  <si>
    <t>上智大学大学院</t>
  </si>
  <si>
    <t>専修大学大学院</t>
  </si>
  <si>
    <t>創価大学大学院</t>
  </si>
  <si>
    <t>中央大学大学院</t>
  </si>
  <si>
    <t>日本大学大学院</t>
  </si>
  <si>
    <t>法政大学大学院</t>
  </si>
  <si>
    <t>明治大学大学院</t>
  </si>
  <si>
    <t>早稲田大学大学院</t>
  </si>
  <si>
    <t>愛知大学大学院</t>
  </si>
  <si>
    <t>南山大学大学院</t>
  </si>
  <si>
    <t>同志社大学大学院</t>
    <rPh sb="0" eb="8">
      <t>ドウシシャダイガクダイガクイン</t>
    </rPh>
    <phoneticPr fontId="6"/>
  </si>
  <si>
    <t>立命館大学大学院</t>
  </si>
  <si>
    <t>関西大学大学院</t>
  </si>
  <si>
    <t>関西学院大学大学院</t>
  </si>
  <si>
    <t>福岡大学大学院</t>
  </si>
  <si>
    <t>駒澤大学大学院</t>
  </si>
  <si>
    <t>7_日本学生支援機構奨学金の活用状況（調査時点：令和７年３月３１日現在）</t>
    <rPh sb="19" eb="21">
      <t>チョウサ</t>
    </rPh>
    <rPh sb="21" eb="23">
      <t>ジテン</t>
    </rPh>
    <rPh sb="24" eb="25">
      <t>レイ</t>
    </rPh>
    <rPh sb="25" eb="26">
      <t>ワ</t>
    </rPh>
    <rPh sb="27" eb="28">
      <t>ネン</t>
    </rPh>
    <rPh sb="29" eb="30">
      <t>ガツ</t>
    </rPh>
    <rPh sb="32" eb="33">
      <t>ニチ</t>
    </rPh>
    <rPh sb="33" eb="35">
      <t>ゲンザイ</t>
    </rPh>
    <phoneticPr fontId="3"/>
  </si>
  <si>
    <t>法科大学院の研究科名及び専攻名</t>
    <phoneticPr fontId="3"/>
  </si>
  <si>
    <t>北海道大学</t>
  </si>
  <si>
    <t>法学研究科 法律実務専攻</t>
  </si>
  <si>
    <t>東北大学</t>
  </si>
  <si>
    <t>法学研究科 総合法制専攻</t>
  </si>
  <si>
    <t>筑波大学</t>
  </si>
  <si>
    <t>人文社会ビジネス科学学術院 法曹専攻</t>
  </si>
  <si>
    <t>千葉大学</t>
  </si>
  <si>
    <t>専門法務研究科 法務専攻</t>
  </si>
  <si>
    <t>東京大学</t>
  </si>
  <si>
    <t>法学政治学研究科 法曹養成専攻</t>
  </si>
  <si>
    <t>一橋大学</t>
  </si>
  <si>
    <t>法学研究科 法務専攻</t>
  </si>
  <si>
    <t>金沢大学</t>
  </si>
  <si>
    <t>法務研究科 法務専攻</t>
  </si>
  <si>
    <t>名古屋大学</t>
  </si>
  <si>
    <t>法学研究科 実務法曹養成専攻</t>
  </si>
  <si>
    <t>京都大学</t>
  </si>
  <si>
    <t>法学研究科 法曹養成専攻</t>
  </si>
  <si>
    <t>大阪大学</t>
  </si>
  <si>
    <t>高等司法研究科 法務専攻</t>
  </si>
  <si>
    <t>神戸大学</t>
  </si>
  <si>
    <t>法学研究科 実務法律専攻</t>
  </si>
  <si>
    <t>岡山大学</t>
  </si>
  <si>
    <t>広島大学</t>
  </si>
  <si>
    <t>人間社会科学研究科 実務法学専攻</t>
  </si>
  <si>
    <t>九州大学</t>
  </si>
  <si>
    <t>法務学府 実務法学専攻</t>
  </si>
  <si>
    <t>琉球大学</t>
  </si>
  <si>
    <t>東京都立大学</t>
  </si>
  <si>
    <t>大阪公立大学</t>
  </si>
  <si>
    <t xml:space="preserve">法学研究科 法曹養成専攻 </t>
  </si>
  <si>
    <t>学習院大学</t>
  </si>
  <si>
    <t xml:space="preserve">法務研究科 法務専攻　　　　  </t>
  </si>
  <si>
    <t>慶應義塾大学</t>
  </si>
  <si>
    <t>法務研究科 法曹養成専攻</t>
  </si>
  <si>
    <t>上智大学</t>
  </si>
  <si>
    <t>法学研究科 法曹養成専攻　　　　　</t>
  </si>
  <si>
    <t>専修大学</t>
  </si>
  <si>
    <t>創価大学</t>
  </si>
  <si>
    <t xml:space="preserve">法務研究科 法務専攻                 </t>
  </si>
  <si>
    <t>中央大学</t>
  </si>
  <si>
    <t xml:space="preserve">法務研究科 法務専攻            </t>
  </si>
  <si>
    <t>日本大学</t>
  </si>
  <si>
    <t>法政大学</t>
  </si>
  <si>
    <t>明治大学</t>
  </si>
  <si>
    <t>早稲田大学</t>
  </si>
  <si>
    <t>愛知大学</t>
  </si>
  <si>
    <t xml:space="preserve">法務研究科 法務専攻               </t>
  </si>
  <si>
    <t>南山大学</t>
  </si>
  <si>
    <t>同志社大学</t>
  </si>
  <si>
    <t xml:space="preserve">司法研究科 法務専攻               </t>
  </si>
  <si>
    <t>立命館大学</t>
  </si>
  <si>
    <t>法務研究科 法曹養成専攻　　　　　</t>
  </si>
  <si>
    <t>関西大学</t>
  </si>
  <si>
    <t xml:space="preserve">法務研究科 法曹養成専攻    </t>
  </si>
  <si>
    <t>関西学院大学</t>
  </si>
  <si>
    <t xml:space="preserve">司法研究科 法務専攻          </t>
  </si>
  <si>
    <t>福岡大学</t>
  </si>
  <si>
    <t>法曹実務研究科 法務専攻　</t>
  </si>
  <si>
    <t>（補足事項）</t>
    <rPh sb="1" eb="3">
      <t>ホソク</t>
    </rPh>
    <rPh sb="3" eb="5">
      <t>ジコウ</t>
    </rPh>
    <phoneticPr fontId="3"/>
  </si>
  <si>
    <t>・本調査の内容は各法科大学院に照会し、得られた回答を取りまとめたものです。個別の情報については、各法科大学院にお問い合わせください。</t>
    <rPh sb="5" eb="7">
      <t>ナイヨウ</t>
    </rPh>
    <rPh sb="8" eb="9">
      <t>カク</t>
    </rPh>
    <rPh sb="15" eb="17">
      <t>ショウカイ</t>
    </rPh>
    <rPh sb="19" eb="20">
      <t>エ</t>
    </rPh>
    <rPh sb="37" eb="39">
      <t>コベツ</t>
    </rPh>
    <rPh sb="40" eb="42">
      <t>ジョウホウ</t>
    </rPh>
    <rPh sb="48" eb="49">
      <t>カク</t>
    </rPh>
    <rPh sb="49" eb="54">
      <t>ホウカダイガクイン</t>
    </rPh>
    <rPh sb="56" eb="57">
      <t>ト</t>
    </rPh>
    <rPh sb="58" eb="59">
      <t>ア</t>
    </rPh>
    <phoneticPr fontId="3"/>
  </si>
  <si>
    <t>・既に学生募集を停止している大学は除いています。</t>
    <phoneticPr fontId="3"/>
  </si>
  <si>
    <t>7_日本学生支援機構奨学金の活用状況（調査時点：令和６年３月３１日現在）</t>
    <rPh sb="19" eb="21">
      <t>チョウサ</t>
    </rPh>
    <rPh sb="21" eb="23">
      <t>ジテン</t>
    </rPh>
    <rPh sb="24" eb="25">
      <t>レイ</t>
    </rPh>
    <rPh sb="25" eb="26">
      <t>ワ</t>
    </rPh>
    <rPh sb="27" eb="28">
      <t>ネン</t>
    </rPh>
    <rPh sb="29" eb="30">
      <t>ガツ</t>
    </rPh>
    <rPh sb="32" eb="33">
      <t>ニチ</t>
    </rPh>
    <rPh sb="33" eb="35">
      <t>ゲンザイ</t>
    </rPh>
    <phoneticPr fontId="3"/>
  </si>
  <si>
    <t>日本学生支援機構奨学金 令和５年度の法科大学院生受給状況</t>
    <rPh sb="12" eb="13">
      <t>レイ</t>
    </rPh>
    <rPh sb="13" eb="14">
      <t>ワ</t>
    </rPh>
    <rPh sb="15" eb="17">
      <t>ネンド</t>
    </rPh>
    <rPh sb="16" eb="17">
      <t>ド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</si>
</sst>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color theme="1"/>
      <name val="游ゴシック"/>
      <family val="3"/>
      <charset val="128"/>
      <scheme val="minor"/>
    </font>
    <font>
      <sz val="6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right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right" vertical="center"/>
    </xf>
    <xf numFmtId="0" fontId="2" fillId="0" borderId="0" xfId="2">
      <alignment vertical="center"/>
    </xf>
    <xf numFmtId="0" fontId="0" fillId="2" borderId="1" xfId="0" applyFill="1" applyBorder="1" applyAlignment="1">
      <alignment horizontal="center" vertical="center" wrapText="1"/>
    </xf>
    <xf numFmtId="0" fontId="1" fillId="0" borderId="1" xfId="3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</cellXfs>
  <cellStyles count="4">
    <cellStyle name="標準" xfId="0" builtinId="0"/>
    <cellStyle name="標準 2" xfId="2" xr:uid="{0260AE0B-12A9-42D4-BB3C-91D8F11CB901}"/>
    <cellStyle name="標準 2 2" xfId="1" xr:uid="{00000000-0005-0000-0000-000001000000}"/>
    <cellStyle name="標準 3" xfId="3" xr:uid="{D30701EF-2DBE-4964-8654-2E3CDE86654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2953B8-8335-48A1-A996-C341895E9F3C}">
  <dimension ref="A1:J39"/>
  <sheetViews>
    <sheetView zoomScale="90" zoomScaleNormal="90" workbookViewId="0">
      <selection activeCell="F17" sqref="F17"/>
    </sheetView>
  </sheetViews>
  <sheetFormatPr defaultColWidth="8.7109375" defaultRowHeight="18"/>
  <cols>
    <col min="1" max="1" width="9.5703125" style="5" bestFit="1" customWidth="1"/>
    <col min="2" max="2" width="28.140625" style="5" bestFit="1" customWidth="1"/>
    <col min="3" max="10" width="10.140625" style="5" customWidth="1"/>
    <col min="11" max="16384" width="8.7109375" style="5"/>
  </cols>
  <sheetData>
    <row r="1" spans="1:10">
      <c r="A1" s="7" t="s">
        <v>0</v>
      </c>
      <c r="B1" s="6" t="s">
        <v>1</v>
      </c>
      <c r="C1" s="8" t="s">
        <v>2</v>
      </c>
      <c r="D1" s="8"/>
      <c r="E1" s="8"/>
      <c r="F1" s="8"/>
      <c r="G1" s="8" t="s">
        <v>3</v>
      </c>
      <c r="H1" s="8"/>
      <c r="I1" s="8"/>
      <c r="J1" s="8"/>
    </row>
    <row r="2" spans="1:10">
      <c r="A2" s="7"/>
      <c r="B2" s="6"/>
      <c r="C2" s="6" t="s">
        <v>4</v>
      </c>
      <c r="D2" s="6" t="s">
        <v>5</v>
      </c>
      <c r="E2" s="6" t="s">
        <v>6</v>
      </c>
      <c r="F2" s="6" t="s">
        <v>7</v>
      </c>
      <c r="G2" s="6" t="s">
        <v>8</v>
      </c>
      <c r="H2" s="6" t="s">
        <v>9</v>
      </c>
      <c r="I2" s="6" t="s">
        <v>10</v>
      </c>
      <c r="J2" s="6" t="s">
        <v>11</v>
      </c>
    </row>
    <row r="3" spans="1:10">
      <c r="A3" s="7"/>
      <c r="B3" s="6"/>
      <c r="C3" s="6"/>
      <c r="D3" s="6"/>
      <c r="E3" s="6"/>
      <c r="F3" s="6"/>
      <c r="G3" s="6"/>
      <c r="H3" s="6"/>
      <c r="I3" s="6"/>
      <c r="J3" s="6"/>
    </row>
    <row r="4" spans="1:10">
      <c r="A4" s="7"/>
      <c r="B4" s="6"/>
      <c r="C4" s="6"/>
      <c r="D4" s="6"/>
      <c r="E4" s="6"/>
      <c r="F4" s="6"/>
      <c r="G4" s="6"/>
      <c r="H4" s="6"/>
      <c r="I4" s="6"/>
      <c r="J4" s="6"/>
    </row>
    <row r="5" spans="1:10">
      <c r="A5">
        <v>1</v>
      </c>
      <c r="B5" t="s">
        <v>12</v>
      </c>
      <c r="C5">
        <v>18</v>
      </c>
      <c r="D5">
        <v>5</v>
      </c>
      <c r="E5">
        <v>9</v>
      </c>
      <c r="F5">
        <v>0</v>
      </c>
      <c r="G5">
        <v>17</v>
      </c>
      <c r="H5">
        <v>10</v>
      </c>
      <c r="I5">
        <v>22</v>
      </c>
      <c r="J5">
        <v>67</v>
      </c>
    </row>
    <row r="6" spans="1:10">
      <c r="A6">
        <v>2</v>
      </c>
      <c r="B6" t="s">
        <v>13</v>
      </c>
      <c r="C6">
        <v>40</v>
      </c>
      <c r="D6">
        <v>8</v>
      </c>
      <c r="E6">
        <v>14</v>
      </c>
      <c r="F6">
        <v>0</v>
      </c>
      <c r="G6">
        <v>9</v>
      </c>
      <c r="H6">
        <v>23</v>
      </c>
      <c r="I6">
        <v>39</v>
      </c>
      <c r="J6">
        <v>55</v>
      </c>
    </row>
    <row r="7" spans="1:10">
      <c r="A7">
        <v>3</v>
      </c>
      <c r="B7" t="s">
        <v>14</v>
      </c>
      <c r="C7"/>
      <c r="D7"/>
      <c r="E7"/>
      <c r="F7"/>
      <c r="G7"/>
      <c r="H7"/>
      <c r="I7"/>
      <c r="J7"/>
    </row>
    <row r="8" spans="1:10">
      <c r="A8">
        <v>4</v>
      </c>
      <c r="B8" t="s">
        <v>15</v>
      </c>
      <c r="C8">
        <v>18</v>
      </c>
      <c r="D8">
        <v>2</v>
      </c>
      <c r="E8">
        <v>13</v>
      </c>
      <c r="F8">
        <v>0</v>
      </c>
      <c r="G8">
        <v>13</v>
      </c>
      <c r="H8">
        <v>11</v>
      </c>
      <c r="I8">
        <v>22</v>
      </c>
      <c r="J8">
        <v>52</v>
      </c>
    </row>
    <row r="9" spans="1:10">
      <c r="A9">
        <v>5</v>
      </c>
      <c r="B9" t="s">
        <v>16</v>
      </c>
      <c r="C9">
        <v>59</v>
      </c>
      <c r="D9">
        <v>8</v>
      </c>
      <c r="E9">
        <v>29</v>
      </c>
      <c r="F9">
        <v>0</v>
      </c>
      <c r="G9">
        <v>59</v>
      </c>
      <c r="H9">
        <v>28</v>
      </c>
      <c r="I9">
        <v>68</v>
      </c>
      <c r="J9">
        <v>326</v>
      </c>
    </row>
    <row r="10" spans="1:10">
      <c r="A10">
        <v>6</v>
      </c>
      <c r="B10" t="s">
        <v>17</v>
      </c>
      <c r="C10">
        <v>25</v>
      </c>
      <c r="D10">
        <v>2</v>
      </c>
      <c r="E10">
        <v>17</v>
      </c>
      <c r="F10">
        <v>0</v>
      </c>
      <c r="G10">
        <v>22</v>
      </c>
      <c r="H10">
        <v>24</v>
      </c>
      <c r="I10">
        <v>20</v>
      </c>
      <c r="J10">
        <v>127</v>
      </c>
    </row>
    <row r="11" spans="1:10">
      <c r="A11">
        <v>7</v>
      </c>
      <c r="B11" t="s">
        <v>18</v>
      </c>
      <c r="C11">
        <v>8</v>
      </c>
      <c r="D11">
        <v>0</v>
      </c>
      <c r="E11">
        <v>2</v>
      </c>
      <c r="F11">
        <v>0</v>
      </c>
      <c r="G11">
        <v>4</v>
      </c>
      <c r="H11">
        <v>2</v>
      </c>
      <c r="I11">
        <v>8</v>
      </c>
      <c r="J11">
        <v>28</v>
      </c>
    </row>
    <row r="12" spans="1:10">
      <c r="A12">
        <v>8</v>
      </c>
      <c r="B12" t="s">
        <v>19</v>
      </c>
      <c r="C12">
        <v>29</v>
      </c>
      <c r="D12">
        <v>3</v>
      </c>
      <c r="E12">
        <v>11</v>
      </c>
      <c r="F12">
        <v>0</v>
      </c>
      <c r="G12">
        <v>31</v>
      </c>
      <c r="H12">
        <v>27</v>
      </c>
      <c r="I12">
        <v>16</v>
      </c>
      <c r="J12">
        <v>55</v>
      </c>
    </row>
    <row r="13" spans="1:10">
      <c r="A13">
        <v>9</v>
      </c>
      <c r="B13" t="s">
        <v>20</v>
      </c>
      <c r="C13">
        <v>72</v>
      </c>
      <c r="D13">
        <v>0</v>
      </c>
      <c r="E13">
        <v>22</v>
      </c>
      <c r="F13">
        <v>0</v>
      </c>
      <c r="G13">
        <v>40</v>
      </c>
      <c r="H13">
        <v>32</v>
      </c>
      <c r="I13">
        <v>62</v>
      </c>
      <c r="J13">
        <v>205</v>
      </c>
    </row>
    <row r="14" spans="1:10">
      <c r="A14">
        <v>10</v>
      </c>
      <c r="B14" t="s">
        <v>21</v>
      </c>
      <c r="C14">
        <v>26</v>
      </c>
      <c r="D14">
        <v>4</v>
      </c>
      <c r="E14">
        <v>16</v>
      </c>
      <c r="F14">
        <v>0</v>
      </c>
      <c r="G14">
        <v>19</v>
      </c>
      <c r="H14">
        <v>14</v>
      </c>
      <c r="I14">
        <v>32</v>
      </c>
      <c r="J14">
        <v>135</v>
      </c>
    </row>
    <row r="15" spans="1:10">
      <c r="A15">
        <v>11</v>
      </c>
      <c r="B15" t="s">
        <v>22</v>
      </c>
      <c r="C15">
        <v>21</v>
      </c>
      <c r="D15">
        <v>0</v>
      </c>
      <c r="E15">
        <v>9</v>
      </c>
      <c r="F15">
        <v>0</v>
      </c>
      <c r="G15"/>
      <c r="H15"/>
      <c r="I15"/>
      <c r="J15"/>
    </row>
    <row r="16" spans="1:10">
      <c r="A16">
        <v>12</v>
      </c>
      <c r="B16" t="s">
        <v>23</v>
      </c>
      <c r="C16">
        <v>7</v>
      </c>
      <c r="D16">
        <v>1</v>
      </c>
      <c r="E16">
        <v>5</v>
      </c>
      <c r="F16">
        <v>0</v>
      </c>
      <c r="G16">
        <v>12</v>
      </c>
      <c r="H16">
        <v>12</v>
      </c>
      <c r="I16">
        <v>5</v>
      </c>
      <c r="J16">
        <v>32</v>
      </c>
    </row>
    <row r="17" spans="1:10">
      <c r="A17">
        <v>13</v>
      </c>
      <c r="B17" t="s">
        <v>24</v>
      </c>
      <c r="C17">
        <v>20</v>
      </c>
      <c r="D17">
        <v>0</v>
      </c>
      <c r="E17">
        <v>7</v>
      </c>
      <c r="F17">
        <v>0</v>
      </c>
      <c r="G17">
        <v>8</v>
      </c>
      <c r="H17">
        <v>9</v>
      </c>
      <c r="I17">
        <v>19</v>
      </c>
      <c r="J17">
        <v>26</v>
      </c>
    </row>
    <row r="18" spans="1:10">
      <c r="A18">
        <v>14</v>
      </c>
      <c r="B18" t="s">
        <v>25</v>
      </c>
      <c r="C18">
        <v>21</v>
      </c>
      <c r="D18">
        <v>4</v>
      </c>
      <c r="E18">
        <v>14</v>
      </c>
      <c r="F18">
        <v>1</v>
      </c>
      <c r="G18">
        <v>6</v>
      </c>
      <c r="H18">
        <v>22</v>
      </c>
      <c r="I18">
        <v>17</v>
      </c>
      <c r="J18"/>
    </row>
    <row r="19" spans="1:10">
      <c r="A19">
        <v>15</v>
      </c>
      <c r="B19" t="s">
        <v>26</v>
      </c>
      <c r="C19"/>
      <c r="D19"/>
      <c r="E19"/>
      <c r="F19"/>
      <c r="G19"/>
      <c r="H19"/>
      <c r="I19"/>
      <c r="J19"/>
    </row>
    <row r="20" spans="1:10">
      <c r="A20">
        <v>16</v>
      </c>
      <c r="B20" t="s">
        <v>27</v>
      </c>
      <c r="C20">
        <v>17</v>
      </c>
      <c r="D20">
        <v>1</v>
      </c>
      <c r="E20">
        <v>7</v>
      </c>
      <c r="F20">
        <v>2</v>
      </c>
      <c r="G20">
        <v>32</v>
      </c>
      <c r="H20">
        <v>13</v>
      </c>
      <c r="I20">
        <v>10</v>
      </c>
      <c r="J20">
        <v>46</v>
      </c>
    </row>
    <row r="21" spans="1:10">
      <c r="A21">
        <v>17</v>
      </c>
      <c r="B21" t="s">
        <v>28</v>
      </c>
      <c r="C21">
        <v>18</v>
      </c>
      <c r="D21">
        <v>6</v>
      </c>
      <c r="E21">
        <v>7</v>
      </c>
      <c r="F21"/>
      <c r="G21">
        <v>6</v>
      </c>
      <c r="H21">
        <v>6</v>
      </c>
      <c r="I21">
        <v>26</v>
      </c>
      <c r="J21">
        <v>41</v>
      </c>
    </row>
    <row r="22" spans="1:10">
      <c r="A22">
        <v>18</v>
      </c>
      <c r="B22" t="s">
        <v>29</v>
      </c>
      <c r="C22">
        <v>9</v>
      </c>
      <c r="D22">
        <v>1</v>
      </c>
      <c r="E22">
        <v>4</v>
      </c>
      <c r="F22">
        <v>0</v>
      </c>
      <c r="G22">
        <v>9</v>
      </c>
      <c r="H22">
        <v>3</v>
      </c>
      <c r="I22">
        <v>11</v>
      </c>
      <c r="J22">
        <v>40</v>
      </c>
    </row>
    <row r="23" spans="1:10">
      <c r="A23">
        <v>19</v>
      </c>
      <c r="B23" t="s">
        <v>30</v>
      </c>
      <c r="C23">
        <v>57</v>
      </c>
      <c r="D23">
        <v>2</v>
      </c>
      <c r="E23">
        <v>29</v>
      </c>
      <c r="F23">
        <v>2</v>
      </c>
      <c r="G23">
        <v>24</v>
      </c>
      <c r="H23">
        <v>8</v>
      </c>
      <c r="I23">
        <v>51</v>
      </c>
      <c r="J23"/>
    </row>
    <row r="24" spans="1:10">
      <c r="A24">
        <v>20</v>
      </c>
      <c r="B24" t="s">
        <v>31</v>
      </c>
      <c r="C24">
        <v>6</v>
      </c>
      <c r="D24">
        <v>1</v>
      </c>
      <c r="E24">
        <v>4</v>
      </c>
      <c r="F24">
        <v>1</v>
      </c>
      <c r="G24">
        <v>38</v>
      </c>
      <c r="H24">
        <v>0</v>
      </c>
      <c r="I24">
        <v>11</v>
      </c>
      <c r="J24">
        <v>31</v>
      </c>
    </row>
    <row r="25" spans="1:10">
      <c r="A25">
        <v>21</v>
      </c>
      <c r="B25" t="s">
        <v>32</v>
      </c>
      <c r="C25">
        <v>6</v>
      </c>
      <c r="D25">
        <v>2</v>
      </c>
      <c r="E25">
        <v>1</v>
      </c>
      <c r="F25">
        <v>0</v>
      </c>
      <c r="G25">
        <v>23</v>
      </c>
      <c r="H25">
        <v>7</v>
      </c>
      <c r="I25">
        <v>2</v>
      </c>
      <c r="J25">
        <v>2</v>
      </c>
    </row>
    <row r="26" spans="1:10">
      <c r="A26">
        <v>22</v>
      </c>
      <c r="B26" t="s">
        <v>33</v>
      </c>
      <c r="C26">
        <v>18</v>
      </c>
      <c r="D26">
        <v>1</v>
      </c>
      <c r="E26">
        <v>7</v>
      </c>
      <c r="F26">
        <v>0</v>
      </c>
      <c r="G26">
        <v>17</v>
      </c>
      <c r="H26">
        <v>18</v>
      </c>
      <c r="I26">
        <v>5</v>
      </c>
      <c r="J26">
        <v>4</v>
      </c>
    </row>
    <row r="27" spans="1:10">
      <c r="A27">
        <v>23</v>
      </c>
      <c r="B27" t="s">
        <v>34</v>
      </c>
      <c r="C27">
        <v>19</v>
      </c>
      <c r="D27">
        <v>3</v>
      </c>
      <c r="E27">
        <v>9</v>
      </c>
      <c r="F27">
        <v>1</v>
      </c>
      <c r="G27">
        <v>64</v>
      </c>
      <c r="H27">
        <v>24</v>
      </c>
      <c r="I27">
        <v>15</v>
      </c>
      <c r="J27">
        <v>98</v>
      </c>
    </row>
    <row r="28" spans="1:10">
      <c r="A28">
        <v>24</v>
      </c>
      <c r="B28" t="s">
        <v>35</v>
      </c>
      <c r="C28">
        <v>9</v>
      </c>
      <c r="D28">
        <v>2</v>
      </c>
      <c r="E28">
        <v>3</v>
      </c>
      <c r="F28">
        <v>0</v>
      </c>
      <c r="G28">
        <v>39</v>
      </c>
      <c r="H28">
        <v>5</v>
      </c>
      <c r="I28">
        <v>9</v>
      </c>
      <c r="J28">
        <v>46</v>
      </c>
    </row>
    <row r="29" spans="1:10">
      <c r="A29">
        <v>25</v>
      </c>
      <c r="B29" t="s">
        <v>36</v>
      </c>
      <c r="C29">
        <v>9</v>
      </c>
      <c r="D29">
        <v>1</v>
      </c>
      <c r="E29">
        <v>5</v>
      </c>
      <c r="F29">
        <v>1</v>
      </c>
      <c r="G29">
        <v>54</v>
      </c>
      <c r="H29">
        <v>0</v>
      </c>
      <c r="I29">
        <v>16</v>
      </c>
      <c r="J29">
        <v>0</v>
      </c>
    </row>
    <row r="30" spans="1:10">
      <c r="A30">
        <v>26</v>
      </c>
      <c r="B30" t="s">
        <v>37</v>
      </c>
      <c r="C30">
        <v>15</v>
      </c>
      <c r="D30">
        <v>1</v>
      </c>
      <c r="E30">
        <v>3</v>
      </c>
      <c r="F30">
        <v>0</v>
      </c>
      <c r="G30">
        <v>40</v>
      </c>
      <c r="H30">
        <v>10</v>
      </c>
      <c r="I30">
        <v>9</v>
      </c>
      <c r="J30">
        <v>27</v>
      </c>
    </row>
    <row r="31" spans="1:10">
      <c r="A31">
        <v>27</v>
      </c>
      <c r="B31" t="s">
        <v>38</v>
      </c>
      <c r="C31">
        <v>74</v>
      </c>
      <c r="D31">
        <v>5</v>
      </c>
      <c r="E31">
        <v>36</v>
      </c>
      <c r="F31">
        <v>2</v>
      </c>
      <c r="G31">
        <v>171</v>
      </c>
      <c r="H31">
        <v>79</v>
      </c>
      <c r="I31">
        <v>5</v>
      </c>
      <c r="J31">
        <v>0</v>
      </c>
    </row>
    <row r="32" spans="1:10">
      <c r="A32">
        <v>28</v>
      </c>
      <c r="B32" t="s">
        <v>39</v>
      </c>
      <c r="C32">
        <v>0</v>
      </c>
      <c r="D32">
        <v>8</v>
      </c>
      <c r="E32">
        <v>1</v>
      </c>
      <c r="F32">
        <v>0</v>
      </c>
      <c r="G32">
        <v>16</v>
      </c>
      <c r="H32">
        <v>6</v>
      </c>
      <c r="I32">
        <v>3</v>
      </c>
      <c r="J32">
        <v>24</v>
      </c>
    </row>
    <row r="33" spans="1:10">
      <c r="A33">
        <v>29</v>
      </c>
      <c r="B33" t="s">
        <v>40</v>
      </c>
      <c r="C33">
        <v>4</v>
      </c>
      <c r="D33">
        <v>1</v>
      </c>
      <c r="E33">
        <v>4</v>
      </c>
      <c r="F33">
        <v>0</v>
      </c>
      <c r="G33">
        <v>3</v>
      </c>
      <c r="H33">
        <v>2</v>
      </c>
      <c r="I33">
        <v>7</v>
      </c>
      <c r="J33">
        <v>17</v>
      </c>
    </row>
    <row r="34" spans="1:10">
      <c r="A34" t="e">
        <v>#N/A</v>
      </c>
      <c r="B34" t="s">
        <v>41</v>
      </c>
      <c r="C34">
        <v>25</v>
      </c>
      <c r="D34">
        <v>2</v>
      </c>
      <c r="E34">
        <v>17</v>
      </c>
      <c r="F34">
        <v>0</v>
      </c>
      <c r="G34">
        <v>118</v>
      </c>
      <c r="H34">
        <v>44</v>
      </c>
      <c r="I34">
        <v>1</v>
      </c>
      <c r="J34">
        <v>3</v>
      </c>
    </row>
    <row r="35" spans="1:10">
      <c r="A35">
        <v>31</v>
      </c>
      <c r="B35" t="s">
        <v>42</v>
      </c>
      <c r="C35">
        <v>37</v>
      </c>
      <c r="D35">
        <v>0</v>
      </c>
      <c r="E35">
        <v>23</v>
      </c>
      <c r="F35">
        <v>1</v>
      </c>
      <c r="G35">
        <v>46</v>
      </c>
      <c r="H35">
        <v>24</v>
      </c>
      <c r="I35">
        <v>35</v>
      </c>
      <c r="J35">
        <v>53</v>
      </c>
    </row>
    <row r="36" spans="1:10">
      <c r="A36">
        <v>32</v>
      </c>
      <c r="B36" t="s">
        <v>43</v>
      </c>
      <c r="C36">
        <v>25</v>
      </c>
      <c r="D36">
        <v>0</v>
      </c>
      <c r="E36">
        <v>11</v>
      </c>
      <c r="F36">
        <v>0</v>
      </c>
      <c r="G36">
        <v>44</v>
      </c>
      <c r="H36">
        <v>31</v>
      </c>
      <c r="I36">
        <v>5</v>
      </c>
      <c r="J36">
        <v>17</v>
      </c>
    </row>
    <row r="37" spans="1:10">
      <c r="A37">
        <v>33</v>
      </c>
      <c r="B37" t="s">
        <v>44</v>
      </c>
      <c r="C37">
        <v>10</v>
      </c>
      <c r="D37">
        <v>0</v>
      </c>
      <c r="E37">
        <v>1</v>
      </c>
      <c r="F37">
        <v>0</v>
      </c>
      <c r="G37">
        <v>68</v>
      </c>
      <c r="H37">
        <v>11</v>
      </c>
      <c r="I37">
        <v>0</v>
      </c>
      <c r="J37">
        <v>19</v>
      </c>
    </row>
    <row r="38" spans="1:10">
      <c r="A38">
        <v>34</v>
      </c>
      <c r="B38" t="s">
        <v>45</v>
      </c>
      <c r="C38">
        <v>18</v>
      </c>
      <c r="D38">
        <v>4</v>
      </c>
      <c r="E38">
        <v>10</v>
      </c>
      <c r="F38">
        <v>0</v>
      </c>
      <c r="G38">
        <v>2</v>
      </c>
      <c r="H38">
        <v>11</v>
      </c>
      <c r="I38">
        <v>21</v>
      </c>
      <c r="J38">
        <v>28</v>
      </c>
    </row>
    <row r="39" spans="1:10">
      <c r="A39" t="e">
        <v>#N/A</v>
      </c>
      <c r="B39" t="s">
        <v>46</v>
      </c>
      <c r="C39">
        <v>5</v>
      </c>
      <c r="D39">
        <v>0</v>
      </c>
      <c r="E39">
        <v>1</v>
      </c>
      <c r="F39">
        <v>0</v>
      </c>
      <c r="G39">
        <v>1</v>
      </c>
      <c r="H39">
        <v>1</v>
      </c>
      <c r="I39">
        <v>5</v>
      </c>
      <c r="J39">
        <v>11</v>
      </c>
    </row>
  </sheetData>
  <mergeCells count="12">
    <mergeCell ref="I2:I4"/>
    <mergeCell ref="J2:J4"/>
    <mergeCell ref="A1:A4"/>
    <mergeCell ref="B1:B4"/>
    <mergeCell ref="C1:F1"/>
    <mergeCell ref="G1:J1"/>
    <mergeCell ref="C2:C4"/>
    <mergeCell ref="D2:D4"/>
    <mergeCell ref="E2:E4"/>
    <mergeCell ref="F2:F4"/>
    <mergeCell ref="G2:G4"/>
    <mergeCell ref="H2:H4"/>
  </mergeCells>
  <phoneticPr fontId="3"/>
  <pageMargins left="0.7" right="0.7" top="0.75" bottom="0.75" header="0.3" footer="0.3"/>
  <pageSetup paperSize="9" orientation="portrait" r:id="rId1"/>
  <headerFooter>
    <oddHeader>&amp;L【機密性○（取扱制限）】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EFB6E2-DE0A-4B82-BDE8-3D7F09879DB9}">
  <sheetPr codeName="Sheet2">
    <pageSetUpPr fitToPage="1"/>
  </sheetPr>
  <dimension ref="A1:J44"/>
  <sheetViews>
    <sheetView tabSelected="1" view="pageBreakPreview" zoomScale="90" zoomScaleNormal="90" zoomScaleSheetLayoutView="90" workbookViewId="0">
      <selection activeCell="A36" sqref="A36:XFD36"/>
    </sheetView>
  </sheetViews>
  <sheetFormatPr defaultRowHeight="12.95"/>
  <cols>
    <col min="1" max="1" width="26" customWidth="1"/>
    <col min="2" max="2" width="36.28515625" bestFit="1" customWidth="1"/>
    <col min="3" max="10" width="15.7109375" customWidth="1"/>
  </cols>
  <sheetData>
    <row r="1" spans="1:10">
      <c r="A1" t="s">
        <v>47</v>
      </c>
    </row>
    <row r="2" spans="1:10">
      <c r="A2" s="1"/>
      <c r="B2" s="1"/>
    </row>
    <row r="3" spans="1:10" ht="15.75" customHeight="1">
      <c r="A3" s="6" t="s">
        <v>1</v>
      </c>
      <c r="B3" s="6" t="s">
        <v>48</v>
      </c>
      <c r="C3" s="8" t="s">
        <v>2</v>
      </c>
      <c r="D3" s="8"/>
      <c r="E3" s="8"/>
      <c r="F3" s="8"/>
      <c r="G3" s="8" t="s">
        <v>3</v>
      </c>
      <c r="H3" s="8"/>
      <c r="I3" s="8"/>
      <c r="J3" s="8"/>
    </row>
    <row r="4" spans="1:10" ht="13.5" customHeight="1">
      <c r="A4" s="6"/>
      <c r="B4" s="6"/>
      <c r="C4" s="6" t="s">
        <v>4</v>
      </c>
      <c r="D4" s="6" t="s">
        <v>5</v>
      </c>
      <c r="E4" s="6" t="s">
        <v>6</v>
      </c>
      <c r="F4" s="6" t="s">
        <v>7</v>
      </c>
      <c r="G4" s="6" t="s">
        <v>8</v>
      </c>
      <c r="H4" s="6" t="s">
        <v>9</v>
      </c>
      <c r="I4" s="6" t="s">
        <v>10</v>
      </c>
      <c r="J4" s="6" t="s">
        <v>11</v>
      </c>
    </row>
    <row r="5" spans="1:10" ht="23.25" customHeight="1">
      <c r="A5" s="6"/>
      <c r="B5" s="6"/>
      <c r="C5" s="6"/>
      <c r="D5" s="6"/>
      <c r="E5" s="6"/>
      <c r="F5" s="6"/>
      <c r="G5" s="6"/>
      <c r="H5" s="6"/>
      <c r="I5" s="6"/>
      <c r="J5" s="6"/>
    </row>
    <row r="6" spans="1:10">
      <c r="A6" s="6"/>
      <c r="B6" s="6"/>
      <c r="C6" s="6"/>
      <c r="D6" s="6"/>
      <c r="E6" s="6"/>
      <c r="F6" s="6"/>
      <c r="G6" s="6"/>
      <c r="H6" s="6"/>
      <c r="I6" s="6"/>
      <c r="J6" s="6"/>
    </row>
    <row r="7" spans="1:10" ht="13.5" customHeight="1">
      <c r="A7" s="3" t="s">
        <v>49</v>
      </c>
      <c r="B7" s="3" t="s">
        <v>50</v>
      </c>
      <c r="C7" s="3">
        <f>INDEX(抽出!$C$5:$L$1000,MATCH("*"&amp;$A7&amp;"*",抽出!$B$5:$B$1000, 0),MATCH(C$4,抽出!$C$2:$K$2,0))</f>
        <v>18</v>
      </c>
      <c r="D7" s="3">
        <f>INDEX(抽出!$C$5:$L$1000,MATCH("*"&amp;$A7&amp;"*",抽出!$B$5:$B$1000, 0),MATCH(D$4,抽出!$C$2:$K$2,0))</f>
        <v>5</v>
      </c>
      <c r="E7" s="3">
        <f>INDEX(抽出!$C$5:$L$1000,MATCH("*"&amp;$A7&amp;"*",抽出!$B$5:$B$1000, 0),MATCH(E$4,抽出!$C$2:$K$2,0))</f>
        <v>9</v>
      </c>
      <c r="F7" s="3">
        <f>INDEX(抽出!$C$5:$L$1000,MATCH("*"&amp;$A7&amp;"*",抽出!$B$5:$B$1000, 0),MATCH(F$4,抽出!$C$2:$K$2,0))</f>
        <v>0</v>
      </c>
      <c r="G7" s="3">
        <f>INDEX(抽出!$C$5:$L$1000,MATCH("*"&amp;$A7&amp;"*",抽出!$B$5:$B$1000, 0),MATCH(G$4,抽出!$C$2:$K$2,0))</f>
        <v>17</v>
      </c>
      <c r="H7" s="3">
        <f>INDEX(抽出!$C$5:$L$1000,MATCH("*"&amp;$A7&amp;"*",抽出!$B$5:$B$1000, 0),MATCH(H$4,抽出!$C$2:$K$2,0))</f>
        <v>10</v>
      </c>
      <c r="I7" s="3">
        <f>INDEX(抽出!$C$5:$L$1000,MATCH("*"&amp;$A7&amp;"*",抽出!$B$5:$B$1000, 0),MATCH(I$4,抽出!$C$2:$K$2,0))</f>
        <v>22</v>
      </c>
      <c r="J7" s="3">
        <f>INDEX(抽出!$C$5:$L$1000,MATCH("*"&amp;$A7&amp;"*",抽出!$B$5:$B$1000, 0),MATCH(J$4,抽出!$C$2:$K$2,0))</f>
        <v>67</v>
      </c>
    </row>
    <row r="8" spans="1:10">
      <c r="A8" s="3" t="s">
        <v>51</v>
      </c>
      <c r="B8" s="3" t="s">
        <v>52</v>
      </c>
      <c r="C8" s="3">
        <f>INDEX(抽出!$C$5:$L$1000,MATCH("*"&amp;$A8&amp;"*",抽出!$B$5:$B$1000, 0),MATCH(C$4,抽出!$C$2:$K$2,0))</f>
        <v>40</v>
      </c>
      <c r="D8" s="3">
        <f>INDEX(抽出!$C$5:$L$1000,MATCH("*"&amp;$A8&amp;"*",抽出!$B$5:$B$1000, 0),MATCH(D$4,抽出!$C$2:$K$2,0))</f>
        <v>8</v>
      </c>
      <c r="E8" s="3">
        <f>INDEX(抽出!$C$5:$L$1000,MATCH("*"&amp;$A8&amp;"*",抽出!$B$5:$B$1000, 0),MATCH(E$4,抽出!$C$2:$K$2,0))</f>
        <v>14</v>
      </c>
      <c r="F8" s="3">
        <f>INDEX(抽出!$C$5:$L$1000,MATCH("*"&amp;$A8&amp;"*",抽出!$B$5:$B$1000, 0),MATCH(F$4,抽出!$C$2:$K$2,0))</f>
        <v>0</v>
      </c>
      <c r="G8" s="3">
        <f>INDEX(抽出!$C$5:$L$1000,MATCH("*"&amp;$A8&amp;"*",抽出!$B$5:$B$1000, 0),MATCH(G$4,抽出!$C$2:$K$2,0))</f>
        <v>9</v>
      </c>
      <c r="H8" s="3">
        <f>INDEX(抽出!$C$5:$L$1000,MATCH("*"&amp;$A8&amp;"*",抽出!$B$5:$B$1000, 0),MATCH(H$4,抽出!$C$2:$K$2,0))</f>
        <v>23</v>
      </c>
      <c r="I8" s="3">
        <f>INDEX(抽出!$C$5:$L$1000,MATCH("*"&amp;$A8&amp;"*",抽出!$B$5:$B$1000, 0),MATCH(I$4,抽出!$C$2:$K$2,0))</f>
        <v>39</v>
      </c>
      <c r="J8" s="3">
        <f>INDEX(抽出!$C$5:$L$1000,MATCH("*"&amp;$A8&amp;"*",抽出!$B$5:$B$1000, 0),MATCH(J$4,抽出!$C$2:$K$2,0))</f>
        <v>55</v>
      </c>
    </row>
    <row r="9" spans="1:10">
      <c r="A9" s="3" t="s">
        <v>53</v>
      </c>
      <c r="B9" s="3" t="s">
        <v>54</v>
      </c>
      <c r="C9" s="3">
        <f>INDEX(抽出!$C$5:$L$1000,MATCH("*"&amp;$A9&amp;"*",抽出!$B$5:$B$1000, 0),MATCH(C$4,抽出!$C$2:$K$2,0))</f>
        <v>0</v>
      </c>
      <c r="D9" s="3">
        <f>INDEX(抽出!$C$5:$L$1000,MATCH("*"&amp;$A9&amp;"*",抽出!$B$5:$B$1000, 0),MATCH(D$4,抽出!$C$2:$K$2,0))</f>
        <v>0</v>
      </c>
      <c r="E9" s="3">
        <f>INDEX(抽出!$C$5:$L$1000,MATCH("*"&amp;$A9&amp;"*",抽出!$B$5:$B$1000, 0),MATCH(E$4,抽出!$C$2:$K$2,0))</f>
        <v>0</v>
      </c>
      <c r="F9" s="3">
        <f>INDEX(抽出!$C$5:$L$1000,MATCH("*"&amp;$A9&amp;"*",抽出!$B$5:$B$1000, 0),MATCH(F$4,抽出!$C$2:$K$2,0))</f>
        <v>0</v>
      </c>
      <c r="G9" s="3">
        <f>INDEX(抽出!$C$5:$L$1000,MATCH("*"&amp;$A9&amp;"*",抽出!$B$5:$B$1000, 0),MATCH(G$4,抽出!$C$2:$K$2,0))</f>
        <v>0</v>
      </c>
      <c r="H9" s="3">
        <f>INDEX(抽出!$C$5:$L$1000,MATCH("*"&amp;$A9&amp;"*",抽出!$B$5:$B$1000, 0),MATCH(H$4,抽出!$C$2:$K$2,0))</f>
        <v>0</v>
      </c>
      <c r="I9" s="3">
        <f>INDEX(抽出!$C$5:$L$1000,MATCH("*"&amp;$A9&amp;"*",抽出!$B$5:$B$1000, 0),MATCH(I$4,抽出!$C$2:$K$2,0))</f>
        <v>0</v>
      </c>
      <c r="J9" s="3">
        <f>INDEX(抽出!$C$5:$L$1000,MATCH("*"&amp;$A9&amp;"*",抽出!$B$5:$B$1000, 0),MATCH(J$4,抽出!$C$2:$K$2,0))</f>
        <v>0</v>
      </c>
    </row>
    <row r="10" spans="1:10">
      <c r="A10" s="3" t="s">
        <v>55</v>
      </c>
      <c r="B10" s="3" t="s">
        <v>56</v>
      </c>
      <c r="C10" s="3">
        <f>INDEX(抽出!$C$5:$L$1000,MATCH("*"&amp;$A10&amp;"*",抽出!$B$5:$B$1000, 0),MATCH(C$4,抽出!$C$2:$K$2,0))</f>
        <v>18</v>
      </c>
      <c r="D10" s="3">
        <f>INDEX(抽出!$C$5:$L$1000,MATCH("*"&amp;$A10&amp;"*",抽出!$B$5:$B$1000, 0),MATCH(D$4,抽出!$C$2:$K$2,0))</f>
        <v>2</v>
      </c>
      <c r="E10" s="3">
        <f>INDEX(抽出!$C$5:$L$1000,MATCH("*"&amp;$A10&amp;"*",抽出!$B$5:$B$1000, 0),MATCH(E$4,抽出!$C$2:$K$2,0))</f>
        <v>13</v>
      </c>
      <c r="F10" s="3">
        <f>INDEX(抽出!$C$5:$L$1000,MATCH("*"&amp;$A10&amp;"*",抽出!$B$5:$B$1000, 0),MATCH(F$4,抽出!$C$2:$K$2,0))</f>
        <v>0</v>
      </c>
      <c r="G10" s="3">
        <f>INDEX(抽出!$C$5:$L$1000,MATCH("*"&amp;$A10&amp;"*",抽出!$B$5:$B$1000, 0),MATCH(G$4,抽出!$C$2:$K$2,0))</f>
        <v>13</v>
      </c>
      <c r="H10" s="3">
        <f>INDEX(抽出!$C$5:$L$1000,MATCH("*"&amp;$A10&amp;"*",抽出!$B$5:$B$1000, 0),MATCH(H$4,抽出!$C$2:$K$2,0))</f>
        <v>11</v>
      </c>
      <c r="I10" s="3">
        <f>INDEX(抽出!$C$5:$L$1000,MATCH("*"&amp;$A10&amp;"*",抽出!$B$5:$B$1000, 0),MATCH(I$4,抽出!$C$2:$K$2,0))</f>
        <v>22</v>
      </c>
      <c r="J10" s="3">
        <f>INDEX(抽出!$C$5:$L$1000,MATCH("*"&amp;$A10&amp;"*",抽出!$B$5:$B$1000, 0),MATCH(J$4,抽出!$C$2:$K$2,0))</f>
        <v>52</v>
      </c>
    </row>
    <row r="11" spans="1:10">
      <c r="A11" s="3" t="s">
        <v>57</v>
      </c>
      <c r="B11" s="3" t="s">
        <v>58</v>
      </c>
      <c r="C11" s="3">
        <f>INDEX(抽出!$C$5:$L$1000,MATCH("*"&amp;$A11&amp;"*",抽出!$B$5:$B$1000, 0),MATCH(C$4,抽出!$C$2:$K$2,0))</f>
        <v>59</v>
      </c>
      <c r="D11" s="3">
        <f>INDEX(抽出!$C$5:$L$1000,MATCH("*"&amp;$A11&amp;"*",抽出!$B$5:$B$1000, 0),MATCH(D$4,抽出!$C$2:$K$2,0))</f>
        <v>8</v>
      </c>
      <c r="E11" s="3">
        <f>INDEX(抽出!$C$5:$L$1000,MATCH("*"&amp;$A11&amp;"*",抽出!$B$5:$B$1000, 0),MATCH(E$4,抽出!$C$2:$K$2,0))</f>
        <v>29</v>
      </c>
      <c r="F11" s="3">
        <f>INDEX(抽出!$C$5:$L$1000,MATCH("*"&amp;$A11&amp;"*",抽出!$B$5:$B$1000, 0),MATCH(F$4,抽出!$C$2:$K$2,0))</f>
        <v>0</v>
      </c>
      <c r="G11" s="3">
        <f>INDEX(抽出!$C$5:$L$1000,MATCH("*"&amp;$A11&amp;"*",抽出!$B$5:$B$1000, 0),MATCH(G$4,抽出!$C$2:$K$2,0))</f>
        <v>59</v>
      </c>
      <c r="H11" s="3">
        <f>INDEX(抽出!$C$5:$L$1000,MATCH("*"&amp;$A11&amp;"*",抽出!$B$5:$B$1000, 0),MATCH(H$4,抽出!$C$2:$K$2,0))</f>
        <v>28</v>
      </c>
      <c r="I11" s="3">
        <f>INDEX(抽出!$C$5:$L$1000,MATCH("*"&amp;$A11&amp;"*",抽出!$B$5:$B$1000, 0),MATCH(I$4,抽出!$C$2:$K$2,0))</f>
        <v>68</v>
      </c>
      <c r="J11" s="3">
        <f>INDEX(抽出!$C$5:$L$1000,MATCH("*"&amp;$A11&amp;"*",抽出!$B$5:$B$1000, 0),MATCH(J$4,抽出!$C$2:$K$2,0))</f>
        <v>326</v>
      </c>
    </row>
    <row r="12" spans="1:10">
      <c r="A12" s="3" t="s">
        <v>59</v>
      </c>
      <c r="B12" s="3" t="s">
        <v>60</v>
      </c>
      <c r="C12" s="3">
        <f>INDEX(抽出!$C$5:$L$1000,MATCH("*"&amp;$A12&amp;"*",抽出!$B$5:$B$1000, 0),MATCH(C$4,抽出!$C$2:$K$2,0))</f>
        <v>25</v>
      </c>
      <c r="D12" s="3">
        <f>INDEX(抽出!$C$5:$L$1000,MATCH("*"&amp;$A12&amp;"*",抽出!$B$5:$B$1000, 0),MATCH(D$4,抽出!$C$2:$K$2,0))</f>
        <v>2</v>
      </c>
      <c r="E12" s="3">
        <f>INDEX(抽出!$C$5:$L$1000,MATCH("*"&amp;$A12&amp;"*",抽出!$B$5:$B$1000, 0),MATCH(E$4,抽出!$C$2:$K$2,0))</f>
        <v>17</v>
      </c>
      <c r="F12" s="3">
        <f>INDEX(抽出!$C$5:$L$1000,MATCH("*"&amp;$A12&amp;"*",抽出!$B$5:$B$1000, 0),MATCH(F$4,抽出!$C$2:$K$2,0))</f>
        <v>0</v>
      </c>
      <c r="G12" s="3">
        <f>INDEX(抽出!$C$5:$L$1000,MATCH("*"&amp;$A12&amp;"*",抽出!$B$5:$B$1000, 0),MATCH(G$4,抽出!$C$2:$K$2,0))</f>
        <v>22</v>
      </c>
      <c r="H12" s="3">
        <f>INDEX(抽出!$C$5:$L$1000,MATCH("*"&amp;$A12&amp;"*",抽出!$B$5:$B$1000, 0),MATCH(H$4,抽出!$C$2:$K$2,0))</f>
        <v>24</v>
      </c>
      <c r="I12" s="3">
        <f>INDEX(抽出!$C$5:$L$1000,MATCH("*"&amp;$A12&amp;"*",抽出!$B$5:$B$1000, 0),MATCH(I$4,抽出!$C$2:$K$2,0))</f>
        <v>20</v>
      </c>
      <c r="J12" s="3">
        <f>INDEX(抽出!$C$5:$L$1000,MATCH("*"&amp;$A12&amp;"*",抽出!$B$5:$B$1000, 0),MATCH(J$4,抽出!$C$2:$K$2,0))</f>
        <v>127</v>
      </c>
    </row>
    <row r="13" spans="1:10">
      <c r="A13" s="3" t="s">
        <v>61</v>
      </c>
      <c r="B13" s="3" t="s">
        <v>62</v>
      </c>
      <c r="C13" s="3">
        <f>INDEX(抽出!$C$5:$L$1000,MATCH("*"&amp;$A13&amp;"*",抽出!$B$5:$B$1000, 0),MATCH(C$4,抽出!$C$2:$K$2,0))</f>
        <v>8</v>
      </c>
      <c r="D13" s="3">
        <f>INDEX(抽出!$C$5:$L$1000,MATCH("*"&amp;$A13&amp;"*",抽出!$B$5:$B$1000, 0),MATCH(D$4,抽出!$C$2:$K$2,0))</f>
        <v>0</v>
      </c>
      <c r="E13" s="3">
        <f>INDEX(抽出!$C$5:$L$1000,MATCH("*"&amp;$A13&amp;"*",抽出!$B$5:$B$1000, 0),MATCH(E$4,抽出!$C$2:$K$2,0))</f>
        <v>2</v>
      </c>
      <c r="F13" s="3">
        <f>INDEX(抽出!$C$5:$L$1000,MATCH("*"&amp;$A13&amp;"*",抽出!$B$5:$B$1000, 0),MATCH(F$4,抽出!$C$2:$K$2,0))</f>
        <v>0</v>
      </c>
      <c r="G13" s="3">
        <f>INDEX(抽出!$C$5:$L$1000,MATCH("*"&amp;$A13&amp;"*",抽出!$B$5:$B$1000, 0),MATCH(G$4,抽出!$C$2:$K$2,0))</f>
        <v>4</v>
      </c>
      <c r="H13" s="3">
        <f>INDEX(抽出!$C$5:$L$1000,MATCH("*"&amp;$A13&amp;"*",抽出!$B$5:$B$1000, 0),MATCH(H$4,抽出!$C$2:$K$2,0))</f>
        <v>2</v>
      </c>
      <c r="I13" s="3">
        <f>INDEX(抽出!$C$5:$L$1000,MATCH("*"&amp;$A13&amp;"*",抽出!$B$5:$B$1000, 0),MATCH(I$4,抽出!$C$2:$K$2,0))</f>
        <v>8</v>
      </c>
      <c r="J13" s="3">
        <f>INDEX(抽出!$C$5:$L$1000,MATCH("*"&amp;$A13&amp;"*",抽出!$B$5:$B$1000, 0),MATCH(J$4,抽出!$C$2:$K$2,0))</f>
        <v>28</v>
      </c>
    </row>
    <row r="14" spans="1:10">
      <c r="A14" s="3" t="s">
        <v>63</v>
      </c>
      <c r="B14" s="3" t="s">
        <v>64</v>
      </c>
      <c r="C14" s="3">
        <f>INDEX(抽出!$C$5:$L$1000,MATCH("*"&amp;$A14&amp;"*",抽出!$B$5:$B$1000, 0),MATCH(C$4,抽出!$C$2:$K$2,0))</f>
        <v>29</v>
      </c>
      <c r="D14" s="3">
        <f>INDEX(抽出!$C$5:$L$1000,MATCH("*"&amp;$A14&amp;"*",抽出!$B$5:$B$1000, 0),MATCH(D$4,抽出!$C$2:$K$2,0))</f>
        <v>3</v>
      </c>
      <c r="E14" s="3">
        <f>INDEX(抽出!$C$5:$L$1000,MATCH("*"&amp;$A14&amp;"*",抽出!$B$5:$B$1000, 0),MATCH(E$4,抽出!$C$2:$K$2,0))</f>
        <v>11</v>
      </c>
      <c r="F14" s="3">
        <f>INDEX(抽出!$C$5:$L$1000,MATCH("*"&amp;$A14&amp;"*",抽出!$B$5:$B$1000, 0),MATCH(F$4,抽出!$C$2:$K$2,0))</f>
        <v>0</v>
      </c>
      <c r="G14" s="3">
        <f>INDEX(抽出!$C$5:$L$1000,MATCH("*"&amp;$A14&amp;"*",抽出!$B$5:$B$1000, 0),MATCH(G$4,抽出!$C$2:$K$2,0))</f>
        <v>31</v>
      </c>
      <c r="H14" s="3">
        <f>INDEX(抽出!$C$5:$L$1000,MATCH("*"&amp;$A14&amp;"*",抽出!$B$5:$B$1000, 0),MATCH(H$4,抽出!$C$2:$K$2,0))</f>
        <v>27</v>
      </c>
      <c r="I14" s="3">
        <f>INDEX(抽出!$C$5:$L$1000,MATCH("*"&amp;$A14&amp;"*",抽出!$B$5:$B$1000, 0),MATCH(I$4,抽出!$C$2:$K$2,0))</f>
        <v>16</v>
      </c>
      <c r="J14" s="3">
        <f>INDEX(抽出!$C$5:$L$1000,MATCH("*"&amp;$A14&amp;"*",抽出!$B$5:$B$1000, 0),MATCH(J$4,抽出!$C$2:$K$2,0))</f>
        <v>55</v>
      </c>
    </row>
    <row r="15" spans="1:10">
      <c r="A15" s="3" t="s">
        <v>65</v>
      </c>
      <c r="B15" s="3" t="s">
        <v>66</v>
      </c>
      <c r="C15" s="3">
        <f>INDEX(抽出!$C$5:$L$1000,MATCH("*"&amp;$A15&amp;"*",抽出!$B$5:$B$1000, 0),MATCH(C$4,抽出!$C$2:$K$2,0))</f>
        <v>72</v>
      </c>
      <c r="D15" s="3">
        <f>INDEX(抽出!$C$5:$L$1000,MATCH("*"&amp;$A15&amp;"*",抽出!$B$5:$B$1000, 0),MATCH(D$4,抽出!$C$2:$K$2,0))</f>
        <v>0</v>
      </c>
      <c r="E15" s="3">
        <f>INDEX(抽出!$C$5:$L$1000,MATCH("*"&amp;$A15&amp;"*",抽出!$B$5:$B$1000, 0),MATCH(E$4,抽出!$C$2:$K$2,0))</f>
        <v>22</v>
      </c>
      <c r="F15" s="3">
        <f>INDEX(抽出!$C$5:$L$1000,MATCH("*"&amp;$A15&amp;"*",抽出!$B$5:$B$1000, 0),MATCH(F$4,抽出!$C$2:$K$2,0))</f>
        <v>0</v>
      </c>
      <c r="G15" s="3">
        <f>INDEX(抽出!$C$5:$L$1000,MATCH("*"&amp;$A15&amp;"*",抽出!$B$5:$B$1000, 0),MATCH(G$4,抽出!$C$2:$K$2,0))</f>
        <v>40</v>
      </c>
      <c r="H15" s="3">
        <f>INDEX(抽出!$C$5:$L$1000,MATCH("*"&amp;$A15&amp;"*",抽出!$B$5:$B$1000, 0),MATCH(H$4,抽出!$C$2:$K$2,0))</f>
        <v>32</v>
      </c>
      <c r="I15" s="3">
        <f>INDEX(抽出!$C$5:$L$1000,MATCH("*"&amp;$A15&amp;"*",抽出!$B$5:$B$1000, 0),MATCH(I$4,抽出!$C$2:$K$2,0))</f>
        <v>62</v>
      </c>
      <c r="J15" s="3">
        <f>INDEX(抽出!$C$5:$L$1000,MATCH("*"&amp;$A15&amp;"*",抽出!$B$5:$B$1000, 0),MATCH(J$4,抽出!$C$2:$K$2,0))</f>
        <v>205</v>
      </c>
    </row>
    <row r="16" spans="1:10">
      <c r="A16" s="3" t="s">
        <v>67</v>
      </c>
      <c r="B16" s="3" t="s">
        <v>68</v>
      </c>
      <c r="C16" s="3">
        <f>INDEX(抽出!$C$5:$L$1000,MATCH("*"&amp;$A16&amp;"*",抽出!$B$5:$B$1000, 0),MATCH(C$4,抽出!$C$2:$K$2,0))</f>
        <v>26</v>
      </c>
      <c r="D16" s="3">
        <f>INDEX(抽出!$C$5:$L$1000,MATCH("*"&amp;$A16&amp;"*",抽出!$B$5:$B$1000, 0),MATCH(D$4,抽出!$C$2:$K$2,0))</f>
        <v>4</v>
      </c>
      <c r="E16" s="3">
        <f>INDEX(抽出!$C$5:$L$1000,MATCH("*"&amp;$A16&amp;"*",抽出!$B$5:$B$1000, 0),MATCH(E$4,抽出!$C$2:$K$2,0))</f>
        <v>16</v>
      </c>
      <c r="F16" s="3">
        <f>INDEX(抽出!$C$5:$L$1000,MATCH("*"&amp;$A16&amp;"*",抽出!$B$5:$B$1000, 0),MATCH(F$4,抽出!$C$2:$K$2,0))</f>
        <v>0</v>
      </c>
      <c r="G16" s="3">
        <f>INDEX(抽出!$C$5:$L$1000,MATCH("*"&amp;$A16&amp;"*",抽出!$B$5:$B$1000, 0),MATCH(G$4,抽出!$C$2:$K$2,0))</f>
        <v>19</v>
      </c>
      <c r="H16" s="3">
        <f>INDEX(抽出!$C$5:$L$1000,MATCH("*"&amp;$A16&amp;"*",抽出!$B$5:$B$1000, 0),MATCH(H$4,抽出!$C$2:$K$2,0))</f>
        <v>14</v>
      </c>
      <c r="I16" s="3">
        <f>INDEX(抽出!$C$5:$L$1000,MATCH("*"&amp;$A16&amp;"*",抽出!$B$5:$B$1000, 0),MATCH(I$4,抽出!$C$2:$K$2,0))</f>
        <v>32</v>
      </c>
      <c r="J16" s="3">
        <f>INDEX(抽出!$C$5:$L$1000,MATCH("*"&amp;$A16&amp;"*",抽出!$B$5:$B$1000, 0),MATCH(J$4,抽出!$C$2:$K$2,0))</f>
        <v>135</v>
      </c>
    </row>
    <row r="17" spans="1:10">
      <c r="A17" s="3" t="s">
        <v>69</v>
      </c>
      <c r="B17" s="3" t="s">
        <v>70</v>
      </c>
      <c r="C17" s="3">
        <f>INDEX(抽出!$C$5:$L$1000,MATCH("*"&amp;$A17&amp;"*",抽出!$B$5:$B$1000, 0),MATCH(C$4,抽出!$C$2:$K$2,0))</f>
        <v>21</v>
      </c>
      <c r="D17" s="3">
        <f>INDEX(抽出!$C$5:$L$1000,MATCH("*"&amp;$A17&amp;"*",抽出!$B$5:$B$1000, 0),MATCH(D$4,抽出!$C$2:$K$2,0))</f>
        <v>0</v>
      </c>
      <c r="E17" s="3">
        <f>INDEX(抽出!$C$5:$L$1000,MATCH("*"&amp;$A17&amp;"*",抽出!$B$5:$B$1000, 0),MATCH(E$4,抽出!$C$2:$K$2,0))</f>
        <v>9</v>
      </c>
      <c r="F17" s="3">
        <f>INDEX(抽出!$C$5:$L$1000,MATCH("*"&amp;$A17&amp;"*",抽出!$B$5:$B$1000, 0),MATCH(F$4,抽出!$C$2:$K$2,0))</f>
        <v>0</v>
      </c>
      <c r="G17" s="3">
        <f>INDEX(抽出!$C$5:$L$1000,MATCH("*"&amp;$A17&amp;"*",抽出!$B$5:$B$1000, 0),MATCH(G$4,抽出!$C$2:$K$2,0))</f>
        <v>0</v>
      </c>
      <c r="H17" s="3">
        <f>INDEX(抽出!$C$5:$L$1000,MATCH("*"&amp;$A17&amp;"*",抽出!$B$5:$B$1000, 0),MATCH(H$4,抽出!$C$2:$K$2,0))</f>
        <v>0</v>
      </c>
      <c r="I17" s="3">
        <f>INDEX(抽出!$C$5:$L$1000,MATCH("*"&amp;$A17&amp;"*",抽出!$B$5:$B$1000, 0),MATCH(I$4,抽出!$C$2:$K$2,0))</f>
        <v>0</v>
      </c>
      <c r="J17" s="3">
        <f>INDEX(抽出!$C$5:$L$1000,MATCH("*"&amp;$A17&amp;"*",抽出!$B$5:$B$1000, 0),MATCH(J$4,抽出!$C$2:$K$2,0))</f>
        <v>0</v>
      </c>
    </row>
    <row r="18" spans="1:10">
      <c r="A18" s="3" t="s">
        <v>71</v>
      </c>
      <c r="B18" s="3" t="s">
        <v>62</v>
      </c>
      <c r="C18" s="3">
        <f>INDEX(抽出!$C$5:$L$1000,MATCH("*"&amp;$A18&amp;"*",抽出!$B$5:$B$1000, 0),MATCH(C$4,抽出!$C$2:$K$2,0))</f>
        <v>7</v>
      </c>
      <c r="D18" s="3">
        <f>INDEX(抽出!$C$5:$L$1000,MATCH("*"&amp;$A18&amp;"*",抽出!$B$5:$B$1000, 0),MATCH(D$4,抽出!$C$2:$K$2,0))</f>
        <v>1</v>
      </c>
      <c r="E18" s="3">
        <f>INDEX(抽出!$C$5:$L$1000,MATCH("*"&amp;$A18&amp;"*",抽出!$B$5:$B$1000, 0),MATCH(E$4,抽出!$C$2:$K$2,0))</f>
        <v>5</v>
      </c>
      <c r="F18" s="3">
        <f>INDEX(抽出!$C$5:$L$1000,MATCH("*"&amp;$A18&amp;"*",抽出!$B$5:$B$1000, 0),MATCH(F$4,抽出!$C$2:$K$2,0))</f>
        <v>0</v>
      </c>
      <c r="G18" s="3">
        <f>INDEX(抽出!$C$5:$L$1000,MATCH("*"&amp;$A18&amp;"*",抽出!$B$5:$B$1000, 0),MATCH(G$4,抽出!$C$2:$K$2,0))</f>
        <v>12</v>
      </c>
      <c r="H18" s="3">
        <f>INDEX(抽出!$C$5:$L$1000,MATCH("*"&amp;$A18&amp;"*",抽出!$B$5:$B$1000, 0),MATCH(H$4,抽出!$C$2:$K$2,0))</f>
        <v>12</v>
      </c>
      <c r="I18" s="3">
        <f>INDEX(抽出!$C$5:$L$1000,MATCH("*"&amp;$A18&amp;"*",抽出!$B$5:$B$1000, 0),MATCH(I$4,抽出!$C$2:$K$2,0))</f>
        <v>5</v>
      </c>
      <c r="J18" s="3">
        <f>INDEX(抽出!$C$5:$L$1000,MATCH("*"&amp;$A18&amp;"*",抽出!$B$5:$B$1000, 0),MATCH(J$4,抽出!$C$2:$K$2,0))</f>
        <v>32</v>
      </c>
    </row>
    <row r="19" spans="1:10">
      <c r="A19" s="3" t="s">
        <v>72</v>
      </c>
      <c r="B19" s="3" t="s">
        <v>73</v>
      </c>
      <c r="C19" s="3">
        <f>INDEX(抽出!$C$5:$L$1000,MATCH("*"&amp;$A19&amp;"*",抽出!$B$5:$B$1000, 0),MATCH(C$4,抽出!$C$2:$K$2,0))</f>
        <v>20</v>
      </c>
      <c r="D19" s="3">
        <f>INDEX(抽出!$C$5:$L$1000,MATCH("*"&amp;$A19&amp;"*",抽出!$B$5:$B$1000, 0),MATCH(D$4,抽出!$C$2:$K$2,0))</f>
        <v>0</v>
      </c>
      <c r="E19" s="3">
        <f>INDEX(抽出!$C$5:$L$1000,MATCH("*"&amp;$A19&amp;"*",抽出!$B$5:$B$1000, 0),MATCH(E$4,抽出!$C$2:$K$2,0))</f>
        <v>7</v>
      </c>
      <c r="F19" s="3">
        <f>INDEX(抽出!$C$5:$L$1000,MATCH("*"&amp;$A19&amp;"*",抽出!$B$5:$B$1000, 0),MATCH(F$4,抽出!$C$2:$K$2,0))</f>
        <v>0</v>
      </c>
      <c r="G19" s="3">
        <f>INDEX(抽出!$C$5:$L$1000,MATCH("*"&amp;$A19&amp;"*",抽出!$B$5:$B$1000, 0),MATCH(G$4,抽出!$C$2:$K$2,0))</f>
        <v>8</v>
      </c>
      <c r="H19" s="3">
        <f>INDEX(抽出!$C$5:$L$1000,MATCH("*"&amp;$A19&amp;"*",抽出!$B$5:$B$1000, 0),MATCH(H$4,抽出!$C$2:$K$2,0))</f>
        <v>9</v>
      </c>
      <c r="I19" s="3">
        <f>INDEX(抽出!$C$5:$L$1000,MATCH("*"&amp;$A19&amp;"*",抽出!$B$5:$B$1000, 0),MATCH(I$4,抽出!$C$2:$K$2,0))</f>
        <v>19</v>
      </c>
      <c r="J19" s="3">
        <f>INDEX(抽出!$C$5:$L$1000,MATCH("*"&amp;$A19&amp;"*",抽出!$B$5:$B$1000, 0),MATCH(J$4,抽出!$C$2:$K$2,0))</f>
        <v>26</v>
      </c>
    </row>
    <row r="20" spans="1:10">
      <c r="A20" s="3" t="s">
        <v>74</v>
      </c>
      <c r="B20" s="3" t="s">
        <v>75</v>
      </c>
      <c r="C20" s="3">
        <f>INDEX(抽出!$C$5:$L$1000,MATCH("*"&amp;$A20&amp;"*",抽出!$B$5:$B$1000, 0),MATCH(C$4,抽出!$C$2:$K$2,0))</f>
        <v>21</v>
      </c>
      <c r="D20" s="3">
        <f>INDEX(抽出!$C$5:$L$1000,MATCH("*"&amp;$A20&amp;"*",抽出!$B$5:$B$1000, 0),MATCH(D$4,抽出!$C$2:$K$2,0))</f>
        <v>4</v>
      </c>
      <c r="E20" s="3">
        <f>INDEX(抽出!$C$5:$L$1000,MATCH("*"&amp;$A20&amp;"*",抽出!$B$5:$B$1000, 0),MATCH(E$4,抽出!$C$2:$K$2,0))</f>
        <v>14</v>
      </c>
      <c r="F20" s="3">
        <f>INDEX(抽出!$C$5:$L$1000,MATCH("*"&amp;$A20&amp;"*",抽出!$B$5:$B$1000, 0),MATCH(F$4,抽出!$C$2:$K$2,0))</f>
        <v>1</v>
      </c>
      <c r="G20" s="3">
        <f>INDEX(抽出!$C$5:$L$1000,MATCH("*"&amp;$A20&amp;"*",抽出!$B$5:$B$1000, 0),MATCH(G$4,抽出!$C$2:$K$2,0))</f>
        <v>6</v>
      </c>
      <c r="H20" s="3">
        <f>INDEX(抽出!$C$5:$L$1000,MATCH("*"&amp;$A20&amp;"*",抽出!$B$5:$B$1000, 0),MATCH(H$4,抽出!$C$2:$K$2,0))</f>
        <v>22</v>
      </c>
      <c r="I20" s="3">
        <f>INDEX(抽出!$C$5:$L$1000,MATCH("*"&amp;$A20&amp;"*",抽出!$B$5:$B$1000, 0),MATCH(I$4,抽出!$C$2:$K$2,0))</f>
        <v>17</v>
      </c>
      <c r="J20" s="3">
        <f>INDEX(抽出!$C$5:$L$1000,MATCH("*"&amp;$A20&amp;"*",抽出!$B$5:$B$1000, 0),MATCH(J$4,抽出!$C$2:$K$2,0))</f>
        <v>0</v>
      </c>
    </row>
    <row r="21" spans="1:10">
      <c r="A21" s="3" t="s">
        <v>76</v>
      </c>
      <c r="B21" s="3" t="s">
        <v>62</v>
      </c>
      <c r="C21" s="3">
        <f>INDEX(抽出!$C$5:$L$1000,MATCH("*"&amp;$A21&amp;"*",抽出!$B$5:$B$1000, 0),MATCH(C$4,抽出!$C$2:$K$2,0))</f>
        <v>0</v>
      </c>
      <c r="D21" s="3">
        <f>INDEX(抽出!$C$5:$L$1000,MATCH("*"&amp;$A21&amp;"*",抽出!$B$5:$B$1000, 0),MATCH(D$4,抽出!$C$2:$K$2,0))</f>
        <v>0</v>
      </c>
      <c r="E21" s="3">
        <f>INDEX(抽出!$C$5:$L$1000,MATCH("*"&amp;$A21&amp;"*",抽出!$B$5:$B$1000, 0),MATCH(E$4,抽出!$C$2:$K$2,0))</f>
        <v>0</v>
      </c>
      <c r="F21" s="3">
        <f>INDEX(抽出!$C$5:$L$1000,MATCH("*"&amp;$A21&amp;"*",抽出!$B$5:$B$1000, 0),MATCH(F$4,抽出!$C$2:$K$2,0))</f>
        <v>0</v>
      </c>
      <c r="G21" s="3">
        <f>INDEX(抽出!$C$5:$L$1000,MATCH("*"&amp;$A21&amp;"*",抽出!$B$5:$B$1000, 0),MATCH(G$4,抽出!$C$2:$K$2,0))</f>
        <v>0</v>
      </c>
      <c r="H21" s="3">
        <f>INDEX(抽出!$C$5:$L$1000,MATCH("*"&amp;$A21&amp;"*",抽出!$B$5:$B$1000, 0),MATCH(H$4,抽出!$C$2:$K$2,0))</f>
        <v>0</v>
      </c>
      <c r="I21" s="3">
        <f>INDEX(抽出!$C$5:$L$1000,MATCH("*"&amp;$A21&amp;"*",抽出!$B$5:$B$1000, 0),MATCH(I$4,抽出!$C$2:$K$2,0))</f>
        <v>0</v>
      </c>
      <c r="J21" s="3">
        <f>INDEX(抽出!$C$5:$L$1000,MATCH("*"&amp;$A21&amp;"*",抽出!$B$5:$B$1000, 0),MATCH(J$4,抽出!$C$2:$K$2,0))</f>
        <v>0</v>
      </c>
    </row>
    <row r="22" spans="1:10">
      <c r="A22" s="3" t="s">
        <v>77</v>
      </c>
      <c r="B22" s="3" t="s">
        <v>58</v>
      </c>
      <c r="C22" s="3">
        <f>INDEX(抽出!$C$5:$L$1000,MATCH("*"&amp;$A22&amp;"*",抽出!$B$5:$B$1000, 0),MATCH(C$4,抽出!$C$2:$K$2,0))</f>
        <v>17</v>
      </c>
      <c r="D22" s="3">
        <f>INDEX(抽出!$C$5:$L$1000,MATCH("*"&amp;$A22&amp;"*",抽出!$B$5:$B$1000, 0),MATCH(D$4,抽出!$C$2:$K$2,0))</f>
        <v>1</v>
      </c>
      <c r="E22" s="3">
        <f>INDEX(抽出!$C$5:$L$1000,MATCH("*"&amp;$A22&amp;"*",抽出!$B$5:$B$1000, 0),MATCH(E$4,抽出!$C$2:$K$2,0))</f>
        <v>7</v>
      </c>
      <c r="F22" s="3">
        <f>INDEX(抽出!$C$5:$L$1000,MATCH("*"&amp;$A22&amp;"*",抽出!$B$5:$B$1000, 0),MATCH(F$4,抽出!$C$2:$K$2,0))</f>
        <v>2</v>
      </c>
      <c r="G22" s="3">
        <f>INDEX(抽出!$C$5:$L$1000,MATCH("*"&amp;$A22&amp;"*",抽出!$B$5:$B$1000, 0),MATCH(G$4,抽出!$C$2:$K$2,0))</f>
        <v>32</v>
      </c>
      <c r="H22" s="3">
        <f>INDEX(抽出!$C$5:$L$1000,MATCH("*"&amp;$A22&amp;"*",抽出!$B$5:$B$1000, 0),MATCH(H$4,抽出!$C$2:$K$2,0))</f>
        <v>13</v>
      </c>
      <c r="I22" s="3">
        <f>INDEX(抽出!$C$5:$L$1000,MATCH("*"&amp;$A22&amp;"*",抽出!$B$5:$B$1000, 0),MATCH(I$4,抽出!$C$2:$K$2,0))</f>
        <v>10</v>
      </c>
      <c r="J22" s="3">
        <f>INDEX(抽出!$C$5:$L$1000,MATCH("*"&amp;$A22&amp;"*",抽出!$B$5:$B$1000, 0),MATCH(J$4,抽出!$C$2:$K$2,0))</f>
        <v>46</v>
      </c>
    </row>
    <row r="23" spans="1:10">
      <c r="A23" s="3" t="s">
        <v>78</v>
      </c>
      <c r="B23" s="3" t="s">
        <v>79</v>
      </c>
      <c r="C23" s="3">
        <f>INDEX(抽出!$C$5:$L$1000,MATCH("*"&amp;$A23&amp;"*",抽出!$B$5:$B$1000, 0),MATCH(C$4,抽出!$C$2:$K$2,0))</f>
        <v>18</v>
      </c>
      <c r="D23" s="3">
        <f>INDEX(抽出!$C$5:$L$1000,MATCH("*"&amp;$A23&amp;"*",抽出!$B$5:$B$1000, 0),MATCH(D$4,抽出!$C$2:$K$2,0))</f>
        <v>6</v>
      </c>
      <c r="E23" s="3">
        <f>INDEX(抽出!$C$5:$L$1000,MATCH("*"&amp;$A23&amp;"*",抽出!$B$5:$B$1000, 0),MATCH(E$4,抽出!$C$2:$K$2,0))</f>
        <v>7</v>
      </c>
      <c r="F23" s="3">
        <f>INDEX(抽出!$C$5:$L$1000,MATCH("*"&amp;$A23&amp;"*",抽出!$B$5:$B$1000, 0),MATCH(F$4,抽出!$C$2:$K$2,0))</f>
        <v>0</v>
      </c>
      <c r="G23" s="3">
        <f>INDEX(抽出!$C$5:$L$1000,MATCH("*"&amp;$A23&amp;"*",抽出!$B$5:$B$1000, 0),MATCH(G$4,抽出!$C$2:$K$2,0))</f>
        <v>6</v>
      </c>
      <c r="H23" s="3">
        <f>INDEX(抽出!$C$5:$L$1000,MATCH("*"&amp;$A23&amp;"*",抽出!$B$5:$B$1000, 0),MATCH(H$4,抽出!$C$2:$K$2,0))</f>
        <v>6</v>
      </c>
      <c r="I23" s="3">
        <f>INDEX(抽出!$C$5:$L$1000,MATCH("*"&amp;$A23&amp;"*",抽出!$B$5:$B$1000, 0),MATCH(I$4,抽出!$C$2:$K$2,0))</f>
        <v>26</v>
      </c>
      <c r="J23" s="3">
        <f>INDEX(抽出!$C$5:$L$1000,MATCH("*"&amp;$A23&amp;"*",抽出!$B$5:$B$1000, 0),MATCH(J$4,抽出!$C$2:$K$2,0))</f>
        <v>41</v>
      </c>
    </row>
    <row r="24" spans="1:10">
      <c r="A24" s="3" t="s">
        <v>80</v>
      </c>
      <c r="B24" s="3" t="s">
        <v>81</v>
      </c>
      <c r="C24" s="3">
        <f>INDEX(抽出!$C$5:$L$1000,MATCH("*"&amp;$A24&amp;"*",抽出!$B$5:$B$1000, 0),MATCH(C$4,抽出!$C$2:$K$2,0))</f>
        <v>9</v>
      </c>
      <c r="D24" s="3">
        <f>INDEX(抽出!$C$5:$L$1000,MATCH("*"&amp;$A24&amp;"*",抽出!$B$5:$B$1000, 0),MATCH(D$4,抽出!$C$2:$K$2,0))</f>
        <v>1</v>
      </c>
      <c r="E24" s="3">
        <f>INDEX(抽出!$C$5:$L$1000,MATCH("*"&amp;$A24&amp;"*",抽出!$B$5:$B$1000, 0),MATCH(E$4,抽出!$C$2:$K$2,0))</f>
        <v>4</v>
      </c>
      <c r="F24" s="3">
        <f>INDEX(抽出!$C$5:$L$1000,MATCH("*"&amp;$A24&amp;"*",抽出!$B$5:$B$1000, 0),MATCH(F$4,抽出!$C$2:$K$2,0))</f>
        <v>0</v>
      </c>
      <c r="G24" s="3">
        <f>INDEX(抽出!$C$5:$L$1000,MATCH("*"&amp;$A24&amp;"*",抽出!$B$5:$B$1000, 0),MATCH(G$4,抽出!$C$2:$K$2,0))</f>
        <v>9</v>
      </c>
      <c r="H24" s="3">
        <f>INDEX(抽出!$C$5:$L$1000,MATCH("*"&amp;$A24&amp;"*",抽出!$B$5:$B$1000, 0),MATCH(H$4,抽出!$C$2:$K$2,0))</f>
        <v>3</v>
      </c>
      <c r="I24" s="3">
        <f>INDEX(抽出!$C$5:$L$1000,MATCH("*"&amp;$A24&amp;"*",抽出!$B$5:$B$1000, 0),MATCH(I$4,抽出!$C$2:$K$2,0))</f>
        <v>11</v>
      </c>
      <c r="J24" s="3">
        <f>INDEX(抽出!$C$5:$L$1000,MATCH("*"&amp;$A24&amp;"*",抽出!$B$5:$B$1000, 0),MATCH(J$4,抽出!$C$2:$K$2,0))</f>
        <v>40</v>
      </c>
    </row>
    <row r="25" spans="1:10">
      <c r="A25" s="3" t="s">
        <v>82</v>
      </c>
      <c r="B25" s="3" t="s">
        <v>83</v>
      </c>
      <c r="C25" s="3">
        <f>INDEX(抽出!$C$5:$L$1000,MATCH("*"&amp;$A25&amp;"*",抽出!$B$5:$B$1000, 0),MATCH(C$4,抽出!$C$2:$K$2,0))</f>
        <v>57</v>
      </c>
      <c r="D25" s="3">
        <f>INDEX(抽出!$C$5:$L$1000,MATCH("*"&amp;$A25&amp;"*",抽出!$B$5:$B$1000, 0),MATCH(D$4,抽出!$C$2:$K$2,0))</f>
        <v>2</v>
      </c>
      <c r="E25" s="3">
        <f>INDEX(抽出!$C$5:$L$1000,MATCH("*"&amp;$A25&amp;"*",抽出!$B$5:$B$1000, 0),MATCH(E$4,抽出!$C$2:$K$2,0))</f>
        <v>29</v>
      </c>
      <c r="F25" s="3">
        <f>INDEX(抽出!$C$5:$L$1000,MATCH("*"&amp;$A25&amp;"*",抽出!$B$5:$B$1000, 0),MATCH(F$4,抽出!$C$2:$K$2,0))</f>
        <v>2</v>
      </c>
      <c r="G25" s="3">
        <f>INDEX(抽出!$C$5:$L$1000,MATCH("*"&amp;$A25&amp;"*",抽出!$B$5:$B$1000, 0),MATCH(G$4,抽出!$C$2:$K$2,0))</f>
        <v>24</v>
      </c>
      <c r="H25" s="3">
        <f>INDEX(抽出!$C$5:$L$1000,MATCH("*"&amp;$A25&amp;"*",抽出!$B$5:$B$1000, 0),MATCH(H$4,抽出!$C$2:$K$2,0))</f>
        <v>8</v>
      </c>
      <c r="I25" s="3">
        <f>INDEX(抽出!$C$5:$L$1000,MATCH("*"&amp;$A25&amp;"*",抽出!$B$5:$B$1000, 0),MATCH(I$4,抽出!$C$2:$K$2,0))</f>
        <v>51</v>
      </c>
      <c r="J25" s="3">
        <f>INDEX(抽出!$C$5:$L$1000,MATCH("*"&amp;$A25&amp;"*",抽出!$B$5:$B$1000, 0),MATCH(J$4,抽出!$C$2:$K$2,0))</f>
        <v>0</v>
      </c>
    </row>
    <row r="26" spans="1:10">
      <c r="A26" s="3" t="s">
        <v>84</v>
      </c>
      <c r="B26" s="3" t="s">
        <v>85</v>
      </c>
      <c r="C26" s="3">
        <f>INDEX(抽出!$C$5:$L$1000,MATCH("*"&amp;$A26&amp;"*",抽出!$B$5:$B$1000, 0),MATCH(C$4,抽出!$C$2:$K$2,0))</f>
        <v>6</v>
      </c>
      <c r="D26" s="3">
        <f>INDEX(抽出!$C$5:$L$1000,MATCH("*"&amp;$A26&amp;"*",抽出!$B$5:$B$1000, 0),MATCH(D$4,抽出!$C$2:$K$2,0))</f>
        <v>1</v>
      </c>
      <c r="E26" s="3">
        <f>INDEX(抽出!$C$5:$L$1000,MATCH("*"&amp;$A26&amp;"*",抽出!$B$5:$B$1000, 0),MATCH(E$4,抽出!$C$2:$K$2,0))</f>
        <v>4</v>
      </c>
      <c r="F26" s="3">
        <f>INDEX(抽出!$C$5:$L$1000,MATCH("*"&amp;$A26&amp;"*",抽出!$B$5:$B$1000, 0),MATCH(F$4,抽出!$C$2:$K$2,0))</f>
        <v>1</v>
      </c>
      <c r="G26" s="3">
        <f>INDEX(抽出!$C$5:$L$1000,MATCH("*"&amp;$A26&amp;"*",抽出!$B$5:$B$1000, 0),MATCH(G$4,抽出!$C$2:$K$2,0))</f>
        <v>38</v>
      </c>
      <c r="H26" s="3">
        <f>INDEX(抽出!$C$5:$L$1000,MATCH("*"&amp;$A26&amp;"*",抽出!$B$5:$B$1000, 0),MATCH(H$4,抽出!$C$2:$K$2,0))</f>
        <v>0</v>
      </c>
      <c r="I26" s="3">
        <f>INDEX(抽出!$C$5:$L$1000,MATCH("*"&amp;$A26&amp;"*",抽出!$B$5:$B$1000, 0),MATCH(I$4,抽出!$C$2:$K$2,0))</f>
        <v>11</v>
      </c>
      <c r="J26" s="3">
        <f>INDEX(抽出!$C$5:$L$1000,MATCH("*"&amp;$A26&amp;"*",抽出!$B$5:$B$1000, 0),MATCH(J$4,抽出!$C$2:$K$2,0))</f>
        <v>31</v>
      </c>
    </row>
    <row r="27" spans="1:10">
      <c r="A27" s="3" t="s">
        <v>86</v>
      </c>
      <c r="B27" s="3" t="s">
        <v>62</v>
      </c>
      <c r="C27" s="3">
        <f>INDEX(抽出!$C$5:$L$1000,MATCH("*"&amp;$A27&amp;"*",抽出!$B$5:$B$1000, 0),MATCH(C$4,抽出!$C$2:$K$2,0))</f>
        <v>6</v>
      </c>
      <c r="D27" s="3">
        <f>INDEX(抽出!$C$5:$L$1000,MATCH("*"&amp;$A27&amp;"*",抽出!$B$5:$B$1000, 0),MATCH(D$4,抽出!$C$2:$K$2,0))</f>
        <v>2</v>
      </c>
      <c r="E27" s="3">
        <f>INDEX(抽出!$C$5:$L$1000,MATCH("*"&amp;$A27&amp;"*",抽出!$B$5:$B$1000, 0),MATCH(E$4,抽出!$C$2:$K$2,0))</f>
        <v>1</v>
      </c>
      <c r="F27" s="3">
        <f>INDEX(抽出!$C$5:$L$1000,MATCH("*"&amp;$A27&amp;"*",抽出!$B$5:$B$1000, 0),MATCH(F$4,抽出!$C$2:$K$2,0))</f>
        <v>0</v>
      </c>
      <c r="G27" s="3">
        <f>INDEX(抽出!$C$5:$L$1000,MATCH("*"&amp;$A27&amp;"*",抽出!$B$5:$B$1000, 0),MATCH(G$4,抽出!$C$2:$K$2,0))</f>
        <v>23</v>
      </c>
      <c r="H27" s="3">
        <f>INDEX(抽出!$C$5:$L$1000,MATCH("*"&amp;$A27&amp;"*",抽出!$B$5:$B$1000, 0),MATCH(H$4,抽出!$C$2:$K$2,0))</f>
        <v>7</v>
      </c>
      <c r="I27" s="3">
        <f>INDEX(抽出!$C$5:$L$1000,MATCH("*"&amp;$A27&amp;"*",抽出!$B$5:$B$1000, 0),MATCH(I$4,抽出!$C$2:$K$2,0))</f>
        <v>2</v>
      </c>
      <c r="J27" s="3">
        <f>INDEX(抽出!$C$5:$L$1000,MATCH("*"&amp;$A27&amp;"*",抽出!$B$5:$B$1000, 0),MATCH(J$4,抽出!$C$2:$K$2,0))</f>
        <v>2</v>
      </c>
    </row>
    <row r="28" spans="1:10">
      <c r="A28" s="3" t="s">
        <v>87</v>
      </c>
      <c r="B28" s="3" t="s">
        <v>88</v>
      </c>
      <c r="C28" s="3">
        <f>INDEX(抽出!$C$5:$L$1000,MATCH("*"&amp;$A28&amp;"*",抽出!$B$5:$B$1000, 0),MATCH(C$4,抽出!$C$2:$K$2,0))</f>
        <v>18</v>
      </c>
      <c r="D28" s="3">
        <f>INDEX(抽出!$C$5:$L$1000,MATCH("*"&amp;$A28&amp;"*",抽出!$B$5:$B$1000, 0),MATCH(D$4,抽出!$C$2:$K$2,0))</f>
        <v>1</v>
      </c>
      <c r="E28" s="3">
        <f>INDEX(抽出!$C$5:$L$1000,MATCH("*"&amp;$A28&amp;"*",抽出!$B$5:$B$1000, 0),MATCH(E$4,抽出!$C$2:$K$2,0))</f>
        <v>7</v>
      </c>
      <c r="F28" s="3">
        <f>INDEX(抽出!$C$5:$L$1000,MATCH("*"&amp;$A28&amp;"*",抽出!$B$5:$B$1000, 0),MATCH(F$4,抽出!$C$2:$K$2,0))</f>
        <v>0</v>
      </c>
      <c r="G28" s="3">
        <f>INDEX(抽出!$C$5:$L$1000,MATCH("*"&amp;$A28&amp;"*",抽出!$B$5:$B$1000, 0),MATCH(G$4,抽出!$C$2:$K$2,0))</f>
        <v>17</v>
      </c>
      <c r="H28" s="3">
        <f>INDEX(抽出!$C$5:$L$1000,MATCH("*"&amp;$A28&amp;"*",抽出!$B$5:$B$1000, 0),MATCH(H$4,抽出!$C$2:$K$2,0))</f>
        <v>18</v>
      </c>
      <c r="I28" s="3">
        <f>INDEX(抽出!$C$5:$L$1000,MATCH("*"&amp;$A28&amp;"*",抽出!$B$5:$B$1000, 0),MATCH(I$4,抽出!$C$2:$K$2,0))</f>
        <v>5</v>
      </c>
      <c r="J28" s="3">
        <f>INDEX(抽出!$C$5:$L$1000,MATCH("*"&amp;$A28&amp;"*",抽出!$B$5:$B$1000, 0),MATCH(J$4,抽出!$C$2:$K$2,0))</f>
        <v>4</v>
      </c>
    </row>
    <row r="29" spans="1:10">
      <c r="A29" s="3" t="s">
        <v>89</v>
      </c>
      <c r="B29" s="3" t="s">
        <v>90</v>
      </c>
      <c r="C29" s="3">
        <f>INDEX(抽出!$C$5:$L$1000,MATCH("*"&amp;$A29&amp;"*",抽出!$B$5:$B$1000, 0),MATCH(C$4,抽出!$C$2:$K$2,0))</f>
        <v>19</v>
      </c>
      <c r="D29" s="3">
        <f>INDEX(抽出!$C$5:$L$1000,MATCH("*"&amp;$A29&amp;"*",抽出!$B$5:$B$1000, 0),MATCH(D$4,抽出!$C$2:$K$2,0))</f>
        <v>3</v>
      </c>
      <c r="E29" s="3">
        <f>INDEX(抽出!$C$5:$L$1000,MATCH("*"&amp;$A29&amp;"*",抽出!$B$5:$B$1000, 0),MATCH(E$4,抽出!$C$2:$K$2,0))</f>
        <v>9</v>
      </c>
      <c r="F29" s="3">
        <f>INDEX(抽出!$C$5:$L$1000,MATCH("*"&amp;$A29&amp;"*",抽出!$B$5:$B$1000, 0),MATCH(F$4,抽出!$C$2:$K$2,0))</f>
        <v>1</v>
      </c>
      <c r="G29" s="3">
        <f>INDEX(抽出!$C$5:$L$1000,MATCH("*"&amp;$A29&amp;"*",抽出!$B$5:$B$1000, 0),MATCH(G$4,抽出!$C$2:$K$2,0))</f>
        <v>64</v>
      </c>
      <c r="H29" s="3">
        <f>INDEX(抽出!$C$5:$L$1000,MATCH("*"&amp;$A29&amp;"*",抽出!$B$5:$B$1000, 0),MATCH(H$4,抽出!$C$2:$K$2,0))</f>
        <v>24</v>
      </c>
      <c r="I29" s="3">
        <f>INDEX(抽出!$C$5:$L$1000,MATCH("*"&amp;$A29&amp;"*",抽出!$B$5:$B$1000, 0),MATCH(I$4,抽出!$C$2:$K$2,0))</f>
        <v>15</v>
      </c>
      <c r="J29" s="3">
        <f>INDEX(抽出!$C$5:$L$1000,MATCH("*"&amp;$A29&amp;"*",抽出!$B$5:$B$1000, 0),MATCH(J$4,抽出!$C$2:$K$2,0))</f>
        <v>98</v>
      </c>
    </row>
    <row r="30" spans="1:10">
      <c r="A30" s="3" t="s">
        <v>91</v>
      </c>
      <c r="B30" s="3" t="s">
        <v>90</v>
      </c>
      <c r="C30" s="3">
        <f>INDEX(抽出!$C$5:$L$1000,MATCH("*"&amp;$A30&amp;"*",抽出!$B$5:$B$1000, 0),MATCH(C$4,抽出!$C$2:$K$2,0))</f>
        <v>9</v>
      </c>
      <c r="D30" s="3">
        <f>INDEX(抽出!$C$5:$L$1000,MATCH("*"&amp;$A30&amp;"*",抽出!$B$5:$B$1000, 0),MATCH(D$4,抽出!$C$2:$K$2,0))</f>
        <v>2</v>
      </c>
      <c r="E30" s="3">
        <f>INDEX(抽出!$C$5:$L$1000,MATCH("*"&amp;$A30&amp;"*",抽出!$B$5:$B$1000, 0),MATCH(E$4,抽出!$C$2:$K$2,0))</f>
        <v>3</v>
      </c>
      <c r="F30" s="3">
        <f>INDEX(抽出!$C$5:$L$1000,MATCH("*"&amp;$A30&amp;"*",抽出!$B$5:$B$1000, 0),MATCH(F$4,抽出!$C$2:$K$2,0))</f>
        <v>0</v>
      </c>
      <c r="G30" s="3">
        <f>INDEX(抽出!$C$5:$L$1000,MATCH("*"&amp;$A30&amp;"*",抽出!$B$5:$B$1000, 0),MATCH(G$4,抽出!$C$2:$K$2,0))</f>
        <v>39</v>
      </c>
      <c r="H30" s="3">
        <f>INDEX(抽出!$C$5:$L$1000,MATCH("*"&amp;$A30&amp;"*",抽出!$B$5:$B$1000, 0),MATCH(H$4,抽出!$C$2:$K$2,0))</f>
        <v>5</v>
      </c>
      <c r="I30" s="3">
        <f>INDEX(抽出!$C$5:$L$1000,MATCH("*"&amp;$A30&amp;"*",抽出!$B$5:$B$1000, 0),MATCH(I$4,抽出!$C$2:$K$2,0))</f>
        <v>9</v>
      </c>
      <c r="J30" s="3">
        <f>INDEX(抽出!$C$5:$L$1000,MATCH("*"&amp;$A30&amp;"*",抽出!$B$5:$B$1000, 0),MATCH(J$4,抽出!$C$2:$K$2,0))</f>
        <v>46</v>
      </c>
    </row>
    <row r="31" spans="1:10">
      <c r="A31" s="3" t="s">
        <v>92</v>
      </c>
      <c r="B31" s="3" t="s">
        <v>90</v>
      </c>
      <c r="C31" s="3">
        <f>INDEX(抽出!$C$5:$L$1000,MATCH("*"&amp;$A31&amp;"*",抽出!$B$5:$B$1000, 0),MATCH(C$4,抽出!$C$2:$K$2,0))</f>
        <v>9</v>
      </c>
      <c r="D31" s="3">
        <f>INDEX(抽出!$C$5:$L$1000,MATCH("*"&amp;$A31&amp;"*",抽出!$B$5:$B$1000, 0),MATCH(D$4,抽出!$C$2:$K$2,0))</f>
        <v>1</v>
      </c>
      <c r="E31" s="3">
        <f>INDEX(抽出!$C$5:$L$1000,MATCH("*"&amp;$A31&amp;"*",抽出!$B$5:$B$1000, 0),MATCH(E$4,抽出!$C$2:$K$2,0))</f>
        <v>5</v>
      </c>
      <c r="F31" s="3">
        <f>INDEX(抽出!$C$5:$L$1000,MATCH("*"&amp;$A31&amp;"*",抽出!$B$5:$B$1000, 0),MATCH(F$4,抽出!$C$2:$K$2,0))</f>
        <v>1</v>
      </c>
      <c r="G31" s="3">
        <f>INDEX(抽出!$C$5:$L$1000,MATCH("*"&amp;$A31&amp;"*",抽出!$B$5:$B$1000, 0),MATCH(G$4,抽出!$C$2:$K$2,0))</f>
        <v>54</v>
      </c>
      <c r="H31" s="3">
        <f>INDEX(抽出!$C$5:$L$1000,MATCH("*"&amp;$A31&amp;"*",抽出!$B$5:$B$1000, 0),MATCH(H$4,抽出!$C$2:$K$2,0))</f>
        <v>0</v>
      </c>
      <c r="I31" s="3">
        <f>INDEX(抽出!$C$5:$L$1000,MATCH("*"&amp;$A31&amp;"*",抽出!$B$5:$B$1000, 0),MATCH(I$4,抽出!$C$2:$K$2,0))</f>
        <v>16</v>
      </c>
      <c r="J31" s="3">
        <f>INDEX(抽出!$C$5:$L$1000,MATCH("*"&amp;$A31&amp;"*",抽出!$B$5:$B$1000, 0),MATCH(J$4,抽出!$C$2:$K$2,0))</f>
        <v>0</v>
      </c>
    </row>
    <row r="32" spans="1:10">
      <c r="A32" s="3" t="s">
        <v>93</v>
      </c>
      <c r="B32" s="3" t="s">
        <v>90</v>
      </c>
      <c r="C32" s="3">
        <f>INDEX(抽出!$C$5:$L$1000,MATCH("*"&amp;$A32&amp;"*",抽出!$B$5:$B$1000, 0),MATCH(C$4,抽出!$C$2:$K$2,0))</f>
        <v>15</v>
      </c>
      <c r="D32" s="3">
        <f>INDEX(抽出!$C$5:$L$1000,MATCH("*"&amp;$A32&amp;"*",抽出!$B$5:$B$1000, 0),MATCH(D$4,抽出!$C$2:$K$2,0))</f>
        <v>1</v>
      </c>
      <c r="E32" s="3">
        <f>INDEX(抽出!$C$5:$L$1000,MATCH("*"&amp;$A32&amp;"*",抽出!$B$5:$B$1000, 0),MATCH(E$4,抽出!$C$2:$K$2,0))</f>
        <v>3</v>
      </c>
      <c r="F32" s="3">
        <f>INDEX(抽出!$C$5:$L$1000,MATCH("*"&amp;$A32&amp;"*",抽出!$B$5:$B$1000, 0),MATCH(F$4,抽出!$C$2:$K$2,0))</f>
        <v>0</v>
      </c>
      <c r="G32" s="3">
        <f>INDEX(抽出!$C$5:$L$1000,MATCH("*"&amp;$A32&amp;"*",抽出!$B$5:$B$1000, 0),MATCH(G$4,抽出!$C$2:$K$2,0))</f>
        <v>40</v>
      </c>
      <c r="H32" s="3">
        <f>INDEX(抽出!$C$5:$L$1000,MATCH("*"&amp;$A32&amp;"*",抽出!$B$5:$B$1000, 0),MATCH(H$4,抽出!$C$2:$K$2,0))</f>
        <v>10</v>
      </c>
      <c r="I32" s="3">
        <f>INDEX(抽出!$C$5:$L$1000,MATCH("*"&amp;$A32&amp;"*",抽出!$B$5:$B$1000, 0),MATCH(I$4,抽出!$C$2:$K$2,0))</f>
        <v>9</v>
      </c>
      <c r="J32" s="3">
        <f>INDEX(抽出!$C$5:$L$1000,MATCH("*"&amp;$A32&amp;"*",抽出!$B$5:$B$1000, 0),MATCH(J$4,抽出!$C$2:$K$2,0))</f>
        <v>27</v>
      </c>
    </row>
    <row r="33" spans="1:10">
      <c r="A33" s="3" t="s">
        <v>94</v>
      </c>
      <c r="B33" s="3" t="s">
        <v>90</v>
      </c>
      <c r="C33" s="3">
        <f>INDEX(抽出!$C$5:$L$1000,MATCH("*"&amp;$A33&amp;"*",抽出!$B$5:$B$1000, 0),MATCH(C$4,抽出!$C$2:$K$2,0))</f>
        <v>74</v>
      </c>
      <c r="D33" s="3">
        <f>INDEX(抽出!$C$5:$L$1000,MATCH("*"&amp;$A33&amp;"*",抽出!$B$5:$B$1000, 0),MATCH(D$4,抽出!$C$2:$K$2,0))</f>
        <v>5</v>
      </c>
      <c r="E33" s="3">
        <f>INDEX(抽出!$C$5:$L$1000,MATCH("*"&amp;$A33&amp;"*",抽出!$B$5:$B$1000, 0),MATCH(E$4,抽出!$C$2:$K$2,0))</f>
        <v>36</v>
      </c>
      <c r="F33" s="3">
        <f>INDEX(抽出!$C$5:$L$1000,MATCH("*"&amp;$A33&amp;"*",抽出!$B$5:$B$1000, 0),MATCH(F$4,抽出!$C$2:$K$2,0))</f>
        <v>2</v>
      </c>
      <c r="G33" s="3">
        <f>INDEX(抽出!$C$5:$L$1000,MATCH("*"&amp;$A33&amp;"*",抽出!$B$5:$B$1000, 0),MATCH(G$4,抽出!$C$2:$K$2,0))</f>
        <v>171</v>
      </c>
      <c r="H33" s="3">
        <f>INDEX(抽出!$C$5:$L$1000,MATCH("*"&amp;$A33&amp;"*",抽出!$B$5:$B$1000, 0),MATCH(H$4,抽出!$C$2:$K$2,0))</f>
        <v>79</v>
      </c>
      <c r="I33" s="3">
        <f>INDEX(抽出!$C$5:$L$1000,MATCH("*"&amp;$A33&amp;"*",抽出!$B$5:$B$1000, 0),MATCH(I$4,抽出!$C$2:$K$2,0))</f>
        <v>5</v>
      </c>
      <c r="J33" s="3">
        <f>INDEX(抽出!$C$5:$L$1000,MATCH("*"&amp;$A33&amp;"*",抽出!$B$5:$B$1000, 0),MATCH(J$4,抽出!$C$2:$K$2,0))</f>
        <v>0</v>
      </c>
    </row>
    <row r="34" spans="1:10">
      <c r="A34" s="3" t="s">
        <v>95</v>
      </c>
      <c r="B34" s="3" t="s">
        <v>96</v>
      </c>
      <c r="C34" s="3">
        <f>INDEX(抽出!$C$5:$L$1000,MATCH("*"&amp;$A34&amp;"*",抽出!$B$5:$B$1000, 0),MATCH(C$4,抽出!$C$2:$K$2,0))</f>
        <v>0</v>
      </c>
      <c r="D34" s="3">
        <f>INDEX(抽出!$C$5:$L$1000,MATCH("*"&amp;$A34&amp;"*",抽出!$B$5:$B$1000, 0),MATCH(D$4,抽出!$C$2:$K$2,0))</f>
        <v>8</v>
      </c>
      <c r="E34" s="3">
        <f>INDEX(抽出!$C$5:$L$1000,MATCH("*"&amp;$A34&amp;"*",抽出!$B$5:$B$1000, 0),MATCH(E$4,抽出!$C$2:$K$2,0))</f>
        <v>1</v>
      </c>
      <c r="F34" s="3">
        <f>INDEX(抽出!$C$5:$L$1000,MATCH("*"&amp;$A34&amp;"*",抽出!$B$5:$B$1000, 0),MATCH(F$4,抽出!$C$2:$K$2,0))</f>
        <v>0</v>
      </c>
      <c r="G34" s="3">
        <f>INDEX(抽出!$C$5:$L$1000,MATCH("*"&amp;$A34&amp;"*",抽出!$B$5:$B$1000, 0),MATCH(G$4,抽出!$C$2:$K$2,0))</f>
        <v>16</v>
      </c>
      <c r="H34" s="3">
        <f>INDEX(抽出!$C$5:$L$1000,MATCH("*"&amp;$A34&amp;"*",抽出!$B$5:$B$1000, 0),MATCH(H$4,抽出!$C$2:$K$2,0))</f>
        <v>6</v>
      </c>
      <c r="I34" s="3">
        <f>INDEX(抽出!$C$5:$L$1000,MATCH("*"&amp;$A34&amp;"*",抽出!$B$5:$B$1000, 0),MATCH(I$4,抽出!$C$2:$K$2,0))</f>
        <v>3</v>
      </c>
      <c r="J34" s="3">
        <f>INDEX(抽出!$C$5:$L$1000,MATCH("*"&amp;$A34&amp;"*",抽出!$B$5:$B$1000, 0),MATCH(J$4,抽出!$C$2:$K$2,0))</f>
        <v>24</v>
      </c>
    </row>
    <row r="35" spans="1:10">
      <c r="A35" s="3" t="s">
        <v>97</v>
      </c>
      <c r="B35" s="3" t="s">
        <v>96</v>
      </c>
      <c r="C35" s="3">
        <f>INDEX(抽出!$C$5:$L$1000,MATCH("*"&amp;$A35&amp;"*",抽出!$B$5:$B$1000, 0),MATCH(C$4,抽出!$C$2:$K$2,0))</f>
        <v>4</v>
      </c>
      <c r="D35" s="3">
        <f>INDEX(抽出!$C$5:$L$1000,MATCH("*"&amp;$A35&amp;"*",抽出!$B$5:$B$1000, 0),MATCH(D$4,抽出!$C$2:$K$2,0))</f>
        <v>1</v>
      </c>
      <c r="E35" s="3">
        <f>INDEX(抽出!$C$5:$L$1000,MATCH("*"&amp;$A35&amp;"*",抽出!$B$5:$B$1000, 0),MATCH(E$4,抽出!$C$2:$K$2,0))</f>
        <v>4</v>
      </c>
      <c r="F35" s="3">
        <f>INDEX(抽出!$C$5:$L$1000,MATCH("*"&amp;$A35&amp;"*",抽出!$B$5:$B$1000, 0),MATCH(F$4,抽出!$C$2:$K$2,0))</f>
        <v>0</v>
      </c>
      <c r="G35" s="3">
        <f>INDEX(抽出!$C$5:$L$1000,MATCH("*"&amp;$A35&amp;"*",抽出!$B$5:$B$1000, 0),MATCH(G$4,抽出!$C$2:$K$2,0))</f>
        <v>3</v>
      </c>
      <c r="H35" s="3">
        <f>INDEX(抽出!$C$5:$L$1000,MATCH("*"&amp;$A35&amp;"*",抽出!$B$5:$B$1000, 0),MATCH(H$4,抽出!$C$2:$K$2,0))</f>
        <v>2</v>
      </c>
      <c r="I35" s="3">
        <f>INDEX(抽出!$C$5:$L$1000,MATCH("*"&amp;$A35&amp;"*",抽出!$B$5:$B$1000, 0),MATCH(I$4,抽出!$C$2:$K$2,0))</f>
        <v>7</v>
      </c>
      <c r="J35" s="3">
        <f>INDEX(抽出!$C$5:$L$1000,MATCH("*"&amp;$A35&amp;"*",抽出!$B$5:$B$1000, 0),MATCH(J$4,抽出!$C$2:$K$2,0))</f>
        <v>17</v>
      </c>
    </row>
    <row r="36" spans="1:10">
      <c r="A36" s="3" t="s">
        <v>98</v>
      </c>
      <c r="B36" s="3" t="s">
        <v>99</v>
      </c>
      <c r="C36" s="3">
        <f>INDEX(抽出!$C$5:$L$1000,MATCH("*"&amp;$A36&amp;"*",抽出!$B$5:$B$1000, 0),MATCH(C$4,抽出!$C$2:$K$2,0))</f>
        <v>25</v>
      </c>
      <c r="D36" s="3">
        <f>INDEX(抽出!$C$5:$L$1000,MATCH("*"&amp;$A36&amp;"*",抽出!$B$5:$B$1000, 0),MATCH(D$4,抽出!$C$2:$K$2,0))</f>
        <v>2</v>
      </c>
      <c r="E36" s="3">
        <f>INDEX(抽出!$C$5:$L$1000,MATCH("*"&amp;$A36&amp;"*",抽出!$B$5:$B$1000, 0),MATCH(E$4,抽出!$C$2:$K$2,0))</f>
        <v>17</v>
      </c>
      <c r="F36" s="3">
        <f>INDEX(抽出!$C$5:$L$1000,MATCH("*"&amp;$A36&amp;"*",抽出!$B$5:$B$1000, 0),MATCH(F$4,抽出!$C$2:$K$2,0))</f>
        <v>0</v>
      </c>
      <c r="G36" s="3">
        <f>INDEX(抽出!$C$5:$L$1000,MATCH("*"&amp;$A36&amp;"*",抽出!$B$5:$B$1000, 0),MATCH(G$4,抽出!$C$2:$K$2,0))</f>
        <v>118</v>
      </c>
      <c r="H36" s="3">
        <f>INDEX(抽出!$C$5:$L$1000,MATCH("*"&amp;$A36&amp;"*",抽出!$B$5:$B$1000, 0),MATCH(H$4,抽出!$C$2:$K$2,0))</f>
        <v>44</v>
      </c>
      <c r="I36" s="3">
        <f>INDEX(抽出!$C$5:$L$1000,MATCH("*"&amp;$A36&amp;"*",抽出!$B$5:$B$1000, 0),MATCH(I$4,抽出!$C$2:$K$2,0))</f>
        <v>1</v>
      </c>
      <c r="J36" s="3">
        <f>INDEX(抽出!$C$5:$L$1000,MATCH("*"&amp;$A36&amp;"*",抽出!$B$5:$B$1000, 0),MATCH(J$4,抽出!$C$2:$K$2,0))</f>
        <v>3</v>
      </c>
    </row>
    <row r="37" spans="1:10">
      <c r="A37" s="3" t="s">
        <v>100</v>
      </c>
      <c r="B37" s="3" t="s">
        <v>101</v>
      </c>
      <c r="C37" s="3">
        <f>INDEX(抽出!$C$5:$L$1000,MATCH("*"&amp;$A37&amp;"*",抽出!$B$5:$B$1000, 0),MATCH(C$4,抽出!$C$2:$K$2,0))</f>
        <v>37</v>
      </c>
      <c r="D37" s="3">
        <f>INDEX(抽出!$C$5:$L$1000,MATCH("*"&amp;$A37&amp;"*",抽出!$B$5:$B$1000, 0),MATCH(D$4,抽出!$C$2:$K$2,0))</f>
        <v>0</v>
      </c>
      <c r="E37" s="3">
        <f>INDEX(抽出!$C$5:$L$1000,MATCH("*"&amp;$A37&amp;"*",抽出!$B$5:$B$1000, 0),MATCH(E$4,抽出!$C$2:$K$2,0))</f>
        <v>23</v>
      </c>
      <c r="F37" s="3">
        <f>INDEX(抽出!$C$5:$L$1000,MATCH("*"&amp;$A37&amp;"*",抽出!$B$5:$B$1000, 0),MATCH(F$4,抽出!$C$2:$K$2,0))</f>
        <v>1</v>
      </c>
      <c r="G37" s="3">
        <f>INDEX(抽出!$C$5:$L$1000,MATCH("*"&amp;$A37&amp;"*",抽出!$B$5:$B$1000, 0),MATCH(G$4,抽出!$C$2:$K$2,0))</f>
        <v>46</v>
      </c>
      <c r="H37" s="3">
        <f>INDEX(抽出!$C$5:$L$1000,MATCH("*"&amp;$A37&amp;"*",抽出!$B$5:$B$1000, 0),MATCH(H$4,抽出!$C$2:$K$2,0))</f>
        <v>24</v>
      </c>
      <c r="I37" s="3">
        <f>INDEX(抽出!$C$5:$L$1000,MATCH("*"&amp;$A37&amp;"*",抽出!$B$5:$B$1000, 0),MATCH(I$4,抽出!$C$2:$K$2,0))</f>
        <v>35</v>
      </c>
      <c r="J37" s="3">
        <f>INDEX(抽出!$C$5:$L$1000,MATCH("*"&amp;$A37&amp;"*",抽出!$B$5:$B$1000, 0),MATCH(J$4,抽出!$C$2:$K$2,0))</f>
        <v>53</v>
      </c>
    </row>
    <row r="38" spans="1:10">
      <c r="A38" s="3" t="s">
        <v>102</v>
      </c>
      <c r="B38" s="3" t="s">
        <v>103</v>
      </c>
      <c r="C38" s="3">
        <f>INDEX(抽出!$C$5:$L$1000,MATCH("*"&amp;$A38&amp;"*",抽出!$B$5:$B$1000, 0),MATCH(C$4,抽出!$C$2:$K$2,0))</f>
        <v>25</v>
      </c>
      <c r="D38" s="3">
        <f>INDEX(抽出!$C$5:$L$1000,MATCH("*"&amp;$A38&amp;"*",抽出!$B$5:$B$1000, 0),MATCH(D$4,抽出!$C$2:$K$2,0))</f>
        <v>0</v>
      </c>
      <c r="E38" s="3">
        <f>INDEX(抽出!$C$5:$L$1000,MATCH("*"&amp;$A38&amp;"*",抽出!$B$5:$B$1000, 0),MATCH(E$4,抽出!$C$2:$K$2,0))</f>
        <v>11</v>
      </c>
      <c r="F38" s="3">
        <f>INDEX(抽出!$C$5:$L$1000,MATCH("*"&amp;$A38&amp;"*",抽出!$B$5:$B$1000, 0),MATCH(F$4,抽出!$C$2:$K$2,0))</f>
        <v>0</v>
      </c>
      <c r="G38" s="3">
        <f>INDEX(抽出!$C$5:$L$1000,MATCH("*"&amp;$A38&amp;"*",抽出!$B$5:$B$1000, 0),MATCH(G$4,抽出!$C$2:$K$2,0))</f>
        <v>44</v>
      </c>
      <c r="H38" s="3">
        <f>INDEX(抽出!$C$5:$L$1000,MATCH("*"&amp;$A38&amp;"*",抽出!$B$5:$B$1000, 0),MATCH(H$4,抽出!$C$2:$K$2,0))</f>
        <v>31</v>
      </c>
      <c r="I38" s="3">
        <f>INDEX(抽出!$C$5:$L$1000,MATCH("*"&amp;$A38&amp;"*",抽出!$B$5:$B$1000, 0),MATCH(I$4,抽出!$C$2:$K$2,0))</f>
        <v>5</v>
      </c>
      <c r="J38" s="3">
        <f>INDEX(抽出!$C$5:$L$1000,MATCH("*"&amp;$A38&amp;"*",抽出!$B$5:$B$1000, 0),MATCH(J$4,抽出!$C$2:$K$2,0))</f>
        <v>17</v>
      </c>
    </row>
    <row r="39" spans="1:10">
      <c r="A39" s="3" t="s">
        <v>104</v>
      </c>
      <c r="B39" s="3" t="s">
        <v>105</v>
      </c>
      <c r="C39" s="3">
        <f>INDEX(抽出!$C$5:$L$1000,MATCH("*"&amp;$A39&amp;"*",抽出!$B$5:$B$1000, 0),MATCH(C$4,抽出!$C$2:$K$2,0))</f>
        <v>10</v>
      </c>
      <c r="D39" s="3">
        <f>INDEX(抽出!$C$5:$L$1000,MATCH("*"&amp;$A39&amp;"*",抽出!$B$5:$B$1000, 0),MATCH(D$4,抽出!$C$2:$K$2,0))</f>
        <v>0</v>
      </c>
      <c r="E39" s="3">
        <f>INDEX(抽出!$C$5:$L$1000,MATCH("*"&amp;$A39&amp;"*",抽出!$B$5:$B$1000, 0),MATCH(E$4,抽出!$C$2:$K$2,0))</f>
        <v>1</v>
      </c>
      <c r="F39" s="3">
        <f>INDEX(抽出!$C$5:$L$1000,MATCH("*"&amp;$A39&amp;"*",抽出!$B$5:$B$1000, 0),MATCH(F$4,抽出!$C$2:$K$2,0))</f>
        <v>0</v>
      </c>
      <c r="G39" s="3">
        <f>INDEX(抽出!$C$5:$L$1000,MATCH("*"&amp;$A39&amp;"*",抽出!$B$5:$B$1000, 0),MATCH(G$4,抽出!$C$2:$K$2,0))</f>
        <v>68</v>
      </c>
      <c r="H39" s="3">
        <f>INDEX(抽出!$C$5:$L$1000,MATCH("*"&amp;$A39&amp;"*",抽出!$B$5:$B$1000, 0),MATCH(H$4,抽出!$C$2:$K$2,0))</f>
        <v>11</v>
      </c>
      <c r="I39" s="3">
        <f>INDEX(抽出!$C$5:$L$1000,MATCH("*"&amp;$A39&amp;"*",抽出!$B$5:$B$1000, 0),MATCH(I$4,抽出!$C$2:$K$2,0))</f>
        <v>0</v>
      </c>
      <c r="J39" s="3">
        <f>INDEX(抽出!$C$5:$L$1000,MATCH("*"&amp;$A39&amp;"*",抽出!$B$5:$B$1000, 0),MATCH(J$4,抽出!$C$2:$K$2,0))</f>
        <v>19</v>
      </c>
    </row>
    <row r="40" spans="1:10">
      <c r="A40" s="3" t="s">
        <v>106</v>
      </c>
      <c r="B40" s="3" t="s">
        <v>107</v>
      </c>
      <c r="C40" s="3">
        <f>INDEX(抽出!$C$5:$L$1000,MATCH("*"&amp;$A40&amp;"*",抽出!$B$5:$B$1000, 0),MATCH(C$4,抽出!$C$2:$K$2,0))</f>
        <v>18</v>
      </c>
      <c r="D40" s="3">
        <f>INDEX(抽出!$C$5:$L$1000,MATCH("*"&amp;$A40&amp;"*",抽出!$B$5:$B$1000, 0),MATCH(D$4,抽出!$C$2:$K$2,0))</f>
        <v>4</v>
      </c>
      <c r="E40" s="3">
        <f>INDEX(抽出!$C$5:$L$1000,MATCH("*"&amp;$A40&amp;"*",抽出!$B$5:$B$1000, 0),MATCH(E$4,抽出!$C$2:$K$2,0))</f>
        <v>10</v>
      </c>
      <c r="F40" s="3">
        <f>INDEX(抽出!$C$5:$L$1000,MATCH("*"&amp;$A40&amp;"*",抽出!$B$5:$B$1000, 0),MATCH(F$4,抽出!$C$2:$K$2,0))</f>
        <v>0</v>
      </c>
      <c r="G40" s="3">
        <f>INDEX(抽出!$C$5:$L$1000,MATCH("*"&amp;$A40&amp;"*",抽出!$B$5:$B$1000, 0),MATCH(G$4,抽出!$C$2:$K$2,0))</f>
        <v>2</v>
      </c>
      <c r="H40" s="3">
        <f>INDEX(抽出!$C$5:$L$1000,MATCH("*"&amp;$A40&amp;"*",抽出!$B$5:$B$1000, 0),MATCH(H$4,抽出!$C$2:$K$2,0))</f>
        <v>11</v>
      </c>
      <c r="I40" s="3">
        <f>INDEX(抽出!$C$5:$L$1000,MATCH("*"&amp;$A40&amp;"*",抽出!$B$5:$B$1000, 0),MATCH(I$4,抽出!$C$2:$K$2,0))</f>
        <v>21</v>
      </c>
      <c r="J40" s="3">
        <f>INDEX(抽出!$C$5:$L$1000,MATCH("*"&amp;$A40&amp;"*",抽出!$B$5:$B$1000, 0),MATCH(J$4,抽出!$C$2:$K$2,0))</f>
        <v>28</v>
      </c>
    </row>
    <row r="41" spans="1:10">
      <c r="J41" s="2"/>
    </row>
    <row r="42" spans="1:10">
      <c r="A42" t="s">
        <v>108</v>
      </c>
    </row>
    <row r="43" spans="1:10">
      <c r="A43" t="s">
        <v>109</v>
      </c>
    </row>
    <row r="44" spans="1:10">
      <c r="A44" t="s">
        <v>110</v>
      </c>
    </row>
  </sheetData>
  <sheetProtection formatCells="0" formatColumns="0" formatRows="0" insertColumns="0" insertRows="0" insertHyperlinks="0" deleteColumns="0" deleteRows="0" sort="0" autoFilter="0" pivotTables="0"/>
  <mergeCells count="12">
    <mergeCell ref="I4:I6"/>
    <mergeCell ref="J4:J6"/>
    <mergeCell ref="A3:A6"/>
    <mergeCell ref="B3:B6"/>
    <mergeCell ref="C3:F3"/>
    <mergeCell ref="G3:J3"/>
    <mergeCell ref="C4:C6"/>
    <mergeCell ref="D4:D6"/>
    <mergeCell ref="E4:E6"/>
    <mergeCell ref="F4:F6"/>
    <mergeCell ref="G4:G6"/>
    <mergeCell ref="H4:H6"/>
  </mergeCells>
  <phoneticPr fontId="3"/>
  <pageMargins left="0.7" right="0.7" top="0.75" bottom="0.75" header="0.3" footer="0.3"/>
  <pageSetup paperSize="8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A767B-60BC-4266-A8C1-FE3577C760B7}">
  <sheetPr codeName="Sheet1">
    <pageSetUpPr fitToPage="1"/>
  </sheetPr>
  <dimension ref="A1:J44"/>
  <sheetViews>
    <sheetView view="pageBreakPreview" zoomScale="90" zoomScaleNormal="90" zoomScaleSheetLayoutView="90" workbookViewId="0">
      <selection activeCell="B20" sqref="B20"/>
    </sheetView>
  </sheetViews>
  <sheetFormatPr defaultRowHeight="12.95"/>
  <cols>
    <col min="1" max="1" width="26" customWidth="1"/>
    <col min="2" max="2" width="36.28515625" bestFit="1" customWidth="1"/>
    <col min="3" max="10" width="15.7109375" customWidth="1"/>
  </cols>
  <sheetData>
    <row r="1" spans="1:10">
      <c r="A1" t="s">
        <v>111</v>
      </c>
    </row>
    <row r="2" spans="1:10">
      <c r="A2" s="1"/>
      <c r="B2" s="1"/>
    </row>
    <row r="3" spans="1:10" ht="15.75" customHeight="1">
      <c r="A3" s="6" t="s">
        <v>1</v>
      </c>
      <c r="B3" s="6" t="s">
        <v>48</v>
      </c>
      <c r="C3" s="8" t="s">
        <v>112</v>
      </c>
      <c r="D3" s="8"/>
      <c r="E3" s="8"/>
      <c r="F3" s="8"/>
      <c r="G3" s="8" t="s">
        <v>3</v>
      </c>
      <c r="H3" s="8"/>
      <c r="I3" s="8"/>
      <c r="J3" s="8"/>
    </row>
    <row r="4" spans="1:10" ht="13.5" customHeight="1">
      <c r="A4" s="6"/>
      <c r="B4" s="6"/>
      <c r="C4" s="6" t="s">
        <v>4</v>
      </c>
      <c r="D4" s="6" t="s">
        <v>5</v>
      </c>
      <c r="E4" s="6" t="s">
        <v>6</v>
      </c>
      <c r="F4" s="6" t="s">
        <v>7</v>
      </c>
      <c r="G4" s="6" t="s">
        <v>8</v>
      </c>
      <c r="H4" s="6" t="s">
        <v>9</v>
      </c>
      <c r="I4" s="6" t="s">
        <v>10</v>
      </c>
      <c r="J4" s="6" t="s">
        <v>11</v>
      </c>
    </row>
    <row r="5" spans="1:10" ht="23.25" customHeight="1">
      <c r="A5" s="6"/>
      <c r="B5" s="6"/>
      <c r="C5" s="6"/>
      <c r="D5" s="6"/>
      <c r="E5" s="6"/>
      <c r="F5" s="6"/>
      <c r="G5" s="6"/>
      <c r="H5" s="6"/>
      <c r="I5" s="6"/>
      <c r="J5" s="6"/>
    </row>
    <row r="6" spans="1:10">
      <c r="A6" s="6"/>
      <c r="B6" s="6"/>
      <c r="C6" s="6"/>
      <c r="D6" s="6"/>
      <c r="E6" s="6"/>
      <c r="F6" s="6"/>
      <c r="G6" s="6"/>
      <c r="H6" s="6"/>
      <c r="I6" s="6"/>
      <c r="J6" s="6"/>
    </row>
    <row r="7" spans="1:10" ht="13.5" customHeight="1">
      <c r="A7" s="3" t="s">
        <v>49</v>
      </c>
      <c r="B7" s="3" t="s">
        <v>50</v>
      </c>
      <c r="C7" s="3">
        <v>16</v>
      </c>
      <c r="D7" s="3">
        <v>9</v>
      </c>
      <c r="E7" s="3">
        <v>8</v>
      </c>
      <c r="F7" s="3">
        <v>0</v>
      </c>
      <c r="G7" s="3">
        <v>7</v>
      </c>
      <c r="H7" s="3">
        <v>11</v>
      </c>
      <c r="I7" s="3">
        <v>22</v>
      </c>
      <c r="J7" s="3">
        <v>73</v>
      </c>
    </row>
    <row r="8" spans="1:10">
      <c r="A8" s="3" t="s">
        <v>51</v>
      </c>
      <c r="B8" s="3" t="s">
        <v>52</v>
      </c>
      <c r="C8" s="3">
        <v>32</v>
      </c>
      <c r="D8" s="3">
        <v>6</v>
      </c>
      <c r="E8" s="3">
        <v>9</v>
      </c>
      <c r="F8" s="3">
        <v>0</v>
      </c>
      <c r="G8" s="3">
        <v>16</v>
      </c>
      <c r="H8" s="3">
        <v>22</v>
      </c>
      <c r="I8" s="3">
        <v>25</v>
      </c>
      <c r="J8" s="3">
        <v>63</v>
      </c>
    </row>
    <row r="9" spans="1:10">
      <c r="A9" s="3" t="s">
        <v>53</v>
      </c>
      <c r="B9" s="3" t="s">
        <v>54</v>
      </c>
      <c r="C9" s="3">
        <v>0</v>
      </c>
      <c r="D9" s="3">
        <v>0</v>
      </c>
      <c r="E9" s="3">
        <v>0</v>
      </c>
      <c r="F9" s="3">
        <v>0</v>
      </c>
      <c r="G9" s="3">
        <v>0</v>
      </c>
      <c r="H9" s="3">
        <v>0</v>
      </c>
      <c r="I9" s="3">
        <v>0</v>
      </c>
      <c r="J9" s="3">
        <v>0</v>
      </c>
    </row>
    <row r="10" spans="1:10">
      <c r="A10" s="3" t="s">
        <v>55</v>
      </c>
      <c r="B10" s="3" t="s">
        <v>56</v>
      </c>
      <c r="C10" s="3">
        <v>14</v>
      </c>
      <c r="D10" s="3">
        <v>5</v>
      </c>
      <c r="E10" s="3">
        <v>7</v>
      </c>
      <c r="F10" s="3">
        <v>0</v>
      </c>
      <c r="G10" s="3">
        <v>9</v>
      </c>
      <c r="H10" s="3">
        <v>9</v>
      </c>
      <c r="I10" s="3">
        <v>17</v>
      </c>
      <c r="J10" s="3">
        <v>33</v>
      </c>
    </row>
    <row r="11" spans="1:10">
      <c r="A11" s="3" t="s">
        <v>57</v>
      </c>
      <c r="B11" s="3" t="s">
        <v>58</v>
      </c>
      <c r="C11" s="3">
        <v>70</v>
      </c>
      <c r="D11" s="3">
        <v>8</v>
      </c>
      <c r="E11" s="3">
        <v>30</v>
      </c>
      <c r="F11" s="3">
        <v>0</v>
      </c>
      <c r="G11" s="3">
        <v>52</v>
      </c>
      <c r="H11" s="3">
        <v>39</v>
      </c>
      <c r="I11" s="3">
        <v>69</v>
      </c>
      <c r="J11" s="3">
        <v>342</v>
      </c>
    </row>
    <row r="12" spans="1:10">
      <c r="A12" s="3" t="s">
        <v>59</v>
      </c>
      <c r="B12" s="3" t="s">
        <v>60</v>
      </c>
      <c r="C12" s="3">
        <v>28</v>
      </c>
      <c r="D12" s="3">
        <v>3</v>
      </c>
      <c r="E12" s="3">
        <v>18</v>
      </c>
      <c r="F12" s="3">
        <v>0</v>
      </c>
      <c r="G12" s="3">
        <v>24</v>
      </c>
      <c r="H12" s="3">
        <v>18</v>
      </c>
      <c r="I12" s="3">
        <v>31</v>
      </c>
      <c r="J12" s="3">
        <v>120</v>
      </c>
    </row>
    <row r="13" spans="1:10">
      <c r="A13" s="3" t="s">
        <v>61</v>
      </c>
      <c r="B13" s="3" t="s">
        <v>62</v>
      </c>
      <c r="C13" s="3">
        <v>8</v>
      </c>
      <c r="D13" s="3">
        <v>0</v>
      </c>
      <c r="E13" s="3">
        <v>3</v>
      </c>
      <c r="F13" s="3">
        <v>0</v>
      </c>
      <c r="G13" s="3">
        <v>3</v>
      </c>
      <c r="H13" s="3">
        <v>2</v>
      </c>
      <c r="I13" s="3">
        <v>9</v>
      </c>
      <c r="J13" s="3">
        <v>23</v>
      </c>
    </row>
    <row r="14" spans="1:10">
      <c r="A14" s="3" t="s">
        <v>63</v>
      </c>
      <c r="B14" s="3" t="s">
        <v>64</v>
      </c>
      <c r="C14" s="3">
        <v>22</v>
      </c>
      <c r="D14" s="3">
        <v>0</v>
      </c>
      <c r="E14" s="3">
        <v>6</v>
      </c>
      <c r="F14" s="3">
        <v>0</v>
      </c>
      <c r="G14" s="3">
        <v>16</v>
      </c>
      <c r="H14" s="3">
        <v>21</v>
      </c>
      <c r="I14" s="3">
        <v>7</v>
      </c>
      <c r="J14" s="3">
        <v>87</v>
      </c>
    </row>
    <row r="15" spans="1:10">
      <c r="A15" s="3" t="s">
        <v>65</v>
      </c>
      <c r="B15" s="3" t="s">
        <v>66</v>
      </c>
      <c r="C15" s="3">
        <v>57</v>
      </c>
      <c r="D15" s="3">
        <v>4</v>
      </c>
      <c r="E15" s="3">
        <v>27</v>
      </c>
      <c r="F15" s="3">
        <v>0</v>
      </c>
      <c r="G15" s="3">
        <v>69</v>
      </c>
      <c r="H15" s="3">
        <v>32</v>
      </c>
      <c r="I15" s="3">
        <v>56</v>
      </c>
      <c r="J15" s="3">
        <v>199</v>
      </c>
    </row>
    <row r="16" spans="1:10">
      <c r="A16" s="3" t="s">
        <v>67</v>
      </c>
      <c r="B16" s="3" t="s">
        <v>68</v>
      </c>
      <c r="C16" s="3">
        <v>22</v>
      </c>
      <c r="D16" s="3">
        <v>6</v>
      </c>
      <c r="E16" s="3">
        <v>17</v>
      </c>
      <c r="F16" s="3">
        <v>0</v>
      </c>
      <c r="G16" s="3">
        <v>19</v>
      </c>
      <c r="H16" s="3">
        <v>20</v>
      </c>
      <c r="I16" s="3">
        <v>25</v>
      </c>
      <c r="J16" s="3">
        <v>141</v>
      </c>
    </row>
    <row r="17" spans="1:10">
      <c r="A17" s="3" t="s">
        <v>69</v>
      </c>
      <c r="B17" s="3" t="s">
        <v>70</v>
      </c>
      <c r="C17" s="3">
        <v>23</v>
      </c>
      <c r="D17" s="3">
        <v>0</v>
      </c>
      <c r="E17" s="3">
        <v>10</v>
      </c>
      <c r="F17" s="3">
        <v>0</v>
      </c>
      <c r="G17" s="3">
        <v>19</v>
      </c>
      <c r="H17" s="3">
        <v>11</v>
      </c>
      <c r="I17" s="3">
        <v>23</v>
      </c>
      <c r="J17" s="3">
        <v>113</v>
      </c>
    </row>
    <row r="18" spans="1:10">
      <c r="A18" s="3" t="s">
        <v>71</v>
      </c>
      <c r="B18" s="3" t="s">
        <v>62</v>
      </c>
      <c r="C18" s="3">
        <v>7</v>
      </c>
      <c r="D18" s="3">
        <v>1</v>
      </c>
      <c r="E18" s="3">
        <v>4</v>
      </c>
      <c r="F18" s="3">
        <v>1</v>
      </c>
      <c r="G18" s="3">
        <v>11</v>
      </c>
      <c r="H18" s="3">
        <v>9</v>
      </c>
      <c r="I18" s="3">
        <v>8</v>
      </c>
      <c r="J18" s="3">
        <v>28</v>
      </c>
    </row>
    <row r="19" spans="1:10">
      <c r="A19" s="3" t="s">
        <v>72</v>
      </c>
      <c r="B19" s="3" t="s">
        <v>73</v>
      </c>
      <c r="C19" s="3">
        <v>15</v>
      </c>
      <c r="D19" s="3">
        <v>0</v>
      </c>
      <c r="E19" s="3">
        <v>6</v>
      </c>
      <c r="F19" s="3">
        <v>1</v>
      </c>
      <c r="G19" s="3">
        <v>21</v>
      </c>
      <c r="H19" s="3">
        <v>14</v>
      </c>
      <c r="I19" s="3">
        <v>8</v>
      </c>
      <c r="J19" s="3">
        <v>27</v>
      </c>
    </row>
    <row r="20" spans="1:10">
      <c r="A20" s="3" t="s">
        <v>74</v>
      </c>
      <c r="B20" s="3" t="s">
        <v>75</v>
      </c>
      <c r="C20" s="3">
        <v>42</v>
      </c>
      <c r="D20" s="3">
        <v>3</v>
      </c>
      <c r="E20" s="3">
        <v>16</v>
      </c>
      <c r="F20" s="3">
        <v>1</v>
      </c>
      <c r="G20" s="3">
        <v>9</v>
      </c>
      <c r="H20" s="3">
        <v>20</v>
      </c>
      <c r="I20" s="3">
        <v>20</v>
      </c>
      <c r="J20" s="3">
        <v>56</v>
      </c>
    </row>
    <row r="21" spans="1:10">
      <c r="A21" s="3" t="s">
        <v>76</v>
      </c>
      <c r="B21" s="3" t="s">
        <v>62</v>
      </c>
      <c r="C21" s="3">
        <v>10</v>
      </c>
      <c r="D21" s="3">
        <v>2</v>
      </c>
      <c r="E21" s="3">
        <v>9</v>
      </c>
      <c r="F21" s="3">
        <v>0</v>
      </c>
      <c r="G21" s="3">
        <v>15</v>
      </c>
      <c r="H21" s="3">
        <v>13</v>
      </c>
      <c r="I21" s="3">
        <v>7</v>
      </c>
      <c r="J21" s="3">
        <v>25</v>
      </c>
    </row>
    <row r="22" spans="1:10">
      <c r="A22" s="3" t="s">
        <v>77</v>
      </c>
      <c r="B22" s="3" t="s">
        <v>58</v>
      </c>
      <c r="C22" s="3">
        <v>10</v>
      </c>
      <c r="D22" s="3">
        <v>1</v>
      </c>
      <c r="E22" s="3">
        <v>8</v>
      </c>
      <c r="F22" s="3">
        <v>3</v>
      </c>
      <c r="G22" s="3">
        <v>13</v>
      </c>
      <c r="H22" s="3">
        <v>11</v>
      </c>
      <c r="I22" s="3">
        <v>8</v>
      </c>
      <c r="J22" s="3">
        <v>52</v>
      </c>
    </row>
    <row r="23" spans="1:10">
      <c r="A23" s="3" t="s">
        <v>78</v>
      </c>
      <c r="B23" s="3" t="s">
        <v>79</v>
      </c>
      <c r="C23" s="3">
        <v>13</v>
      </c>
      <c r="D23" s="3">
        <v>3</v>
      </c>
      <c r="E23" s="3">
        <v>7</v>
      </c>
      <c r="F23" s="3">
        <v>0</v>
      </c>
      <c r="G23" s="3">
        <v>4</v>
      </c>
      <c r="H23" s="3">
        <v>8</v>
      </c>
      <c r="I23" s="3">
        <v>16</v>
      </c>
      <c r="J23" s="3">
        <v>36</v>
      </c>
    </row>
    <row r="24" spans="1:10">
      <c r="A24" s="3" t="s">
        <v>80</v>
      </c>
      <c r="B24" s="3" t="s">
        <v>81</v>
      </c>
      <c r="C24" s="3">
        <v>9</v>
      </c>
      <c r="D24" s="3">
        <v>1</v>
      </c>
      <c r="E24" s="3">
        <v>5</v>
      </c>
      <c r="F24" s="3">
        <v>0</v>
      </c>
      <c r="G24" s="3">
        <v>12</v>
      </c>
      <c r="H24" s="3">
        <v>4</v>
      </c>
      <c r="I24" s="3">
        <v>11</v>
      </c>
      <c r="J24" s="3">
        <v>30</v>
      </c>
    </row>
    <row r="25" spans="1:10">
      <c r="A25" s="3" t="s">
        <v>82</v>
      </c>
      <c r="B25" s="3" t="s">
        <v>83</v>
      </c>
      <c r="C25" s="3">
        <v>44</v>
      </c>
      <c r="D25" s="3">
        <v>4</v>
      </c>
      <c r="E25" s="3">
        <v>20</v>
      </c>
      <c r="F25" s="3">
        <v>1</v>
      </c>
      <c r="G25" s="3">
        <v>39</v>
      </c>
      <c r="H25" s="3">
        <v>3</v>
      </c>
      <c r="I25" s="3">
        <v>44</v>
      </c>
      <c r="J25" s="3">
        <v>302</v>
      </c>
    </row>
    <row r="26" spans="1:10">
      <c r="A26" s="3" t="s">
        <v>84</v>
      </c>
      <c r="B26" s="3" t="s">
        <v>85</v>
      </c>
      <c r="C26" s="3">
        <v>5</v>
      </c>
      <c r="D26" s="3">
        <v>0</v>
      </c>
      <c r="E26" s="3">
        <v>7</v>
      </c>
      <c r="F26" s="3">
        <v>1</v>
      </c>
      <c r="G26" s="3">
        <v>27</v>
      </c>
      <c r="H26" s="3">
        <v>7</v>
      </c>
      <c r="I26" s="3">
        <v>5</v>
      </c>
      <c r="J26" s="3">
        <v>27</v>
      </c>
    </row>
    <row r="27" spans="1:10">
      <c r="A27" s="3" t="s">
        <v>86</v>
      </c>
      <c r="B27" s="3" t="s">
        <v>62</v>
      </c>
      <c r="C27" s="3">
        <v>6</v>
      </c>
      <c r="D27" s="3">
        <v>1</v>
      </c>
      <c r="E27" s="3">
        <v>1</v>
      </c>
      <c r="F27" s="3">
        <v>0</v>
      </c>
      <c r="G27" s="3">
        <v>22</v>
      </c>
      <c r="H27" s="3">
        <v>7</v>
      </c>
      <c r="I27" s="3">
        <v>1</v>
      </c>
      <c r="J27" s="3">
        <v>4</v>
      </c>
    </row>
    <row r="28" spans="1:10">
      <c r="A28" s="3" t="s">
        <v>87</v>
      </c>
      <c r="B28" s="3" t="s">
        <v>88</v>
      </c>
      <c r="C28" s="3">
        <v>22</v>
      </c>
      <c r="D28" s="3">
        <v>1</v>
      </c>
      <c r="E28" s="3">
        <v>4</v>
      </c>
      <c r="F28" s="3">
        <v>0</v>
      </c>
      <c r="G28" s="3">
        <v>12</v>
      </c>
      <c r="H28" s="3">
        <v>21</v>
      </c>
      <c r="I28" s="3">
        <v>8</v>
      </c>
      <c r="J28" s="3">
        <v>3</v>
      </c>
    </row>
    <row r="29" spans="1:10">
      <c r="A29" s="3" t="s">
        <v>89</v>
      </c>
      <c r="B29" s="3" t="s">
        <v>90</v>
      </c>
      <c r="C29" s="3">
        <v>22</v>
      </c>
      <c r="D29" s="3">
        <v>1</v>
      </c>
      <c r="E29" s="3">
        <v>14</v>
      </c>
      <c r="F29" s="3">
        <v>0</v>
      </c>
      <c r="G29" s="3">
        <v>91</v>
      </c>
      <c r="H29" s="3">
        <v>27</v>
      </c>
      <c r="I29" s="3">
        <v>10</v>
      </c>
      <c r="J29" s="3">
        <v>37</v>
      </c>
    </row>
    <row r="30" spans="1:10">
      <c r="A30" s="3" t="s">
        <v>91</v>
      </c>
      <c r="B30" s="3" t="s">
        <v>90</v>
      </c>
      <c r="C30" s="3">
        <v>9</v>
      </c>
      <c r="D30" s="3">
        <v>1</v>
      </c>
      <c r="E30" s="3">
        <v>0</v>
      </c>
      <c r="F30" s="3">
        <v>0</v>
      </c>
      <c r="G30" s="3">
        <v>44</v>
      </c>
      <c r="H30" s="3">
        <v>3</v>
      </c>
      <c r="I30" s="3">
        <v>7</v>
      </c>
      <c r="J30" s="3">
        <v>48</v>
      </c>
    </row>
    <row r="31" spans="1:10">
      <c r="A31" s="3" t="s">
        <v>92</v>
      </c>
      <c r="B31" s="3" t="s">
        <v>90</v>
      </c>
      <c r="C31" s="3">
        <v>10</v>
      </c>
      <c r="D31" s="3">
        <v>0</v>
      </c>
      <c r="E31" s="3">
        <v>5</v>
      </c>
      <c r="F31" s="3">
        <v>1</v>
      </c>
      <c r="G31" s="3">
        <v>57</v>
      </c>
      <c r="H31" s="3">
        <v>0</v>
      </c>
      <c r="I31" s="3">
        <v>16</v>
      </c>
      <c r="J31" s="3">
        <v>0</v>
      </c>
    </row>
    <row r="32" spans="1:10">
      <c r="A32" s="3" t="s">
        <v>93</v>
      </c>
      <c r="B32" s="3" t="s">
        <v>90</v>
      </c>
      <c r="C32" s="3">
        <v>10</v>
      </c>
      <c r="D32" s="3">
        <v>0</v>
      </c>
      <c r="E32" s="3">
        <v>4</v>
      </c>
      <c r="F32" s="3">
        <v>0</v>
      </c>
      <c r="G32" s="3">
        <v>48</v>
      </c>
      <c r="H32" s="3">
        <v>6</v>
      </c>
      <c r="I32" s="3">
        <v>8</v>
      </c>
      <c r="J32" s="3">
        <v>27</v>
      </c>
    </row>
    <row r="33" spans="1:10">
      <c r="A33" s="3" t="s">
        <v>94</v>
      </c>
      <c r="B33" s="3" t="s">
        <v>90</v>
      </c>
      <c r="C33" s="3">
        <v>53</v>
      </c>
      <c r="D33" s="3">
        <v>7</v>
      </c>
      <c r="E33" s="3">
        <v>29</v>
      </c>
      <c r="F33" s="3">
        <v>2</v>
      </c>
      <c r="G33" s="4">
        <v>162</v>
      </c>
      <c r="H33" s="4">
        <v>29</v>
      </c>
      <c r="I33" s="4">
        <v>7</v>
      </c>
      <c r="J33" s="4">
        <v>0</v>
      </c>
    </row>
    <row r="34" spans="1:10">
      <c r="A34" s="3" t="s">
        <v>95</v>
      </c>
      <c r="B34" s="3" t="s">
        <v>96</v>
      </c>
      <c r="C34" s="3">
        <v>7</v>
      </c>
      <c r="D34" s="3">
        <v>0</v>
      </c>
      <c r="E34" s="3">
        <v>2</v>
      </c>
      <c r="F34" s="3">
        <v>0</v>
      </c>
      <c r="G34" s="3">
        <v>2</v>
      </c>
      <c r="H34" s="3">
        <v>1</v>
      </c>
      <c r="I34" s="3">
        <v>8</v>
      </c>
      <c r="J34" s="3">
        <v>38</v>
      </c>
    </row>
    <row r="35" spans="1:10">
      <c r="A35" s="3" t="s">
        <v>97</v>
      </c>
      <c r="B35" s="3" t="s">
        <v>96</v>
      </c>
      <c r="C35" s="3">
        <v>1</v>
      </c>
      <c r="D35" s="3">
        <v>0</v>
      </c>
      <c r="E35" s="3">
        <v>1</v>
      </c>
      <c r="F35" s="3">
        <v>0</v>
      </c>
      <c r="G35" s="3">
        <v>3</v>
      </c>
      <c r="H35" s="3">
        <v>1</v>
      </c>
      <c r="I35" s="3">
        <v>1</v>
      </c>
      <c r="J35" s="3">
        <v>16</v>
      </c>
    </row>
    <row r="36" spans="1:10">
      <c r="A36" s="3" t="s">
        <v>98</v>
      </c>
      <c r="B36" s="3" t="s">
        <v>99</v>
      </c>
      <c r="C36" s="3">
        <v>18</v>
      </c>
      <c r="D36" s="3">
        <v>2</v>
      </c>
      <c r="E36" s="3">
        <v>14</v>
      </c>
      <c r="F36" s="3">
        <v>0</v>
      </c>
      <c r="G36" s="3">
        <v>122</v>
      </c>
      <c r="H36" s="3">
        <v>32</v>
      </c>
      <c r="I36" s="3">
        <v>2</v>
      </c>
      <c r="J36" s="3">
        <v>0</v>
      </c>
    </row>
    <row r="37" spans="1:10">
      <c r="A37" s="3" t="s">
        <v>100</v>
      </c>
      <c r="B37" s="3" t="s">
        <v>101</v>
      </c>
      <c r="C37" s="3">
        <v>37</v>
      </c>
      <c r="D37" s="3">
        <v>1</v>
      </c>
      <c r="E37" s="3">
        <v>16</v>
      </c>
      <c r="F37" s="3">
        <v>0</v>
      </c>
      <c r="G37" s="3">
        <v>59</v>
      </c>
      <c r="H37" s="3">
        <v>38</v>
      </c>
      <c r="I37" s="3">
        <v>16</v>
      </c>
      <c r="J37" s="3">
        <v>38</v>
      </c>
    </row>
    <row r="38" spans="1:10">
      <c r="A38" s="3" t="s">
        <v>102</v>
      </c>
      <c r="B38" s="3" t="s">
        <v>103</v>
      </c>
      <c r="C38" s="3">
        <v>21</v>
      </c>
      <c r="D38" s="3">
        <v>0</v>
      </c>
      <c r="E38" s="3">
        <v>10</v>
      </c>
      <c r="F38" s="3">
        <v>0</v>
      </c>
      <c r="G38" s="3">
        <v>59</v>
      </c>
      <c r="H38" s="3">
        <v>25</v>
      </c>
      <c r="I38" s="3">
        <v>6</v>
      </c>
      <c r="J38" s="3">
        <v>14</v>
      </c>
    </row>
    <row r="39" spans="1:10">
      <c r="A39" s="3" t="s">
        <v>104</v>
      </c>
      <c r="B39" s="3" t="s">
        <v>105</v>
      </c>
      <c r="C39" s="3">
        <v>5</v>
      </c>
      <c r="D39" s="3">
        <v>1</v>
      </c>
      <c r="E39" s="3">
        <v>2</v>
      </c>
      <c r="F39" s="3">
        <v>0</v>
      </c>
      <c r="G39" s="3">
        <v>62</v>
      </c>
      <c r="H39" s="3">
        <v>8</v>
      </c>
      <c r="I39" s="3">
        <v>0</v>
      </c>
      <c r="J39" s="3">
        <v>20</v>
      </c>
    </row>
    <row r="40" spans="1:10">
      <c r="A40" s="3" t="s">
        <v>106</v>
      </c>
      <c r="B40" s="3" t="s">
        <v>107</v>
      </c>
      <c r="C40" s="3">
        <v>13</v>
      </c>
      <c r="D40" s="3">
        <v>2</v>
      </c>
      <c r="E40" s="3">
        <v>6</v>
      </c>
      <c r="F40" s="3">
        <v>0</v>
      </c>
      <c r="G40" s="3">
        <v>6</v>
      </c>
      <c r="H40" s="3">
        <v>9</v>
      </c>
      <c r="I40" s="3">
        <v>12</v>
      </c>
      <c r="J40" s="3">
        <v>25</v>
      </c>
    </row>
    <row r="41" spans="1:10">
      <c r="J41" s="2"/>
    </row>
    <row r="42" spans="1:10">
      <c r="A42" t="s">
        <v>108</v>
      </c>
    </row>
    <row r="43" spans="1:10">
      <c r="A43" t="s">
        <v>109</v>
      </c>
    </row>
    <row r="44" spans="1:10">
      <c r="A44" t="s">
        <v>110</v>
      </c>
    </row>
  </sheetData>
  <sheetProtection formatCells="0" formatColumns="0" formatRows="0" insertColumns="0" insertRows="0" insertHyperlinks="0" deleteColumns="0" deleteRows="0" sort="0" autoFilter="0" pivotTables="0"/>
  <mergeCells count="12">
    <mergeCell ref="I4:I6"/>
    <mergeCell ref="J4:J6"/>
    <mergeCell ref="A3:A6"/>
    <mergeCell ref="B3:B6"/>
    <mergeCell ref="C3:F3"/>
    <mergeCell ref="G3:J3"/>
    <mergeCell ref="C4:C6"/>
    <mergeCell ref="D4:D6"/>
    <mergeCell ref="E4:E6"/>
    <mergeCell ref="F4:F6"/>
    <mergeCell ref="G4:G6"/>
    <mergeCell ref="H4:H6"/>
  </mergeCells>
  <phoneticPr fontId="3"/>
  <pageMargins left="0.7" right="0.7" top="0.75" bottom="0.75" header="0.3" footer="0.3"/>
  <pageSetup paperSize="8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文部科学省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12_日本学生支援機構奨学金の利用状況</dc:title>
  <dc:subject/>
  <dc:creator>文部科学省</dc:creator>
  <cp:keywords/>
  <dc:description/>
  <cp:revision/>
  <dcterms:created xsi:type="dcterms:W3CDTF">2020-11-04T02:00:11Z</dcterms:created>
  <dcterms:modified xsi:type="dcterms:W3CDTF">2026-01-09T07:14:16Z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899a617-f30e-4fb8-b81c-fb6d0b94ac5b_Enabled">
    <vt:lpwstr>true</vt:lpwstr>
  </property>
  <property fmtid="{D5CDD505-2E9C-101B-9397-08002B2CF9AE}" pid="3" name="MSIP_Label_d899a617-f30e-4fb8-b81c-fb6d0b94ac5b_SetDate">
    <vt:lpwstr>2022-02-25T08:37:47Z</vt:lpwstr>
  </property>
  <property fmtid="{D5CDD505-2E9C-101B-9397-08002B2CF9AE}" pid="4" name="MSIP_Label_d899a617-f30e-4fb8-b81c-fb6d0b94ac5b_Method">
    <vt:lpwstr>Standard</vt:lpwstr>
  </property>
  <property fmtid="{D5CDD505-2E9C-101B-9397-08002B2CF9AE}" pid="5" name="MSIP_Label_d899a617-f30e-4fb8-b81c-fb6d0b94ac5b_Name">
    <vt:lpwstr>機密性2情報</vt:lpwstr>
  </property>
  <property fmtid="{D5CDD505-2E9C-101B-9397-08002B2CF9AE}" pid="6" name="MSIP_Label_d899a617-f30e-4fb8-b81c-fb6d0b94ac5b_SiteId">
    <vt:lpwstr>545810b0-36cb-4290-8926-48dbc0f9e92f</vt:lpwstr>
  </property>
  <property fmtid="{D5CDD505-2E9C-101B-9397-08002B2CF9AE}" pid="7" name="MSIP_Label_d899a617-f30e-4fb8-b81c-fb6d0b94ac5b_ActionId">
    <vt:lpwstr>59feb04f-ec62-45e8-9042-8621cf420637</vt:lpwstr>
  </property>
  <property fmtid="{D5CDD505-2E9C-101B-9397-08002B2CF9AE}" pid="8" name="MSIP_Label_d899a617-f30e-4fb8-b81c-fb6d0b94ac5b_ContentBits">
    <vt:lpwstr>0</vt:lpwstr>
  </property>
</Properties>
</file>